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Dropbox\work\bbs\COA_Bird Monitoring\2010\sampling\樣區\"/>
    </mc:Choice>
  </mc:AlternateContent>
  <bookViews>
    <workbookView xWindow="0" yWindow="465" windowWidth="28800" windowHeight="16020" tabRatio="602" activeTab="1"/>
  </bookViews>
  <sheets>
    <sheet name="自設樣區流程" sheetId="5" r:id="rId1"/>
    <sheet name="管理者用" sheetId="1" r:id="rId2"/>
    <sheet name="metadata" sheetId="13" r:id="rId3"/>
    <sheet name="林務局林班地_獼猴樣區" sheetId="14" r:id="rId4"/>
    <sheet name="所屬保護區" sheetId="11" r:id="rId5"/>
    <sheet name="雪山樣區調整" sheetId="6" r:id="rId6"/>
    <sheet name="檔案歷史" sheetId="8" r:id="rId7"/>
    <sheet name="待處理" sheetId="10" r:id="rId8"/>
  </sheets>
  <definedNames>
    <definedName name="_xlnm._FilterDatabase" localSheetId="4" hidden="1">所屬保護區!$A$1:$L$648</definedName>
    <definedName name="_xlnm._FilterDatabase" localSheetId="3" hidden="1">林務局林班地_獼猴樣區!$A$1:$T$184</definedName>
    <definedName name="_xlnm._FilterDatabase" localSheetId="1" hidden="1">管理者用!$A$1:$BS$806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795" i="1" l="1"/>
  <c r="AI795" i="1"/>
  <c r="AH796" i="1"/>
  <c r="AI796" i="1"/>
  <c r="AH797" i="1"/>
  <c r="AI797" i="1"/>
  <c r="AH798" i="1"/>
  <c r="AI798" i="1"/>
  <c r="AH799" i="1"/>
  <c r="AI799" i="1"/>
  <c r="AH800" i="1"/>
  <c r="AI800" i="1"/>
  <c r="AH801" i="1"/>
  <c r="AI801" i="1"/>
  <c r="AH802" i="1"/>
  <c r="AI802" i="1"/>
  <c r="AH803" i="1"/>
  <c r="AI803" i="1"/>
  <c r="AN2" i="1"/>
  <c r="AP764" i="1" l="1"/>
  <c r="AO764" i="1"/>
  <c r="AP762" i="1"/>
  <c r="AO762" i="1"/>
  <c r="AP760" i="1"/>
  <c r="AO760" i="1"/>
  <c r="AP759" i="1"/>
  <c r="AO759" i="1"/>
  <c r="AP757" i="1"/>
  <c r="AO757" i="1"/>
  <c r="AP755" i="1"/>
  <c r="AO755" i="1"/>
  <c r="AP754" i="1"/>
  <c r="AO754" i="1"/>
  <c r="AP753" i="1"/>
  <c r="AO753" i="1"/>
  <c r="AP752" i="1"/>
  <c r="AO752" i="1"/>
  <c r="AP748" i="1"/>
  <c r="AO748" i="1"/>
  <c r="AP737" i="1"/>
  <c r="AO737" i="1"/>
  <c r="AP736" i="1"/>
  <c r="AO736" i="1"/>
  <c r="AP735" i="1"/>
  <c r="AO735" i="1"/>
  <c r="AP692" i="1"/>
  <c r="AO692" i="1"/>
  <c r="AP532" i="1"/>
  <c r="AO532" i="1"/>
  <c r="AP475" i="1"/>
  <c r="AO475" i="1"/>
  <c r="AP359" i="1"/>
  <c r="AO359" i="1"/>
  <c r="AP351" i="1"/>
  <c r="AO351" i="1"/>
  <c r="AP321" i="1"/>
  <c r="AO321" i="1"/>
  <c r="AP299" i="1"/>
  <c r="AO299" i="1"/>
  <c r="AP180" i="1"/>
  <c r="AO180" i="1"/>
  <c r="AP82" i="1"/>
  <c r="AO82" i="1"/>
  <c r="AP26" i="1"/>
  <c r="AO26" i="1"/>
  <c r="AP17" i="1"/>
  <c r="AO17" i="1"/>
  <c r="AP763" i="1"/>
  <c r="AO763" i="1"/>
  <c r="AP761" i="1"/>
  <c r="AO761" i="1"/>
  <c r="AP714" i="1"/>
  <c r="AO714" i="1"/>
  <c r="AP704" i="1"/>
  <c r="AO704" i="1"/>
  <c r="AP703" i="1"/>
  <c r="AO703" i="1"/>
  <c r="AP677" i="1"/>
  <c r="AO677" i="1"/>
  <c r="AP676" i="1"/>
  <c r="AO676" i="1"/>
  <c r="AP675" i="1"/>
  <c r="AO675" i="1"/>
  <c r="AP674" i="1"/>
  <c r="AO674" i="1"/>
  <c r="AP673" i="1"/>
  <c r="AO673" i="1"/>
  <c r="AP672" i="1"/>
  <c r="AO672" i="1"/>
  <c r="AP671" i="1"/>
  <c r="AO671" i="1"/>
  <c r="AP670" i="1"/>
  <c r="AO670" i="1"/>
  <c r="AP669" i="1"/>
  <c r="AO669" i="1"/>
  <c r="AP668" i="1"/>
  <c r="AO668" i="1"/>
  <c r="AP667" i="1"/>
  <c r="AO667" i="1"/>
  <c r="AP666" i="1"/>
  <c r="AO666" i="1"/>
  <c r="AP665" i="1"/>
  <c r="AO665" i="1"/>
  <c r="AP664" i="1"/>
  <c r="AO664" i="1"/>
  <c r="AP663" i="1"/>
  <c r="AO663" i="1"/>
  <c r="AP662" i="1"/>
  <c r="AO662" i="1"/>
  <c r="AP661" i="1"/>
  <c r="AO661" i="1"/>
  <c r="AP660" i="1"/>
  <c r="AO660" i="1"/>
  <c r="AP659" i="1"/>
  <c r="AO659" i="1"/>
  <c r="AP658" i="1"/>
  <c r="AO658" i="1"/>
  <c r="AP657" i="1"/>
  <c r="AO657" i="1"/>
  <c r="AP656" i="1"/>
  <c r="AO656" i="1"/>
  <c r="AP655" i="1"/>
  <c r="AO655" i="1"/>
  <c r="AP654" i="1"/>
  <c r="AO654" i="1"/>
  <c r="AP653" i="1"/>
  <c r="AO653" i="1"/>
  <c r="AP652" i="1"/>
  <c r="AO652" i="1"/>
  <c r="AO360" i="1"/>
  <c r="AO164" i="1"/>
  <c r="AP164" i="1"/>
  <c r="AP360" i="1"/>
  <c r="AN26" i="1"/>
  <c r="AN27" i="1"/>
  <c r="AO27" i="1"/>
  <c r="AP27" i="1"/>
  <c r="AN28" i="1"/>
  <c r="AO28" i="1"/>
  <c r="AP28" i="1"/>
  <c r="AN29" i="1"/>
  <c r="AO29" i="1"/>
  <c r="AP29" i="1"/>
  <c r="AN30" i="1"/>
  <c r="AO30" i="1"/>
  <c r="AP30" i="1"/>
  <c r="AN31" i="1"/>
  <c r="AO31" i="1"/>
  <c r="AP31" i="1"/>
  <c r="AN32" i="1"/>
  <c r="AO32" i="1"/>
  <c r="AP32" i="1"/>
  <c r="AN33" i="1"/>
  <c r="AO33" i="1"/>
  <c r="AP33" i="1"/>
  <c r="AN34" i="1"/>
  <c r="AO34" i="1"/>
  <c r="AP34" i="1"/>
  <c r="M702" i="1"/>
  <c r="M701" i="1"/>
  <c r="M700" i="1"/>
  <c r="M699" i="1"/>
  <c r="M698" i="1"/>
  <c r="M697" i="1"/>
  <c r="M696" i="1"/>
  <c r="M695" i="1"/>
  <c r="AO2" i="1"/>
  <c r="AP2" i="1"/>
  <c r="AN3" i="1"/>
  <c r="AO3" i="1"/>
  <c r="AP3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N18" i="1"/>
  <c r="AO18" i="1"/>
  <c r="AP18" i="1"/>
  <c r="AN19" i="1"/>
  <c r="AO19" i="1"/>
  <c r="AP19" i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35" i="1"/>
  <c r="AO35" i="1"/>
  <c r="AP35" i="1"/>
  <c r="AN36" i="1"/>
  <c r="AO36" i="1"/>
  <c r="AP36" i="1"/>
  <c r="AN37" i="1"/>
  <c r="AO37" i="1"/>
  <c r="AP37" i="1"/>
  <c r="AN38" i="1"/>
  <c r="AO38" i="1"/>
  <c r="AP38" i="1"/>
  <c r="AN39" i="1"/>
  <c r="AO39" i="1"/>
  <c r="AP39" i="1"/>
  <c r="AN40" i="1"/>
  <c r="AO40" i="1"/>
  <c r="AP40" i="1"/>
  <c r="AN41" i="1"/>
  <c r="AO41" i="1"/>
  <c r="AP41" i="1"/>
  <c r="AN42" i="1"/>
  <c r="AO42" i="1"/>
  <c r="AP42" i="1"/>
  <c r="AN43" i="1"/>
  <c r="AO43" i="1"/>
  <c r="AP43" i="1"/>
  <c r="AN44" i="1"/>
  <c r="AO44" i="1"/>
  <c r="AP44" i="1"/>
  <c r="AN45" i="1"/>
  <c r="AO45" i="1"/>
  <c r="AP45" i="1"/>
  <c r="AN46" i="1"/>
  <c r="AO46" i="1"/>
  <c r="AP46" i="1"/>
  <c r="AN47" i="1"/>
  <c r="AO47" i="1"/>
  <c r="AP47" i="1"/>
  <c r="AN48" i="1"/>
  <c r="AO48" i="1"/>
  <c r="AP48" i="1"/>
  <c r="AN49" i="1"/>
  <c r="AO49" i="1"/>
  <c r="AP49" i="1"/>
  <c r="AN50" i="1"/>
  <c r="AO50" i="1"/>
  <c r="AP50" i="1"/>
  <c r="AN51" i="1"/>
  <c r="AO51" i="1"/>
  <c r="AP51" i="1"/>
  <c r="AN52" i="1"/>
  <c r="AO52" i="1"/>
  <c r="AP52" i="1"/>
  <c r="AN53" i="1"/>
  <c r="AO53" i="1"/>
  <c r="AP53" i="1"/>
  <c r="AN54" i="1"/>
  <c r="AO54" i="1"/>
  <c r="AP54" i="1"/>
  <c r="AN55" i="1"/>
  <c r="AO55" i="1"/>
  <c r="AP55" i="1"/>
  <c r="AN56" i="1"/>
  <c r="AO56" i="1"/>
  <c r="AP56" i="1"/>
  <c r="AN57" i="1"/>
  <c r="AO57" i="1"/>
  <c r="AP57" i="1"/>
  <c r="AN58" i="1"/>
  <c r="AO58" i="1"/>
  <c r="AP58" i="1"/>
  <c r="AN59" i="1"/>
  <c r="AO59" i="1"/>
  <c r="AP59" i="1"/>
  <c r="AN60" i="1"/>
  <c r="AO60" i="1"/>
  <c r="AP60" i="1"/>
  <c r="AN61" i="1"/>
  <c r="AO61" i="1"/>
  <c r="AP61" i="1"/>
  <c r="AN62" i="1"/>
  <c r="AO62" i="1"/>
  <c r="AP62" i="1"/>
  <c r="AN63" i="1"/>
  <c r="AO63" i="1"/>
  <c r="AP63" i="1"/>
  <c r="AN64" i="1"/>
  <c r="AO64" i="1"/>
  <c r="AP64" i="1"/>
  <c r="AN65" i="1"/>
  <c r="AO65" i="1"/>
  <c r="AP65" i="1"/>
  <c r="AN66" i="1"/>
  <c r="AO66" i="1"/>
  <c r="AP66" i="1"/>
  <c r="AN67" i="1"/>
  <c r="AO67" i="1"/>
  <c r="AP67" i="1"/>
  <c r="AN68" i="1"/>
  <c r="AO68" i="1"/>
  <c r="AP68" i="1"/>
  <c r="AN69" i="1"/>
  <c r="AO69" i="1"/>
  <c r="AP69" i="1"/>
  <c r="AN70" i="1"/>
  <c r="AO70" i="1"/>
  <c r="AP70" i="1"/>
  <c r="AN71" i="1"/>
  <c r="AO71" i="1"/>
  <c r="AP71" i="1"/>
  <c r="AN72" i="1"/>
  <c r="AO72" i="1"/>
  <c r="AP72" i="1"/>
  <c r="AN73" i="1"/>
  <c r="AO73" i="1"/>
  <c r="AP73" i="1"/>
  <c r="AN74" i="1"/>
  <c r="AO74" i="1"/>
  <c r="AP74" i="1"/>
  <c r="AN75" i="1"/>
  <c r="AO75" i="1"/>
  <c r="AP75" i="1"/>
  <c r="AN76" i="1"/>
  <c r="AO76" i="1"/>
  <c r="AP76" i="1"/>
  <c r="AN77" i="1"/>
  <c r="AO77" i="1"/>
  <c r="AP77" i="1"/>
  <c r="AN78" i="1"/>
  <c r="AO78" i="1"/>
  <c r="AP78" i="1"/>
  <c r="AN79" i="1"/>
  <c r="AO79" i="1"/>
  <c r="AP79" i="1"/>
  <c r="AN80" i="1"/>
  <c r="AO80" i="1"/>
  <c r="AP80" i="1"/>
  <c r="AN81" i="1"/>
  <c r="AO81" i="1"/>
  <c r="AP81" i="1"/>
  <c r="AN82" i="1"/>
  <c r="AN83" i="1"/>
  <c r="AO83" i="1"/>
  <c r="AP83" i="1"/>
  <c r="AN84" i="1"/>
  <c r="AO84" i="1"/>
  <c r="AP84" i="1"/>
  <c r="AN85" i="1"/>
  <c r="AO85" i="1"/>
  <c r="AP85" i="1"/>
  <c r="AN86" i="1"/>
  <c r="AO86" i="1"/>
  <c r="AP86" i="1"/>
  <c r="AN87" i="1"/>
  <c r="AO87" i="1"/>
  <c r="AP87" i="1"/>
  <c r="AN88" i="1"/>
  <c r="AO88" i="1"/>
  <c r="AP88" i="1"/>
  <c r="AN89" i="1"/>
  <c r="AO89" i="1"/>
  <c r="AP89" i="1"/>
  <c r="AN90" i="1"/>
  <c r="AO90" i="1"/>
  <c r="AP90" i="1"/>
  <c r="AN91" i="1"/>
  <c r="AO91" i="1"/>
  <c r="AP91" i="1"/>
  <c r="AN92" i="1"/>
  <c r="AO92" i="1"/>
  <c r="AP92" i="1"/>
  <c r="AN93" i="1"/>
  <c r="AO93" i="1"/>
  <c r="AP93" i="1"/>
  <c r="AN94" i="1"/>
  <c r="AO94" i="1"/>
  <c r="AP94" i="1"/>
  <c r="AN95" i="1"/>
  <c r="AO95" i="1"/>
  <c r="AP95" i="1"/>
  <c r="AN96" i="1"/>
  <c r="AO96" i="1"/>
  <c r="AP96" i="1"/>
  <c r="AN97" i="1"/>
  <c r="AO97" i="1"/>
  <c r="AP97" i="1"/>
  <c r="AN98" i="1"/>
  <c r="AO98" i="1"/>
  <c r="AP98" i="1"/>
  <c r="AN99" i="1"/>
  <c r="AO99" i="1"/>
  <c r="AP99" i="1"/>
  <c r="AN100" i="1"/>
  <c r="AO100" i="1"/>
  <c r="AP100" i="1"/>
  <c r="AN101" i="1"/>
  <c r="AO101" i="1"/>
  <c r="AP101" i="1"/>
  <c r="AN102" i="1"/>
  <c r="AO102" i="1"/>
  <c r="AP102" i="1"/>
  <c r="AN103" i="1"/>
  <c r="AO103" i="1"/>
  <c r="AP103" i="1"/>
  <c r="AN104" i="1"/>
  <c r="AO104" i="1"/>
  <c r="AP104" i="1"/>
  <c r="AN105" i="1"/>
  <c r="AO105" i="1"/>
  <c r="AP105" i="1"/>
  <c r="AN106" i="1"/>
  <c r="AO106" i="1"/>
  <c r="AP106" i="1"/>
  <c r="AN107" i="1"/>
  <c r="AO107" i="1"/>
  <c r="AP107" i="1"/>
  <c r="AN108" i="1"/>
  <c r="AO108" i="1"/>
  <c r="AP108" i="1"/>
  <c r="AN109" i="1"/>
  <c r="AO109" i="1"/>
  <c r="AP109" i="1"/>
  <c r="AN110" i="1"/>
  <c r="AO110" i="1"/>
  <c r="AP110" i="1"/>
  <c r="AN111" i="1"/>
  <c r="AO111" i="1"/>
  <c r="AP111" i="1"/>
  <c r="AN112" i="1"/>
  <c r="AO112" i="1"/>
  <c r="AP112" i="1"/>
  <c r="AN113" i="1"/>
  <c r="AO113" i="1"/>
  <c r="AP113" i="1"/>
  <c r="AN114" i="1"/>
  <c r="AO114" i="1"/>
  <c r="AP114" i="1"/>
  <c r="AN115" i="1"/>
  <c r="AO115" i="1"/>
  <c r="AP115" i="1"/>
  <c r="AN116" i="1"/>
  <c r="AO116" i="1"/>
  <c r="AP116" i="1"/>
  <c r="AN117" i="1"/>
  <c r="AO117" i="1"/>
  <c r="AP117" i="1"/>
  <c r="AN118" i="1"/>
  <c r="AO118" i="1"/>
  <c r="AP118" i="1"/>
  <c r="AN119" i="1"/>
  <c r="AO119" i="1"/>
  <c r="AP119" i="1"/>
  <c r="AN120" i="1"/>
  <c r="AO120" i="1"/>
  <c r="AP120" i="1"/>
  <c r="AN121" i="1"/>
  <c r="AO121" i="1"/>
  <c r="AP121" i="1"/>
  <c r="AN122" i="1"/>
  <c r="AO122" i="1"/>
  <c r="AP122" i="1"/>
  <c r="AN123" i="1"/>
  <c r="AO123" i="1"/>
  <c r="AP123" i="1"/>
  <c r="AN124" i="1"/>
  <c r="AO124" i="1"/>
  <c r="AP124" i="1"/>
  <c r="AN125" i="1"/>
  <c r="AO125" i="1"/>
  <c r="AP125" i="1"/>
  <c r="AN126" i="1"/>
  <c r="AO126" i="1"/>
  <c r="AP126" i="1"/>
  <c r="AN127" i="1"/>
  <c r="AO127" i="1"/>
  <c r="AP127" i="1"/>
  <c r="AN128" i="1"/>
  <c r="AO128" i="1"/>
  <c r="AP128" i="1"/>
  <c r="AN129" i="1"/>
  <c r="AO129" i="1"/>
  <c r="AP129" i="1"/>
  <c r="AN130" i="1"/>
  <c r="AO130" i="1"/>
  <c r="AP130" i="1"/>
  <c r="AN131" i="1"/>
  <c r="AO131" i="1"/>
  <c r="AP131" i="1"/>
  <c r="AN132" i="1"/>
  <c r="AO132" i="1"/>
  <c r="AP132" i="1"/>
  <c r="AN133" i="1"/>
  <c r="AO133" i="1"/>
  <c r="AP133" i="1"/>
  <c r="AN134" i="1"/>
  <c r="AO134" i="1"/>
  <c r="AP134" i="1"/>
  <c r="AN135" i="1"/>
  <c r="AO135" i="1"/>
  <c r="AP135" i="1"/>
  <c r="AN136" i="1"/>
  <c r="AO136" i="1"/>
  <c r="AP136" i="1"/>
  <c r="AN137" i="1"/>
  <c r="AO137" i="1"/>
  <c r="AP137" i="1"/>
  <c r="AN138" i="1"/>
  <c r="AO138" i="1"/>
  <c r="AP138" i="1"/>
  <c r="AN139" i="1"/>
  <c r="AO139" i="1"/>
  <c r="AP139" i="1"/>
  <c r="AN140" i="1"/>
  <c r="AO140" i="1"/>
  <c r="AP140" i="1"/>
  <c r="AN141" i="1"/>
  <c r="AO141" i="1"/>
  <c r="AP141" i="1"/>
  <c r="AN142" i="1"/>
  <c r="AO142" i="1"/>
  <c r="AP142" i="1"/>
  <c r="AN143" i="1"/>
  <c r="AO143" i="1"/>
  <c r="AP143" i="1"/>
  <c r="AN144" i="1"/>
  <c r="AO144" i="1"/>
  <c r="AP144" i="1"/>
  <c r="AN145" i="1"/>
  <c r="AO145" i="1"/>
  <c r="AP145" i="1"/>
  <c r="AN146" i="1"/>
  <c r="AO146" i="1"/>
  <c r="AP146" i="1"/>
  <c r="AN147" i="1"/>
  <c r="AO147" i="1"/>
  <c r="AP147" i="1"/>
  <c r="AN148" i="1"/>
  <c r="AO148" i="1"/>
  <c r="AP148" i="1"/>
  <c r="AN149" i="1"/>
  <c r="AO149" i="1"/>
  <c r="AP149" i="1"/>
  <c r="AN150" i="1"/>
  <c r="AO150" i="1"/>
  <c r="AP150" i="1"/>
  <c r="AN151" i="1"/>
  <c r="AO151" i="1"/>
  <c r="AP151" i="1"/>
  <c r="AN152" i="1"/>
  <c r="AO152" i="1"/>
  <c r="AP152" i="1"/>
  <c r="AN153" i="1"/>
  <c r="AO153" i="1"/>
  <c r="AP153" i="1"/>
  <c r="AN154" i="1"/>
  <c r="AO154" i="1"/>
  <c r="AP154" i="1"/>
  <c r="AN155" i="1"/>
  <c r="AO155" i="1"/>
  <c r="AP155" i="1"/>
  <c r="AN156" i="1"/>
  <c r="AO156" i="1"/>
  <c r="AP156" i="1"/>
  <c r="AN157" i="1"/>
  <c r="AO157" i="1"/>
  <c r="AP157" i="1"/>
  <c r="AN158" i="1"/>
  <c r="AO158" i="1"/>
  <c r="AP158" i="1"/>
  <c r="AN159" i="1"/>
  <c r="AO159" i="1"/>
  <c r="AP159" i="1"/>
  <c r="AN160" i="1"/>
  <c r="AO160" i="1"/>
  <c r="AP160" i="1"/>
  <c r="AN161" i="1"/>
  <c r="AO161" i="1"/>
  <c r="AP161" i="1"/>
  <c r="AN162" i="1"/>
  <c r="AO162" i="1"/>
  <c r="AP162" i="1"/>
  <c r="AN163" i="1"/>
  <c r="AO163" i="1"/>
  <c r="AP163" i="1"/>
  <c r="AN164" i="1"/>
  <c r="AN165" i="1"/>
  <c r="AO165" i="1"/>
  <c r="AP165" i="1"/>
  <c r="AN166" i="1"/>
  <c r="AO166" i="1"/>
  <c r="AP166" i="1"/>
  <c r="AN167" i="1"/>
  <c r="AO167" i="1"/>
  <c r="AP167" i="1"/>
  <c r="AN168" i="1"/>
  <c r="AO168" i="1"/>
  <c r="AP168" i="1"/>
  <c r="AN169" i="1"/>
  <c r="AO169" i="1"/>
  <c r="AP169" i="1"/>
  <c r="AN170" i="1"/>
  <c r="AO170" i="1"/>
  <c r="AP170" i="1"/>
  <c r="AN171" i="1"/>
  <c r="AO171" i="1"/>
  <c r="AP171" i="1"/>
  <c r="AN172" i="1"/>
  <c r="AO172" i="1"/>
  <c r="AP172" i="1"/>
  <c r="AN173" i="1"/>
  <c r="AO173" i="1"/>
  <c r="AP173" i="1"/>
  <c r="AN174" i="1"/>
  <c r="AO174" i="1"/>
  <c r="AP174" i="1"/>
  <c r="AN175" i="1"/>
  <c r="AO175" i="1"/>
  <c r="AP175" i="1"/>
  <c r="AN176" i="1"/>
  <c r="AO176" i="1"/>
  <c r="AP176" i="1"/>
  <c r="AN177" i="1"/>
  <c r="AO177" i="1"/>
  <c r="AP177" i="1"/>
  <c r="AN178" i="1"/>
  <c r="AO178" i="1"/>
  <c r="AP178" i="1"/>
  <c r="AN179" i="1"/>
  <c r="AO179" i="1"/>
  <c r="AP179" i="1"/>
  <c r="AN180" i="1"/>
  <c r="AN181" i="1"/>
  <c r="AO181" i="1"/>
  <c r="AP181" i="1"/>
  <c r="AN182" i="1"/>
  <c r="AO182" i="1"/>
  <c r="AP182" i="1"/>
  <c r="AN183" i="1"/>
  <c r="AO183" i="1"/>
  <c r="AP183" i="1"/>
  <c r="AN184" i="1"/>
  <c r="AO184" i="1"/>
  <c r="AP184" i="1"/>
  <c r="AN185" i="1"/>
  <c r="AO185" i="1"/>
  <c r="AP185" i="1"/>
  <c r="AN186" i="1"/>
  <c r="AO186" i="1"/>
  <c r="AP186" i="1"/>
  <c r="AN187" i="1"/>
  <c r="AO187" i="1"/>
  <c r="AP187" i="1"/>
  <c r="AN188" i="1"/>
  <c r="AO188" i="1"/>
  <c r="AP188" i="1"/>
  <c r="AN189" i="1"/>
  <c r="AO189" i="1"/>
  <c r="AP189" i="1"/>
  <c r="AN190" i="1"/>
  <c r="AO190" i="1"/>
  <c r="AP190" i="1"/>
  <c r="AN191" i="1"/>
  <c r="AO191" i="1"/>
  <c r="AP191" i="1"/>
  <c r="AN192" i="1"/>
  <c r="AO192" i="1"/>
  <c r="AP192" i="1"/>
  <c r="AN193" i="1"/>
  <c r="AO193" i="1"/>
  <c r="AP193" i="1"/>
  <c r="AN194" i="1"/>
  <c r="AO194" i="1"/>
  <c r="AP194" i="1"/>
  <c r="AN195" i="1"/>
  <c r="AO195" i="1"/>
  <c r="AP195" i="1"/>
  <c r="AN196" i="1"/>
  <c r="AO196" i="1"/>
  <c r="AP196" i="1"/>
  <c r="AN197" i="1"/>
  <c r="AO197" i="1"/>
  <c r="AP197" i="1"/>
  <c r="AN198" i="1"/>
  <c r="AO198" i="1"/>
  <c r="AP198" i="1"/>
  <c r="AN199" i="1"/>
  <c r="AO199" i="1"/>
  <c r="AP199" i="1"/>
  <c r="AN200" i="1"/>
  <c r="AO200" i="1"/>
  <c r="AP200" i="1"/>
  <c r="AN201" i="1"/>
  <c r="AO201" i="1"/>
  <c r="AP201" i="1"/>
  <c r="AN202" i="1"/>
  <c r="AO202" i="1"/>
  <c r="AP202" i="1"/>
  <c r="AN203" i="1"/>
  <c r="AO203" i="1"/>
  <c r="AP203" i="1"/>
  <c r="AN204" i="1"/>
  <c r="AO204" i="1"/>
  <c r="AP204" i="1"/>
  <c r="AN205" i="1"/>
  <c r="AO205" i="1"/>
  <c r="AP205" i="1"/>
  <c r="AN206" i="1"/>
  <c r="AO206" i="1"/>
  <c r="AP206" i="1"/>
  <c r="AN207" i="1"/>
  <c r="AO207" i="1"/>
  <c r="AP207" i="1"/>
  <c r="AN208" i="1"/>
  <c r="AO208" i="1"/>
  <c r="AP208" i="1"/>
  <c r="AN209" i="1"/>
  <c r="AO209" i="1"/>
  <c r="AP209" i="1"/>
  <c r="AN210" i="1"/>
  <c r="AO210" i="1"/>
  <c r="AP210" i="1"/>
  <c r="AN211" i="1"/>
  <c r="AO211" i="1"/>
  <c r="AP211" i="1"/>
  <c r="AN212" i="1"/>
  <c r="AO212" i="1"/>
  <c r="AP212" i="1"/>
  <c r="AN213" i="1"/>
  <c r="AO213" i="1"/>
  <c r="AP213" i="1"/>
  <c r="AN214" i="1"/>
  <c r="AO214" i="1"/>
  <c r="AP214" i="1"/>
  <c r="AN215" i="1"/>
  <c r="AO215" i="1"/>
  <c r="AP215" i="1"/>
  <c r="AN216" i="1"/>
  <c r="AO216" i="1"/>
  <c r="AP216" i="1"/>
  <c r="AN217" i="1"/>
  <c r="AO217" i="1"/>
  <c r="AP217" i="1"/>
  <c r="AN218" i="1"/>
  <c r="AO218" i="1"/>
  <c r="AP218" i="1"/>
  <c r="AN219" i="1"/>
  <c r="AO219" i="1"/>
  <c r="AP219" i="1"/>
  <c r="AN220" i="1"/>
  <c r="AO220" i="1"/>
  <c r="AP220" i="1"/>
  <c r="AN221" i="1"/>
  <c r="AO221" i="1"/>
  <c r="AP221" i="1"/>
  <c r="AN222" i="1"/>
  <c r="AO222" i="1"/>
  <c r="AP222" i="1"/>
  <c r="AN223" i="1"/>
  <c r="AO223" i="1"/>
  <c r="AP223" i="1"/>
  <c r="AN224" i="1"/>
  <c r="AO224" i="1"/>
  <c r="AP224" i="1"/>
  <c r="AN225" i="1"/>
  <c r="AO225" i="1"/>
  <c r="AP225" i="1"/>
  <c r="AN226" i="1"/>
  <c r="AO226" i="1"/>
  <c r="AP226" i="1"/>
  <c r="AN227" i="1"/>
  <c r="AO227" i="1"/>
  <c r="AP227" i="1"/>
  <c r="AN228" i="1"/>
  <c r="AO228" i="1"/>
  <c r="AP228" i="1"/>
  <c r="AN229" i="1"/>
  <c r="AO229" i="1"/>
  <c r="AP229" i="1"/>
  <c r="AN230" i="1"/>
  <c r="AO230" i="1"/>
  <c r="AP230" i="1"/>
  <c r="AN231" i="1"/>
  <c r="AO231" i="1"/>
  <c r="AP231" i="1"/>
  <c r="AN232" i="1"/>
  <c r="AO232" i="1"/>
  <c r="AP232" i="1"/>
  <c r="AN233" i="1"/>
  <c r="AO233" i="1"/>
  <c r="AP233" i="1"/>
  <c r="AN234" i="1"/>
  <c r="AO234" i="1"/>
  <c r="AP234" i="1"/>
  <c r="AN235" i="1"/>
  <c r="AO235" i="1"/>
  <c r="AP235" i="1"/>
  <c r="AN236" i="1"/>
  <c r="AO236" i="1"/>
  <c r="AP236" i="1"/>
  <c r="AN237" i="1"/>
  <c r="AO237" i="1"/>
  <c r="AP237" i="1"/>
  <c r="AN238" i="1"/>
  <c r="AO238" i="1"/>
  <c r="AP238" i="1"/>
  <c r="AN239" i="1"/>
  <c r="AO239" i="1"/>
  <c r="AP239" i="1"/>
  <c r="AN240" i="1"/>
  <c r="AO240" i="1"/>
  <c r="AP240" i="1"/>
  <c r="AN241" i="1"/>
  <c r="AO241" i="1"/>
  <c r="AP241" i="1"/>
  <c r="AN242" i="1"/>
  <c r="AO242" i="1"/>
  <c r="AP242" i="1"/>
  <c r="AN243" i="1"/>
  <c r="AO243" i="1"/>
  <c r="AP243" i="1"/>
  <c r="AN244" i="1"/>
  <c r="AO244" i="1"/>
  <c r="AP244" i="1"/>
  <c r="AN245" i="1"/>
  <c r="AO245" i="1"/>
  <c r="AP245" i="1"/>
  <c r="AN246" i="1"/>
  <c r="AO246" i="1"/>
  <c r="AP246" i="1"/>
  <c r="AN247" i="1"/>
  <c r="AO247" i="1"/>
  <c r="AP247" i="1"/>
  <c r="AN248" i="1"/>
  <c r="AO248" i="1"/>
  <c r="AP248" i="1"/>
  <c r="AN249" i="1"/>
  <c r="AO249" i="1"/>
  <c r="AP249" i="1"/>
  <c r="AN250" i="1"/>
  <c r="AO250" i="1"/>
  <c r="AP250" i="1"/>
  <c r="AN251" i="1"/>
  <c r="AO251" i="1"/>
  <c r="AP251" i="1"/>
  <c r="AN252" i="1"/>
  <c r="AO252" i="1"/>
  <c r="AP252" i="1"/>
  <c r="AN253" i="1"/>
  <c r="AO253" i="1"/>
  <c r="AP253" i="1"/>
  <c r="AN254" i="1"/>
  <c r="AO254" i="1"/>
  <c r="AP254" i="1"/>
  <c r="AN255" i="1"/>
  <c r="AO255" i="1"/>
  <c r="AP255" i="1"/>
  <c r="AN256" i="1"/>
  <c r="AO256" i="1"/>
  <c r="AP256" i="1"/>
  <c r="AN257" i="1"/>
  <c r="AO257" i="1"/>
  <c r="AP257" i="1"/>
  <c r="AN258" i="1"/>
  <c r="AO258" i="1"/>
  <c r="AP258" i="1"/>
  <c r="AN259" i="1"/>
  <c r="AO259" i="1"/>
  <c r="AP259" i="1"/>
  <c r="AN260" i="1"/>
  <c r="AO260" i="1"/>
  <c r="AP260" i="1"/>
  <c r="AN261" i="1"/>
  <c r="AO261" i="1"/>
  <c r="AP261" i="1"/>
  <c r="AN262" i="1"/>
  <c r="AO262" i="1"/>
  <c r="AP262" i="1"/>
  <c r="AN263" i="1"/>
  <c r="AO263" i="1"/>
  <c r="AP263" i="1"/>
  <c r="AN264" i="1"/>
  <c r="AO264" i="1"/>
  <c r="AP264" i="1"/>
  <c r="AN265" i="1"/>
  <c r="AO265" i="1"/>
  <c r="AP265" i="1"/>
  <c r="AN266" i="1"/>
  <c r="AO266" i="1"/>
  <c r="AP266" i="1"/>
  <c r="AN267" i="1"/>
  <c r="AO267" i="1"/>
  <c r="AP267" i="1"/>
  <c r="AN268" i="1"/>
  <c r="AO268" i="1"/>
  <c r="AP268" i="1"/>
  <c r="AN269" i="1"/>
  <c r="AO269" i="1"/>
  <c r="AP269" i="1"/>
  <c r="AN270" i="1"/>
  <c r="AO270" i="1"/>
  <c r="AP270" i="1"/>
  <c r="AN271" i="1"/>
  <c r="AO271" i="1"/>
  <c r="AP271" i="1"/>
  <c r="AN272" i="1"/>
  <c r="AO272" i="1"/>
  <c r="AP272" i="1"/>
  <c r="AN273" i="1"/>
  <c r="AO273" i="1"/>
  <c r="AP273" i="1"/>
  <c r="AN274" i="1"/>
  <c r="AO274" i="1"/>
  <c r="AP274" i="1"/>
  <c r="AN275" i="1"/>
  <c r="AO275" i="1"/>
  <c r="AP275" i="1"/>
  <c r="AN276" i="1"/>
  <c r="AO276" i="1"/>
  <c r="AP276" i="1"/>
  <c r="AN277" i="1"/>
  <c r="AO277" i="1"/>
  <c r="AP277" i="1"/>
  <c r="AN278" i="1"/>
  <c r="AO278" i="1"/>
  <c r="AP278" i="1"/>
  <c r="AN279" i="1"/>
  <c r="AO279" i="1"/>
  <c r="AP279" i="1"/>
  <c r="AN280" i="1"/>
  <c r="AO280" i="1"/>
  <c r="AP280" i="1"/>
  <c r="AN281" i="1"/>
  <c r="AO281" i="1"/>
  <c r="AP281" i="1"/>
  <c r="AN282" i="1"/>
  <c r="AO282" i="1"/>
  <c r="AP282" i="1"/>
  <c r="AN283" i="1"/>
  <c r="AO283" i="1"/>
  <c r="AP283" i="1"/>
  <c r="AN284" i="1"/>
  <c r="AO284" i="1"/>
  <c r="AP284" i="1"/>
  <c r="AN285" i="1"/>
  <c r="AO285" i="1"/>
  <c r="AP285" i="1"/>
  <c r="AN286" i="1"/>
  <c r="AO286" i="1"/>
  <c r="AP286" i="1"/>
  <c r="AN287" i="1"/>
  <c r="AO287" i="1"/>
  <c r="AP287" i="1"/>
  <c r="AN288" i="1"/>
  <c r="AO288" i="1"/>
  <c r="AP288" i="1"/>
  <c r="AN289" i="1"/>
  <c r="AO289" i="1"/>
  <c r="AP289" i="1"/>
  <c r="AN290" i="1"/>
  <c r="AO290" i="1"/>
  <c r="AP290" i="1"/>
  <c r="AN291" i="1"/>
  <c r="AO291" i="1"/>
  <c r="AP291" i="1"/>
  <c r="AN292" i="1"/>
  <c r="AO292" i="1"/>
  <c r="AP292" i="1"/>
  <c r="AN293" i="1"/>
  <c r="AO293" i="1"/>
  <c r="AP293" i="1"/>
  <c r="AN294" i="1"/>
  <c r="AO294" i="1"/>
  <c r="AP294" i="1"/>
  <c r="AN295" i="1"/>
  <c r="AO295" i="1"/>
  <c r="AP295" i="1"/>
  <c r="AN296" i="1"/>
  <c r="AO296" i="1"/>
  <c r="AP296" i="1"/>
  <c r="AN297" i="1"/>
  <c r="AO297" i="1"/>
  <c r="AP297" i="1"/>
  <c r="AN298" i="1"/>
  <c r="AO298" i="1"/>
  <c r="AP298" i="1"/>
  <c r="AN299" i="1"/>
  <c r="AN300" i="1"/>
  <c r="AO300" i="1"/>
  <c r="AP300" i="1"/>
  <c r="AN301" i="1"/>
  <c r="AO301" i="1"/>
  <c r="AP301" i="1"/>
  <c r="AN302" i="1"/>
  <c r="AO302" i="1"/>
  <c r="AP302" i="1"/>
  <c r="AN303" i="1"/>
  <c r="AO303" i="1"/>
  <c r="AP303" i="1"/>
  <c r="AN304" i="1"/>
  <c r="AO304" i="1"/>
  <c r="AP304" i="1"/>
  <c r="AN305" i="1"/>
  <c r="AO305" i="1"/>
  <c r="AP305" i="1"/>
  <c r="AN306" i="1"/>
  <c r="AO306" i="1"/>
  <c r="AP306" i="1"/>
  <c r="AN307" i="1"/>
  <c r="AO307" i="1"/>
  <c r="AP307" i="1"/>
  <c r="AN308" i="1"/>
  <c r="AO308" i="1"/>
  <c r="AP308" i="1"/>
  <c r="AN309" i="1"/>
  <c r="AO309" i="1"/>
  <c r="AP309" i="1"/>
  <c r="AN310" i="1"/>
  <c r="AO310" i="1"/>
  <c r="AP310" i="1"/>
  <c r="AN311" i="1"/>
  <c r="AO311" i="1"/>
  <c r="AP311" i="1"/>
  <c r="AN312" i="1"/>
  <c r="AO312" i="1"/>
  <c r="AP312" i="1"/>
  <c r="AN313" i="1"/>
  <c r="AO313" i="1"/>
  <c r="AP313" i="1"/>
  <c r="AN314" i="1"/>
  <c r="AO314" i="1"/>
  <c r="AP314" i="1"/>
  <c r="AN315" i="1"/>
  <c r="AO315" i="1"/>
  <c r="AP315" i="1"/>
  <c r="AN316" i="1"/>
  <c r="AO316" i="1"/>
  <c r="AP316" i="1"/>
  <c r="AN317" i="1"/>
  <c r="AO317" i="1"/>
  <c r="AP317" i="1"/>
  <c r="AN318" i="1"/>
  <c r="AO318" i="1"/>
  <c r="AP318" i="1"/>
  <c r="AN319" i="1"/>
  <c r="AO319" i="1"/>
  <c r="AP319" i="1"/>
  <c r="AN320" i="1"/>
  <c r="AO320" i="1"/>
  <c r="AP320" i="1"/>
  <c r="AN321" i="1"/>
  <c r="AN322" i="1"/>
  <c r="AO322" i="1"/>
  <c r="AP322" i="1"/>
  <c r="AN323" i="1"/>
  <c r="AO323" i="1"/>
  <c r="AP323" i="1"/>
  <c r="AN324" i="1"/>
  <c r="AO324" i="1"/>
  <c r="AP324" i="1"/>
  <c r="AN325" i="1"/>
  <c r="AO325" i="1"/>
  <c r="AP325" i="1"/>
  <c r="AN326" i="1"/>
  <c r="AO326" i="1"/>
  <c r="AP326" i="1"/>
  <c r="AN327" i="1"/>
  <c r="AO327" i="1"/>
  <c r="AP327" i="1"/>
  <c r="AN328" i="1"/>
  <c r="AO328" i="1"/>
  <c r="AP328" i="1"/>
  <c r="AN329" i="1"/>
  <c r="AO329" i="1"/>
  <c r="AP329" i="1"/>
  <c r="AN330" i="1"/>
  <c r="AO330" i="1"/>
  <c r="AP330" i="1"/>
  <c r="AN331" i="1"/>
  <c r="AO331" i="1"/>
  <c r="AP331" i="1"/>
  <c r="AN332" i="1"/>
  <c r="AO332" i="1"/>
  <c r="AP332" i="1"/>
  <c r="AN333" i="1"/>
  <c r="AO333" i="1"/>
  <c r="AP333" i="1"/>
  <c r="AN334" i="1"/>
  <c r="AO334" i="1"/>
  <c r="AP334" i="1"/>
  <c r="AN335" i="1"/>
  <c r="AO335" i="1"/>
  <c r="AP335" i="1"/>
  <c r="AN336" i="1"/>
  <c r="AO336" i="1"/>
  <c r="AP336" i="1"/>
  <c r="AN337" i="1"/>
  <c r="AO337" i="1"/>
  <c r="AP337" i="1"/>
  <c r="AN338" i="1"/>
  <c r="AO338" i="1"/>
  <c r="AP338" i="1"/>
  <c r="AN339" i="1"/>
  <c r="AO339" i="1"/>
  <c r="AP339" i="1"/>
  <c r="AN340" i="1"/>
  <c r="AO340" i="1"/>
  <c r="AP340" i="1"/>
  <c r="AN341" i="1"/>
  <c r="AO341" i="1"/>
  <c r="AP341" i="1"/>
  <c r="AN342" i="1"/>
  <c r="AO342" i="1"/>
  <c r="AP342" i="1"/>
  <c r="AN343" i="1"/>
  <c r="AO343" i="1"/>
  <c r="AP343" i="1"/>
  <c r="AN344" i="1"/>
  <c r="AO344" i="1"/>
  <c r="AP344" i="1"/>
  <c r="AN345" i="1"/>
  <c r="AO345" i="1"/>
  <c r="AP345" i="1"/>
  <c r="AN346" i="1"/>
  <c r="AO346" i="1"/>
  <c r="AP346" i="1"/>
  <c r="AN347" i="1"/>
  <c r="AO347" i="1"/>
  <c r="AP347" i="1"/>
  <c r="AN348" i="1"/>
  <c r="AO348" i="1"/>
  <c r="AP348" i="1"/>
  <c r="AN349" i="1"/>
  <c r="AO349" i="1"/>
  <c r="AP349" i="1"/>
  <c r="AN350" i="1"/>
  <c r="AO350" i="1"/>
  <c r="AP350" i="1"/>
  <c r="AN351" i="1"/>
  <c r="AN352" i="1"/>
  <c r="AO352" i="1"/>
  <c r="AP352" i="1"/>
  <c r="AN353" i="1"/>
  <c r="AO353" i="1"/>
  <c r="AP353" i="1"/>
  <c r="AN354" i="1"/>
  <c r="AO354" i="1"/>
  <c r="AP354" i="1"/>
  <c r="AN355" i="1"/>
  <c r="AO355" i="1"/>
  <c r="AP355" i="1"/>
  <c r="AN356" i="1"/>
  <c r="AO356" i="1"/>
  <c r="AP356" i="1"/>
  <c r="AN357" i="1"/>
  <c r="AO357" i="1"/>
  <c r="AP357" i="1"/>
  <c r="AN358" i="1"/>
  <c r="AO358" i="1"/>
  <c r="AP358" i="1"/>
  <c r="AN359" i="1"/>
  <c r="AN360" i="1"/>
  <c r="AN361" i="1"/>
  <c r="AO361" i="1"/>
  <c r="AP361" i="1"/>
  <c r="AN362" i="1"/>
  <c r="AO362" i="1"/>
  <c r="AP362" i="1"/>
  <c r="AN363" i="1"/>
  <c r="AO363" i="1"/>
  <c r="AP363" i="1"/>
  <c r="AN364" i="1"/>
  <c r="AO364" i="1"/>
  <c r="AP364" i="1"/>
  <c r="AN365" i="1"/>
  <c r="AO365" i="1"/>
  <c r="AP365" i="1"/>
  <c r="AN366" i="1"/>
  <c r="AO366" i="1"/>
  <c r="AP366" i="1"/>
  <c r="AN367" i="1"/>
  <c r="AO367" i="1"/>
  <c r="AP367" i="1"/>
  <c r="AN368" i="1"/>
  <c r="AO368" i="1"/>
  <c r="AP368" i="1"/>
  <c r="AN369" i="1"/>
  <c r="AO369" i="1"/>
  <c r="AP369" i="1"/>
  <c r="AN370" i="1"/>
  <c r="AO370" i="1"/>
  <c r="AP370" i="1"/>
  <c r="AN371" i="1"/>
  <c r="AO371" i="1"/>
  <c r="AP371" i="1"/>
  <c r="AN372" i="1"/>
  <c r="AO372" i="1"/>
  <c r="AP372" i="1"/>
  <c r="AN373" i="1"/>
  <c r="AO373" i="1"/>
  <c r="AP373" i="1"/>
  <c r="AN374" i="1"/>
  <c r="AO374" i="1"/>
  <c r="AP374" i="1"/>
  <c r="AN375" i="1"/>
  <c r="AO375" i="1"/>
  <c r="AP375" i="1"/>
  <c r="AN376" i="1"/>
  <c r="AO376" i="1"/>
  <c r="AP376" i="1"/>
  <c r="AN377" i="1"/>
  <c r="AO377" i="1"/>
  <c r="AP377" i="1"/>
  <c r="AN378" i="1"/>
  <c r="AO378" i="1"/>
  <c r="AP378" i="1"/>
  <c r="AN379" i="1"/>
  <c r="AO379" i="1"/>
  <c r="AP379" i="1"/>
  <c r="AN380" i="1"/>
  <c r="AO380" i="1"/>
  <c r="AP380" i="1"/>
  <c r="AN381" i="1"/>
  <c r="AO381" i="1"/>
  <c r="AP381" i="1"/>
  <c r="AN382" i="1"/>
  <c r="AO382" i="1"/>
  <c r="AP382" i="1"/>
  <c r="AN383" i="1"/>
  <c r="AO383" i="1"/>
  <c r="AP383" i="1"/>
  <c r="AN384" i="1"/>
  <c r="AO384" i="1"/>
  <c r="AP384" i="1"/>
  <c r="AN385" i="1"/>
  <c r="AO385" i="1"/>
  <c r="AP385" i="1"/>
  <c r="AN386" i="1"/>
  <c r="AO386" i="1"/>
  <c r="AP386" i="1"/>
  <c r="AN387" i="1"/>
  <c r="AO387" i="1"/>
  <c r="AP387" i="1"/>
  <c r="AN388" i="1"/>
  <c r="AO388" i="1"/>
  <c r="AP388" i="1"/>
  <c r="AN389" i="1"/>
  <c r="AO389" i="1"/>
  <c r="AP389" i="1"/>
  <c r="AN390" i="1"/>
  <c r="AO390" i="1"/>
  <c r="AP390" i="1"/>
  <c r="AN391" i="1"/>
  <c r="AO391" i="1"/>
  <c r="AP391" i="1"/>
  <c r="AN392" i="1"/>
  <c r="AO392" i="1"/>
  <c r="AP392" i="1"/>
  <c r="AN393" i="1"/>
  <c r="AO393" i="1"/>
  <c r="AP393" i="1"/>
  <c r="AN394" i="1"/>
  <c r="AO394" i="1"/>
  <c r="AP394" i="1"/>
  <c r="AN395" i="1"/>
  <c r="AO395" i="1"/>
  <c r="AP395" i="1"/>
  <c r="AN396" i="1"/>
  <c r="AO396" i="1"/>
  <c r="AP396" i="1"/>
  <c r="AN397" i="1"/>
  <c r="AO397" i="1"/>
  <c r="AP397" i="1"/>
  <c r="AN398" i="1"/>
  <c r="AO398" i="1"/>
  <c r="AP398" i="1"/>
  <c r="AN399" i="1"/>
  <c r="AO399" i="1"/>
  <c r="AP399" i="1"/>
  <c r="AN400" i="1"/>
  <c r="AO400" i="1"/>
  <c r="AP400" i="1"/>
  <c r="AN401" i="1"/>
  <c r="AO401" i="1"/>
  <c r="AP401" i="1"/>
  <c r="AN402" i="1"/>
  <c r="AO402" i="1"/>
  <c r="AP402" i="1"/>
  <c r="AN403" i="1"/>
  <c r="AO403" i="1"/>
  <c r="AP403" i="1"/>
  <c r="AN404" i="1"/>
  <c r="AO404" i="1"/>
  <c r="AP404" i="1"/>
  <c r="AN405" i="1"/>
  <c r="AO405" i="1"/>
  <c r="AP405" i="1"/>
  <c r="AN406" i="1"/>
  <c r="AO406" i="1"/>
  <c r="AP406" i="1"/>
  <c r="AN407" i="1"/>
  <c r="AO407" i="1"/>
  <c r="AP407" i="1"/>
  <c r="AN408" i="1"/>
  <c r="AO408" i="1"/>
  <c r="AP408" i="1"/>
  <c r="AN409" i="1"/>
  <c r="AO409" i="1"/>
  <c r="AP409" i="1"/>
  <c r="AN410" i="1"/>
  <c r="AO410" i="1"/>
  <c r="AP410" i="1"/>
  <c r="AN411" i="1"/>
  <c r="AO411" i="1"/>
  <c r="AP411" i="1"/>
  <c r="AN412" i="1"/>
  <c r="AO412" i="1"/>
  <c r="AP412" i="1"/>
  <c r="AN413" i="1"/>
  <c r="AO413" i="1"/>
  <c r="AP413" i="1"/>
  <c r="AN414" i="1"/>
  <c r="AO414" i="1"/>
  <c r="AP414" i="1"/>
  <c r="AN415" i="1"/>
  <c r="AO415" i="1"/>
  <c r="AP415" i="1"/>
  <c r="AN416" i="1"/>
  <c r="AO416" i="1"/>
  <c r="AP416" i="1"/>
  <c r="AN417" i="1"/>
  <c r="AO417" i="1"/>
  <c r="AP417" i="1"/>
  <c r="AN418" i="1"/>
  <c r="AO418" i="1"/>
  <c r="AP418" i="1"/>
  <c r="AN419" i="1"/>
  <c r="AO419" i="1"/>
  <c r="AP419" i="1"/>
  <c r="AN420" i="1"/>
  <c r="AO420" i="1"/>
  <c r="AP420" i="1"/>
  <c r="AN421" i="1"/>
  <c r="AO421" i="1"/>
  <c r="AP421" i="1"/>
  <c r="AN422" i="1"/>
  <c r="AO422" i="1"/>
  <c r="AP422" i="1"/>
  <c r="AN423" i="1"/>
  <c r="AO423" i="1"/>
  <c r="AP423" i="1"/>
  <c r="AN424" i="1"/>
  <c r="AO424" i="1"/>
  <c r="AP424" i="1"/>
  <c r="AN425" i="1"/>
  <c r="AO425" i="1"/>
  <c r="AP425" i="1"/>
  <c r="AN426" i="1"/>
  <c r="AO426" i="1"/>
  <c r="AP426" i="1"/>
  <c r="AN427" i="1"/>
  <c r="AO427" i="1"/>
  <c r="AP427" i="1"/>
  <c r="AN428" i="1"/>
  <c r="AO428" i="1"/>
  <c r="AP428" i="1"/>
  <c r="AN429" i="1"/>
  <c r="AO429" i="1"/>
  <c r="AP429" i="1"/>
  <c r="AN430" i="1"/>
  <c r="AO430" i="1"/>
  <c r="AP430" i="1"/>
  <c r="AN431" i="1"/>
  <c r="AO431" i="1"/>
  <c r="AP431" i="1"/>
  <c r="AN432" i="1"/>
  <c r="AO432" i="1"/>
  <c r="AP432" i="1"/>
  <c r="AN433" i="1"/>
  <c r="AO433" i="1"/>
  <c r="AP433" i="1"/>
  <c r="AN434" i="1"/>
  <c r="AO434" i="1"/>
  <c r="AP434" i="1"/>
  <c r="AN435" i="1"/>
  <c r="AO435" i="1"/>
  <c r="AP435" i="1"/>
  <c r="AN436" i="1"/>
  <c r="AO436" i="1"/>
  <c r="AP436" i="1"/>
  <c r="AN437" i="1"/>
  <c r="AO437" i="1"/>
  <c r="AP437" i="1"/>
  <c r="AN438" i="1"/>
  <c r="AO438" i="1"/>
  <c r="AP438" i="1"/>
  <c r="AN439" i="1"/>
  <c r="AO439" i="1"/>
  <c r="AP439" i="1"/>
  <c r="AN440" i="1"/>
  <c r="AO440" i="1"/>
  <c r="AP440" i="1"/>
  <c r="AN441" i="1"/>
  <c r="AO441" i="1"/>
  <c r="AP441" i="1"/>
  <c r="AN442" i="1"/>
  <c r="AO442" i="1"/>
  <c r="AP442" i="1"/>
  <c r="AN443" i="1"/>
  <c r="AO443" i="1"/>
  <c r="AP443" i="1"/>
  <c r="AN444" i="1"/>
  <c r="AO444" i="1"/>
  <c r="AP444" i="1"/>
  <c r="AN445" i="1"/>
  <c r="AO445" i="1"/>
  <c r="AP445" i="1"/>
  <c r="AN446" i="1"/>
  <c r="AO446" i="1"/>
  <c r="AP446" i="1"/>
  <c r="AN447" i="1"/>
  <c r="AO447" i="1"/>
  <c r="AP447" i="1"/>
  <c r="AN448" i="1"/>
  <c r="AO448" i="1"/>
  <c r="AP448" i="1"/>
  <c r="AN449" i="1"/>
  <c r="AO449" i="1"/>
  <c r="AP449" i="1"/>
  <c r="AN450" i="1"/>
  <c r="AO450" i="1"/>
  <c r="AP450" i="1"/>
  <c r="AN451" i="1"/>
  <c r="AO451" i="1"/>
  <c r="AP451" i="1"/>
  <c r="AN452" i="1"/>
  <c r="AO452" i="1"/>
  <c r="AP452" i="1"/>
  <c r="AN453" i="1"/>
  <c r="AO453" i="1"/>
  <c r="AP453" i="1"/>
  <c r="AN454" i="1"/>
  <c r="AO454" i="1"/>
  <c r="AP454" i="1"/>
  <c r="AN455" i="1"/>
  <c r="AO455" i="1"/>
  <c r="AP455" i="1"/>
  <c r="AN456" i="1"/>
  <c r="AO456" i="1"/>
  <c r="AP456" i="1"/>
  <c r="AN457" i="1"/>
  <c r="AO457" i="1"/>
  <c r="AP457" i="1"/>
  <c r="AN458" i="1"/>
  <c r="AO458" i="1"/>
  <c r="AP458" i="1"/>
  <c r="AN459" i="1"/>
  <c r="AO459" i="1"/>
  <c r="AP459" i="1"/>
  <c r="AN460" i="1"/>
  <c r="AO460" i="1"/>
  <c r="AP460" i="1"/>
  <c r="AN461" i="1"/>
  <c r="AO461" i="1"/>
  <c r="AP461" i="1"/>
  <c r="AN462" i="1"/>
  <c r="AO462" i="1"/>
  <c r="AP462" i="1"/>
  <c r="AN463" i="1"/>
  <c r="AO463" i="1"/>
  <c r="AP463" i="1"/>
  <c r="AN464" i="1"/>
  <c r="AO464" i="1"/>
  <c r="AP464" i="1"/>
  <c r="AN465" i="1"/>
  <c r="AO465" i="1"/>
  <c r="AP465" i="1"/>
  <c r="AN466" i="1"/>
  <c r="AO466" i="1"/>
  <c r="AP466" i="1"/>
  <c r="AN467" i="1"/>
  <c r="AO467" i="1"/>
  <c r="AP467" i="1"/>
  <c r="AN468" i="1"/>
  <c r="AO468" i="1"/>
  <c r="AP468" i="1"/>
  <c r="AN469" i="1"/>
  <c r="AO469" i="1"/>
  <c r="AP469" i="1"/>
  <c r="AN470" i="1"/>
  <c r="AO470" i="1"/>
  <c r="AP470" i="1"/>
  <c r="AN471" i="1"/>
  <c r="AO471" i="1"/>
  <c r="AP471" i="1"/>
  <c r="AN472" i="1"/>
  <c r="AO472" i="1"/>
  <c r="AP472" i="1"/>
  <c r="AN473" i="1"/>
  <c r="AO473" i="1"/>
  <c r="AP473" i="1"/>
  <c r="AN474" i="1"/>
  <c r="AO474" i="1"/>
  <c r="AP474" i="1"/>
  <c r="AN475" i="1"/>
  <c r="M476" i="1"/>
  <c r="AN476" i="1"/>
  <c r="AO476" i="1"/>
  <c r="AP476" i="1"/>
  <c r="M477" i="1"/>
  <c r="AN477" i="1"/>
  <c r="AO477" i="1"/>
  <c r="AP477" i="1"/>
  <c r="M478" i="1"/>
  <c r="AN478" i="1"/>
  <c r="AO478" i="1"/>
  <c r="AP478" i="1"/>
  <c r="M479" i="1"/>
  <c r="AN479" i="1"/>
  <c r="AO479" i="1"/>
  <c r="AP479" i="1"/>
  <c r="M480" i="1"/>
  <c r="AN480" i="1"/>
  <c r="AO480" i="1"/>
  <c r="AP480" i="1"/>
  <c r="M481" i="1"/>
  <c r="AN481" i="1"/>
  <c r="AO481" i="1"/>
  <c r="AP481" i="1"/>
  <c r="M482" i="1"/>
  <c r="AN482" i="1"/>
  <c r="AO482" i="1"/>
  <c r="AP482" i="1"/>
  <c r="M483" i="1"/>
  <c r="AN483" i="1"/>
  <c r="AO483" i="1"/>
  <c r="AP483" i="1"/>
  <c r="M484" i="1"/>
  <c r="AN484" i="1"/>
  <c r="AO484" i="1"/>
  <c r="AP484" i="1"/>
  <c r="M485" i="1"/>
  <c r="AN485" i="1"/>
  <c r="AO485" i="1"/>
  <c r="AP485" i="1"/>
  <c r="M486" i="1"/>
  <c r="AN486" i="1"/>
  <c r="AO486" i="1"/>
  <c r="AP486" i="1"/>
  <c r="M487" i="1"/>
  <c r="AN487" i="1"/>
  <c r="AO487" i="1"/>
  <c r="AP487" i="1"/>
  <c r="M488" i="1"/>
  <c r="AN488" i="1"/>
  <c r="AO488" i="1"/>
  <c r="AP488" i="1"/>
  <c r="M489" i="1"/>
  <c r="AN489" i="1"/>
  <c r="AO489" i="1"/>
  <c r="AP489" i="1"/>
  <c r="M490" i="1"/>
  <c r="AN490" i="1"/>
  <c r="AO490" i="1"/>
  <c r="AP490" i="1"/>
  <c r="M491" i="1"/>
  <c r="AN491" i="1"/>
  <c r="AO491" i="1"/>
  <c r="AP491" i="1"/>
  <c r="M493" i="1"/>
  <c r="AN493" i="1"/>
  <c r="AO493" i="1"/>
  <c r="AP493" i="1"/>
  <c r="M494" i="1"/>
  <c r="AN494" i="1"/>
  <c r="AO494" i="1"/>
  <c r="AP494" i="1"/>
  <c r="M495" i="1"/>
  <c r="AN495" i="1"/>
  <c r="AO495" i="1"/>
  <c r="AP495" i="1"/>
  <c r="M496" i="1"/>
  <c r="AN496" i="1"/>
  <c r="AO496" i="1"/>
  <c r="AP496" i="1"/>
  <c r="M497" i="1"/>
  <c r="AN497" i="1"/>
  <c r="AO497" i="1"/>
  <c r="AP497" i="1"/>
  <c r="M498" i="1"/>
  <c r="AN498" i="1"/>
  <c r="AO498" i="1"/>
  <c r="AP498" i="1"/>
  <c r="M499" i="1"/>
  <c r="AN499" i="1"/>
  <c r="AO499" i="1"/>
  <c r="AP499" i="1"/>
  <c r="M500" i="1"/>
  <c r="AN500" i="1"/>
  <c r="AO500" i="1"/>
  <c r="AP500" i="1"/>
  <c r="M492" i="1"/>
  <c r="AN492" i="1"/>
  <c r="AO492" i="1"/>
  <c r="AP492" i="1"/>
  <c r="M501" i="1"/>
  <c r="AN501" i="1"/>
  <c r="AO501" i="1"/>
  <c r="AP501" i="1"/>
  <c r="M525" i="1"/>
  <c r="AN525" i="1"/>
  <c r="AO525" i="1"/>
  <c r="AP525" i="1"/>
  <c r="M502" i="1"/>
  <c r="AN502" i="1"/>
  <c r="AO502" i="1"/>
  <c r="AP502" i="1"/>
  <c r="M503" i="1"/>
  <c r="AN503" i="1"/>
  <c r="AO503" i="1"/>
  <c r="AP503" i="1"/>
  <c r="M504" i="1"/>
  <c r="AN504" i="1"/>
  <c r="AO504" i="1"/>
  <c r="AP504" i="1"/>
  <c r="M505" i="1"/>
  <c r="AN505" i="1"/>
  <c r="AO505" i="1"/>
  <c r="AP505" i="1"/>
  <c r="M506" i="1"/>
  <c r="AN506" i="1"/>
  <c r="AO506" i="1"/>
  <c r="AP506" i="1"/>
  <c r="M507" i="1"/>
  <c r="AN507" i="1"/>
  <c r="AO507" i="1"/>
  <c r="AP507" i="1"/>
  <c r="M508" i="1"/>
  <c r="AN508" i="1"/>
  <c r="AO508" i="1"/>
  <c r="AP508" i="1"/>
  <c r="M509" i="1"/>
  <c r="AN509" i="1"/>
  <c r="AO509" i="1"/>
  <c r="AP509" i="1"/>
  <c r="M510" i="1"/>
  <c r="AN510" i="1"/>
  <c r="AO510" i="1"/>
  <c r="AP510" i="1"/>
  <c r="M511" i="1"/>
  <c r="AN511" i="1"/>
  <c r="AO511" i="1"/>
  <c r="AP511" i="1"/>
  <c r="M512" i="1"/>
  <c r="AN512" i="1"/>
  <c r="AO512" i="1"/>
  <c r="AP512" i="1"/>
  <c r="M513" i="1"/>
  <c r="AN513" i="1"/>
  <c r="AO513" i="1"/>
  <c r="AP513" i="1"/>
  <c r="M514" i="1"/>
  <c r="AN514" i="1"/>
  <c r="AO514" i="1"/>
  <c r="AP514" i="1"/>
  <c r="M515" i="1"/>
  <c r="AN515" i="1"/>
  <c r="AO515" i="1"/>
  <c r="AP515" i="1"/>
  <c r="M516" i="1"/>
  <c r="AN516" i="1"/>
  <c r="AO516" i="1"/>
  <c r="AP516" i="1"/>
  <c r="M517" i="1"/>
  <c r="AN517" i="1"/>
  <c r="AO517" i="1"/>
  <c r="AP517" i="1"/>
  <c r="M518" i="1"/>
  <c r="AO518" i="1"/>
  <c r="AP518" i="1"/>
  <c r="M519" i="1"/>
  <c r="AO519" i="1"/>
  <c r="AP519" i="1"/>
  <c r="M520" i="1"/>
  <c r="AO520" i="1"/>
  <c r="AP520" i="1"/>
  <c r="M521" i="1"/>
  <c r="AO521" i="1"/>
  <c r="AP521" i="1"/>
  <c r="M522" i="1"/>
  <c r="AO522" i="1"/>
  <c r="AP522" i="1"/>
  <c r="M523" i="1"/>
  <c r="AO523" i="1"/>
  <c r="AP523" i="1"/>
  <c r="M524" i="1"/>
  <c r="AO524" i="1"/>
  <c r="AP524" i="1"/>
  <c r="M526" i="1"/>
  <c r="AO526" i="1"/>
  <c r="AP526" i="1"/>
  <c r="M527" i="1"/>
  <c r="AO527" i="1"/>
  <c r="AP527" i="1"/>
  <c r="M528" i="1"/>
  <c r="AO528" i="1"/>
  <c r="AP528" i="1"/>
  <c r="M529" i="1"/>
  <c r="AO529" i="1"/>
  <c r="AP529" i="1"/>
  <c r="M530" i="1"/>
  <c r="AO530" i="1"/>
  <c r="AP530" i="1"/>
  <c r="M531" i="1"/>
  <c r="AO531" i="1"/>
  <c r="AP531" i="1"/>
  <c r="M532" i="1"/>
  <c r="M533" i="1"/>
  <c r="AO533" i="1"/>
  <c r="AP533" i="1"/>
  <c r="M534" i="1"/>
  <c r="AO534" i="1"/>
  <c r="AP534" i="1"/>
  <c r="M535" i="1"/>
  <c r="AO535" i="1"/>
  <c r="AP535" i="1"/>
  <c r="M536" i="1"/>
  <c r="AO536" i="1"/>
  <c r="AP536" i="1"/>
  <c r="M537" i="1"/>
  <c r="AO537" i="1"/>
  <c r="AP537" i="1"/>
  <c r="M538" i="1"/>
  <c r="AO538" i="1"/>
  <c r="AP538" i="1"/>
  <c r="M539" i="1"/>
  <c r="AO539" i="1"/>
  <c r="AP539" i="1"/>
  <c r="M540" i="1"/>
  <c r="AO540" i="1"/>
  <c r="AP540" i="1"/>
  <c r="M541" i="1"/>
  <c r="AO541" i="1"/>
  <c r="AP541" i="1"/>
  <c r="M542" i="1"/>
  <c r="AO542" i="1"/>
  <c r="AP542" i="1"/>
  <c r="M543" i="1"/>
  <c r="AO543" i="1"/>
  <c r="AP543" i="1"/>
  <c r="M544" i="1"/>
  <c r="AO544" i="1"/>
  <c r="AP544" i="1"/>
  <c r="M545" i="1"/>
  <c r="AO545" i="1"/>
  <c r="AP545" i="1"/>
  <c r="M546" i="1"/>
  <c r="AO546" i="1"/>
  <c r="AP546" i="1"/>
  <c r="M547" i="1"/>
  <c r="AO547" i="1"/>
  <c r="AP547" i="1"/>
  <c r="M548" i="1"/>
  <c r="AO548" i="1"/>
  <c r="AP548" i="1"/>
  <c r="M549" i="1"/>
  <c r="AO549" i="1"/>
  <c r="AP549" i="1"/>
  <c r="M550" i="1"/>
  <c r="AO550" i="1"/>
  <c r="AP550" i="1"/>
  <c r="M551" i="1"/>
  <c r="AO551" i="1"/>
  <c r="AP551" i="1"/>
  <c r="M552" i="1"/>
  <c r="AO552" i="1"/>
  <c r="AP552" i="1"/>
  <c r="M553" i="1"/>
  <c r="AO553" i="1"/>
  <c r="AP553" i="1"/>
  <c r="M554" i="1"/>
  <c r="AO554" i="1"/>
  <c r="AP554" i="1"/>
  <c r="M555" i="1"/>
  <c r="AO555" i="1"/>
  <c r="AP555" i="1"/>
  <c r="M556" i="1"/>
  <c r="AO556" i="1"/>
  <c r="AP556" i="1"/>
  <c r="M557" i="1"/>
  <c r="AO557" i="1"/>
  <c r="AP557" i="1"/>
  <c r="M558" i="1"/>
  <c r="AO558" i="1"/>
  <c r="AP558" i="1"/>
  <c r="M559" i="1"/>
  <c r="AO559" i="1"/>
  <c r="AP559" i="1"/>
  <c r="M560" i="1"/>
  <c r="AO560" i="1"/>
  <c r="AP560" i="1"/>
  <c r="M561" i="1"/>
  <c r="AO561" i="1"/>
  <c r="AP561" i="1"/>
  <c r="M562" i="1"/>
  <c r="AO562" i="1"/>
  <c r="AP562" i="1"/>
  <c r="M563" i="1"/>
  <c r="AO563" i="1"/>
  <c r="AP563" i="1"/>
  <c r="M564" i="1"/>
  <c r="AO564" i="1"/>
  <c r="AP564" i="1"/>
  <c r="M565" i="1"/>
  <c r="AO565" i="1"/>
  <c r="AP565" i="1"/>
  <c r="M566" i="1"/>
  <c r="AO566" i="1"/>
  <c r="AP566" i="1"/>
  <c r="M567" i="1"/>
  <c r="AO567" i="1"/>
  <c r="AP567" i="1"/>
  <c r="M568" i="1"/>
  <c r="AO568" i="1"/>
  <c r="AP568" i="1"/>
  <c r="M569" i="1"/>
  <c r="AO569" i="1"/>
  <c r="AP569" i="1"/>
  <c r="M570" i="1"/>
  <c r="AO570" i="1"/>
  <c r="AP570" i="1"/>
  <c r="M571" i="1"/>
  <c r="AO571" i="1"/>
  <c r="AP571" i="1"/>
  <c r="M572" i="1"/>
  <c r="AO572" i="1"/>
  <c r="AP572" i="1"/>
  <c r="M573" i="1"/>
  <c r="AO573" i="1"/>
  <c r="AP573" i="1"/>
  <c r="M574" i="1"/>
  <c r="AO574" i="1"/>
  <c r="AP574" i="1"/>
  <c r="M575" i="1"/>
  <c r="AO575" i="1"/>
  <c r="AP575" i="1"/>
  <c r="M576" i="1"/>
  <c r="AO576" i="1"/>
  <c r="AP576" i="1"/>
  <c r="M577" i="1"/>
  <c r="AO577" i="1"/>
  <c r="AP577" i="1"/>
  <c r="M578" i="1"/>
  <c r="AO578" i="1"/>
  <c r="AP578" i="1"/>
  <c r="M579" i="1"/>
  <c r="AO579" i="1"/>
  <c r="AP579" i="1"/>
  <c r="M580" i="1"/>
  <c r="AO580" i="1"/>
  <c r="AP580" i="1"/>
  <c r="M581" i="1"/>
  <c r="AO581" i="1"/>
  <c r="AP581" i="1"/>
  <c r="M582" i="1"/>
  <c r="AO582" i="1"/>
  <c r="AP582" i="1"/>
  <c r="M583" i="1"/>
  <c r="AO583" i="1"/>
  <c r="AP583" i="1"/>
  <c r="M584" i="1"/>
  <c r="AO584" i="1"/>
  <c r="AP584" i="1"/>
  <c r="M585" i="1"/>
  <c r="AO585" i="1"/>
  <c r="AP585" i="1"/>
  <c r="M586" i="1"/>
  <c r="AO586" i="1"/>
  <c r="AP586" i="1"/>
  <c r="M587" i="1"/>
  <c r="AO587" i="1"/>
  <c r="AP587" i="1"/>
  <c r="M588" i="1"/>
  <c r="AO588" i="1"/>
  <c r="AP588" i="1"/>
  <c r="M589" i="1"/>
  <c r="AO589" i="1"/>
  <c r="AP589" i="1"/>
  <c r="M590" i="1"/>
  <c r="AO590" i="1"/>
  <c r="AP590" i="1"/>
  <c r="M591" i="1"/>
  <c r="AO591" i="1"/>
  <c r="AP591" i="1"/>
  <c r="M592" i="1"/>
  <c r="AO592" i="1"/>
  <c r="AP592" i="1"/>
  <c r="M593" i="1"/>
  <c r="AO593" i="1"/>
  <c r="AP593" i="1"/>
  <c r="M594" i="1"/>
  <c r="AO594" i="1"/>
  <c r="AP594" i="1"/>
  <c r="M595" i="1"/>
  <c r="AO595" i="1"/>
  <c r="AP595" i="1"/>
  <c r="M596" i="1"/>
  <c r="AO596" i="1"/>
  <c r="AP596" i="1"/>
  <c r="M597" i="1"/>
  <c r="AO597" i="1"/>
  <c r="AP597" i="1"/>
  <c r="M598" i="1"/>
  <c r="AO598" i="1"/>
  <c r="AP598" i="1"/>
  <c r="M599" i="1"/>
  <c r="AO599" i="1"/>
  <c r="AP599" i="1"/>
  <c r="M600" i="1"/>
  <c r="AO600" i="1"/>
  <c r="AP600" i="1"/>
  <c r="M601" i="1"/>
  <c r="AO601" i="1"/>
  <c r="AP601" i="1"/>
  <c r="M602" i="1"/>
  <c r="AO602" i="1"/>
  <c r="AP602" i="1"/>
  <c r="M603" i="1"/>
  <c r="AO603" i="1"/>
  <c r="AP603" i="1"/>
  <c r="M604" i="1"/>
  <c r="AO604" i="1"/>
  <c r="AP604" i="1"/>
  <c r="M605" i="1"/>
  <c r="AO605" i="1"/>
  <c r="AP605" i="1"/>
  <c r="M606" i="1"/>
  <c r="AO606" i="1"/>
  <c r="AP606" i="1"/>
  <c r="M607" i="1"/>
  <c r="AO607" i="1"/>
  <c r="AP607" i="1"/>
  <c r="M608" i="1"/>
  <c r="AO608" i="1"/>
  <c r="AP608" i="1"/>
  <c r="M609" i="1"/>
  <c r="AO609" i="1"/>
  <c r="AP609" i="1"/>
  <c r="M610" i="1"/>
  <c r="AO610" i="1"/>
  <c r="AP610" i="1"/>
  <c r="M611" i="1"/>
  <c r="AO611" i="1"/>
  <c r="AP611" i="1"/>
  <c r="M612" i="1"/>
  <c r="AO612" i="1"/>
  <c r="AP612" i="1"/>
  <c r="M613" i="1"/>
  <c r="AO613" i="1"/>
  <c r="AP613" i="1"/>
  <c r="M614" i="1"/>
  <c r="AO614" i="1"/>
  <c r="AP614" i="1"/>
  <c r="M615" i="1"/>
  <c r="AO615" i="1"/>
  <c r="AP615" i="1"/>
  <c r="M616" i="1"/>
  <c r="AO616" i="1"/>
  <c r="AP616" i="1"/>
  <c r="M617" i="1"/>
  <c r="AO617" i="1"/>
  <c r="AP617" i="1"/>
  <c r="M618" i="1"/>
  <c r="AO618" i="1"/>
  <c r="AP618" i="1"/>
  <c r="M619" i="1"/>
  <c r="AO619" i="1"/>
  <c r="AP619" i="1"/>
  <c r="M620" i="1"/>
  <c r="AO620" i="1"/>
  <c r="AP620" i="1"/>
  <c r="M621" i="1"/>
  <c r="AO621" i="1"/>
  <c r="AP621" i="1"/>
  <c r="M622" i="1"/>
  <c r="AO622" i="1"/>
  <c r="AP622" i="1"/>
  <c r="M623" i="1"/>
  <c r="AO623" i="1"/>
  <c r="AP623" i="1"/>
  <c r="M624" i="1"/>
  <c r="AO624" i="1"/>
  <c r="AP624" i="1"/>
  <c r="M625" i="1"/>
  <c r="AO625" i="1"/>
  <c r="AP625" i="1"/>
  <c r="M626" i="1"/>
  <c r="AO626" i="1"/>
  <c r="AP626" i="1"/>
  <c r="M627" i="1"/>
  <c r="AO627" i="1"/>
  <c r="AP627" i="1"/>
  <c r="M628" i="1"/>
  <c r="AO628" i="1"/>
  <c r="AP628" i="1"/>
  <c r="M629" i="1"/>
  <c r="AO629" i="1"/>
  <c r="AP629" i="1"/>
  <c r="M630" i="1"/>
  <c r="AO630" i="1"/>
  <c r="AP630" i="1"/>
  <c r="M631" i="1"/>
  <c r="AO631" i="1"/>
  <c r="AP631" i="1"/>
  <c r="M632" i="1"/>
  <c r="AO632" i="1"/>
  <c r="AP632" i="1"/>
  <c r="M633" i="1"/>
  <c r="AO633" i="1"/>
  <c r="AP633" i="1"/>
  <c r="M634" i="1"/>
  <c r="AO634" i="1"/>
  <c r="AP634" i="1"/>
  <c r="M635" i="1"/>
  <c r="AO635" i="1"/>
  <c r="AP635" i="1"/>
  <c r="M636" i="1"/>
  <c r="AO636" i="1"/>
  <c r="AP636" i="1"/>
  <c r="M637" i="1"/>
  <c r="AO637" i="1"/>
  <c r="AP637" i="1"/>
  <c r="M638" i="1"/>
  <c r="AO638" i="1"/>
  <c r="AP638" i="1"/>
  <c r="M639" i="1"/>
  <c r="AO639" i="1"/>
  <c r="AP639" i="1"/>
  <c r="M640" i="1"/>
  <c r="AO640" i="1"/>
  <c r="AP640" i="1"/>
  <c r="M641" i="1"/>
  <c r="AO641" i="1"/>
  <c r="AP641" i="1"/>
  <c r="M642" i="1"/>
  <c r="AO642" i="1"/>
  <c r="AP642" i="1"/>
  <c r="M643" i="1"/>
  <c r="AO643" i="1"/>
  <c r="AP643" i="1"/>
  <c r="M644" i="1"/>
  <c r="AO644" i="1"/>
  <c r="AP644" i="1"/>
  <c r="M645" i="1"/>
  <c r="AO645" i="1"/>
  <c r="AP645" i="1"/>
  <c r="M646" i="1"/>
  <c r="AO646" i="1"/>
  <c r="AP646" i="1"/>
  <c r="M647" i="1"/>
  <c r="AO647" i="1"/>
  <c r="AP647" i="1"/>
  <c r="M648" i="1"/>
  <c r="AO648" i="1"/>
  <c r="AP648" i="1"/>
  <c r="M649" i="1"/>
  <c r="AO649" i="1"/>
  <c r="AP649" i="1"/>
  <c r="M650" i="1"/>
  <c r="AO650" i="1"/>
  <c r="AP650" i="1"/>
  <c r="M651" i="1"/>
  <c r="AO651" i="1"/>
  <c r="AP651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AO693" i="1"/>
  <c r="AP693" i="1"/>
  <c r="M694" i="1"/>
  <c r="AO694" i="1"/>
  <c r="AP694" i="1"/>
</calcChain>
</file>

<file path=xl/sharedStrings.xml><?xml version="1.0" encoding="utf-8"?>
<sst xmlns="http://schemas.openxmlformats.org/spreadsheetml/2006/main" count="24942" uniqueCount="5616">
  <si>
    <t>C14-03</t>
  </si>
  <si>
    <t>C14-04</t>
  </si>
  <si>
    <t>C14-05</t>
  </si>
  <si>
    <t>樣區編號</t>
    <phoneticPr fontId="1" type="noConversion"/>
  </si>
  <si>
    <t>C14-03</t>
    <phoneticPr fontId="1" type="noConversion"/>
  </si>
  <si>
    <t>圈谷</t>
    <phoneticPr fontId="1" type="noConversion"/>
  </si>
  <si>
    <t>更改樣區為「雪山黑森林」</t>
    <phoneticPr fontId="1" type="noConversion"/>
  </si>
  <si>
    <t>新樣點表</t>
    <phoneticPr fontId="1" type="noConversion"/>
  </si>
  <si>
    <t>SP11-01</t>
  </si>
  <si>
    <t>SP11-02</t>
  </si>
  <si>
    <t>SP11-03</t>
  </si>
  <si>
    <t>SP11-04</t>
  </si>
  <si>
    <t>SP11-05</t>
  </si>
  <si>
    <t>SP11-06</t>
  </si>
  <si>
    <t>X
_TWD67</t>
    <phoneticPr fontId="1" type="noConversion"/>
  </si>
  <si>
    <t>Y
_TWD67</t>
    <phoneticPr fontId="1" type="noConversion"/>
  </si>
  <si>
    <t>X
_TWD97</t>
    <phoneticPr fontId="1" type="noConversion"/>
  </si>
  <si>
    <t>Y
_TWD97</t>
    <phoneticPr fontId="1" type="noConversion"/>
  </si>
  <si>
    <r>
      <t>X
_</t>
    </r>
    <r>
      <rPr>
        <sz val="12"/>
        <rFont val="細明體"/>
        <family val="3"/>
        <charset val="136"/>
      </rPr>
      <t>經緯度</t>
    </r>
    <phoneticPr fontId="1" type="noConversion"/>
  </si>
  <si>
    <r>
      <t>Y
_</t>
    </r>
    <r>
      <rPr>
        <sz val="12"/>
        <rFont val="細明體"/>
        <family val="3"/>
        <charset val="136"/>
      </rPr>
      <t>經緯度</t>
    </r>
    <phoneticPr fontId="1" type="noConversion"/>
  </si>
  <si>
    <t>SP13-01</t>
  </si>
  <si>
    <t>SP13-02</t>
  </si>
  <si>
    <t>SP13-03</t>
  </si>
  <si>
    <t>SP13-04</t>
  </si>
  <si>
    <t>C14-03-01</t>
    <phoneticPr fontId="1" type="noConversion"/>
  </si>
  <si>
    <t>C14-03-02</t>
    <phoneticPr fontId="1" type="noConversion"/>
  </si>
  <si>
    <t>C14-03-03</t>
  </si>
  <si>
    <t>C14-03-04</t>
  </si>
  <si>
    <t>C14-03-05</t>
  </si>
  <si>
    <t>C14-03-06</t>
  </si>
  <si>
    <t>C14-03-07</t>
  </si>
  <si>
    <t>C14-03-08</t>
  </si>
  <si>
    <t>C14-03-09</t>
  </si>
  <si>
    <t>C14-03-10</t>
  </si>
  <si>
    <t>C14-03</t>
    <phoneticPr fontId="1" type="noConversion"/>
  </si>
  <si>
    <t>雪山黑森林</t>
    <phoneticPr fontId="1" type="noConversion"/>
  </si>
  <si>
    <t>C14-01-01</t>
  </si>
  <si>
    <t>C14-01-02</t>
  </si>
  <si>
    <t>C14-01-03</t>
  </si>
  <si>
    <t>C14-01-04</t>
  </si>
  <si>
    <t>C14-01-05</t>
  </si>
  <si>
    <t>C14-01-06</t>
  </si>
  <si>
    <t>C14-02-01</t>
  </si>
  <si>
    <t>C14-02-02</t>
  </si>
  <si>
    <t>C14-02-03</t>
  </si>
  <si>
    <t>C14-02-04</t>
  </si>
  <si>
    <t>C14-02-05</t>
  </si>
  <si>
    <t>C14-02-06</t>
  </si>
  <si>
    <t>樣區名稱</t>
    <phoneticPr fontId="1" type="noConversion"/>
  </si>
  <si>
    <t>樣區樣點
編號</t>
    <phoneticPr fontId="1" type="noConversion"/>
  </si>
  <si>
    <t>B29-02</t>
  </si>
  <si>
    <t>B30-02</t>
  </si>
  <si>
    <t>B31-02</t>
  </si>
  <si>
    <t>B32-02</t>
  </si>
  <si>
    <t>B37-02</t>
  </si>
  <si>
    <t>C30-02</t>
  </si>
  <si>
    <t>A27-02</t>
  </si>
  <si>
    <t>A35-01</t>
  </si>
  <si>
    <t>A35-02</t>
  </si>
  <si>
    <t>B33-02</t>
  </si>
  <si>
    <t>B33-03</t>
  </si>
  <si>
    <t>B36-02</t>
  </si>
  <si>
    <t>C37-02</t>
  </si>
  <si>
    <t>A34-02</t>
  </si>
  <si>
    <t>A36-02</t>
  </si>
  <si>
    <t>A37-02</t>
  </si>
  <si>
    <t>A38-02</t>
  </si>
  <si>
    <t>B38-02</t>
  </si>
  <si>
    <t>B39-02</t>
  </si>
  <si>
    <t>A20-02</t>
  </si>
  <si>
    <t>A21-02</t>
  </si>
  <si>
    <t>A22-02</t>
  </si>
  <si>
    <t>A23-02</t>
  </si>
  <si>
    <t>A23-03</t>
  </si>
  <si>
    <t>A24-02</t>
  </si>
  <si>
    <t>A25-02</t>
  </si>
  <si>
    <t>B21-02</t>
  </si>
  <si>
    <t>B22-02</t>
  </si>
  <si>
    <t>A26-01</t>
  </si>
  <si>
    <t>A26-02</t>
  </si>
  <si>
    <t>A34-37</t>
  </si>
  <si>
    <t>A39-02</t>
  </si>
  <si>
    <t>A40-02</t>
  </si>
  <si>
    <t>A41-02</t>
  </si>
  <si>
    <t>大武鄉</t>
  </si>
  <si>
    <t>佳冬鄉</t>
  </si>
  <si>
    <t>枋寮鄉</t>
  </si>
  <si>
    <t>獅子鄉</t>
  </si>
  <si>
    <t>乾華國小</t>
  </si>
  <si>
    <t>四棧橋（八連溪）</t>
  </si>
  <si>
    <t>丁火朽山（翡翠球場）</t>
  </si>
  <si>
    <t>崁腳國小</t>
  </si>
  <si>
    <t>天添財農場（東勢上股）</t>
  </si>
  <si>
    <t>瑞樹坑山（八里）</t>
  </si>
  <si>
    <t>石門水庫</t>
  </si>
  <si>
    <t>海山路一段（頭前）</t>
  </si>
  <si>
    <t>頂坪（東勢產業道路）</t>
  </si>
  <si>
    <t>碧華國中（溪尾）</t>
  </si>
  <si>
    <t>格致中學</t>
  </si>
  <si>
    <t>民權國中</t>
  </si>
  <si>
    <t>榮星花園</t>
  </si>
  <si>
    <t>高鐵北部基地</t>
  </si>
  <si>
    <t>三貂嶺</t>
  </si>
  <si>
    <t>埔心國小</t>
  </si>
  <si>
    <t>楓樹村中坑橋</t>
  </si>
  <si>
    <t>新莊西盛瓊林河濱公園（國光國小）</t>
  </si>
  <si>
    <t>崙坪村七號埤</t>
  </si>
  <si>
    <t>中央造幣廠（永福橋）</t>
  </si>
  <si>
    <t>兔坑產業道路（忠恕道院）</t>
  </si>
  <si>
    <t>石碇鄉公所</t>
  </si>
  <si>
    <t>華梵大學</t>
  </si>
  <si>
    <t>北勢溪保成橋</t>
  </si>
  <si>
    <t>八德教養院</t>
  </si>
  <si>
    <t>粗石斛吊橋</t>
  </si>
  <si>
    <t>懷生機場</t>
  </si>
  <si>
    <t>辭修高中</t>
  </si>
  <si>
    <t>大台北華城（康橋中小學）</t>
  </si>
  <si>
    <t>籐寮坑山</t>
  </si>
  <si>
    <t>新湖國小</t>
  </si>
  <si>
    <t>龍潭鄉垃圾場（大北坑尾山）</t>
  </si>
  <si>
    <t>落鷹峽</t>
  </si>
  <si>
    <t>三民國小</t>
  </si>
  <si>
    <t>桶后造林中心（桶后吊橋）</t>
  </si>
  <si>
    <t>東海橋（太平國小）</t>
  </si>
  <si>
    <t>三抱竹山（竹安里）</t>
  </si>
  <si>
    <t>霞雲坪</t>
  </si>
  <si>
    <t>屯館（南勢溪）</t>
  </si>
  <si>
    <t>交通大學光復校區</t>
  </si>
  <si>
    <t>青草湖（國家藝術園區）</t>
  </si>
  <si>
    <t>台灣原生魚類研究中心（九芎林）</t>
  </si>
  <si>
    <t>蘭陽女中</t>
  </si>
  <si>
    <t>大安埤</t>
  </si>
  <si>
    <t>員山榮民醫院</t>
  </si>
  <si>
    <t>青草山（台灣菸酒復興啤酒廠）</t>
  </si>
  <si>
    <t>貴林村（華僑農場）</t>
  </si>
  <si>
    <t>興華高中</t>
  </si>
  <si>
    <t>南盛橋</t>
  </si>
  <si>
    <t>梅花大橋</t>
  </si>
  <si>
    <t>吹上溫泉（小錦屏溫泉）</t>
  </si>
  <si>
    <t>五十二甲濕地</t>
  </si>
  <si>
    <t>明池</t>
  </si>
  <si>
    <t>清水國小</t>
  </si>
  <si>
    <t>羊寮山</t>
  </si>
  <si>
    <t>油羅山</t>
  </si>
  <si>
    <t>DTM
_MEAN</t>
    <phoneticPr fontId="1" type="noConversion"/>
  </si>
  <si>
    <t>DTM
_MAX</t>
    <phoneticPr fontId="1" type="noConversion"/>
  </si>
  <si>
    <t>DTM
_min</t>
    <phoneticPr fontId="1" type="noConversion"/>
  </si>
  <si>
    <t>HJHsiu3</t>
    <phoneticPr fontId="1" type="noConversion"/>
  </si>
  <si>
    <t>Taiwan4
District</t>
    <phoneticPr fontId="1" type="noConversion"/>
  </si>
  <si>
    <t>X67</t>
    <phoneticPr fontId="1" type="noConversion"/>
  </si>
  <si>
    <t>Y67</t>
    <phoneticPr fontId="1" type="noConversion"/>
  </si>
  <si>
    <t>X97</t>
    <phoneticPr fontId="1" type="noConversion"/>
  </si>
  <si>
    <t>Y97</t>
    <phoneticPr fontId="1" type="noConversion"/>
  </si>
  <si>
    <t>X_wgs84</t>
    <phoneticPr fontId="1" type="noConversion"/>
  </si>
  <si>
    <t>Y_wgs84</t>
    <phoneticPr fontId="1" type="noConversion"/>
  </si>
  <si>
    <t>MUST DO</t>
    <phoneticPr fontId="1" type="noConversion"/>
  </si>
  <si>
    <t>North</t>
    <phoneticPr fontId="1" type="noConversion"/>
  </si>
  <si>
    <t>A01-01</t>
    <phoneticPr fontId="1" type="noConversion"/>
  </si>
  <si>
    <t>A02-02</t>
    <phoneticPr fontId="1" type="noConversion"/>
  </si>
  <si>
    <t>A04-02</t>
    <phoneticPr fontId="1" type="noConversion"/>
  </si>
  <si>
    <t>YES</t>
    <phoneticPr fontId="1" type="noConversion"/>
  </si>
  <si>
    <t>A05-02</t>
    <phoneticPr fontId="1" type="noConversion"/>
  </si>
  <si>
    <t>A10-01</t>
    <phoneticPr fontId="1" type="noConversion"/>
  </si>
  <si>
    <t>B10-02</t>
    <phoneticPr fontId="1" type="noConversion"/>
  </si>
  <si>
    <t>A01-02</t>
    <phoneticPr fontId="1" type="noConversion"/>
  </si>
  <si>
    <t>A04-05</t>
    <phoneticPr fontId="1" type="noConversion"/>
  </si>
  <si>
    <t>A03-02</t>
    <phoneticPr fontId="1" type="noConversion"/>
  </si>
  <si>
    <t>A06-02</t>
    <phoneticPr fontId="1" type="noConversion"/>
  </si>
  <si>
    <t>A07-02</t>
    <phoneticPr fontId="1" type="noConversion"/>
  </si>
  <si>
    <t>B06-02</t>
    <phoneticPr fontId="1" type="noConversion"/>
  </si>
  <si>
    <t>B11-02</t>
    <phoneticPr fontId="1" type="noConversion"/>
  </si>
  <si>
    <t>B11-03</t>
    <phoneticPr fontId="1" type="noConversion"/>
  </si>
  <si>
    <t>B15-02</t>
    <phoneticPr fontId="1" type="noConversion"/>
  </si>
  <si>
    <t>A09-02</t>
    <phoneticPr fontId="1" type="noConversion"/>
  </si>
  <si>
    <t>A10-02</t>
    <phoneticPr fontId="1" type="noConversion"/>
  </si>
  <si>
    <t>A12-02</t>
    <phoneticPr fontId="1" type="noConversion"/>
  </si>
  <si>
    <t>Central</t>
    <phoneticPr fontId="1" type="noConversion"/>
  </si>
  <si>
    <t>A28-02</t>
    <phoneticPr fontId="1" type="noConversion"/>
  </si>
  <si>
    <t>B13-02</t>
    <phoneticPr fontId="1" type="noConversion"/>
  </si>
  <si>
    <t>B28-02</t>
    <phoneticPr fontId="1" type="noConversion"/>
  </si>
  <si>
    <t>A29-02</t>
    <phoneticPr fontId="1" type="noConversion"/>
  </si>
  <si>
    <t>B14-02</t>
    <phoneticPr fontId="1" type="noConversion"/>
  </si>
  <si>
    <t>C14-02</t>
    <phoneticPr fontId="1" type="noConversion"/>
  </si>
  <si>
    <t>East</t>
    <phoneticPr fontId="1" type="noConversion"/>
  </si>
  <si>
    <t>A16-02</t>
    <phoneticPr fontId="1" type="noConversion"/>
  </si>
  <si>
    <t>A17-02</t>
    <phoneticPr fontId="1" type="noConversion"/>
  </si>
  <si>
    <t>A18-02</t>
    <phoneticPr fontId="1" type="noConversion"/>
  </si>
  <si>
    <t>A19-02</t>
    <phoneticPr fontId="1" type="noConversion"/>
  </si>
  <si>
    <t>B16-02</t>
    <phoneticPr fontId="1" type="noConversion"/>
  </si>
  <si>
    <t>B17-02</t>
    <phoneticPr fontId="1" type="noConversion"/>
  </si>
  <si>
    <t>B18-02</t>
    <phoneticPr fontId="1" type="noConversion"/>
  </si>
  <si>
    <t>B19-02</t>
    <phoneticPr fontId="1" type="noConversion"/>
  </si>
  <si>
    <t>B20-02</t>
    <phoneticPr fontId="1" type="noConversion"/>
  </si>
  <si>
    <t>A32-02</t>
    <phoneticPr fontId="1" type="noConversion"/>
  </si>
  <si>
    <t>A33-02</t>
    <phoneticPr fontId="1" type="noConversion"/>
  </si>
  <si>
    <t>B29-02</t>
    <phoneticPr fontId="1" type="noConversion"/>
  </si>
  <si>
    <t>B30-02</t>
    <phoneticPr fontId="1" type="noConversion"/>
  </si>
  <si>
    <t>B31-02</t>
    <phoneticPr fontId="1" type="noConversion"/>
  </si>
  <si>
    <t>B32-02</t>
    <phoneticPr fontId="1" type="noConversion"/>
  </si>
  <si>
    <t>B37-02</t>
    <phoneticPr fontId="1" type="noConversion"/>
  </si>
  <si>
    <t>C30-02</t>
    <phoneticPr fontId="1" type="noConversion"/>
  </si>
  <si>
    <t>West</t>
    <phoneticPr fontId="1" type="noConversion"/>
  </si>
  <si>
    <t>North</t>
    <phoneticPr fontId="1" type="noConversion"/>
  </si>
  <si>
    <t>A34-44</t>
    <phoneticPr fontId="1" type="noConversion"/>
  </si>
  <si>
    <t>&lt;1000m</t>
    <phoneticPr fontId="1" type="noConversion"/>
  </si>
  <si>
    <t>A05-17</t>
    <phoneticPr fontId="1" type="noConversion"/>
  </si>
  <si>
    <t>A03-18</t>
    <phoneticPr fontId="1" type="noConversion"/>
  </si>
  <si>
    <t>柳營鄉</t>
  </si>
  <si>
    <t>台東縣</t>
  </si>
  <si>
    <t>海端鄉</t>
  </si>
  <si>
    <t>六甲鄉</t>
  </si>
  <si>
    <t>官田鄉</t>
  </si>
  <si>
    <t>甲仙鄉</t>
  </si>
  <si>
    <t>成功鎮</t>
  </si>
  <si>
    <t>玉井鄉</t>
  </si>
  <si>
    <t>左鎮鄉</t>
  </si>
  <si>
    <t>東河鄉</t>
  </si>
  <si>
    <t>杉林鄉</t>
  </si>
  <si>
    <t>歸仁鄉</t>
  </si>
  <si>
    <t>茂林鄉</t>
  </si>
  <si>
    <t>美濃鎮</t>
  </si>
  <si>
    <t>田寮鄉</t>
  </si>
  <si>
    <t>旗山鎮</t>
  </si>
  <si>
    <t>延平鄉</t>
  </si>
  <si>
    <t>阿蓮鄉</t>
  </si>
  <si>
    <t>屏東縣</t>
  </si>
  <si>
    <t>里港鄉</t>
  </si>
  <si>
    <t>鹽埔鄉</t>
  </si>
  <si>
    <t>霧臺鄉</t>
  </si>
  <si>
    <t>萬巒鄉</t>
  </si>
  <si>
    <t>小港區</t>
  </si>
  <si>
    <t>金峰鄉</t>
  </si>
  <si>
    <t>新埤鄉</t>
  </si>
  <si>
    <t>達仁鄉</t>
  </si>
  <si>
    <t>滿州鄉</t>
  </si>
  <si>
    <t>恆春鎮</t>
  </si>
  <si>
    <t>車城鄉</t>
  </si>
  <si>
    <t>長濱鄉</t>
  </si>
  <si>
    <t>東石鄉</t>
  </si>
  <si>
    <t>石門鄉</t>
  </si>
  <si>
    <t>萬里鄉</t>
  </si>
  <si>
    <t>基隆市</t>
  </si>
  <si>
    <t>安樂區</t>
  </si>
  <si>
    <t>大園鄉</t>
  </si>
  <si>
    <t>蘆竹鄉</t>
  </si>
  <si>
    <t>三重市</t>
  </si>
  <si>
    <t>大同區</t>
  </si>
  <si>
    <t>中山區</t>
  </si>
  <si>
    <t>汐止市</t>
  </si>
  <si>
    <t>新莊市</t>
  </si>
  <si>
    <t>觀音鄉</t>
  </si>
  <si>
    <t>雙溪鄉</t>
  </si>
  <si>
    <t>八德市</t>
  </si>
  <si>
    <t>新店市</t>
  </si>
  <si>
    <t>湖口鄉</t>
  </si>
  <si>
    <t>龍潭鄉</t>
  </si>
  <si>
    <t>頭城鎮</t>
  </si>
  <si>
    <t>新竹市</t>
  </si>
  <si>
    <t>東區</t>
  </si>
  <si>
    <t>員山鄉</t>
  </si>
  <si>
    <t>宜蘭市</t>
  </si>
  <si>
    <t>竹南鎮</t>
  </si>
  <si>
    <t>三星鄉</t>
  </si>
  <si>
    <t>頭份鎮</t>
  </si>
  <si>
    <t>橫山鄉</t>
  </si>
  <si>
    <t>潮州鎮</t>
  </si>
  <si>
    <t>新園鄉</t>
  </si>
  <si>
    <t>東港鎮</t>
  </si>
  <si>
    <t>A01-01</t>
  </si>
  <si>
    <t>A02-02</t>
  </si>
  <si>
    <t>A04-02</t>
  </si>
  <si>
    <t>A05-02</t>
  </si>
  <si>
    <t>A10-01</t>
  </si>
  <si>
    <t>B10-02</t>
  </si>
  <si>
    <t>A01-02</t>
  </si>
  <si>
    <t>A03-02</t>
  </si>
  <si>
    <t>A06-02</t>
  </si>
  <si>
    <t>A07-02</t>
  </si>
  <si>
    <t>B06-02</t>
  </si>
  <si>
    <t>B11-02</t>
  </si>
  <si>
    <t>B11-03</t>
  </si>
  <si>
    <t>B15-02</t>
  </si>
  <si>
    <t>A09-02</t>
  </si>
  <si>
    <t>林口鄉</t>
  </si>
  <si>
    <t>A10-02</t>
  </si>
  <si>
    <t>A12-02</t>
  </si>
  <si>
    <t>A28-02</t>
  </si>
  <si>
    <t>B13-02</t>
  </si>
  <si>
    <t>B28-02</t>
  </si>
  <si>
    <t>A29-02</t>
  </si>
  <si>
    <t>B14-02</t>
  </si>
  <si>
    <t>C14-02</t>
  </si>
  <si>
    <t>A16-02</t>
  </si>
  <si>
    <t>A17-02</t>
  </si>
  <si>
    <t>A18-02</t>
  </si>
  <si>
    <t>A19-02</t>
  </si>
  <si>
    <t>B16-02</t>
  </si>
  <si>
    <t>B17-02</t>
  </si>
  <si>
    <t>B18-02</t>
  </si>
  <si>
    <t>B19-02</t>
  </si>
  <si>
    <t>B20-02</t>
  </si>
  <si>
    <t>A32-02</t>
  </si>
  <si>
    <t>A33-02</t>
  </si>
  <si>
    <t>TPBIODIV</t>
  </si>
  <si>
    <t>A01-07</t>
  </si>
  <si>
    <t>A01-08</t>
  </si>
  <si>
    <t>A04-16</t>
  </si>
  <si>
    <t>A04-17</t>
  </si>
  <si>
    <t>A04-28</t>
  </si>
  <si>
    <t>A04-30</t>
  </si>
  <si>
    <t>A04-31</t>
  </si>
  <si>
    <t>6766-1</t>
  </si>
  <si>
    <t>6804-1</t>
  </si>
  <si>
    <t>6777-3</t>
  </si>
  <si>
    <t>6872-1</t>
  </si>
  <si>
    <t>1_21</t>
  </si>
  <si>
    <t>6891-1</t>
  </si>
  <si>
    <t>6851-2</t>
  </si>
  <si>
    <t>1_37</t>
  </si>
  <si>
    <t>6920-4</t>
  </si>
  <si>
    <t>6918-2</t>
  </si>
  <si>
    <t>7001-1</t>
  </si>
  <si>
    <t>7067-1</t>
  </si>
  <si>
    <t>7109-1</t>
  </si>
  <si>
    <t>7160-2</t>
  </si>
  <si>
    <t>7170-3</t>
  </si>
  <si>
    <t>7189-2</t>
  </si>
  <si>
    <t>7193-2</t>
  </si>
  <si>
    <t>7208-2</t>
  </si>
  <si>
    <t>1_38</t>
  </si>
  <si>
    <t>7255-4</t>
  </si>
  <si>
    <t>7281-4</t>
  </si>
  <si>
    <t>7271-3</t>
  </si>
  <si>
    <t>7331-1</t>
  </si>
  <si>
    <t>7347-2</t>
  </si>
  <si>
    <t>7349-2</t>
  </si>
  <si>
    <t>7437-4</t>
  </si>
  <si>
    <t>7444-4</t>
  </si>
  <si>
    <t>7471-1</t>
  </si>
  <si>
    <t>7457-2</t>
  </si>
  <si>
    <t>7461-2</t>
  </si>
  <si>
    <t>7501-2</t>
  </si>
  <si>
    <t>7517-3</t>
  </si>
  <si>
    <t>7570-2</t>
  </si>
  <si>
    <t>7600-1</t>
  </si>
  <si>
    <t>7602-4</t>
  </si>
  <si>
    <t>7590-3</t>
  </si>
  <si>
    <t>7653-4</t>
  </si>
  <si>
    <t>7659-1</t>
  </si>
  <si>
    <t>7666-3</t>
  </si>
  <si>
    <t>7694-3</t>
  </si>
  <si>
    <t>7746-1</t>
  </si>
  <si>
    <t>1_22</t>
  </si>
  <si>
    <t>7760-1</t>
  </si>
  <si>
    <t>7778-4</t>
  </si>
  <si>
    <t>7800-3</t>
  </si>
  <si>
    <t>2_22</t>
  </si>
  <si>
    <t>7861-3</t>
  </si>
  <si>
    <t>7893-1</t>
  </si>
  <si>
    <t>7897-4</t>
  </si>
  <si>
    <t>1_39</t>
  </si>
  <si>
    <t>7882-2</t>
  </si>
  <si>
    <t>7886-3</t>
  </si>
  <si>
    <t>7978-1</t>
  </si>
  <si>
    <t>7971-2</t>
  </si>
  <si>
    <t>8001-4</t>
  </si>
  <si>
    <t>7999-3</t>
  </si>
  <si>
    <t>8068-4</t>
  </si>
  <si>
    <t>2_39</t>
  </si>
  <si>
    <t>8058-2</t>
  </si>
  <si>
    <t>8080-3</t>
  </si>
  <si>
    <t>8087-2</t>
  </si>
  <si>
    <t>8089-3</t>
  </si>
  <si>
    <t>&lt;1000m</t>
    <phoneticPr fontId="1" type="noConversion"/>
  </si>
  <si>
    <t>G1KMID</t>
  </si>
  <si>
    <t>G1KM</t>
  </si>
  <si>
    <t>HJSU41</t>
  </si>
  <si>
    <t>ELEV</t>
  </si>
  <si>
    <t>SITE_TYPE</t>
  </si>
  <si>
    <t>SITE</t>
  </si>
  <si>
    <t>ROAD</t>
  </si>
  <si>
    <t>XX15-2</t>
  </si>
  <si>
    <t>1_1</t>
  </si>
  <si>
    <t>XX20-4</t>
  </si>
  <si>
    <t>1_4</t>
  </si>
  <si>
    <t>XX45-3</t>
  </si>
  <si>
    <t>XX76-4</t>
  </si>
  <si>
    <t>XX78-1</t>
  </si>
  <si>
    <t>XX83-2</t>
  </si>
  <si>
    <t>XX94-2</t>
  </si>
  <si>
    <t>X119-1</t>
  </si>
  <si>
    <t>X121-3</t>
  </si>
  <si>
    <t>X137-4</t>
  </si>
  <si>
    <t>1_9</t>
  </si>
  <si>
    <t>X134-2</t>
  </si>
  <si>
    <t>X145-2</t>
  </si>
  <si>
    <t>X194-3</t>
  </si>
  <si>
    <t>1_2</t>
  </si>
  <si>
    <t>X234-1</t>
  </si>
  <si>
    <t>X201-2</t>
  </si>
  <si>
    <t>X205-3</t>
  </si>
  <si>
    <t>X210-3</t>
  </si>
  <si>
    <t>X231-2</t>
  </si>
  <si>
    <t>X258-1</t>
  </si>
  <si>
    <t>X258-3</t>
  </si>
  <si>
    <t>X303-1</t>
  </si>
  <si>
    <t>X305-4</t>
  </si>
  <si>
    <t>X317-2</t>
  </si>
  <si>
    <t>X334-4</t>
  </si>
  <si>
    <t>X338-1</t>
  </si>
  <si>
    <t>X386-3</t>
  </si>
  <si>
    <t>X391-3</t>
  </si>
  <si>
    <t>X401-3</t>
  </si>
  <si>
    <t>X437-1</t>
  </si>
  <si>
    <t>X489-1</t>
  </si>
  <si>
    <t>X490-1</t>
  </si>
  <si>
    <t>X562-1</t>
  </si>
  <si>
    <t>X536-3</t>
  </si>
  <si>
    <t>X609-4</t>
  </si>
  <si>
    <t>X594-3</t>
  </si>
  <si>
    <t>1_5</t>
  </si>
  <si>
    <t>X635-1</t>
  </si>
  <si>
    <t>X640-2</t>
  </si>
  <si>
    <t>X705-4</t>
  </si>
  <si>
    <t>X718-1</t>
  </si>
  <si>
    <t>X750-4</t>
  </si>
  <si>
    <t>X735-3</t>
  </si>
  <si>
    <t>1_10</t>
  </si>
  <si>
    <t>X802-2</t>
  </si>
  <si>
    <t>X875-4</t>
  </si>
  <si>
    <t>X878-4</t>
  </si>
  <si>
    <t>X876-2</t>
  </si>
  <si>
    <t>X883-3</t>
  </si>
  <si>
    <t>X912-2</t>
  </si>
  <si>
    <t>X948-3</t>
  </si>
  <si>
    <t>1_3</t>
  </si>
  <si>
    <t>X971-2</t>
  </si>
  <si>
    <t>X979-2</t>
  </si>
  <si>
    <t>1000-2</t>
  </si>
  <si>
    <t>1046-3</t>
  </si>
  <si>
    <t>1073-3</t>
  </si>
  <si>
    <t>1108-4</t>
  </si>
  <si>
    <t>1_12</t>
  </si>
  <si>
    <t>1183-4</t>
  </si>
  <si>
    <t>1167-3</t>
  </si>
  <si>
    <t>2_10</t>
  </si>
  <si>
    <t>1178-2</t>
  </si>
  <si>
    <t>1179-3</t>
  </si>
  <si>
    <t>1188-3</t>
  </si>
  <si>
    <t>1216-2</t>
  </si>
  <si>
    <t>1236-2</t>
  </si>
  <si>
    <t>1279-2</t>
  </si>
  <si>
    <t>1296-1</t>
  </si>
  <si>
    <t>1304-3</t>
  </si>
  <si>
    <t>1309-2</t>
  </si>
  <si>
    <t>1316-2</t>
  </si>
  <si>
    <t>1362-1</t>
  </si>
  <si>
    <t>1363-3</t>
  </si>
  <si>
    <t>1432-4</t>
  </si>
  <si>
    <t>2_6</t>
  </si>
  <si>
    <t>1438-1</t>
  </si>
  <si>
    <t>1_6</t>
  </si>
  <si>
    <t>1_27</t>
  </si>
  <si>
    <t>1475-1</t>
  </si>
  <si>
    <t>2_12</t>
  </si>
  <si>
    <t>1490-4</t>
  </si>
  <si>
    <t>1521-1</t>
  </si>
  <si>
    <t>1559-1</t>
  </si>
  <si>
    <t>1567-3</t>
  </si>
  <si>
    <t>1572-1</t>
  </si>
  <si>
    <t>1_28</t>
  </si>
  <si>
    <t>1612-4</t>
  </si>
  <si>
    <t>1581-2</t>
  </si>
  <si>
    <t>1627-2</t>
  </si>
  <si>
    <t>1641-4</t>
  </si>
  <si>
    <t>1727-4</t>
  </si>
  <si>
    <t>2_11</t>
  </si>
  <si>
    <t>1697-2</t>
  </si>
  <si>
    <t>1725-3</t>
  </si>
  <si>
    <t>1750-2</t>
  </si>
  <si>
    <t>1_7</t>
  </si>
  <si>
    <t>1830-4</t>
  </si>
  <si>
    <t>2_28</t>
  </si>
  <si>
    <t>1851-4</t>
  </si>
  <si>
    <t>1897-4</t>
  </si>
  <si>
    <t>2_13</t>
  </si>
  <si>
    <t>1899-4</t>
  </si>
  <si>
    <t>1916-1</t>
  </si>
  <si>
    <t>1923-1</t>
  </si>
  <si>
    <t>2_15</t>
  </si>
  <si>
    <t>1898-3</t>
  </si>
  <si>
    <t>1921-3</t>
  </si>
  <si>
    <t>1932-3</t>
  </si>
  <si>
    <t>1997-4</t>
  </si>
  <si>
    <t>2004-4</t>
  </si>
  <si>
    <t>2004-1</t>
  </si>
  <si>
    <t>2006-4</t>
  </si>
  <si>
    <t>2066-3</t>
  </si>
  <si>
    <t>2138-1</t>
  </si>
  <si>
    <t>2183-1</t>
  </si>
  <si>
    <t>2187-4</t>
  </si>
  <si>
    <t>2195-4</t>
  </si>
  <si>
    <t>2221-3</t>
  </si>
  <si>
    <t>2_14</t>
  </si>
  <si>
    <t>2224-3</t>
  </si>
  <si>
    <t>3_14</t>
  </si>
  <si>
    <t>2281-2</t>
  </si>
  <si>
    <t>2282-2</t>
  </si>
  <si>
    <t>2324-4</t>
  </si>
  <si>
    <t>2346-4</t>
  </si>
  <si>
    <t>2347-2</t>
  </si>
  <si>
    <t>2380-4</t>
  </si>
  <si>
    <t>2409-1</t>
  </si>
  <si>
    <t>2458-1</t>
  </si>
  <si>
    <t>1_15</t>
  </si>
  <si>
    <t>2519-3</t>
  </si>
  <si>
    <t>2522-3</t>
  </si>
  <si>
    <t>2582-4</t>
  </si>
  <si>
    <t>2621-1</t>
  </si>
  <si>
    <t>1_16</t>
  </si>
  <si>
    <t>2620-3</t>
  </si>
  <si>
    <t>2_16</t>
  </si>
  <si>
    <t>2687-4</t>
  </si>
  <si>
    <t>2636-3</t>
  </si>
  <si>
    <t>1_29</t>
  </si>
  <si>
    <t>2651-3</t>
  </si>
  <si>
    <t>2702-1</t>
  </si>
  <si>
    <t>2793-4</t>
  </si>
  <si>
    <t>2778-3</t>
  </si>
  <si>
    <t>2791-2</t>
  </si>
  <si>
    <t>2_29</t>
  </si>
  <si>
    <t>2809-2</t>
  </si>
  <si>
    <t>2823-4</t>
  </si>
  <si>
    <t>2859-4</t>
  </si>
  <si>
    <t>2831-3</t>
  </si>
  <si>
    <t>2927-4</t>
  </si>
  <si>
    <t>2945-1</t>
  </si>
  <si>
    <t>2926-3</t>
  </si>
  <si>
    <t>2935-2</t>
  </si>
  <si>
    <t>2997-1</t>
  </si>
  <si>
    <t>2966-2</t>
  </si>
  <si>
    <t>2991-3</t>
  </si>
  <si>
    <t>3056-1</t>
  </si>
  <si>
    <t>3062-1</t>
  </si>
  <si>
    <t>3010-2</t>
  </si>
  <si>
    <t>3025-3</t>
  </si>
  <si>
    <t>3066-3</t>
  </si>
  <si>
    <t>3111-1</t>
  </si>
  <si>
    <t>3115-4</t>
  </si>
  <si>
    <t>3_30</t>
  </si>
  <si>
    <t>121°31'28.04"</t>
  </si>
  <si>
    <t>25°02'15.43"</t>
  </si>
  <si>
    <t>121°30'19.93"</t>
  </si>
  <si>
    <t>25°01'21.30"</t>
  </si>
  <si>
    <t>121°03'29.79"</t>
  </si>
  <si>
    <t>24°44'05.30"</t>
  </si>
  <si>
    <t>120°28'03.15"</t>
  </si>
  <si>
    <t>23°28'50.27"</t>
  </si>
  <si>
    <t>120°44'26.85"</t>
  </si>
  <si>
    <t>24°06'34.61"</t>
  </si>
  <si>
    <t>120°43'45.94"</t>
  </si>
  <si>
    <t>24°07'26.32"</t>
  </si>
  <si>
    <t>120°43'42.12"</t>
  </si>
  <si>
    <t>24°10'15.02"</t>
  </si>
  <si>
    <t>22°56'48.70"</t>
  </si>
  <si>
    <t>121°33'52.92"</t>
  </si>
  <si>
    <t>24°58'52.78"</t>
  </si>
  <si>
    <t>121°34'30.20"</t>
  </si>
  <si>
    <t>24°59'42.59"</t>
  </si>
  <si>
    <t>121°34'40.80"</t>
  </si>
  <si>
    <t>24°58'12.59"</t>
  </si>
  <si>
    <t>120°29'31.23"</t>
  </si>
  <si>
    <t>23°28'27.97"</t>
  </si>
  <si>
    <t>121°16'12.24"</t>
  </si>
  <si>
    <t>24°48'59.72"</t>
  </si>
  <si>
    <t>121°40'51.63"</t>
  </si>
  <si>
    <t>24°47'06.63"</t>
  </si>
  <si>
    <t>121°45'11.55"</t>
  </si>
  <si>
    <t>24°45'14.16"</t>
  </si>
  <si>
    <t>24°01'49.81"</t>
  </si>
  <si>
    <t>121°14'09.10"</t>
  </si>
  <si>
    <t>24°07'02.34"</t>
  </si>
  <si>
    <t>121°15'57.99"</t>
  </si>
  <si>
    <t>24°07'13.38"</t>
  </si>
  <si>
    <t>121°18'47.02"</t>
  </si>
  <si>
    <t>24°11'18.83"</t>
  </si>
  <si>
    <t>121°26'29.88"</t>
  </si>
  <si>
    <t>25°12'33.14"</t>
  </si>
  <si>
    <t>120°16'08.13"</t>
  </si>
  <si>
    <t>23°11'12.34"</t>
  </si>
  <si>
    <t>23°29'47.44"</t>
  </si>
  <si>
    <r>
      <t>2013</t>
    </r>
    <r>
      <rPr>
        <sz val="10"/>
        <rFont val="細明體"/>
        <family val="3"/>
        <charset val="136"/>
      </rPr>
      <t>年樣區樣點資訊檢查與更新未完成</t>
    </r>
    <phoneticPr fontId="1" type="noConversion"/>
  </si>
  <si>
    <r>
      <rPr>
        <sz val="10"/>
        <rFont val="細明體"/>
        <family val="3"/>
        <charset val="136"/>
      </rPr>
      <t>目前僅完成</t>
    </r>
    <r>
      <rPr>
        <sz val="10"/>
        <rFont val="Calibri"/>
        <family val="2"/>
      </rPr>
      <t>2012</t>
    </r>
    <r>
      <rPr>
        <sz val="10"/>
        <rFont val="細明體"/>
        <family val="3"/>
        <charset val="136"/>
      </rPr>
      <t>年新設的樣區與調查者特別提及有所更動才有調整</t>
    </r>
    <r>
      <rPr>
        <sz val="10"/>
        <rFont val="Calibri"/>
        <family val="2"/>
      </rPr>
      <t>_2012/2/23</t>
    </r>
    <phoneticPr fontId="1" type="noConversion"/>
  </si>
  <si>
    <t>121°28'27.90"</t>
  </si>
  <si>
    <t>121°25'35.90"</t>
  </si>
  <si>
    <t>120°17'09.59〞</t>
  </si>
  <si>
    <t>22°39'32.40〞</t>
  </si>
  <si>
    <t>120°20'21.32"</t>
  </si>
  <si>
    <t>120°20'21.32〞</t>
  </si>
  <si>
    <t>22°31'28.07〞</t>
  </si>
  <si>
    <t>120°18'32.66"</t>
  </si>
  <si>
    <t>120°18'32.66〞</t>
  </si>
  <si>
    <t>22°43'58.50〞</t>
  </si>
  <si>
    <t>121°34'02.21〞</t>
  </si>
  <si>
    <t>24°53'57.48〞</t>
  </si>
  <si>
    <t>120°37'42.33"</t>
  </si>
  <si>
    <t>24°59'56.56〞</t>
  </si>
  <si>
    <t>120°37'42.33〞</t>
  </si>
  <si>
    <t>23°43'37.61〞</t>
  </si>
  <si>
    <t>120°37'18.16〞</t>
  </si>
  <si>
    <t>23°45'21.87〞</t>
  </si>
  <si>
    <t>121°33'20.56"</t>
  </si>
  <si>
    <t>121°33'20.56〞</t>
  </si>
  <si>
    <t>24°57'10.40〞</t>
  </si>
  <si>
    <t>A09-49</t>
    <phoneticPr fontId="1" type="noConversion"/>
  </si>
  <si>
    <t>A09-50</t>
    <phoneticPr fontId="1" type="noConversion"/>
  </si>
  <si>
    <t>A09-51</t>
    <phoneticPr fontId="1" type="noConversion"/>
  </si>
  <si>
    <t>A09-52</t>
    <phoneticPr fontId="1" type="noConversion"/>
  </si>
  <si>
    <t>A04-49</t>
    <phoneticPr fontId="1" type="noConversion"/>
  </si>
  <si>
    <t>A33-27</t>
    <phoneticPr fontId="1" type="noConversion"/>
  </si>
  <si>
    <t>A33-28</t>
    <phoneticPr fontId="1" type="noConversion"/>
  </si>
  <si>
    <t>A34-45</t>
    <phoneticPr fontId="1" type="noConversion"/>
  </si>
  <si>
    <t>A34-46</t>
    <phoneticPr fontId="1" type="noConversion"/>
  </si>
  <si>
    <t>A34-48</t>
    <phoneticPr fontId="1" type="noConversion"/>
  </si>
  <si>
    <t>A32-08</t>
    <phoneticPr fontId="1" type="noConversion"/>
  </si>
  <si>
    <t>A04-50</t>
    <phoneticPr fontId="1" type="noConversion"/>
  </si>
  <si>
    <t>A27-43</t>
    <phoneticPr fontId="1" type="noConversion"/>
  </si>
  <si>
    <t>West</t>
    <phoneticPr fontId="1" type="noConversion"/>
  </si>
  <si>
    <t>Central</t>
    <phoneticPr fontId="1" type="noConversion"/>
  </si>
  <si>
    <t>中橫沿線，夫妻樹</t>
  </si>
  <si>
    <t>ER19-04</t>
  </si>
  <si>
    <t>花蓮縣德武</t>
  </si>
  <si>
    <t>YS10</t>
  </si>
  <si>
    <t>中橫沿線，塔塔加</t>
  </si>
  <si>
    <t>ER19-06</t>
  </si>
  <si>
    <t>花蓮縣舞鶴</t>
  </si>
  <si>
    <t>ER35-02</t>
  </si>
  <si>
    <t>仁義潭水庫</t>
  </si>
  <si>
    <t>YS11</t>
  </si>
  <si>
    <t>中橫沿線，鹿林山</t>
  </si>
  <si>
    <t>YS07</t>
  </si>
  <si>
    <t>塔塔加鞍部</t>
  </si>
  <si>
    <t>YS04</t>
  </si>
  <si>
    <t>玉山沿線，玉山前峰</t>
  </si>
  <si>
    <t>YS05</t>
  </si>
  <si>
    <t>玉山沿線，玉山</t>
  </si>
  <si>
    <t>YS06</t>
  </si>
  <si>
    <t>玉山沿線，玉山圓峰</t>
  </si>
  <si>
    <t>YS08</t>
  </si>
  <si>
    <t>楠溪林道</t>
  </si>
  <si>
    <t>ER35-04</t>
  </si>
  <si>
    <t>和睦村</t>
  </si>
  <si>
    <t>ER35-05</t>
  </si>
  <si>
    <t>台南縣鹿寮水庫（鹿寮橋）</t>
  </si>
  <si>
    <t>ER19-07</t>
  </si>
  <si>
    <t>花蓮縣大禹</t>
  </si>
  <si>
    <t>ER19-08</t>
  </si>
  <si>
    <t>花蓮縣鐵份</t>
  </si>
  <si>
    <t>YS03</t>
  </si>
  <si>
    <t>瓦拉米</t>
  </si>
  <si>
    <t>YS02</t>
  </si>
  <si>
    <t>瓦拉米，佳心</t>
  </si>
  <si>
    <t>ER36-03</t>
  </si>
  <si>
    <t>嘉義縣曾文水庫，沙崙橋</t>
  </si>
  <si>
    <t>YS01</t>
  </si>
  <si>
    <t>瓦拉米，山風</t>
  </si>
  <si>
    <t>ER34-03</t>
  </si>
  <si>
    <t>台南縣鹽水</t>
  </si>
  <si>
    <t>ER20-01</t>
  </si>
  <si>
    <t>花蓮縣安通溫泉</t>
  </si>
  <si>
    <t>ER35-08</t>
  </si>
  <si>
    <t>台南縣東山鄉，科尾</t>
  </si>
  <si>
    <t>YS15</t>
  </si>
  <si>
    <t>高雄縣南橫，梅山警所附近</t>
  </si>
  <si>
    <t>YS16</t>
  </si>
  <si>
    <t>高雄縣南橫，天池</t>
  </si>
  <si>
    <t>ER35-09</t>
  </si>
  <si>
    <t>台南縣柳營</t>
  </si>
  <si>
    <t>YS17</t>
  </si>
  <si>
    <t>高雄縣南橫，檜谷</t>
  </si>
  <si>
    <t>WI18-04</t>
  </si>
  <si>
    <t>台東縣向陽</t>
  </si>
  <si>
    <t>ER36-05</t>
  </si>
  <si>
    <t>台南縣烏山頭水庫，王爺宮</t>
  </si>
  <si>
    <t>TW28-01</t>
  </si>
  <si>
    <t>台南縣葫蘆埤</t>
  </si>
  <si>
    <t>ER37-01</t>
  </si>
  <si>
    <t>高雄縣南橫甲仙</t>
  </si>
  <si>
    <t>ER21-01</t>
  </si>
  <si>
    <t>台東縣海端</t>
  </si>
  <si>
    <t>ER21-03</t>
  </si>
  <si>
    <t>台東縣橘子山</t>
  </si>
  <si>
    <t>NEW BT</t>
  </si>
  <si>
    <t>ER36-11</t>
  </si>
  <si>
    <t>愛文山</t>
  </si>
  <si>
    <t>ER38-02</t>
  </si>
  <si>
    <t>高雄縣石洞溫泉</t>
  </si>
  <si>
    <t>ER36-12</t>
  </si>
  <si>
    <t>台南縣左鎮</t>
  </si>
  <si>
    <t>ER21-05</t>
  </si>
  <si>
    <t>台東縣興華</t>
  </si>
  <si>
    <t>ER37-03</t>
  </si>
  <si>
    <t>高雄縣杉林鄉，十張犁</t>
  </si>
  <si>
    <t>ER34-06</t>
  </si>
  <si>
    <t>台南縣上馬林</t>
  </si>
  <si>
    <t>TW32-01</t>
  </si>
  <si>
    <t>扇平</t>
  </si>
  <si>
    <t>TW31-01</t>
  </si>
  <si>
    <t>高雄縣黃蝶翠谷</t>
  </si>
  <si>
    <t>ER39-01</t>
  </si>
  <si>
    <t>高雄縣茂林鄉茂林谷</t>
  </si>
  <si>
    <t>ER34-09</t>
  </si>
  <si>
    <t>高雄縣月世界</t>
  </si>
  <si>
    <t>ER37-07</t>
  </si>
  <si>
    <t>高雄縣鼓山</t>
  </si>
  <si>
    <t>ER22-01</t>
  </si>
  <si>
    <t>台東都蘭山</t>
  </si>
  <si>
    <t>ER22-06</t>
  </si>
  <si>
    <t>台東縣內本鹿古道</t>
  </si>
  <si>
    <t>ER34-08</t>
  </si>
  <si>
    <t>大岡山</t>
  </si>
  <si>
    <t>ER37-08</t>
  </si>
  <si>
    <t>高雄縣內六寮</t>
  </si>
  <si>
    <t>TW36-10</t>
  </si>
  <si>
    <t>台東縣大武山雙鬼湖利嘉林道</t>
  </si>
  <si>
    <t>ER39-04</t>
  </si>
  <si>
    <t>屏東縣里港大橋</t>
  </si>
  <si>
    <t>ER34-11</t>
  </si>
  <si>
    <t>屏東縣鹽埔，洛陽</t>
  </si>
  <si>
    <t>ER39-08</t>
  </si>
  <si>
    <t>屏東縣霧台阿禮</t>
  </si>
  <si>
    <t>ER40-01</t>
  </si>
  <si>
    <t>屏東縣萬巒</t>
  </si>
  <si>
    <t>TW35-01</t>
  </si>
  <si>
    <t>高雄市鳳山水庫</t>
  </si>
  <si>
    <t>ER24-01</t>
  </si>
  <si>
    <t>台東縣金崙</t>
  </si>
  <si>
    <t>ER40-06</t>
  </si>
  <si>
    <t>屏東縣新埤</t>
  </si>
  <si>
    <t>ER40-09</t>
  </si>
  <si>
    <t>屏東縣沿山公路，大響營農場</t>
  </si>
  <si>
    <t>ER25-01</t>
  </si>
  <si>
    <t>台東縣達仁鄉</t>
  </si>
  <si>
    <t>KT01</t>
  </si>
  <si>
    <t>屏東縣山頂路</t>
  </si>
  <si>
    <t>KT03</t>
  </si>
  <si>
    <t>屏東縣麻里農路</t>
  </si>
  <si>
    <t>KT02</t>
  </si>
  <si>
    <t>屏東縣港口</t>
  </si>
  <si>
    <t>KT04</t>
  </si>
  <si>
    <t>屏東縣社頂自然公園</t>
  </si>
  <si>
    <t>KT07</t>
  </si>
  <si>
    <t>屏東縣大茄苳</t>
  </si>
  <si>
    <t>KT05</t>
  </si>
  <si>
    <t>屏東縣大尖山腳下國家公園牌樓</t>
  </si>
  <si>
    <t>ER04-01</t>
  </si>
  <si>
    <t>八分寮</t>
  </si>
  <si>
    <t>ER33-07</t>
  </si>
  <si>
    <t>蓮蕉</t>
  </si>
  <si>
    <t>ER39-06</t>
  </si>
  <si>
    <t>鹽埔養殖漁業區</t>
  </si>
  <si>
    <t>彰化縣</t>
  </si>
  <si>
    <t>三峽鎮</t>
  </si>
  <si>
    <t>桃園縣</t>
  </si>
  <si>
    <t>三芝鄉</t>
  </si>
  <si>
    <t>台北市</t>
  </si>
  <si>
    <t>士林區</t>
  </si>
  <si>
    <t>北投區</t>
  </si>
  <si>
    <t>八里鄉</t>
  </si>
  <si>
    <t>瑞芳鎮</t>
  </si>
  <si>
    <t>平溪鄉</t>
  </si>
  <si>
    <t>龜山鄉</t>
  </si>
  <si>
    <t>C37-03</t>
  </si>
  <si>
    <t>C37-04</t>
  </si>
  <si>
    <t>C37-05</t>
  </si>
  <si>
    <t>&lt;1000m</t>
  </si>
  <si>
    <t>3月, 5月</t>
  </si>
  <si>
    <t>1000-2500m</t>
  </si>
  <si>
    <t>4月, 6月</t>
  </si>
  <si>
    <t>&gt;2500m</t>
  </si>
  <si>
    <t>5月, 6月</t>
  </si>
  <si>
    <t>West</t>
    <phoneticPr fontId="1" type="noConversion"/>
  </si>
  <si>
    <t>Central</t>
    <phoneticPr fontId="1" type="noConversion"/>
  </si>
  <si>
    <t>1000-2500m</t>
    <phoneticPr fontId="1" type="noConversion"/>
  </si>
  <si>
    <t>B30-07</t>
    <phoneticPr fontId="1" type="noConversion"/>
  </si>
  <si>
    <t>-</t>
    <phoneticPr fontId="1" type="noConversion"/>
  </si>
  <si>
    <r>
      <t>至「中央研究院</t>
    </r>
    <r>
      <rPr>
        <sz val="12"/>
        <rFont val="Calibri"/>
        <family val="2"/>
      </rPr>
      <t>GIS</t>
    </r>
    <r>
      <rPr>
        <sz val="12"/>
        <rFont val="細明體"/>
        <family val="3"/>
        <charset val="136"/>
      </rPr>
      <t xml:space="preserve">應用支援工具集」
</t>
    </r>
    <r>
      <rPr>
        <sz val="12"/>
        <rFont val="Calibri"/>
        <family val="2"/>
      </rPr>
      <t xml:space="preserve">http://www.ascc.sinica.edu.tw/gis/ISTIS/tools.html
</t>
    </r>
    <r>
      <rPr>
        <sz val="12"/>
        <rFont val="細明體"/>
        <family val="3"/>
        <charset val="136"/>
      </rPr>
      <t>下載「</t>
    </r>
    <r>
      <rPr>
        <sz val="12"/>
        <rFont val="Calibri"/>
        <family val="2"/>
      </rPr>
      <t>wgs84tm2</t>
    </r>
    <r>
      <rPr>
        <sz val="12"/>
        <rFont val="細明體"/>
        <family val="3"/>
        <charset val="136"/>
      </rPr>
      <t>」座標轉換軟體</t>
    </r>
    <phoneticPr fontId="1" type="noConversion"/>
  </si>
  <si>
    <r>
      <t>開啟「</t>
    </r>
    <r>
      <rPr>
        <sz val="12"/>
        <rFont val="Calibri"/>
        <family val="2"/>
      </rPr>
      <t>Go to XY</t>
    </r>
    <r>
      <rPr>
        <sz val="12"/>
        <rFont val="細明體"/>
        <family val="3"/>
        <charset val="136"/>
      </rPr>
      <t>」功能</t>
    </r>
    <r>
      <rPr>
        <sz val="12"/>
        <rFont val="Calibri"/>
        <family val="2"/>
      </rPr>
      <t xml:space="preserve"> </t>
    </r>
    <phoneticPr fontId="1" type="noConversion"/>
  </si>
  <si>
    <r>
      <t>開啟「</t>
    </r>
    <r>
      <rPr>
        <sz val="12"/>
        <rFont val="Calibri"/>
        <family val="2"/>
      </rPr>
      <t>wgs84tm2</t>
    </r>
    <r>
      <rPr>
        <sz val="12"/>
        <rFont val="細明體"/>
        <family val="3"/>
        <charset val="136"/>
      </rPr>
      <t>」，選擇「單筆</t>
    </r>
    <r>
      <rPr>
        <sz val="12"/>
        <rFont val="Calibri"/>
        <family val="2"/>
      </rPr>
      <t xml:space="preserve"> WGS84 </t>
    </r>
    <r>
      <rPr>
        <sz val="12"/>
        <rFont val="細明體"/>
        <family val="3"/>
        <charset val="136"/>
      </rPr>
      <t>轉</t>
    </r>
    <r>
      <rPr>
        <sz val="12"/>
        <rFont val="Calibri"/>
        <family val="2"/>
      </rPr>
      <t xml:space="preserve"> TWD97</t>
    </r>
    <r>
      <rPr>
        <sz val="12"/>
        <rFont val="細明體"/>
        <family val="3"/>
        <charset val="136"/>
      </rPr>
      <t>」分頁</t>
    </r>
    <phoneticPr fontId="1" type="noConversion"/>
  </si>
  <si>
    <r>
      <t>分別在</t>
    </r>
    <r>
      <rPr>
        <sz val="12"/>
        <rFont val="Calibri"/>
        <family val="2"/>
      </rPr>
      <t xml:space="preserve"> Longitude </t>
    </r>
    <r>
      <rPr>
        <sz val="12"/>
        <rFont val="細明體"/>
        <family val="3"/>
        <charset val="136"/>
      </rPr>
      <t>與</t>
    </r>
    <r>
      <rPr>
        <sz val="12"/>
        <rFont val="Calibri"/>
        <family val="2"/>
      </rPr>
      <t xml:space="preserve"> Latitude </t>
    </r>
    <r>
      <rPr>
        <sz val="12"/>
        <rFont val="細明體"/>
        <family val="3"/>
        <charset val="136"/>
      </rPr>
      <t>儲存格中輸入</t>
    </r>
    <r>
      <rPr>
        <sz val="12"/>
        <rFont val="Calibri"/>
        <family val="2"/>
      </rPr>
      <t xml:space="preserve"> XY </t>
    </r>
    <r>
      <rPr>
        <sz val="12"/>
        <rFont val="細明體"/>
        <family val="3"/>
        <charset val="136"/>
      </rPr>
      <t>值，按下「</t>
    </r>
    <r>
      <rPr>
        <sz val="12"/>
        <rFont val="Calibri"/>
        <family val="2"/>
      </rPr>
      <t>Convert</t>
    </r>
    <r>
      <rPr>
        <sz val="12"/>
        <rFont val="細明體"/>
        <family val="3"/>
        <charset val="136"/>
      </rPr>
      <t>」</t>
    </r>
    <phoneticPr fontId="1" type="noConversion"/>
  </si>
  <si>
    <r>
      <t>開啟</t>
    </r>
    <r>
      <rPr>
        <sz val="12"/>
        <rFont val="Calibri"/>
        <family val="2"/>
      </rPr>
      <t xml:space="preserve"> ArcMAP </t>
    </r>
    <r>
      <rPr>
        <sz val="12"/>
        <rFont val="細明體"/>
        <family val="3"/>
        <charset val="136"/>
      </rPr>
      <t>「自設樣區命名</t>
    </r>
    <r>
      <rPr>
        <sz val="12"/>
        <rFont val="Calibri"/>
        <family val="2"/>
      </rPr>
      <t>.mxd</t>
    </r>
    <r>
      <rPr>
        <sz val="12"/>
        <rFont val="細明體"/>
        <family val="3"/>
        <charset val="136"/>
      </rPr>
      <t>」</t>
    </r>
    <phoneticPr fontId="1" type="noConversion"/>
  </si>
  <si>
    <r>
      <t>按下「</t>
    </r>
    <r>
      <rPr>
        <sz val="12"/>
        <rFont val="Calibri"/>
        <family val="2"/>
      </rPr>
      <t>Go to XY</t>
    </r>
    <r>
      <rPr>
        <sz val="12"/>
        <rFont val="細明體"/>
        <family val="3"/>
        <charset val="136"/>
      </rPr>
      <t>」中的放大鏡符號「</t>
    </r>
    <r>
      <rPr>
        <sz val="12"/>
        <rFont val="Calibri"/>
        <family val="2"/>
      </rPr>
      <t>Zoom to</t>
    </r>
    <r>
      <rPr>
        <sz val="12"/>
        <rFont val="細明體"/>
        <family val="3"/>
        <charset val="136"/>
      </rPr>
      <t>」，即會顯示該樣點所在位置</t>
    </r>
    <phoneticPr fontId="1" type="noConversion"/>
  </si>
  <si>
    <r>
      <t>分別</t>
    </r>
    <r>
      <rPr>
        <sz val="12"/>
        <rFont val="Calibri"/>
        <family val="2"/>
      </rPr>
      <t xml:space="preserve"> Copy wgs84tm2 </t>
    </r>
    <r>
      <rPr>
        <sz val="12"/>
        <rFont val="細明體"/>
        <family val="3"/>
        <charset val="136"/>
      </rPr>
      <t>中的「</t>
    </r>
    <r>
      <rPr>
        <sz val="12"/>
        <rFont val="Calibri"/>
        <family val="2"/>
      </rPr>
      <t>E</t>
    </r>
    <r>
      <rPr>
        <sz val="12"/>
        <rFont val="細明體"/>
        <family val="3"/>
        <charset val="136"/>
      </rPr>
      <t>」與「</t>
    </r>
    <r>
      <rPr>
        <sz val="12"/>
        <rFont val="Calibri"/>
        <family val="2"/>
      </rPr>
      <t>N</t>
    </r>
    <r>
      <rPr>
        <sz val="12"/>
        <rFont val="細明體"/>
        <family val="3"/>
        <charset val="136"/>
      </rPr>
      <t>」欄位至樣區表的對應座標欄位</t>
    </r>
    <phoneticPr fontId="1" type="noConversion"/>
  </si>
  <si>
    <t>X97, Y97</t>
    <phoneticPr fontId="1" type="noConversion"/>
  </si>
  <si>
    <r>
      <t>同時也將</t>
    </r>
    <r>
      <rPr>
        <sz val="12"/>
        <rFont val="Calibri"/>
        <family val="2"/>
      </rPr>
      <t xml:space="preserve"> WGS84</t>
    </r>
    <r>
      <rPr>
        <sz val="12"/>
        <rFont val="細明體"/>
        <family val="3"/>
        <charset val="136"/>
      </rPr>
      <t>的座標</t>
    </r>
    <r>
      <rPr>
        <sz val="12"/>
        <rFont val="Calibri"/>
        <family val="2"/>
      </rPr>
      <t xml:space="preserve"> Copy </t>
    </r>
    <r>
      <rPr>
        <sz val="12"/>
        <rFont val="細明體"/>
        <family val="3"/>
        <charset val="136"/>
      </rPr>
      <t>至樣區表的對應座標欄位</t>
    </r>
    <phoneticPr fontId="1" type="noConversion"/>
  </si>
  <si>
    <t>X_WGS84,Y_WGS84</t>
    <phoneticPr fontId="1" type="noConversion"/>
  </si>
  <si>
    <r>
      <t>分別樣區表中的「</t>
    </r>
    <r>
      <rPr>
        <sz val="12"/>
        <rFont val="Calibri"/>
        <family val="2"/>
      </rPr>
      <t>X97</t>
    </r>
    <r>
      <rPr>
        <sz val="12"/>
        <rFont val="細明體"/>
        <family val="3"/>
        <charset val="136"/>
      </rPr>
      <t>」與「</t>
    </r>
    <r>
      <rPr>
        <sz val="12"/>
        <rFont val="Calibri"/>
        <family val="2"/>
      </rPr>
      <t>Y97</t>
    </r>
    <r>
      <rPr>
        <sz val="12"/>
        <rFont val="細明體"/>
        <family val="3"/>
        <charset val="136"/>
      </rPr>
      <t>」欄位至</t>
    </r>
    <r>
      <rPr>
        <sz val="12"/>
        <rFont val="Calibri"/>
        <family val="2"/>
      </rPr>
      <t xml:space="preserve"> </t>
    </r>
    <r>
      <rPr>
        <sz val="12"/>
        <rFont val="細明體"/>
        <family val="3"/>
        <charset val="136"/>
      </rPr>
      <t>「</t>
    </r>
    <r>
      <rPr>
        <sz val="12"/>
        <rFont val="Calibri"/>
        <family val="2"/>
      </rPr>
      <t>ArcMAP/Go to XY</t>
    </r>
    <r>
      <rPr>
        <sz val="12"/>
        <rFont val="細明體"/>
        <family val="3"/>
        <charset val="136"/>
      </rPr>
      <t>」的</t>
    </r>
    <r>
      <rPr>
        <sz val="12"/>
        <rFont val="Calibri"/>
        <family val="2"/>
      </rPr>
      <t xml:space="preserve"> X Y </t>
    </r>
    <r>
      <rPr>
        <sz val="12"/>
        <rFont val="細明體"/>
        <family val="3"/>
        <charset val="136"/>
      </rPr>
      <t>中</t>
    </r>
    <phoneticPr fontId="1" type="noConversion"/>
  </si>
  <si>
    <t>依據對應的縣市、鄉鎮填入</t>
    <phoneticPr fontId="1" type="noConversion"/>
  </si>
  <si>
    <t>Step</t>
    <phoneticPr fontId="1" type="noConversion"/>
  </si>
  <si>
    <t>5140-1</t>
  </si>
  <si>
    <t>5130-2</t>
  </si>
  <si>
    <t>5182-2</t>
  </si>
  <si>
    <t>台北市野雁保護區</t>
  </si>
  <si>
    <t>台北市中興橋永福橋野生動物重要棲息環境</t>
  </si>
  <si>
    <t>A04-33</t>
    <phoneticPr fontId="1" type="noConversion"/>
  </si>
  <si>
    <t>A01-07</t>
    <phoneticPr fontId="1" type="noConversion"/>
  </si>
  <si>
    <t>宜蘭縣雙連埤野生動物保護區</t>
  </si>
  <si>
    <t>員林村惠民橋（大明國小分校）</t>
  </si>
  <si>
    <t>坪埔橋（大雪山林道）</t>
  </si>
  <si>
    <t>吹上山</t>
  </si>
  <si>
    <t>朝暾山</t>
  </si>
  <si>
    <t>永寧國小</t>
  </si>
  <si>
    <t>出雲山苗圃</t>
  </si>
  <si>
    <t>松嶺（福壽山農場）</t>
  </si>
  <si>
    <t>大豐村（中興畜牧場）</t>
  </si>
  <si>
    <t>碧綠溪紅葉谷</t>
  </si>
  <si>
    <t>下清水橋（清水斷崖）</t>
  </si>
  <si>
    <t>馬鞍電廠</t>
  </si>
  <si>
    <t>軟皮坑休閒農業區（成龍一號橋）</t>
  </si>
  <si>
    <t>海尾村（海尾橋）</t>
  </si>
  <si>
    <t>力行產業道路（力行二號橋）</t>
  </si>
  <si>
    <t>合歡山遊客中心</t>
  </si>
  <si>
    <t>銀龍瀑布群</t>
  </si>
  <si>
    <t>富世國小</t>
  </si>
  <si>
    <t>彰濱工業區（福安水道）</t>
  </si>
  <si>
    <t>大嘉國小</t>
  </si>
  <si>
    <t>長豐村大茅坪</t>
  </si>
  <si>
    <t>五光國小（光和橋）</t>
  </si>
  <si>
    <t>古稀橋</t>
  </si>
  <si>
    <t>惠蓀林場（惠蓀溫泉）</t>
  </si>
  <si>
    <t>五福國小（新埔仔橋）</t>
  </si>
  <si>
    <t>惠蓀林場（萱野山）</t>
  </si>
  <si>
    <t>東興國小</t>
  </si>
  <si>
    <t>大崎腳（福壽橋）</t>
  </si>
  <si>
    <t>磐石（瀧溪山）</t>
  </si>
  <si>
    <t>溪底子（龍聖宮）</t>
  </si>
  <si>
    <t>南豐派出所（豐林橋）</t>
  </si>
  <si>
    <t>西庄里（石埤橋）</t>
  </si>
  <si>
    <t>日新國中</t>
  </si>
  <si>
    <t>石碇鄉</t>
  </si>
  <si>
    <t>樹林市</t>
  </si>
  <si>
    <t>坪林鄉</t>
  </si>
  <si>
    <t>大溪鎮</t>
  </si>
  <si>
    <t>烏來鄉</t>
  </si>
  <si>
    <t>新竹縣</t>
  </si>
  <si>
    <t>關西鎮</t>
  </si>
  <si>
    <t>復興鄉</t>
  </si>
  <si>
    <t>宜蘭縣</t>
  </si>
  <si>
    <t>壯圍鄉</t>
  </si>
  <si>
    <t>峨眉鄉</t>
  </si>
  <si>
    <t>尖石鄉</t>
  </si>
  <si>
    <t>大同鄉</t>
  </si>
  <si>
    <t>蘇澳鎮</t>
  </si>
  <si>
    <t>苗栗縣</t>
  </si>
  <si>
    <t>泰安鄉</t>
  </si>
  <si>
    <t>銅鑼鄉</t>
  </si>
  <si>
    <t>大湖鄉</t>
  </si>
  <si>
    <t>和平鄉</t>
  </si>
  <si>
    <t>三義鄉</t>
  </si>
  <si>
    <t>南投縣</t>
  </si>
  <si>
    <t>仁愛鄉</t>
  </si>
  <si>
    <t>花蓮縣</t>
  </si>
  <si>
    <t>秀林鄉</t>
  </si>
  <si>
    <t>台中市</t>
  </si>
  <si>
    <t>北屯區</t>
  </si>
  <si>
    <t>太平市</t>
  </si>
  <si>
    <t>花壇鄉</t>
  </si>
  <si>
    <t>彰化市</t>
  </si>
  <si>
    <t>霧峰鄉</t>
  </si>
  <si>
    <t>草屯鎮</t>
  </si>
  <si>
    <t>中寮鄉</t>
  </si>
  <si>
    <t>魚池鄉</t>
  </si>
  <si>
    <t>壽豐鄉</t>
  </si>
  <si>
    <t>信義鄉</t>
  </si>
  <si>
    <t>南投市</t>
  </si>
  <si>
    <t>集集鎮</t>
  </si>
  <si>
    <t>萬榮鄉</t>
  </si>
  <si>
    <t>雲林縣</t>
  </si>
  <si>
    <t>斗六市</t>
  </si>
  <si>
    <t>鳳林鎮</t>
  </si>
  <si>
    <t>土庫鎮</t>
  </si>
  <si>
    <t>古坑鄉</t>
  </si>
  <si>
    <t>嘉義縣</t>
  </si>
  <si>
    <t>溪口鄉</t>
  </si>
  <si>
    <t>新港鄉</t>
  </si>
  <si>
    <t>民雄鄉</t>
  </si>
  <si>
    <t>瑞穗鄉</t>
  </si>
  <si>
    <t>竹崎鄉</t>
  </si>
  <si>
    <t>番路鄉</t>
  </si>
  <si>
    <t>阿里山鄉</t>
  </si>
  <si>
    <t>中埔鄉</t>
  </si>
  <si>
    <t>白河鎮</t>
  </si>
  <si>
    <t>玉里鎮</t>
  </si>
  <si>
    <t>卓溪鄉</t>
  </si>
  <si>
    <t>大埔鄉</t>
  </si>
  <si>
    <t>鹽水鎮</t>
  </si>
  <si>
    <t>東山鄉</t>
  </si>
  <si>
    <t>桃源鄉</t>
  </si>
  <si>
    <t>A09-07</t>
  </si>
  <si>
    <t>A09-08</t>
  </si>
  <si>
    <t>A09-09</t>
  </si>
  <si>
    <t>A09-10</t>
  </si>
  <si>
    <t>A09-11</t>
  </si>
  <si>
    <t>A09-12</t>
  </si>
  <si>
    <t>A09-13</t>
  </si>
  <si>
    <t>A09-14</t>
  </si>
  <si>
    <t>A09-15</t>
  </si>
  <si>
    <t>A09-16</t>
  </si>
  <si>
    <t>A09-17</t>
  </si>
  <si>
    <t>A09-18</t>
  </si>
  <si>
    <t>A09-19</t>
  </si>
  <si>
    <t>A09-20</t>
  </si>
  <si>
    <t>文山區</t>
  </si>
  <si>
    <t>A04-45</t>
    <phoneticPr fontId="1" type="noConversion"/>
  </si>
  <si>
    <t>A35-19</t>
    <phoneticPr fontId="1" type="noConversion"/>
  </si>
  <si>
    <t>A29-21</t>
  </si>
  <si>
    <t>A29-22</t>
  </si>
  <si>
    <t>8573-4</t>
  </si>
  <si>
    <t>8614-1</t>
  </si>
  <si>
    <t>8620-4</t>
  </si>
  <si>
    <t>8647-4</t>
  </si>
  <si>
    <t>8655-2</t>
  </si>
  <si>
    <t>8665-2</t>
  </si>
  <si>
    <t>1_40</t>
  </si>
  <si>
    <t>8746-4</t>
  </si>
  <si>
    <t>8761-4</t>
  </si>
  <si>
    <t>1_24</t>
  </si>
  <si>
    <t>8739-3</t>
  </si>
  <si>
    <t>8774-4</t>
  </si>
  <si>
    <t>8778-3</t>
  </si>
  <si>
    <t>8815-4</t>
  </si>
  <si>
    <t>8832-3</t>
  </si>
  <si>
    <t>8879-2</t>
  </si>
  <si>
    <t>8899-3</t>
  </si>
  <si>
    <t>8903-1</t>
  </si>
  <si>
    <t>8905-4</t>
  </si>
  <si>
    <t>8905-1</t>
  </si>
  <si>
    <t>8967-1</t>
  </si>
  <si>
    <t>8981-1</t>
  </si>
  <si>
    <t>8961-2</t>
  </si>
  <si>
    <t>8983-2</t>
  </si>
  <si>
    <t>南湖大山</t>
  </si>
  <si>
    <t>C15-01</t>
  </si>
  <si>
    <t>台中市</t>
    <phoneticPr fontId="1" type="noConversion"/>
  </si>
  <si>
    <t>和平區</t>
    <phoneticPr fontId="1" type="noConversion"/>
  </si>
  <si>
    <t>2353-3</t>
    <phoneticPr fontId="1" type="noConversion"/>
  </si>
  <si>
    <t>A35-22</t>
    <phoneticPr fontId="1" type="noConversion"/>
  </si>
  <si>
    <t>West</t>
    <phoneticPr fontId="1" type="noConversion"/>
  </si>
  <si>
    <t>North</t>
    <phoneticPr fontId="1" type="noConversion"/>
  </si>
  <si>
    <t>West</t>
    <phoneticPr fontId="1" type="noConversion"/>
  </si>
  <si>
    <t>East</t>
    <phoneticPr fontId="1" type="noConversion"/>
  </si>
  <si>
    <r>
      <rPr>
        <sz val="10"/>
        <rFont val="細明體"/>
        <family val="3"/>
        <charset val="136"/>
      </rPr>
      <t>花蓮縣</t>
    </r>
    <phoneticPr fontId="1" type="noConversion"/>
  </si>
  <si>
    <r>
      <rPr>
        <sz val="10"/>
        <rFont val="細明體"/>
        <family val="3"/>
        <charset val="136"/>
      </rPr>
      <t>光復鄉</t>
    </r>
    <phoneticPr fontId="1" type="noConversion"/>
  </si>
  <si>
    <r>
      <rPr>
        <sz val="10"/>
        <color indexed="10"/>
        <rFont val="細明體"/>
        <family val="3"/>
        <charset val="136"/>
      </rPr>
      <t>南投縣</t>
    </r>
    <phoneticPr fontId="1" type="noConversion"/>
  </si>
  <si>
    <r>
      <rPr>
        <sz val="10"/>
        <color indexed="10"/>
        <rFont val="細明體"/>
        <family val="3"/>
        <charset val="136"/>
      </rPr>
      <t>國姓鄉</t>
    </r>
    <phoneticPr fontId="1" type="noConversion"/>
  </si>
  <si>
    <r>
      <rPr>
        <sz val="10"/>
        <color indexed="10"/>
        <rFont val="細明體"/>
        <family val="3"/>
        <charset val="136"/>
      </rPr>
      <t>海拔錯誤，應為</t>
    </r>
    <r>
      <rPr>
        <sz val="10"/>
        <color indexed="10"/>
        <rFont val="Calibri"/>
        <family val="2"/>
      </rPr>
      <t>1000m</t>
    </r>
    <r>
      <rPr>
        <sz val="10"/>
        <color indexed="10"/>
        <rFont val="細明體"/>
        <family val="3"/>
        <charset val="136"/>
      </rPr>
      <t>以下樣區</t>
    </r>
    <phoneticPr fontId="1" type="noConversion"/>
  </si>
  <si>
    <r>
      <rPr>
        <sz val="10"/>
        <color indexed="10"/>
        <rFont val="細明體"/>
        <family val="3"/>
        <charset val="136"/>
      </rPr>
      <t>海拔錯誤，應為</t>
    </r>
    <r>
      <rPr>
        <sz val="10"/>
        <color indexed="10"/>
        <rFont val="Calibri"/>
        <family val="2"/>
      </rPr>
      <t>1000-2500m</t>
    </r>
    <r>
      <rPr>
        <sz val="10"/>
        <color indexed="10"/>
        <rFont val="細明體"/>
        <family val="3"/>
        <charset val="136"/>
      </rPr>
      <t>樣區</t>
    </r>
    <phoneticPr fontId="1" type="noConversion"/>
  </si>
  <si>
    <r>
      <rPr>
        <sz val="10"/>
        <rFont val="細明體"/>
        <family val="3"/>
        <charset val="136"/>
      </rPr>
      <t>彰化縣</t>
    </r>
    <phoneticPr fontId="1" type="noConversion"/>
  </si>
  <si>
    <r>
      <rPr>
        <sz val="10"/>
        <rFont val="細明體"/>
        <family val="3"/>
        <charset val="136"/>
      </rPr>
      <t>芳苑鄉</t>
    </r>
    <phoneticPr fontId="1" type="noConversion"/>
  </si>
  <si>
    <r>
      <rPr>
        <sz val="10"/>
        <rFont val="細明體"/>
        <family val="3"/>
        <charset val="136"/>
      </rPr>
      <t>永興</t>
    </r>
    <phoneticPr fontId="1" type="noConversion"/>
  </si>
  <si>
    <r>
      <rPr>
        <sz val="10"/>
        <rFont val="細明體"/>
        <family val="3"/>
        <charset val="136"/>
      </rPr>
      <t>王功（新寶）</t>
    </r>
    <phoneticPr fontId="1" type="noConversion"/>
  </si>
  <si>
    <r>
      <rPr>
        <sz val="10"/>
        <rFont val="細明體"/>
        <family val="3"/>
        <charset val="136"/>
      </rPr>
      <t>嘉義縣</t>
    </r>
    <phoneticPr fontId="1" type="noConversion"/>
  </si>
  <si>
    <r>
      <rPr>
        <sz val="10"/>
        <rFont val="細明體"/>
        <family val="3"/>
        <charset val="136"/>
      </rPr>
      <t>東石鄉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</si>
  <si>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</si>
  <si>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</si>
  <si>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</si>
  <si>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</si>
  <si>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</si>
  <si>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</si>
  <si>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</si>
  <si>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</si>
  <si>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</si>
  <si>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</si>
  <si>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山上鄉</t>
    </r>
    <phoneticPr fontId="1" type="noConversion"/>
  </si>
  <si>
    <r>
      <rPr>
        <sz val="10"/>
        <rFont val="細明體"/>
        <family val="3"/>
        <charset val="136"/>
      </rPr>
      <t>台南山上鄉豐德村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</si>
  <si>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</si>
  <si>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</si>
  <si>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</si>
  <si>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</si>
  <si>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</si>
  <si>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</si>
  <si>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</si>
  <si>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t>2010</t>
    </r>
    <r>
      <rPr>
        <sz val="10"/>
        <rFont val="細明體"/>
        <family val="3"/>
        <charset val="136"/>
      </rPr>
      <t>年後樣點位置與</t>
    </r>
    <r>
      <rPr>
        <sz val="10"/>
        <rFont val="Calibri"/>
        <family val="2"/>
      </rPr>
      <t>2009</t>
    </r>
    <r>
      <rPr>
        <sz val="10"/>
        <rFont val="細明體"/>
        <family val="3"/>
        <charset val="136"/>
      </rPr>
      <t>年明顯不同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</si>
  <si>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</si>
  <si>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</si>
  <si>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</si>
  <si>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</si>
  <si>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</si>
  <si>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</si>
  <si>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</si>
  <si>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</si>
  <si>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</si>
  <si>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</si>
  <si>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</si>
  <si>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</si>
  <si>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</si>
  <si>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</si>
  <si>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</si>
  <si>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</si>
  <si>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</si>
  <si>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</si>
  <si>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</si>
  <si>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</si>
  <si>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</si>
  <si>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台東縣</t>
    </r>
    <phoneticPr fontId="1" type="noConversion"/>
  </si>
  <si>
    <r>
      <rPr>
        <sz val="10"/>
        <rFont val="細明體"/>
        <family val="3"/>
        <charset val="136"/>
      </rPr>
      <t>長濱鄉</t>
    </r>
    <phoneticPr fontId="1" type="noConversion"/>
  </si>
  <si>
    <r>
      <rPr>
        <sz val="10"/>
        <rFont val="細明體"/>
        <family val="3"/>
        <charset val="136"/>
      </rPr>
      <t>樣點重置</t>
    </r>
    <phoneticPr fontId="1" type="noConversion"/>
  </si>
  <si>
    <r>
      <rPr>
        <sz val="10"/>
        <rFont val="細明體"/>
        <family val="3"/>
        <charset val="136"/>
      </rPr>
      <t>屏東縣</t>
    </r>
    <phoneticPr fontId="1" type="noConversion"/>
  </si>
  <si>
    <r>
      <rPr>
        <sz val="10"/>
        <rFont val="細明體"/>
        <family val="3"/>
        <charset val="136"/>
      </rPr>
      <t>車城鄉</t>
    </r>
    <phoneticPr fontId="1" type="noConversion"/>
  </si>
  <si>
    <r>
      <rPr>
        <sz val="10"/>
        <color indexed="10"/>
        <rFont val="細明體"/>
        <family val="3"/>
        <charset val="136"/>
      </rPr>
      <t>注意樣區表，</t>
    </r>
    <r>
      <rPr>
        <sz val="10"/>
        <color indexed="10"/>
        <rFont val="Calibri"/>
        <family val="2"/>
      </rPr>
      <t>B39-01</t>
    </r>
    <r>
      <rPr>
        <sz val="10"/>
        <color indexed="10"/>
        <rFont val="細明體"/>
        <family val="3"/>
        <charset val="136"/>
      </rPr>
      <t>應為</t>
    </r>
    <r>
      <rPr>
        <sz val="10"/>
        <color indexed="10"/>
        <rFont val="Calibri"/>
        <family val="2"/>
      </rPr>
      <t>2009</t>
    </r>
    <r>
      <rPr>
        <sz val="10"/>
        <color indexed="10"/>
        <rFont val="細明體"/>
        <family val="3"/>
        <charset val="136"/>
      </rPr>
      <t>之座標，</t>
    </r>
    <r>
      <rPr>
        <sz val="10"/>
        <color indexed="10"/>
        <rFont val="Calibri"/>
        <family val="2"/>
      </rPr>
      <t>2010</t>
    </r>
    <r>
      <rPr>
        <sz val="10"/>
        <color indexed="10"/>
        <rFont val="細明體"/>
        <family val="3"/>
        <charset val="136"/>
      </rPr>
      <t>年後若有</t>
    </r>
    <r>
      <rPr>
        <sz val="10"/>
        <color indexed="10"/>
        <rFont val="Calibri"/>
        <family val="2"/>
      </rPr>
      <t>B39-01</t>
    </r>
    <r>
      <rPr>
        <sz val="10"/>
        <color indexed="10"/>
        <rFont val="細明體"/>
        <family val="3"/>
        <charset val="136"/>
      </rPr>
      <t>均變更為</t>
    </r>
    <r>
      <rPr>
        <sz val="10"/>
        <color indexed="10"/>
        <rFont val="Calibri"/>
        <family val="2"/>
      </rPr>
      <t>A39-08</t>
    </r>
    <phoneticPr fontId="1" type="noConversion"/>
  </si>
  <si>
    <r>
      <rPr>
        <sz val="10"/>
        <rFont val="細明體"/>
        <family val="3"/>
        <charset val="136"/>
      </rPr>
      <t>南投縣</t>
    </r>
    <phoneticPr fontId="1" type="noConversion"/>
  </si>
  <si>
    <r>
      <rPr>
        <sz val="10"/>
        <rFont val="細明體"/>
        <family val="3"/>
        <charset val="136"/>
      </rPr>
      <t>鹿谷鄉</t>
    </r>
    <phoneticPr fontId="1" type="noConversion"/>
  </si>
  <si>
    <r>
      <rPr>
        <sz val="10"/>
        <rFont val="細明體"/>
        <family val="3"/>
        <charset val="136"/>
      </rPr>
      <t>溪頭森林遊樂區</t>
    </r>
    <phoneticPr fontId="1" type="noConversion"/>
  </si>
  <si>
    <r>
      <rPr>
        <sz val="10"/>
        <rFont val="細明體"/>
        <family val="3"/>
        <charset val="136"/>
      </rPr>
      <t>鳳凰林道</t>
    </r>
    <phoneticPr fontId="1" type="noConversion"/>
  </si>
  <si>
    <r>
      <rPr>
        <sz val="10"/>
        <rFont val="細明體"/>
        <family val="3"/>
        <charset val="136"/>
      </rPr>
      <t>屏東縣</t>
    </r>
    <phoneticPr fontId="1" type="noConversion"/>
  </si>
  <si>
    <r>
      <rPr>
        <sz val="10"/>
        <rFont val="細明體"/>
        <family val="3"/>
        <charset val="136"/>
      </rPr>
      <t>林邊鄉</t>
    </r>
    <phoneticPr fontId="1" type="noConversion"/>
  </si>
  <si>
    <r>
      <rPr>
        <sz val="10"/>
        <rFont val="細明體"/>
        <family val="3"/>
        <charset val="136"/>
      </rPr>
      <t>鎮安濕地</t>
    </r>
    <phoneticPr fontId="1" type="noConversion"/>
  </si>
  <si>
    <r>
      <rPr>
        <sz val="10"/>
        <rFont val="細明體"/>
        <family val="3"/>
        <charset val="136"/>
      </rPr>
      <t>台北市</t>
    </r>
    <phoneticPr fontId="1" type="noConversion"/>
  </si>
  <si>
    <r>
      <rPr>
        <sz val="10"/>
        <rFont val="細明體"/>
        <family val="3"/>
        <charset val="136"/>
      </rPr>
      <t>士林區</t>
    </r>
    <phoneticPr fontId="1" type="noConversion"/>
  </si>
  <si>
    <r>
      <rPr>
        <sz val="10"/>
        <rFont val="細明體"/>
        <family val="3"/>
        <charset val="136"/>
      </rPr>
      <t>天母市區</t>
    </r>
    <phoneticPr fontId="1" type="noConversion"/>
  </si>
  <si>
    <r>
      <rPr>
        <sz val="10"/>
        <rFont val="細明體"/>
        <family val="3"/>
        <charset val="136"/>
      </rPr>
      <t>鳳山市</t>
    </r>
    <phoneticPr fontId="1" type="noConversion"/>
  </si>
  <si>
    <r>
      <rPr>
        <sz val="10"/>
        <rFont val="細明體"/>
        <family val="3"/>
        <charset val="136"/>
      </rPr>
      <t>尚書林山</t>
    </r>
    <phoneticPr fontId="1" type="noConversion"/>
  </si>
  <si>
    <r>
      <rPr>
        <sz val="10"/>
        <rFont val="細明體"/>
        <family val="3"/>
        <charset val="136"/>
      </rPr>
      <t>美濃鎮</t>
    </r>
    <phoneticPr fontId="1" type="noConversion"/>
  </si>
  <si>
    <r>
      <rPr>
        <sz val="10"/>
        <rFont val="細明體"/>
        <family val="3"/>
        <charset val="136"/>
      </rPr>
      <t>黃屋塘</t>
    </r>
    <phoneticPr fontId="1" type="noConversion"/>
  </si>
  <si>
    <r>
      <rPr>
        <sz val="10"/>
        <rFont val="細明體"/>
        <family val="3"/>
        <charset val="136"/>
      </rPr>
      <t>文山區</t>
    </r>
    <phoneticPr fontId="1" type="noConversion"/>
  </si>
  <si>
    <r>
      <rPr>
        <sz val="10"/>
        <rFont val="細明體"/>
        <family val="3"/>
        <charset val="136"/>
      </rPr>
      <t>台北市</t>
    </r>
    <phoneticPr fontId="1" type="noConversion"/>
  </si>
  <si>
    <r>
      <rPr>
        <sz val="10"/>
        <rFont val="細明體"/>
        <family val="3"/>
        <charset val="136"/>
      </rPr>
      <t>文山區</t>
    </r>
    <phoneticPr fontId="1" type="noConversion"/>
  </si>
  <si>
    <r>
      <rPr>
        <sz val="10"/>
        <rFont val="細明體"/>
        <family val="3"/>
        <charset val="136"/>
      </rPr>
      <t>台北市</t>
    </r>
    <phoneticPr fontId="1" type="noConversion"/>
  </si>
  <si>
    <r>
      <rPr>
        <sz val="10"/>
        <rFont val="細明體"/>
        <family val="3"/>
        <charset val="136"/>
      </rPr>
      <t>內湖區</t>
    </r>
    <phoneticPr fontId="1" type="noConversion"/>
  </si>
  <si>
    <r>
      <rPr>
        <sz val="10"/>
        <rFont val="細明體"/>
        <family val="3"/>
        <charset val="136"/>
      </rPr>
      <t>台北市</t>
    </r>
    <phoneticPr fontId="1" type="noConversion"/>
  </si>
  <si>
    <r>
      <rPr>
        <sz val="10"/>
        <rFont val="細明體"/>
        <family val="3"/>
        <charset val="136"/>
      </rPr>
      <t>南港區</t>
    </r>
    <phoneticPr fontId="1" type="noConversion"/>
  </si>
  <si>
    <r>
      <rPr>
        <sz val="10"/>
        <rFont val="細明體"/>
        <family val="3"/>
        <charset val="136"/>
      </rPr>
      <t>北投區</t>
    </r>
    <phoneticPr fontId="1" type="noConversion"/>
  </si>
  <si>
    <r>
      <rPr>
        <sz val="10"/>
        <rFont val="細明體"/>
        <family val="3"/>
        <charset val="136"/>
      </rPr>
      <t>信義區</t>
    </r>
    <phoneticPr fontId="1" type="noConversion"/>
  </si>
  <si>
    <r>
      <rPr>
        <sz val="10"/>
        <rFont val="細明體"/>
        <family val="3"/>
        <charset val="136"/>
      </rPr>
      <t>台北市</t>
    </r>
    <phoneticPr fontId="1" type="noConversion"/>
  </si>
  <si>
    <r>
      <rPr>
        <sz val="10"/>
        <rFont val="細明體"/>
        <family val="3"/>
        <charset val="136"/>
      </rPr>
      <t>士林區</t>
    </r>
    <phoneticPr fontId="1" type="noConversion"/>
  </si>
  <si>
    <r>
      <rPr>
        <sz val="10"/>
        <rFont val="細明體"/>
        <family val="3"/>
        <charset val="136"/>
      </rPr>
      <t>北投區</t>
    </r>
    <phoneticPr fontId="1" type="noConversion"/>
  </si>
  <si>
    <r>
      <rPr>
        <sz val="10"/>
        <rFont val="細明體"/>
        <family val="3"/>
        <charset val="136"/>
      </rPr>
      <t>士林區</t>
    </r>
    <phoneticPr fontId="1" type="noConversion"/>
  </si>
  <si>
    <r>
      <rPr>
        <sz val="10"/>
        <rFont val="細明體"/>
        <family val="3"/>
        <charset val="136"/>
      </rPr>
      <t>台北市</t>
    </r>
    <phoneticPr fontId="1" type="noConversion"/>
  </si>
  <si>
    <r>
      <rPr>
        <sz val="10"/>
        <rFont val="細明體"/>
        <family val="3"/>
        <charset val="136"/>
      </rPr>
      <t>北投區</t>
    </r>
    <phoneticPr fontId="1" type="noConversion"/>
  </si>
  <si>
    <r>
      <rPr>
        <sz val="10"/>
        <rFont val="細明體"/>
        <family val="3"/>
        <charset val="136"/>
      </rPr>
      <t>台北市</t>
    </r>
    <phoneticPr fontId="1" type="noConversion"/>
  </si>
  <si>
    <r>
      <rPr>
        <sz val="10"/>
        <rFont val="細明體"/>
        <family val="3"/>
        <charset val="136"/>
      </rPr>
      <t>萬華區</t>
    </r>
    <phoneticPr fontId="1" type="noConversion"/>
  </si>
  <si>
    <r>
      <rPr>
        <sz val="10"/>
        <rFont val="細明體"/>
        <family val="3"/>
        <charset val="136"/>
      </rPr>
      <t>台北市</t>
    </r>
    <phoneticPr fontId="1" type="noConversion"/>
  </si>
  <si>
    <r>
      <rPr>
        <sz val="10"/>
        <rFont val="細明體"/>
        <family val="3"/>
        <charset val="136"/>
      </rPr>
      <t>北投區</t>
    </r>
    <phoneticPr fontId="1" type="noConversion"/>
  </si>
  <si>
    <r>
      <rPr>
        <sz val="10"/>
        <rFont val="細明體"/>
        <family val="3"/>
        <charset val="136"/>
      </rPr>
      <t>大安區</t>
    </r>
    <phoneticPr fontId="1" type="noConversion"/>
  </si>
  <si>
    <r>
      <rPr>
        <sz val="10"/>
        <rFont val="細明體"/>
        <family val="3"/>
        <charset val="136"/>
      </rPr>
      <t>大安森林公園</t>
    </r>
    <phoneticPr fontId="1" type="noConversion"/>
  </si>
  <si>
    <r>
      <rPr>
        <sz val="10"/>
        <rFont val="細明體"/>
        <family val="3"/>
        <charset val="136"/>
      </rPr>
      <t>南投縣</t>
    </r>
    <phoneticPr fontId="1" type="noConversion"/>
  </si>
  <si>
    <r>
      <rPr>
        <sz val="10"/>
        <rFont val="細明體"/>
        <family val="3"/>
        <charset val="136"/>
      </rPr>
      <t>集集鎮</t>
    </r>
    <phoneticPr fontId="1" type="noConversion"/>
  </si>
  <si>
    <r>
      <rPr>
        <sz val="10"/>
        <rFont val="細明體"/>
        <family val="3"/>
        <charset val="136"/>
      </rPr>
      <t>集集火車站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</si>
  <si>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</si>
  <si>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新店市</t>
    </r>
    <phoneticPr fontId="1" type="noConversion"/>
  </si>
  <si>
    <r>
      <rPr>
        <sz val="10"/>
        <rFont val="細明體"/>
        <family val="3"/>
        <charset val="136"/>
      </rPr>
      <t>豬肚山步道</t>
    </r>
    <phoneticPr fontId="1" type="noConversion"/>
  </si>
  <si>
    <r>
      <rPr>
        <sz val="10"/>
        <rFont val="細明體"/>
        <family val="3"/>
        <charset val="136"/>
      </rPr>
      <t>文山區</t>
    </r>
    <phoneticPr fontId="1" type="noConversion"/>
  </si>
  <si>
    <r>
      <rPr>
        <sz val="10"/>
        <rFont val="細明體"/>
        <family val="3"/>
        <charset val="136"/>
      </rPr>
      <t>埤腹河濱</t>
    </r>
    <phoneticPr fontId="1" type="noConversion"/>
  </si>
  <si>
    <r>
      <rPr>
        <sz val="10"/>
        <rFont val="細明體"/>
        <family val="3"/>
        <charset val="136"/>
      </rPr>
      <t>屏東縣</t>
    </r>
    <phoneticPr fontId="1" type="noConversion"/>
  </si>
  <si>
    <r>
      <rPr>
        <sz val="10"/>
        <rFont val="細明體"/>
        <family val="3"/>
        <charset val="136"/>
      </rPr>
      <t>內埔鄉</t>
    </r>
    <phoneticPr fontId="1" type="noConversion"/>
  </si>
  <si>
    <r>
      <rPr>
        <sz val="10"/>
        <rFont val="細明體"/>
        <family val="3"/>
        <charset val="136"/>
      </rPr>
      <t>屏東科技大學</t>
    </r>
    <r>
      <rPr>
        <sz val="10"/>
        <rFont val="Calibri"/>
        <family val="2"/>
      </rPr>
      <t>A</t>
    </r>
    <phoneticPr fontId="1" type="noConversion"/>
  </si>
  <si>
    <r>
      <rPr>
        <sz val="10"/>
        <rFont val="細明體"/>
        <family val="3"/>
        <charset val="136"/>
      </rPr>
      <t>屏東科技大學</t>
    </r>
    <r>
      <rPr>
        <sz val="10"/>
        <rFont val="Calibri"/>
        <family val="2"/>
      </rPr>
      <t>B</t>
    </r>
    <phoneticPr fontId="1" type="noConversion"/>
  </si>
  <si>
    <r>
      <rPr>
        <sz val="10"/>
        <rFont val="細明體"/>
        <family val="3"/>
        <charset val="136"/>
      </rPr>
      <t>霧峰鄉</t>
    </r>
    <phoneticPr fontId="1" type="noConversion"/>
  </si>
  <si>
    <r>
      <rPr>
        <sz val="10"/>
        <rFont val="細明體"/>
        <family val="3"/>
        <charset val="136"/>
      </rPr>
      <t>地震教育園區</t>
    </r>
    <phoneticPr fontId="1" type="noConversion"/>
  </si>
  <si>
    <r>
      <rPr>
        <sz val="10"/>
        <rFont val="細明體"/>
        <family val="3"/>
        <charset val="136"/>
      </rPr>
      <t>桐林村北坑巷</t>
    </r>
    <phoneticPr fontId="1" type="noConversion"/>
  </si>
  <si>
    <r>
      <rPr>
        <sz val="10"/>
        <rFont val="細明體"/>
        <family val="3"/>
        <charset val="136"/>
      </rPr>
      <t>萬豐村象鼻坑</t>
    </r>
    <phoneticPr fontId="1" type="noConversion"/>
  </si>
  <si>
    <r>
      <rPr>
        <sz val="10"/>
        <rFont val="細明體"/>
        <family val="3"/>
        <charset val="136"/>
      </rPr>
      <t>彰化縣</t>
    </r>
    <phoneticPr fontId="1" type="noConversion"/>
  </si>
  <si>
    <r>
      <rPr>
        <sz val="10"/>
        <rFont val="細明體"/>
        <family val="3"/>
        <charset val="136"/>
      </rPr>
      <t>芳苑鄉</t>
    </r>
    <phoneticPr fontId="1" type="noConversion"/>
  </si>
  <si>
    <r>
      <rPr>
        <sz val="10"/>
        <rFont val="細明體"/>
        <family val="3"/>
        <charset val="136"/>
      </rPr>
      <t>路上村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</si>
  <si>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</si>
  <si>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東區</t>
    </r>
    <phoneticPr fontId="1" type="noConversion"/>
  </si>
  <si>
    <r>
      <rPr>
        <sz val="10"/>
        <rFont val="細明體"/>
        <family val="3"/>
        <charset val="136"/>
      </rPr>
      <t>成功大學校園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</si>
  <si>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</si>
  <si>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燕巢鄉</t>
    </r>
    <phoneticPr fontId="1" type="noConversion"/>
  </si>
  <si>
    <r>
      <rPr>
        <sz val="10"/>
        <rFont val="細明體"/>
        <family val="3"/>
        <charset val="136"/>
      </rPr>
      <t>阿公店水庫</t>
    </r>
    <phoneticPr fontId="1" type="noConversion"/>
  </si>
  <si>
    <r>
      <rPr>
        <sz val="10"/>
        <rFont val="細明體"/>
        <family val="3"/>
        <charset val="136"/>
      </rPr>
      <t>大肚鄉</t>
    </r>
    <phoneticPr fontId="1" type="noConversion"/>
  </si>
  <si>
    <r>
      <rPr>
        <sz val="10"/>
        <rFont val="細明體"/>
        <family val="3"/>
        <charset val="136"/>
      </rPr>
      <t>大度山</t>
    </r>
    <phoneticPr fontId="1" type="noConversion"/>
  </si>
  <si>
    <r>
      <rPr>
        <sz val="10"/>
        <rFont val="細明體"/>
        <family val="3"/>
        <charset val="136"/>
      </rPr>
      <t>新營市</t>
    </r>
    <phoneticPr fontId="1" type="noConversion"/>
  </si>
  <si>
    <r>
      <rPr>
        <sz val="10"/>
        <rFont val="細明體"/>
        <family val="3"/>
        <charset val="136"/>
      </rPr>
      <t>新民國小</t>
    </r>
    <phoneticPr fontId="1" type="noConversion"/>
  </si>
  <si>
    <r>
      <rPr>
        <sz val="10"/>
        <rFont val="細明體"/>
        <family val="3"/>
        <charset val="136"/>
      </rPr>
      <t>苗栗縣</t>
    </r>
    <phoneticPr fontId="1" type="noConversion"/>
  </si>
  <si>
    <r>
      <rPr>
        <sz val="10"/>
        <rFont val="細明體"/>
        <family val="3"/>
        <charset val="136"/>
      </rPr>
      <t>頭屋鄉</t>
    </r>
    <phoneticPr fontId="1" type="noConversion"/>
  </si>
  <si>
    <r>
      <rPr>
        <sz val="10"/>
        <rFont val="細明體"/>
        <family val="3"/>
        <charset val="136"/>
      </rPr>
      <t>後龍溪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</si>
  <si>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</si>
  <si>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東山鄉</t>
    </r>
    <phoneticPr fontId="1" type="noConversion"/>
  </si>
  <si>
    <r>
      <rPr>
        <sz val="10"/>
        <rFont val="細明體"/>
        <family val="3"/>
        <charset val="136"/>
      </rPr>
      <t>青山</t>
    </r>
    <phoneticPr fontId="1" type="noConversion"/>
  </si>
  <si>
    <r>
      <rPr>
        <sz val="10"/>
        <rFont val="細明體"/>
        <family val="3"/>
        <charset val="136"/>
      </rPr>
      <t>嘉義市</t>
    </r>
    <phoneticPr fontId="1" type="noConversion"/>
  </si>
  <si>
    <r>
      <rPr>
        <sz val="10"/>
        <rFont val="細明體"/>
        <family val="3"/>
        <charset val="136"/>
      </rPr>
      <t>東區</t>
    </r>
    <phoneticPr fontId="1" type="noConversion"/>
  </si>
  <si>
    <r>
      <rPr>
        <sz val="10"/>
        <rFont val="細明體"/>
        <family val="3"/>
        <charset val="136"/>
      </rPr>
      <t>蘭潭</t>
    </r>
    <phoneticPr fontId="1" type="noConversion"/>
  </si>
  <si>
    <r>
      <rPr>
        <sz val="10"/>
        <rFont val="細明體"/>
        <family val="3"/>
        <charset val="136"/>
      </rPr>
      <t>台北市</t>
    </r>
    <phoneticPr fontId="1" type="noConversion"/>
  </si>
  <si>
    <r>
      <rPr>
        <sz val="10"/>
        <rFont val="細明體"/>
        <family val="3"/>
        <charset val="136"/>
      </rPr>
      <t>內湖區</t>
    </r>
    <phoneticPr fontId="1" type="noConversion"/>
  </si>
  <si>
    <r>
      <rPr>
        <sz val="10"/>
        <rFont val="細明體"/>
        <family val="3"/>
        <charset val="136"/>
      </rPr>
      <t>水尾潭</t>
    </r>
    <r>
      <rPr>
        <sz val="10"/>
        <rFont val="Calibri"/>
        <family val="2"/>
      </rPr>
      <t>(</t>
    </r>
    <r>
      <rPr>
        <sz val="10"/>
        <rFont val="細明體"/>
        <family val="3"/>
        <charset val="136"/>
      </rPr>
      <t>內溝溪</t>
    </r>
    <r>
      <rPr>
        <sz val="10"/>
        <rFont val="Calibri"/>
        <family val="2"/>
      </rPr>
      <t>)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</si>
  <si>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</si>
  <si>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新店市</t>
    </r>
    <phoneticPr fontId="1" type="noConversion"/>
  </si>
  <si>
    <r>
      <rPr>
        <sz val="10"/>
        <rFont val="細明體"/>
        <family val="3"/>
        <charset val="136"/>
      </rPr>
      <t>十四張</t>
    </r>
    <phoneticPr fontId="1" type="noConversion"/>
  </si>
  <si>
    <r>
      <rPr>
        <sz val="10"/>
        <rFont val="細明體"/>
        <family val="3"/>
        <charset val="136"/>
      </rPr>
      <t>高雄市</t>
    </r>
    <phoneticPr fontId="1" type="noConversion"/>
  </si>
  <si>
    <r>
      <rPr>
        <sz val="10"/>
        <rFont val="細明體"/>
        <family val="3"/>
        <charset val="136"/>
      </rPr>
      <t>三民區</t>
    </r>
    <phoneticPr fontId="1" type="noConversion"/>
  </si>
  <si>
    <r>
      <rPr>
        <sz val="10"/>
        <rFont val="細明體"/>
        <family val="3"/>
        <charset val="136"/>
      </rPr>
      <t>後驛</t>
    </r>
    <phoneticPr fontId="1" type="noConversion"/>
  </si>
  <si>
    <r>
      <rPr>
        <sz val="10"/>
        <rFont val="細明體"/>
        <family val="3"/>
        <charset val="136"/>
      </rPr>
      <t>苗栗市</t>
    </r>
    <phoneticPr fontId="1" type="noConversion"/>
  </si>
  <si>
    <r>
      <rPr>
        <sz val="10"/>
        <rFont val="細明體"/>
        <family val="3"/>
        <charset val="136"/>
      </rPr>
      <t>苗栗市文福橋</t>
    </r>
    <phoneticPr fontId="1" type="noConversion"/>
  </si>
  <si>
    <r>
      <rPr>
        <sz val="10"/>
        <rFont val="細明體"/>
        <family val="3"/>
        <charset val="136"/>
      </rPr>
      <t>公館鄉</t>
    </r>
    <phoneticPr fontId="1" type="noConversion"/>
  </si>
  <si>
    <r>
      <rPr>
        <sz val="10"/>
        <rFont val="細明體"/>
        <family val="3"/>
        <charset val="136"/>
      </rPr>
      <t>行修寺</t>
    </r>
    <phoneticPr fontId="1" type="noConversion"/>
  </si>
  <si>
    <r>
      <rPr>
        <sz val="10"/>
        <rFont val="細明體"/>
        <family val="3"/>
        <charset val="136"/>
      </rPr>
      <t>獅潭鄉</t>
    </r>
    <phoneticPr fontId="1" type="noConversion"/>
  </si>
  <si>
    <r>
      <rPr>
        <sz val="10"/>
        <rFont val="細明體"/>
        <family val="3"/>
        <charset val="136"/>
      </rPr>
      <t>獅潭</t>
    </r>
    <r>
      <rPr>
        <sz val="10"/>
        <rFont val="Calibri"/>
        <family val="2"/>
      </rPr>
      <t>123</t>
    </r>
    <r>
      <rPr>
        <sz val="10"/>
        <rFont val="細明體"/>
        <family val="3"/>
        <charset val="136"/>
      </rPr>
      <t>生態農場</t>
    </r>
    <phoneticPr fontId="1" type="noConversion"/>
  </si>
  <si>
    <r>
      <rPr>
        <sz val="10"/>
        <rFont val="細明體"/>
        <family val="3"/>
        <charset val="136"/>
      </rPr>
      <t>嘉義縣</t>
    </r>
    <phoneticPr fontId="1" type="noConversion"/>
  </si>
  <si>
    <r>
      <rPr>
        <sz val="10"/>
        <rFont val="細明體"/>
        <family val="3"/>
        <charset val="136"/>
      </rPr>
      <t>番路鄉</t>
    </r>
    <phoneticPr fontId="1" type="noConversion"/>
  </si>
  <si>
    <r>
      <rPr>
        <sz val="10"/>
        <rFont val="細明體"/>
        <family val="3"/>
        <charset val="136"/>
      </rPr>
      <t>屏東縣</t>
    </r>
    <phoneticPr fontId="1" type="noConversion"/>
  </si>
  <si>
    <r>
      <rPr>
        <sz val="10"/>
        <rFont val="細明體"/>
        <family val="3"/>
        <charset val="136"/>
      </rPr>
      <t>霧台鄉</t>
    </r>
    <phoneticPr fontId="1" type="noConversion"/>
  </si>
  <si>
    <r>
      <rPr>
        <sz val="10"/>
        <rFont val="細明體"/>
        <family val="3"/>
        <charset val="136"/>
      </rPr>
      <t>霧台神山社區</t>
    </r>
    <phoneticPr fontId="1" type="noConversion"/>
  </si>
  <si>
    <r>
      <rPr>
        <sz val="10"/>
        <rFont val="細明體"/>
        <family val="3"/>
        <charset val="136"/>
      </rPr>
      <t>基隆市</t>
    </r>
    <phoneticPr fontId="1" type="noConversion"/>
  </si>
  <si>
    <r>
      <rPr>
        <sz val="10"/>
        <rFont val="細明體"/>
        <family val="3"/>
        <charset val="136"/>
      </rPr>
      <t>七堵區</t>
    </r>
    <phoneticPr fontId="1" type="noConversion"/>
  </si>
  <si>
    <r>
      <rPr>
        <sz val="10"/>
        <color indexed="63"/>
        <rFont val="細明體"/>
        <family val="3"/>
        <charset val="136"/>
      </rPr>
      <t>瑪陵坑</t>
    </r>
    <phoneticPr fontId="1" type="noConversion"/>
  </si>
  <si>
    <r>
      <rPr>
        <sz val="10"/>
        <color indexed="63"/>
        <rFont val="細明體"/>
        <family val="3"/>
        <charset val="136"/>
      </rPr>
      <t>新山水庫</t>
    </r>
    <r>
      <rPr>
        <sz val="10"/>
        <color indexed="63"/>
        <rFont val="Calibri"/>
        <family val="2"/>
      </rPr>
      <t> </t>
    </r>
    <phoneticPr fontId="1" type="noConversion"/>
  </si>
  <si>
    <r>
      <rPr>
        <sz val="10"/>
        <rFont val="細明體"/>
        <family val="3"/>
        <charset val="136"/>
      </rPr>
      <t>中正區</t>
    </r>
    <phoneticPr fontId="1" type="noConversion"/>
  </si>
  <si>
    <r>
      <rPr>
        <sz val="10"/>
        <color indexed="63"/>
        <rFont val="細明體"/>
        <family val="3"/>
        <charset val="136"/>
      </rPr>
      <t>和平島公園</t>
    </r>
    <r>
      <rPr>
        <sz val="10"/>
        <color indexed="63"/>
        <rFont val="Calibri"/>
        <family val="2"/>
      </rPr>
      <t>          </t>
    </r>
    <phoneticPr fontId="1" type="noConversion"/>
  </si>
  <si>
    <r>
      <rPr>
        <sz val="10"/>
        <color indexed="63"/>
        <rFont val="細明體"/>
        <family val="3"/>
        <charset val="136"/>
      </rPr>
      <t>八斗子濱海公園</t>
    </r>
    <r>
      <rPr>
        <sz val="10"/>
        <color indexed="63"/>
        <rFont val="Calibri"/>
        <family val="2"/>
      </rPr>
      <t>   </t>
    </r>
    <phoneticPr fontId="1" type="noConversion"/>
  </si>
  <si>
    <r>
      <rPr>
        <strike/>
        <sz val="10"/>
        <rFont val="細明體"/>
        <family val="3"/>
        <charset val="136"/>
      </rPr>
      <t>苗栗縣</t>
    </r>
    <phoneticPr fontId="1" type="noConversion"/>
  </si>
  <si>
    <r>
      <rPr>
        <strike/>
        <sz val="10"/>
        <rFont val="細明體"/>
        <family val="3"/>
        <charset val="136"/>
      </rPr>
      <t>獅潭鄉</t>
    </r>
    <phoneticPr fontId="1" type="noConversion"/>
  </si>
  <si>
    <r>
      <rPr>
        <strike/>
        <sz val="10"/>
        <rFont val="細明體"/>
        <family val="3"/>
        <charset val="136"/>
      </rPr>
      <t>獅潭東三湖</t>
    </r>
    <phoneticPr fontId="1" type="noConversion"/>
  </si>
  <si>
    <r>
      <rPr>
        <strike/>
        <sz val="10"/>
        <rFont val="細明體"/>
        <family val="3"/>
        <charset val="136"/>
      </rPr>
      <t>原認養</t>
    </r>
    <r>
      <rPr>
        <strike/>
        <sz val="10"/>
        <rFont val="Calibri"/>
        <family val="2"/>
      </rPr>
      <t>A28-03</t>
    </r>
    <r>
      <rPr>
        <strike/>
        <sz val="10"/>
        <rFont val="細明體"/>
        <family val="3"/>
        <charset val="136"/>
      </rPr>
      <t>「三義內草湖」，但實際調查位置為「獅潭東三湖」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</si>
  <si>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</si>
  <si>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</si>
  <si>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</si>
  <si>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</si>
  <si>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</si>
  <si>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</si>
  <si>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</si>
  <si>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</si>
  <si>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</si>
  <si>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</si>
  <si>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</si>
  <si>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</si>
  <si>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</si>
  <si>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</si>
  <si>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</si>
  <si>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嘉平林道</t>
    </r>
    <r>
      <rPr>
        <sz val="10"/>
        <rFont val="Calibri"/>
        <family val="2"/>
      </rPr>
      <t>A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</si>
  <si>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</si>
  <si>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</si>
  <si>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</si>
  <si>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大濁水林道</t>
    </r>
    <phoneticPr fontId="1" type="noConversion"/>
  </si>
  <si>
    <r>
      <rPr>
        <strike/>
        <sz val="10"/>
        <rFont val="細明體"/>
        <family val="3"/>
        <charset val="136"/>
      </rPr>
      <t>與</t>
    </r>
    <r>
      <rPr>
        <strike/>
        <sz val="10"/>
        <rFont val="Calibri"/>
        <family val="2"/>
      </rPr>
      <t>B06-06</t>
    </r>
    <r>
      <rPr>
        <strike/>
        <sz val="10"/>
        <rFont val="細明體"/>
        <family val="3"/>
        <charset val="136"/>
      </rPr>
      <t>重疊，須刪除並與北部資源調查作調整</t>
    </r>
    <phoneticPr fontId="1" type="noConversion"/>
  </si>
  <si>
    <r>
      <rPr>
        <sz val="10"/>
        <rFont val="細明體"/>
        <family val="3"/>
        <charset val="136"/>
      </rPr>
      <t>李棟山（東）</t>
    </r>
  </si>
  <si>
    <r>
      <rPr>
        <sz val="10"/>
        <rFont val="細明體"/>
        <family val="3"/>
        <charset val="136"/>
      </rPr>
      <t>中正區</t>
    </r>
    <phoneticPr fontId="1" type="noConversion"/>
  </si>
  <si>
    <r>
      <rPr>
        <sz val="10"/>
        <rFont val="細明體"/>
        <family val="3"/>
        <charset val="136"/>
      </rPr>
      <t>中正紀念公園</t>
    </r>
  </si>
  <si>
    <r>
      <rPr>
        <sz val="10"/>
        <rFont val="細明體"/>
        <family val="3"/>
        <charset val="136"/>
      </rPr>
      <t>萬華區</t>
    </r>
    <phoneticPr fontId="1" type="noConversion"/>
  </si>
  <si>
    <r>
      <rPr>
        <sz val="10"/>
        <rFont val="細明體"/>
        <family val="3"/>
        <charset val="136"/>
      </rPr>
      <t>青年公園</t>
    </r>
  </si>
  <si>
    <r>
      <rPr>
        <sz val="10"/>
        <rFont val="細明體"/>
        <family val="3"/>
        <charset val="136"/>
      </rPr>
      <t>新竹縣</t>
    </r>
    <phoneticPr fontId="1" type="noConversion"/>
  </si>
  <si>
    <r>
      <rPr>
        <sz val="10"/>
        <rFont val="細明體"/>
        <family val="3"/>
        <charset val="136"/>
      </rPr>
      <t>寶山鄉</t>
    </r>
    <phoneticPr fontId="1" type="noConversion"/>
  </si>
  <si>
    <r>
      <rPr>
        <sz val="10"/>
        <rFont val="細明體"/>
        <family val="3"/>
        <charset val="136"/>
      </rPr>
      <t>寶二水庫</t>
    </r>
    <phoneticPr fontId="1" type="noConversion"/>
  </si>
  <si>
    <r>
      <t>3</t>
    </r>
    <r>
      <rPr>
        <strike/>
        <sz val="10"/>
        <rFont val="新細明體"/>
        <family val="1"/>
        <charset val="136"/>
      </rPr>
      <t>月</t>
    </r>
    <r>
      <rPr>
        <strike/>
        <sz val="10"/>
        <rFont val="Calibri"/>
        <family val="2"/>
      </rPr>
      <t>, 5</t>
    </r>
    <r>
      <rPr>
        <strike/>
        <sz val="10"/>
        <rFont val="新細明體"/>
        <family val="1"/>
        <charset val="136"/>
      </rPr>
      <t>月</t>
    </r>
  </si>
  <si>
    <r>
      <rPr>
        <sz val="10"/>
        <color indexed="10"/>
        <rFont val="細明體"/>
        <family val="3"/>
        <charset val="136"/>
      </rPr>
      <t>認養未調查</t>
    </r>
    <phoneticPr fontId="1" type="noConversion"/>
  </si>
  <si>
    <r>
      <rPr>
        <sz val="10"/>
        <rFont val="細明體"/>
        <family val="3"/>
        <charset val="136"/>
      </rPr>
      <t>嘉義市</t>
    </r>
  </si>
  <si>
    <r>
      <rPr>
        <sz val="10"/>
        <rFont val="細明體"/>
        <family val="3"/>
        <charset val="136"/>
      </rPr>
      <t>嘉義植物園</t>
    </r>
    <phoneticPr fontId="1" type="noConversion"/>
  </si>
  <si>
    <r>
      <rPr>
        <sz val="10"/>
        <rFont val="細明體"/>
        <family val="3"/>
        <charset val="136"/>
      </rPr>
      <t>太平市</t>
    </r>
  </si>
  <si>
    <r>
      <rPr>
        <sz val="10"/>
        <rFont val="細明體"/>
        <family val="3"/>
        <charset val="136"/>
      </rPr>
      <t>後壁農路</t>
    </r>
    <phoneticPr fontId="1" type="noConversion"/>
  </si>
  <si>
    <r>
      <rPr>
        <sz val="10"/>
        <rFont val="細明體"/>
        <family val="3"/>
        <charset val="136"/>
      </rPr>
      <t>頭汴坑溪堤防</t>
    </r>
    <phoneticPr fontId="1" type="noConversion"/>
  </si>
  <si>
    <r>
      <rPr>
        <sz val="10"/>
        <rFont val="細明體"/>
        <family val="3"/>
        <charset val="136"/>
      </rPr>
      <t>北屯東山</t>
    </r>
    <phoneticPr fontId="1" type="noConversion"/>
  </si>
  <si>
    <r>
      <rPr>
        <strike/>
        <sz val="10"/>
        <rFont val="新細明體"/>
        <family val="1"/>
        <charset val="136"/>
      </rPr>
      <t>台中市</t>
    </r>
  </si>
  <si>
    <r>
      <rPr>
        <strike/>
        <sz val="10"/>
        <rFont val="新細明體"/>
        <family val="1"/>
        <charset val="136"/>
      </rPr>
      <t>北屯區</t>
    </r>
  </si>
  <si>
    <r>
      <rPr>
        <strike/>
        <sz val="10"/>
        <rFont val="新細明體"/>
        <family val="1"/>
        <charset val="136"/>
      </rPr>
      <t>台中兒童公園</t>
    </r>
    <phoneticPr fontId="1" type="noConversion"/>
  </si>
  <si>
    <r>
      <rPr>
        <sz val="10"/>
        <color indexed="10"/>
        <rFont val="細明體"/>
        <family val="3"/>
        <charset val="136"/>
      </rPr>
      <t>認養未調查</t>
    </r>
    <phoneticPr fontId="1" type="noConversion"/>
  </si>
  <si>
    <r>
      <rPr>
        <sz val="10"/>
        <rFont val="細明體"/>
        <family val="3"/>
        <charset val="136"/>
      </rPr>
      <t>台南市</t>
    </r>
    <phoneticPr fontId="1" type="noConversion"/>
  </si>
  <si>
    <r>
      <rPr>
        <sz val="10"/>
        <rFont val="細明體"/>
        <family val="3"/>
        <charset val="136"/>
      </rPr>
      <t>洋下仔</t>
    </r>
    <phoneticPr fontId="1" type="noConversion"/>
  </si>
  <si>
    <r>
      <rPr>
        <sz val="10"/>
        <rFont val="細明體"/>
        <family val="3"/>
        <charset val="136"/>
      </rPr>
      <t>台北市</t>
    </r>
  </si>
  <si>
    <r>
      <rPr>
        <sz val="10"/>
        <rFont val="細明體"/>
        <family val="3"/>
        <charset val="136"/>
      </rPr>
      <t>一壽橋河濱</t>
    </r>
    <phoneticPr fontId="1" type="noConversion"/>
  </si>
  <si>
    <r>
      <rPr>
        <sz val="10"/>
        <rFont val="細明體"/>
        <family val="3"/>
        <charset val="136"/>
      </rPr>
      <t>請調查者將</t>
    </r>
    <r>
      <rPr>
        <sz val="10"/>
        <rFont val="Calibri"/>
        <family val="2"/>
      </rPr>
      <t>1st point</t>
    </r>
    <r>
      <rPr>
        <sz val="10"/>
        <rFont val="細明體"/>
        <family val="3"/>
        <charset val="136"/>
      </rPr>
      <t>（一壽橋側）往東方再移</t>
    </r>
    <r>
      <rPr>
        <sz val="10"/>
        <rFont val="Calibri"/>
        <family val="2"/>
      </rPr>
      <t>50m</t>
    </r>
    <r>
      <rPr>
        <sz val="10"/>
        <rFont val="細明體"/>
        <family val="3"/>
        <charset val="136"/>
      </rPr>
      <t>以上（至少要在一壽橋東側）以避免和</t>
    </r>
    <r>
      <rPr>
        <sz val="10"/>
        <rFont val="Calibri"/>
        <family val="2"/>
      </rPr>
      <t>A04-16</t>
    </r>
    <r>
      <rPr>
        <sz val="10"/>
        <rFont val="細明體"/>
        <family val="3"/>
        <charset val="136"/>
      </rPr>
      <t>太過靠近</t>
    </r>
    <phoneticPr fontId="1" type="noConversion"/>
  </si>
  <si>
    <r>
      <rPr>
        <sz val="10"/>
        <rFont val="細明體"/>
        <family val="3"/>
        <charset val="136"/>
      </rPr>
      <t>道南橋河濱</t>
    </r>
    <phoneticPr fontId="1" type="noConversion"/>
  </si>
  <si>
    <r>
      <rPr>
        <sz val="10"/>
        <rFont val="細明體"/>
        <family val="3"/>
        <charset val="136"/>
      </rPr>
      <t>木柵樟山寺</t>
    </r>
    <phoneticPr fontId="1" type="noConversion"/>
  </si>
  <si>
    <r>
      <rPr>
        <sz val="10"/>
        <rFont val="細明體"/>
        <family val="3"/>
        <charset val="136"/>
      </rPr>
      <t>東區</t>
    </r>
  </si>
  <si>
    <r>
      <rPr>
        <sz val="10"/>
        <rFont val="細明體"/>
        <family val="3"/>
        <charset val="136"/>
      </rPr>
      <t>蘭潭水庫東側山區</t>
    </r>
    <phoneticPr fontId="1" type="noConversion"/>
  </si>
  <si>
    <r>
      <rPr>
        <sz val="10"/>
        <rFont val="細明體"/>
        <family val="3"/>
        <charset val="136"/>
      </rPr>
      <t>請調查者刪除第</t>
    </r>
    <r>
      <rPr>
        <sz val="10"/>
        <rFont val="Calibri"/>
        <family val="2"/>
      </rPr>
      <t>10</t>
    </r>
    <r>
      <rPr>
        <sz val="10"/>
        <rFont val="細明體"/>
        <family val="3"/>
        <charset val="136"/>
      </rPr>
      <t>樣點（蘭</t>
    </r>
    <r>
      <rPr>
        <sz val="10"/>
        <rFont val="Calibri"/>
        <family val="2"/>
      </rPr>
      <t>10</t>
    </r>
    <r>
      <rPr>
        <sz val="10"/>
        <rFont val="細明體"/>
        <family val="3"/>
        <charset val="136"/>
      </rPr>
      <t>），與</t>
    </r>
    <r>
      <rPr>
        <sz val="10"/>
        <rFont val="Calibri"/>
        <family val="2"/>
      </rPr>
      <t>A35-16</t>
    </r>
    <r>
      <rPr>
        <sz val="10"/>
        <rFont val="細明體"/>
        <family val="3"/>
        <charset val="136"/>
      </rPr>
      <t>第七個樣點重疊</t>
    </r>
    <phoneticPr fontId="1" type="noConversion"/>
  </si>
  <si>
    <r>
      <rPr>
        <sz val="10"/>
        <rFont val="細明體"/>
        <family val="3"/>
        <charset val="136"/>
      </rPr>
      <t>桃園縣</t>
    </r>
    <phoneticPr fontId="1" type="noConversion"/>
  </si>
  <si>
    <r>
      <rPr>
        <sz val="10"/>
        <rFont val="細明體"/>
        <family val="3"/>
        <charset val="136"/>
      </rPr>
      <t>大溪鎮</t>
    </r>
    <phoneticPr fontId="1" type="noConversion"/>
  </si>
  <si>
    <r>
      <rPr>
        <sz val="10"/>
        <rFont val="細明體"/>
        <family val="3"/>
        <charset val="136"/>
      </rPr>
      <t>石門水庫（水井）</t>
    </r>
    <phoneticPr fontId="1" type="noConversion"/>
  </si>
  <si>
    <r>
      <rPr>
        <sz val="10"/>
        <rFont val="細明體"/>
        <family val="3"/>
        <charset val="136"/>
      </rPr>
      <t>宜蘭縣</t>
    </r>
    <phoneticPr fontId="1" type="noConversion"/>
  </si>
  <si>
    <r>
      <rPr>
        <sz val="10"/>
        <rFont val="細明體"/>
        <family val="3"/>
        <charset val="136"/>
      </rPr>
      <t>員山鄉</t>
    </r>
    <phoneticPr fontId="1" type="noConversion"/>
  </si>
  <si>
    <r>
      <rPr>
        <sz val="10"/>
        <rFont val="細明體"/>
        <family val="3"/>
        <charset val="136"/>
      </rPr>
      <t>大礁溪</t>
    </r>
    <phoneticPr fontId="1" type="noConversion"/>
  </si>
  <si>
    <r>
      <rPr>
        <sz val="10"/>
        <rFont val="細明體"/>
        <family val="3"/>
        <charset val="136"/>
      </rPr>
      <t>宜蘭市</t>
    </r>
    <phoneticPr fontId="1" type="noConversion"/>
  </si>
  <si>
    <r>
      <rPr>
        <sz val="10"/>
        <rFont val="細明體"/>
        <family val="3"/>
        <charset val="136"/>
      </rPr>
      <t>蘭城新月</t>
    </r>
    <phoneticPr fontId="1" type="noConversion"/>
  </si>
  <si>
    <r>
      <rPr>
        <sz val="10"/>
        <rFont val="細明體"/>
        <family val="3"/>
        <charset val="136"/>
      </rPr>
      <t>南投縣</t>
    </r>
    <phoneticPr fontId="1" type="noConversion"/>
  </si>
  <si>
    <r>
      <rPr>
        <sz val="10"/>
        <rFont val="細明體"/>
        <family val="3"/>
        <charset val="136"/>
      </rPr>
      <t>仁愛鄉</t>
    </r>
    <phoneticPr fontId="1" type="noConversion"/>
  </si>
  <si>
    <r>
      <rPr>
        <sz val="10"/>
        <rFont val="細明體"/>
        <family val="3"/>
        <charset val="136"/>
      </rPr>
      <t>春陽</t>
    </r>
    <phoneticPr fontId="1" type="noConversion"/>
  </si>
  <si>
    <r>
      <rPr>
        <sz val="10"/>
        <rFont val="細明體"/>
        <family val="3"/>
        <charset val="136"/>
      </rPr>
      <t>鳶峰停車場</t>
    </r>
    <phoneticPr fontId="1" type="noConversion"/>
  </si>
  <si>
    <r>
      <rPr>
        <sz val="10"/>
        <rFont val="細明體"/>
        <family val="3"/>
        <charset val="136"/>
      </rPr>
      <t>昆陽</t>
    </r>
    <phoneticPr fontId="1" type="noConversion"/>
  </si>
  <si>
    <r>
      <rPr>
        <sz val="10"/>
        <rFont val="細明體"/>
        <family val="3"/>
        <charset val="136"/>
      </rPr>
      <t>花蓮縣</t>
    </r>
    <phoneticPr fontId="1" type="noConversion"/>
  </si>
  <si>
    <r>
      <rPr>
        <sz val="10"/>
        <rFont val="細明體"/>
        <family val="3"/>
        <charset val="136"/>
      </rPr>
      <t>秀林鄉</t>
    </r>
    <phoneticPr fontId="1" type="noConversion"/>
  </si>
  <si>
    <r>
      <rPr>
        <sz val="10"/>
        <rFont val="細明體"/>
        <family val="3"/>
        <charset val="136"/>
      </rPr>
      <t>大禹嶺</t>
    </r>
    <phoneticPr fontId="1" type="noConversion"/>
  </si>
  <si>
    <r>
      <rPr>
        <sz val="10"/>
        <rFont val="細明體"/>
        <family val="3"/>
        <charset val="136"/>
      </rPr>
      <t>淡水鎮</t>
    </r>
    <phoneticPr fontId="1" type="noConversion"/>
  </si>
  <si>
    <r>
      <rPr>
        <sz val="10"/>
        <rFont val="細明體"/>
        <family val="3"/>
        <charset val="136"/>
      </rPr>
      <t>淡水下圭柔山</t>
    </r>
    <phoneticPr fontId="1" type="noConversion"/>
  </si>
  <si>
    <r>
      <rPr>
        <sz val="10"/>
        <rFont val="細明體"/>
        <family val="3"/>
        <charset val="136"/>
      </rPr>
      <t>麻豆區</t>
    </r>
    <phoneticPr fontId="1" type="noConversion"/>
  </si>
  <si>
    <r>
      <rPr>
        <sz val="10"/>
        <rFont val="細明體"/>
        <family val="3"/>
        <charset val="136"/>
      </rPr>
      <t>總爺糖廠</t>
    </r>
    <phoneticPr fontId="1" type="noConversion"/>
  </si>
  <si>
    <r>
      <rPr>
        <sz val="10"/>
        <rFont val="細明體"/>
        <family val="3"/>
        <charset val="136"/>
      </rPr>
      <t>原</t>
    </r>
    <r>
      <rPr>
        <sz val="10"/>
        <rFont val="Calibri"/>
        <family val="2"/>
      </rPr>
      <t>A19-03</t>
    </r>
    <r>
      <rPr>
        <sz val="10"/>
        <rFont val="細明體"/>
        <family val="3"/>
        <charset val="136"/>
      </rPr>
      <t>德武拆開成兩個平行樣區：</t>
    </r>
    <r>
      <rPr>
        <sz val="10"/>
        <rFont val="Calibri"/>
        <family val="2"/>
      </rPr>
      <t>A19-03</t>
    </r>
    <r>
      <rPr>
        <sz val="10"/>
        <rFont val="細明體"/>
        <family val="3"/>
        <charset val="136"/>
      </rPr>
      <t>德武（原樣點</t>
    </r>
    <r>
      <rPr>
        <sz val="10"/>
        <rFont val="Calibri"/>
        <family val="2"/>
      </rPr>
      <t>1-4</t>
    </r>
    <r>
      <rPr>
        <sz val="10"/>
        <rFont val="細明體"/>
        <family val="3"/>
        <charset val="136"/>
      </rPr>
      <t>，維持原名稱，位於瑞港公路上）；</t>
    </r>
    <r>
      <rPr>
        <sz val="10"/>
        <rFont val="Calibri"/>
        <family val="2"/>
      </rPr>
      <t>A19-13</t>
    </r>
    <r>
      <rPr>
        <sz val="10"/>
        <rFont val="細明體"/>
        <family val="3"/>
        <charset val="136"/>
      </rPr>
      <t>奇美熨斗山（原樣點</t>
    </r>
    <r>
      <rPr>
        <sz val="10"/>
        <rFont val="Calibri"/>
        <family val="2"/>
      </rPr>
      <t>6-10</t>
    </r>
    <r>
      <rPr>
        <sz val="10"/>
        <rFont val="細明體"/>
        <family val="3"/>
        <charset val="136"/>
      </rPr>
      <t>，位於奇美村旁之熨斗山上的原住民農田區）</t>
    </r>
    <phoneticPr fontId="1" type="noConversion"/>
  </si>
  <si>
    <r>
      <rPr>
        <sz val="10"/>
        <rFont val="細明體"/>
        <family val="3"/>
        <charset val="136"/>
      </rPr>
      <t>奇美熨斗山</t>
    </r>
    <phoneticPr fontId="1" type="noConversion"/>
  </si>
  <si>
    <r>
      <rPr>
        <sz val="10"/>
        <rFont val="細明體"/>
        <family val="3"/>
        <charset val="136"/>
      </rPr>
      <t>桃園縣</t>
    </r>
    <phoneticPr fontId="1" type="noConversion"/>
  </si>
  <si>
    <r>
      <rPr>
        <sz val="10"/>
        <rFont val="細明體"/>
        <family val="3"/>
        <charset val="136"/>
      </rPr>
      <t>楊梅鎮</t>
    </r>
    <phoneticPr fontId="1" type="noConversion"/>
  </si>
  <si>
    <r>
      <rPr>
        <sz val="10"/>
        <rFont val="細明體"/>
        <family val="3"/>
        <charset val="136"/>
      </rPr>
      <t>楊梅</t>
    </r>
    <r>
      <rPr>
        <sz val="10"/>
        <rFont val="Calibri"/>
        <family val="2"/>
      </rPr>
      <t>71</t>
    </r>
    <r>
      <rPr>
        <sz val="10"/>
        <rFont val="細明體"/>
        <family val="3"/>
        <charset val="136"/>
      </rPr>
      <t>線</t>
    </r>
    <phoneticPr fontId="1" type="noConversion"/>
  </si>
  <si>
    <r>
      <t>121° 8'49.95</t>
    </r>
    <r>
      <rPr>
        <sz val="10"/>
        <rFont val="細明體"/>
        <family val="3"/>
        <charset val="136"/>
      </rPr>
      <t>〞</t>
    </r>
    <phoneticPr fontId="1" type="noConversion"/>
  </si>
  <si>
    <r>
      <t>24°53'19.93</t>
    </r>
    <r>
      <rPr>
        <sz val="10"/>
        <rFont val="細明體"/>
        <family val="3"/>
        <charset val="136"/>
      </rPr>
      <t>〞</t>
    </r>
    <phoneticPr fontId="1" type="noConversion"/>
  </si>
  <si>
    <r>
      <rPr>
        <sz val="10"/>
        <rFont val="細明體"/>
        <family val="3"/>
        <charset val="136"/>
      </rPr>
      <t>鼓山區</t>
    </r>
    <phoneticPr fontId="1" type="noConversion"/>
  </si>
  <si>
    <r>
      <rPr>
        <sz val="10"/>
        <rFont val="細明體"/>
        <family val="3"/>
        <charset val="136"/>
      </rPr>
      <t>內惟埤濕地</t>
    </r>
    <phoneticPr fontId="1" type="noConversion"/>
  </si>
  <si>
    <r>
      <rPr>
        <strike/>
        <sz val="10"/>
        <rFont val="新細明體"/>
        <family val="1"/>
        <charset val="136"/>
      </rPr>
      <t>高雄市</t>
    </r>
    <phoneticPr fontId="1" type="noConversion"/>
  </si>
  <si>
    <r>
      <rPr>
        <strike/>
        <sz val="10"/>
        <rFont val="新細明體"/>
        <family val="1"/>
        <charset val="136"/>
      </rPr>
      <t>小港區</t>
    </r>
    <phoneticPr fontId="1" type="noConversion"/>
  </si>
  <si>
    <r>
      <rPr>
        <strike/>
        <sz val="10"/>
        <rFont val="新細明體"/>
        <family val="1"/>
        <charset val="136"/>
      </rPr>
      <t>南星計畫區</t>
    </r>
  </si>
  <si>
    <r>
      <rPr>
        <strike/>
        <sz val="10"/>
        <rFont val="新細明體"/>
        <family val="1"/>
        <charset val="136"/>
      </rPr>
      <t>楠梓鄉</t>
    </r>
    <phoneticPr fontId="1" type="noConversion"/>
  </si>
  <si>
    <r>
      <rPr>
        <strike/>
        <sz val="10"/>
        <rFont val="新細明體"/>
        <family val="1"/>
        <charset val="136"/>
      </rPr>
      <t>高雄都會公園</t>
    </r>
    <phoneticPr fontId="1" type="noConversion"/>
  </si>
  <si>
    <r>
      <rPr>
        <sz val="10"/>
        <rFont val="細明體"/>
        <family val="3"/>
        <charset val="136"/>
      </rPr>
      <t>板橋市</t>
    </r>
    <phoneticPr fontId="1" type="noConversion"/>
  </si>
  <si>
    <r>
      <rPr>
        <sz val="10"/>
        <rFont val="細明體"/>
        <family val="3"/>
        <charset val="136"/>
      </rPr>
      <t>浮洲溼地</t>
    </r>
    <phoneticPr fontId="1" type="noConversion"/>
  </si>
  <si>
    <r>
      <t>121°26'19.26</t>
    </r>
    <r>
      <rPr>
        <sz val="10"/>
        <rFont val="細明體"/>
        <family val="3"/>
        <charset val="136"/>
      </rPr>
      <t>〞</t>
    </r>
    <phoneticPr fontId="1" type="noConversion"/>
  </si>
  <si>
    <r>
      <rPr>
        <sz val="10"/>
        <rFont val="細明體"/>
        <family val="3"/>
        <charset val="136"/>
      </rPr>
      <t>雲林縣</t>
    </r>
    <phoneticPr fontId="1" type="noConversion"/>
  </si>
  <si>
    <r>
      <rPr>
        <sz val="10"/>
        <rFont val="細明體"/>
        <family val="3"/>
        <charset val="136"/>
      </rPr>
      <t>林內鄉</t>
    </r>
    <phoneticPr fontId="1" type="noConversion"/>
  </si>
  <si>
    <r>
      <rPr>
        <sz val="10"/>
        <rFont val="細明體"/>
        <family val="3"/>
        <charset val="136"/>
      </rPr>
      <t>湖本</t>
    </r>
    <phoneticPr fontId="1" type="noConversion"/>
  </si>
  <si>
    <r>
      <rPr>
        <sz val="10"/>
        <rFont val="細明體"/>
        <family val="3"/>
        <charset val="136"/>
      </rPr>
      <t>龍過脈</t>
    </r>
    <phoneticPr fontId="1" type="noConversion"/>
  </si>
  <si>
    <r>
      <rPr>
        <sz val="10"/>
        <rFont val="細明體"/>
        <family val="3"/>
        <charset val="136"/>
      </rPr>
      <t>新店市</t>
    </r>
    <phoneticPr fontId="1" type="noConversion"/>
  </si>
  <si>
    <r>
      <rPr>
        <sz val="10"/>
        <rFont val="細明體"/>
        <family val="3"/>
        <charset val="136"/>
      </rPr>
      <t>青潭溪</t>
    </r>
  </si>
  <si>
    <r>
      <rPr>
        <sz val="10"/>
        <rFont val="細明體"/>
        <family val="3"/>
        <charset val="136"/>
      </rPr>
      <t>新店市</t>
    </r>
    <phoneticPr fontId="1" type="noConversion"/>
  </si>
  <si>
    <r>
      <rPr>
        <sz val="10"/>
        <rFont val="細明體"/>
        <family val="3"/>
        <charset val="136"/>
      </rPr>
      <t>四崁水</t>
    </r>
    <phoneticPr fontId="1" type="noConversion"/>
  </si>
  <si>
    <r>
      <rPr>
        <sz val="10"/>
        <rFont val="細明體"/>
        <family val="3"/>
        <charset val="136"/>
      </rPr>
      <t>淡水鎮</t>
    </r>
    <phoneticPr fontId="1" type="noConversion"/>
  </si>
  <si>
    <r>
      <rPr>
        <sz val="10"/>
        <rFont val="細明體"/>
        <family val="3"/>
        <charset val="136"/>
      </rPr>
      <t>三空泉</t>
    </r>
    <phoneticPr fontId="1" type="noConversion"/>
  </si>
  <si>
    <r>
      <t>121°28'27.90</t>
    </r>
    <r>
      <rPr>
        <sz val="10"/>
        <rFont val="細明體"/>
        <family val="3"/>
        <charset val="136"/>
      </rPr>
      <t>〞</t>
    </r>
    <phoneticPr fontId="1" type="noConversion"/>
  </si>
  <si>
    <r>
      <t>25°09'57.70</t>
    </r>
    <r>
      <rPr>
        <sz val="10"/>
        <rFont val="細明體"/>
        <family val="3"/>
        <charset val="136"/>
      </rPr>
      <t>〞</t>
    </r>
    <phoneticPr fontId="1" type="noConversion"/>
  </si>
  <si>
    <r>
      <rPr>
        <sz val="10"/>
        <rFont val="細明體"/>
        <family val="3"/>
        <charset val="136"/>
      </rPr>
      <t>淡海</t>
    </r>
    <phoneticPr fontId="1" type="noConversion"/>
  </si>
  <si>
    <r>
      <t>121°25'35.90</t>
    </r>
    <r>
      <rPr>
        <sz val="10"/>
        <rFont val="細明體"/>
        <family val="3"/>
        <charset val="136"/>
      </rPr>
      <t>〞</t>
    </r>
    <phoneticPr fontId="1" type="noConversion"/>
  </si>
  <si>
    <r>
      <t>25°10'55.40</t>
    </r>
    <r>
      <rPr>
        <sz val="10"/>
        <rFont val="細明體"/>
        <family val="3"/>
        <charset val="136"/>
      </rPr>
      <t>〞</t>
    </r>
    <phoneticPr fontId="1" type="noConversion"/>
  </si>
  <si>
    <r>
      <rPr>
        <sz val="10"/>
        <rFont val="細明體"/>
        <family val="3"/>
        <charset val="136"/>
      </rPr>
      <t>橋頭鄉</t>
    </r>
    <phoneticPr fontId="1" type="noConversion"/>
  </si>
  <si>
    <r>
      <rPr>
        <sz val="10"/>
        <rFont val="細明體"/>
        <family val="3"/>
        <charset val="136"/>
      </rPr>
      <t>橋頭農田</t>
    </r>
    <phoneticPr fontId="1" type="noConversion"/>
  </si>
  <si>
    <r>
      <t>120°17'58.13</t>
    </r>
    <r>
      <rPr>
        <sz val="10"/>
        <rFont val="細明體"/>
        <family val="3"/>
        <charset val="136"/>
      </rPr>
      <t>〞</t>
    </r>
    <phoneticPr fontId="1" type="noConversion"/>
  </si>
  <si>
    <r>
      <t>22°45'21.98</t>
    </r>
    <r>
      <rPr>
        <sz val="10"/>
        <rFont val="細明體"/>
        <family val="3"/>
        <charset val="136"/>
      </rPr>
      <t>〞</t>
    </r>
    <phoneticPr fontId="1" type="noConversion"/>
  </si>
  <si>
    <r>
      <rPr>
        <sz val="10"/>
        <rFont val="細明體"/>
        <family val="3"/>
        <charset val="136"/>
      </rPr>
      <t>南投縣</t>
    </r>
    <phoneticPr fontId="1" type="noConversion"/>
  </si>
  <si>
    <r>
      <rPr>
        <sz val="10"/>
        <rFont val="細明體"/>
        <family val="3"/>
        <charset val="136"/>
      </rPr>
      <t>水里鄉</t>
    </r>
    <phoneticPr fontId="1" type="noConversion"/>
  </si>
  <si>
    <r>
      <rPr>
        <sz val="10"/>
        <rFont val="細明體"/>
        <family val="3"/>
        <charset val="136"/>
      </rPr>
      <t>車埕</t>
    </r>
    <phoneticPr fontId="1" type="noConversion"/>
  </si>
  <si>
    <r>
      <t>120°51'51.05</t>
    </r>
    <r>
      <rPr>
        <sz val="10"/>
        <rFont val="細明體"/>
        <family val="3"/>
        <charset val="136"/>
      </rPr>
      <t>〞</t>
    </r>
    <phoneticPr fontId="1" type="noConversion"/>
  </si>
  <si>
    <r>
      <t>23°50'10.84</t>
    </r>
    <r>
      <rPr>
        <sz val="10"/>
        <rFont val="細明體"/>
        <family val="3"/>
        <charset val="136"/>
      </rPr>
      <t>〞</t>
    </r>
    <phoneticPr fontId="1" type="noConversion"/>
  </si>
  <si>
    <r>
      <rPr>
        <sz val="10"/>
        <rFont val="細明體"/>
        <family val="3"/>
        <charset val="136"/>
      </rPr>
      <t>西囤區</t>
    </r>
    <phoneticPr fontId="1" type="noConversion"/>
  </si>
  <si>
    <r>
      <rPr>
        <sz val="10"/>
        <rFont val="細明體"/>
        <family val="3"/>
        <charset val="136"/>
      </rPr>
      <t>台中都會公園</t>
    </r>
    <phoneticPr fontId="1" type="noConversion"/>
  </si>
  <si>
    <r>
      <t>120°35'50.50</t>
    </r>
    <r>
      <rPr>
        <sz val="10"/>
        <rFont val="細明體"/>
        <family val="3"/>
        <charset val="136"/>
      </rPr>
      <t>〞</t>
    </r>
    <phoneticPr fontId="1" type="noConversion"/>
  </si>
  <si>
    <r>
      <t>24°12'29.20</t>
    </r>
    <r>
      <rPr>
        <sz val="10"/>
        <rFont val="細明體"/>
        <family val="3"/>
        <charset val="136"/>
      </rPr>
      <t>〞</t>
    </r>
    <phoneticPr fontId="1" type="noConversion"/>
  </si>
  <si>
    <r>
      <rPr>
        <sz val="10"/>
        <rFont val="細明體"/>
        <family val="3"/>
        <charset val="136"/>
      </rPr>
      <t>嘉義縣</t>
    </r>
    <phoneticPr fontId="1" type="noConversion"/>
  </si>
  <si>
    <r>
      <rPr>
        <sz val="10"/>
        <rFont val="細明體"/>
        <family val="3"/>
        <charset val="136"/>
      </rPr>
      <t>竹崎鄉</t>
    </r>
    <phoneticPr fontId="1" type="noConversion"/>
  </si>
  <si>
    <r>
      <rPr>
        <sz val="10"/>
        <rFont val="細明體"/>
        <family val="3"/>
        <charset val="136"/>
      </rPr>
      <t>嘉義光華村</t>
    </r>
    <phoneticPr fontId="1" type="noConversion"/>
  </si>
  <si>
    <r>
      <rPr>
        <sz val="10"/>
        <rFont val="細明體"/>
        <family val="3"/>
        <charset val="136"/>
      </rPr>
      <t>旗山區</t>
    </r>
    <phoneticPr fontId="1" type="noConversion"/>
  </si>
  <si>
    <r>
      <rPr>
        <sz val="10"/>
        <rFont val="細明體"/>
        <family val="3"/>
        <charset val="136"/>
      </rPr>
      <t>中寮山</t>
    </r>
    <phoneticPr fontId="1" type="noConversion"/>
  </si>
  <si>
    <r>
      <rPr>
        <strike/>
        <sz val="10"/>
        <rFont val="新細明體"/>
        <family val="1"/>
        <charset val="136"/>
      </rPr>
      <t>北屯區</t>
    </r>
    <phoneticPr fontId="1" type="noConversion"/>
  </si>
  <si>
    <r>
      <rPr>
        <strike/>
        <sz val="10"/>
        <rFont val="新細明體"/>
        <family val="1"/>
        <charset val="136"/>
      </rPr>
      <t>台中高爾夫球場</t>
    </r>
    <phoneticPr fontId="1" type="noConversion"/>
  </si>
  <si>
    <r>
      <rPr>
        <sz val="10"/>
        <color indexed="10"/>
        <rFont val="細明體"/>
        <family val="3"/>
        <charset val="136"/>
      </rPr>
      <t>認養未調查</t>
    </r>
    <phoneticPr fontId="1" type="noConversion"/>
  </si>
  <si>
    <r>
      <rPr>
        <strike/>
        <sz val="10"/>
        <rFont val="新細明體"/>
        <family val="1"/>
        <charset val="136"/>
      </rPr>
      <t>桃園縣</t>
    </r>
  </si>
  <si>
    <r>
      <rPr>
        <strike/>
        <sz val="10"/>
        <rFont val="新細明體"/>
        <family val="1"/>
        <charset val="136"/>
      </rPr>
      <t>龍潭鄉</t>
    </r>
    <phoneticPr fontId="1" type="noConversion"/>
  </si>
  <si>
    <r>
      <rPr>
        <strike/>
        <sz val="10"/>
        <rFont val="新細明體"/>
        <family val="1"/>
        <charset val="136"/>
      </rPr>
      <t>清水坑</t>
    </r>
    <phoneticPr fontId="1" type="noConversion"/>
  </si>
  <si>
    <r>
      <rPr>
        <sz val="10"/>
        <color indexed="10"/>
        <rFont val="細明體"/>
        <family val="3"/>
        <charset val="136"/>
      </rPr>
      <t>認養未調查</t>
    </r>
    <phoneticPr fontId="1" type="noConversion"/>
  </si>
  <si>
    <r>
      <t>121°14'22.60</t>
    </r>
    <r>
      <rPr>
        <sz val="10"/>
        <rFont val="細明體"/>
        <family val="3"/>
        <charset val="136"/>
      </rPr>
      <t>〞</t>
    </r>
    <phoneticPr fontId="1" type="noConversion"/>
  </si>
  <si>
    <r>
      <t>24°49'50.00</t>
    </r>
    <r>
      <rPr>
        <sz val="10"/>
        <rFont val="細明體"/>
        <family val="3"/>
        <charset val="136"/>
      </rPr>
      <t>〞</t>
    </r>
    <phoneticPr fontId="1" type="noConversion"/>
  </si>
  <si>
    <r>
      <rPr>
        <sz val="10"/>
        <rFont val="細明體"/>
        <family val="3"/>
        <charset val="136"/>
      </rPr>
      <t>花蓮縣</t>
    </r>
    <phoneticPr fontId="1" type="noConversion"/>
  </si>
  <si>
    <r>
      <rPr>
        <sz val="10"/>
        <rFont val="細明體"/>
        <family val="3"/>
        <charset val="136"/>
      </rPr>
      <t>秀林鄉</t>
    </r>
    <phoneticPr fontId="1" type="noConversion"/>
  </si>
  <si>
    <r>
      <rPr>
        <sz val="10"/>
        <rFont val="細明體"/>
        <family val="3"/>
        <charset val="136"/>
      </rPr>
      <t>水源段</t>
    </r>
    <phoneticPr fontId="1" type="noConversion"/>
  </si>
  <si>
    <r>
      <t>121°33'7.11</t>
    </r>
    <r>
      <rPr>
        <sz val="10"/>
        <rFont val="細明體"/>
        <family val="3"/>
        <charset val="136"/>
      </rPr>
      <t>〞</t>
    </r>
    <phoneticPr fontId="1" type="noConversion"/>
  </si>
  <si>
    <r>
      <t>24° 0'35.56</t>
    </r>
    <r>
      <rPr>
        <sz val="10"/>
        <rFont val="細明體"/>
        <family val="3"/>
        <charset val="136"/>
      </rPr>
      <t>〞</t>
    </r>
    <phoneticPr fontId="1" type="noConversion"/>
  </si>
  <si>
    <r>
      <rPr>
        <sz val="10"/>
        <rFont val="細明體"/>
        <family val="3"/>
        <charset val="136"/>
      </rPr>
      <t>吉安鄉</t>
    </r>
    <phoneticPr fontId="1" type="noConversion"/>
  </si>
  <si>
    <r>
      <rPr>
        <sz val="10"/>
        <rFont val="細明體"/>
        <family val="3"/>
        <charset val="136"/>
      </rPr>
      <t>白雲步道</t>
    </r>
    <phoneticPr fontId="1" type="noConversion"/>
  </si>
  <si>
    <r>
      <rPr>
        <sz val="10"/>
        <rFont val="細明體"/>
        <family val="3"/>
        <charset val="136"/>
      </rPr>
      <t>向陽山步道</t>
    </r>
    <phoneticPr fontId="1" type="noConversion"/>
  </si>
  <si>
    <r>
      <rPr>
        <sz val="10"/>
        <rFont val="細明體"/>
        <family val="3"/>
        <charset val="136"/>
      </rPr>
      <t>秀林相</t>
    </r>
    <phoneticPr fontId="1" type="noConversion"/>
  </si>
  <si>
    <r>
      <rPr>
        <sz val="10"/>
        <rFont val="細明體"/>
        <family val="3"/>
        <charset val="136"/>
      </rPr>
      <t>佐倉步道</t>
    </r>
    <phoneticPr fontId="1" type="noConversion"/>
  </si>
  <si>
    <r>
      <rPr>
        <sz val="10"/>
        <rFont val="細明體"/>
        <family val="3"/>
        <charset val="136"/>
      </rPr>
      <t>花蓮市</t>
    </r>
    <phoneticPr fontId="1" type="noConversion"/>
  </si>
  <si>
    <r>
      <rPr>
        <sz val="10"/>
        <rFont val="細明體"/>
        <family val="3"/>
        <charset val="136"/>
      </rPr>
      <t>美崙山</t>
    </r>
    <phoneticPr fontId="1" type="noConversion"/>
  </si>
  <si>
    <r>
      <rPr>
        <sz val="10"/>
        <rFont val="細明體"/>
        <family val="3"/>
        <charset val="136"/>
      </rPr>
      <t>美崙溪出海口</t>
    </r>
    <phoneticPr fontId="1" type="noConversion"/>
  </si>
  <si>
    <r>
      <rPr>
        <sz val="10"/>
        <rFont val="細明體"/>
        <family val="3"/>
        <charset val="136"/>
      </rPr>
      <t>楓林步道</t>
    </r>
    <phoneticPr fontId="1" type="noConversion"/>
  </si>
  <si>
    <t>121°33'07.11"</t>
  </si>
  <si>
    <t>24°00'35.56"</t>
  </si>
  <si>
    <t>121°33'03.32"</t>
  </si>
  <si>
    <t>24°01'05.09"</t>
  </si>
  <si>
    <t>23°58'02.89"</t>
  </si>
  <si>
    <t>121°40'57.72"</t>
  </si>
  <si>
    <t>25°08'33.27"</t>
  </si>
  <si>
    <t>121°32'23.99"</t>
  </si>
  <si>
    <t>25°13'15.61"</t>
  </si>
  <si>
    <t>121°35'36.96"</t>
  </si>
  <si>
    <t>25°16'19.21"</t>
  </si>
  <si>
    <t>121°40'21.10"</t>
  </si>
  <si>
    <t>25°10'53.00"</t>
  </si>
  <si>
    <t>121°49'25.54"</t>
  </si>
  <si>
    <t>25°06'36.49"</t>
  </si>
  <si>
    <t>121°51'09.12"</t>
  </si>
  <si>
    <t>25°05'59.28"</t>
  </si>
  <si>
    <t>121°47'23.21"</t>
  </si>
  <si>
    <t>25°03'21.57"</t>
  </si>
  <si>
    <t>121°47'27.58"</t>
  </si>
  <si>
    <t>25°05'25.89"</t>
  </si>
  <si>
    <t>121°49'39.75"</t>
  </si>
  <si>
    <t>25°03'42.63"</t>
  </si>
  <si>
    <t>121°38'33.27"</t>
  </si>
  <si>
    <t>25°01'12.50"</t>
  </si>
  <si>
    <t>121°40'37.51"</t>
  </si>
  <si>
    <t>24°54'21.01"</t>
  </si>
  <si>
    <t>121°46'13.85"</t>
  </si>
  <si>
    <t>24°52'17.89"</t>
  </si>
  <si>
    <t>121°31'24.59"</t>
  </si>
  <si>
    <t>25°11'38.07"</t>
  </si>
  <si>
    <t>121°29'03.66"</t>
  </si>
  <si>
    <t>25°15'48.15"</t>
  </si>
  <si>
    <t>121°39'09.15"</t>
  </si>
  <si>
    <t>25°09'15.82"</t>
  </si>
  <si>
    <t>121°38'48.09"</t>
  </si>
  <si>
    <t>24°59'26.55"</t>
  </si>
  <si>
    <t>121°41'10.63"</t>
  </si>
  <si>
    <t>24°58'10.57"</t>
  </si>
  <si>
    <t>121°48'36.18"</t>
  </si>
  <si>
    <t>24°58'23.02"</t>
  </si>
  <si>
    <t>121°45'37.51"</t>
  </si>
  <si>
    <t>24°57'18.96"</t>
  </si>
  <si>
    <t>121°44'25.43"</t>
  </si>
  <si>
    <t>24°55'09.33"</t>
  </si>
  <si>
    <t>121°27'31.66"</t>
  </si>
  <si>
    <t>24°56'48.99"</t>
  </si>
  <si>
    <t>121°30'22.56"</t>
  </si>
  <si>
    <t>24°46'00.51"</t>
  </si>
  <si>
    <t>121°24'49.43"</t>
  </si>
  <si>
    <t>24°55'46.38"</t>
  </si>
  <si>
    <t>121°38'35.08"</t>
  </si>
  <si>
    <t>24°50'17.79"</t>
  </si>
  <si>
    <t>121°30'37.22"</t>
  </si>
  <si>
    <t>24°48'18.98"</t>
  </si>
  <si>
    <t>121°25'41.73"</t>
  </si>
  <si>
    <t>25°08'10.58"</t>
  </si>
  <si>
    <t>121°23'34.58"</t>
  </si>
  <si>
    <t>24°59'42.09"</t>
  </si>
  <si>
    <t>121°22'29.02"</t>
  </si>
  <si>
    <t>25°07'41.79"</t>
  </si>
  <si>
    <t>121°29'36.78"</t>
  </si>
  <si>
    <t>25°04'58.03"</t>
  </si>
  <si>
    <t>121°29'00.97"</t>
  </si>
  <si>
    <t>25°04'25.64"</t>
  </si>
  <si>
    <t>121°26'37.53"</t>
  </si>
  <si>
    <t>25°01'11.09"</t>
  </si>
  <si>
    <t>121°22'58.00"</t>
  </si>
  <si>
    <t>24°53'36.47"</t>
  </si>
  <si>
    <t>121°27'49.71"</t>
  </si>
  <si>
    <t>24°50'20.31"</t>
  </si>
  <si>
    <t>121°21'50.35"</t>
  </si>
  <si>
    <t>24°50'54.33"</t>
  </si>
  <si>
    <t>121°26'34.76"</t>
  </si>
  <si>
    <t>24°43'56.58"</t>
  </si>
  <si>
    <t>121°34'16.56"</t>
  </si>
  <si>
    <t>25°11'17.96"</t>
  </si>
  <si>
    <t>121°33'09.05"</t>
  </si>
  <si>
    <t>25°09'44.19"</t>
  </si>
  <si>
    <t>121°35'32.87"</t>
  </si>
  <si>
    <t>25°07'40.56"</t>
  </si>
  <si>
    <t>121°32'27.79"</t>
  </si>
  <si>
    <t>25°03'52.46"</t>
  </si>
  <si>
    <t>121°30'47.89"</t>
  </si>
  <si>
    <t>25°03'52.78"</t>
  </si>
  <si>
    <t>121°49'37.73"</t>
  </si>
  <si>
    <t>24°42'42.12"</t>
  </si>
  <si>
    <t>121°49'08.18"</t>
  </si>
  <si>
    <t>24°49'10.34"</t>
  </si>
  <si>
    <t>121°45'32.75"</t>
  </si>
  <si>
    <t>24°44'18.97"</t>
  </si>
  <si>
    <t>121°40'12.29"</t>
  </si>
  <si>
    <t>24°43'47.99"</t>
  </si>
  <si>
    <t>121°40'47.87"</t>
  </si>
  <si>
    <t>24°43'47.83"</t>
  </si>
  <si>
    <t>121°40'11.59"</t>
  </si>
  <si>
    <t>24°41'37.99"</t>
  </si>
  <si>
    <t>121°48'34.22"</t>
  </si>
  <si>
    <t>24°39'34.83"</t>
  </si>
  <si>
    <t>121°41'21.13"</t>
  </si>
  <si>
    <t>24°36'45.15"</t>
  </si>
  <si>
    <t>121°50'14.18"</t>
  </si>
  <si>
    <t>24°36'09.95"</t>
  </si>
  <si>
    <t>121°50'49.29"</t>
  </si>
  <si>
    <t>24°35'04.75"</t>
  </si>
  <si>
    <t>121°38'39.92"</t>
  </si>
  <si>
    <t>24°44'59.32"</t>
  </si>
  <si>
    <t>121°35'26.23"</t>
  </si>
  <si>
    <t>24°38'56.67"</t>
  </si>
  <si>
    <t>121°32'27.57"</t>
  </si>
  <si>
    <t>24°35'42.33"</t>
  </si>
  <si>
    <t>121°52'00.02"</t>
  </si>
  <si>
    <t>24°32'55.90"</t>
  </si>
  <si>
    <t>121°50'24.01"</t>
  </si>
  <si>
    <t>24°29'11.82"</t>
  </si>
  <si>
    <t>121°46'38.49"</t>
  </si>
  <si>
    <t>24°29'41.08"</t>
  </si>
  <si>
    <t>121°47'12.59"</t>
  </si>
  <si>
    <t>24°25'53.39"</t>
  </si>
  <si>
    <t>121°45'00.93"</t>
  </si>
  <si>
    <t>24°19'48.43"</t>
  </si>
  <si>
    <t>121°29'02.92"</t>
  </si>
  <si>
    <t>24°37'59.86"</t>
  </si>
  <si>
    <t>121°27'43.80"</t>
  </si>
  <si>
    <t>24°38'47.05"</t>
  </si>
  <si>
    <t>121°28'17.53"</t>
  </si>
  <si>
    <t>24°30'18.13"</t>
  </si>
  <si>
    <t>121°21'42.77"</t>
  </si>
  <si>
    <t>24°24'23.08"</t>
  </si>
  <si>
    <t>121°24'09.49"</t>
  </si>
  <si>
    <t>24°33'33.88"</t>
  </si>
  <si>
    <t>121°24'09.07"</t>
  </si>
  <si>
    <t>24°31'23.86"</t>
  </si>
  <si>
    <t>121°36'46.24"</t>
  </si>
  <si>
    <t>24°30'31.91"</t>
  </si>
  <si>
    <t>121°33'37.08"</t>
  </si>
  <si>
    <t>24°29'44.54"</t>
  </si>
  <si>
    <t>121°18'44.37"</t>
  </si>
  <si>
    <t>25°03'06.04"</t>
  </si>
  <si>
    <t>121°18'17.83"</t>
  </si>
  <si>
    <t>24°50'50.15"</t>
  </si>
  <si>
    <t>121°21'45.94"</t>
  </si>
  <si>
    <t>25°05'17.33"</t>
  </si>
  <si>
    <t>121°11'46.19"</t>
  </si>
  <si>
    <t>25°05'33.02"</t>
  </si>
  <si>
    <t>121°15'56.03"</t>
  </si>
  <si>
    <t>25°05'32.63"</t>
  </si>
  <si>
    <t>121°13'32.97"</t>
  </si>
  <si>
    <t>25°02'50.36"</t>
  </si>
  <si>
    <t>121°20'26.49"</t>
  </si>
  <si>
    <t>25°01'11.80"</t>
  </si>
  <si>
    <t>121°09'45.98"</t>
  </si>
  <si>
    <t>25°00'35.83"</t>
  </si>
  <si>
    <t>121°21'16.41"</t>
  </si>
  <si>
    <t>25°00'39.45"</t>
  </si>
  <si>
    <t>121°22'27.54"</t>
  </si>
  <si>
    <t>24°59'34.27"</t>
  </si>
  <si>
    <t>121°17'06.36"</t>
  </si>
  <si>
    <t>24°57'57.47"</t>
  </si>
  <si>
    <t>121°18'53.07"</t>
  </si>
  <si>
    <t>24°56'19.75"</t>
  </si>
  <si>
    <t>121°22'20.79"</t>
  </si>
  <si>
    <t>24°40'52.89"</t>
  </si>
  <si>
    <t>121°20'03.40"</t>
  </si>
  <si>
    <t>24°50'22.07"</t>
  </si>
  <si>
    <t>121°21'14.27"</t>
  </si>
  <si>
    <t>24°48'11.90"</t>
  </si>
  <si>
    <t>121°26'05.06"</t>
  </si>
  <si>
    <t>24°42'37.72"</t>
  </si>
  <si>
    <t>120°58'44.51"</t>
  </si>
  <si>
    <t>24°41'11.25"</t>
  </si>
  <si>
    <t>121°03'26.19"</t>
  </si>
  <si>
    <t>24°54'10.90"</t>
  </si>
  <si>
    <t>121°06'59.74"</t>
  </si>
  <si>
    <t>24°49'18.25"</t>
  </si>
  <si>
    <t>121°14'50.56"</t>
  </si>
  <si>
    <t>24°45'29.02"</t>
  </si>
  <si>
    <t>121°14'04.69"</t>
  </si>
  <si>
    <t>24°40'31.10"</t>
  </si>
  <si>
    <t>121°07'34.83"</t>
  </si>
  <si>
    <t>24°40'38.17"</t>
  </si>
  <si>
    <t>121°11'43.78"</t>
  </si>
  <si>
    <t>24°40'05.40"</t>
  </si>
  <si>
    <t>121°12'19.30"</t>
  </si>
  <si>
    <t>24°39'32.85"</t>
  </si>
  <si>
    <t>121°17'53.05"</t>
  </si>
  <si>
    <t>24°40'57.38"</t>
  </si>
  <si>
    <t>121°21'47.24"</t>
  </si>
  <si>
    <t>24°33'01.73"</t>
  </si>
  <si>
    <t>121°11'43.58"</t>
  </si>
  <si>
    <t>24°37'55.38"</t>
  </si>
  <si>
    <t>120°59'53.70"</t>
  </si>
  <si>
    <t>24°47'13.57"</t>
  </si>
  <si>
    <t>120°58'03.73"</t>
  </si>
  <si>
    <t>24°46'04.23"</t>
  </si>
  <si>
    <t>120°52'09.81"</t>
  </si>
  <si>
    <t>24°42'48.17"</t>
  </si>
  <si>
    <t>120°56'39.74"</t>
  </si>
  <si>
    <t>24°41'24.15"</t>
  </si>
  <si>
    <t>120°56'19.06"</t>
  </si>
  <si>
    <t>24°36'50.79"</t>
  </si>
  <si>
    <t>120°57'03.57"</t>
  </si>
  <si>
    <t>24°32'22.91"</t>
  </si>
  <si>
    <t>120°48'33.36"</t>
  </si>
  <si>
    <t>24°37'48.42"</t>
  </si>
  <si>
    <t>120°54'18.33"</t>
  </si>
  <si>
    <t>24°36'38.02"</t>
  </si>
  <si>
    <t>120°45'39.21"</t>
  </si>
  <si>
    <t>24°35'45.14"</t>
  </si>
  <si>
    <t>120°52'17.61"</t>
  </si>
  <si>
    <t>24°34'05.29"</t>
  </si>
  <si>
    <t>120°49'12.74"</t>
  </si>
  <si>
    <t>24°33'02.92"</t>
  </si>
  <si>
    <t>120°50'14.58"</t>
  </si>
  <si>
    <t>24°31'57.79"</t>
  </si>
  <si>
    <t>120°43'53.53"</t>
  </si>
  <si>
    <t>24°28'09.91"</t>
  </si>
  <si>
    <t>120°44'29.04"</t>
  </si>
  <si>
    <t>24°28'09.97"</t>
  </si>
  <si>
    <t>120°42'44.93"</t>
  </si>
  <si>
    <t>24°26'46.44"</t>
  </si>
  <si>
    <t>120°46'16.03"</t>
  </si>
  <si>
    <t>24°28'00.30"</t>
  </si>
  <si>
    <t>120°53'44.38"</t>
  </si>
  <si>
    <t>24°25'56.40"</t>
  </si>
  <si>
    <t>120°47'22.54"</t>
  </si>
  <si>
    <t>24°24'51.41"</t>
  </si>
  <si>
    <t>120°43'53.32"</t>
  </si>
  <si>
    <t>24°21'43.75"</t>
  </si>
  <si>
    <t>120°56'36.88"</t>
  </si>
  <si>
    <t>24°35'28.89"</t>
  </si>
  <si>
    <t>120°55'03.96"</t>
  </si>
  <si>
    <t>24°35'18.90"</t>
  </si>
  <si>
    <t>120°56'13.44"</t>
  </si>
  <si>
    <t>24°34'50.00"</t>
  </si>
  <si>
    <t>120°54'23.77"</t>
  </si>
  <si>
    <t>24°34'57.00"</t>
  </si>
  <si>
    <t>120°52'11.05"</t>
  </si>
  <si>
    <t>24°22'45.52"</t>
  </si>
  <si>
    <t>121°04'54.94"</t>
  </si>
  <si>
    <t>24°30'06.47"</t>
  </si>
  <si>
    <t>121°06'13.26"</t>
  </si>
  <si>
    <t>24°29'52.83"</t>
  </si>
  <si>
    <t>121°07'34.55"</t>
  </si>
  <si>
    <t>24°30'09.03"</t>
  </si>
  <si>
    <t>121°01'06.57"</t>
  </si>
  <si>
    <t>24°25'58.99"</t>
  </si>
  <si>
    <t>121°02'14.32"</t>
  </si>
  <si>
    <t>24°20'35.69"</t>
  </si>
  <si>
    <t>121°01'38.82"</t>
  </si>
  <si>
    <t>24°18'58.18"</t>
  </si>
  <si>
    <t>120°59'16.87"</t>
  </si>
  <si>
    <t>24°31'25.79"</t>
  </si>
  <si>
    <t>120°37'58.97"</t>
  </si>
  <si>
    <t>24°24'54.14"</t>
  </si>
  <si>
    <t>120°38'14.71"</t>
  </si>
  <si>
    <t>24°14'36.00"</t>
  </si>
  <si>
    <t>120°32'06.36"</t>
  </si>
  <si>
    <t>24°14'03.08"</t>
  </si>
  <si>
    <t>120°58'09.04"</t>
  </si>
  <si>
    <t>24°19'07.54"</t>
  </si>
  <si>
    <t>120°55'52.33"</t>
  </si>
  <si>
    <t>24°18'16.85"</t>
  </si>
  <si>
    <t>120°52'06.72"</t>
  </si>
  <si>
    <t>24°14'20.09"</t>
  </si>
  <si>
    <t>120°50'22.01"</t>
  </si>
  <si>
    <t>24°10'24.10"</t>
  </si>
  <si>
    <t>120°51'31.52"</t>
  </si>
  <si>
    <t>24°11'34.90"</t>
  </si>
  <si>
    <t>120°47'00.02"</t>
  </si>
  <si>
    <t>24°05'23.37"</t>
  </si>
  <si>
    <t>120°44'59.73"</t>
  </si>
  <si>
    <t>24°02'10.72"</t>
  </si>
  <si>
    <t>120°41'31.56"</t>
  </si>
  <si>
    <t>24°16'49.03"</t>
  </si>
  <si>
    <t>120°43'31.62"</t>
  </si>
  <si>
    <t>24°16'20.94"</t>
  </si>
  <si>
    <t>120°41'33.60"</t>
  </si>
  <si>
    <t>24°13'32.02"</t>
  </si>
  <si>
    <t>120°39'13.13"</t>
  </si>
  <si>
    <t>24°05'24.13"</t>
  </si>
  <si>
    <t>120°39'48.54"</t>
  </si>
  <si>
    <t>24°05'24.21"</t>
  </si>
  <si>
    <t>120°40'19.93"</t>
  </si>
  <si>
    <t>24°04'49.92"</t>
  </si>
  <si>
    <t>121°20'13.11"</t>
  </si>
  <si>
    <t>24°22'10.41"</t>
  </si>
  <si>
    <t>121°18'13.96"</t>
  </si>
  <si>
    <t>24°22'58.80"</t>
  </si>
  <si>
    <t>121°18'38.19"</t>
  </si>
  <si>
    <t>24°21'25.04"</t>
  </si>
  <si>
    <t>121°18'19.60"</t>
  </si>
  <si>
    <t>24°24'24.60"</t>
  </si>
  <si>
    <t>121°13'27.84"</t>
  </si>
  <si>
    <t>24°15'10.05"</t>
  </si>
  <si>
    <t>121°14'38.62"</t>
  </si>
  <si>
    <t>24°14'04.93"</t>
  </si>
  <si>
    <t>120°55'52.62"</t>
  </si>
  <si>
    <t>24°14'44.20"</t>
  </si>
  <si>
    <t>120°59'16.95"</t>
  </si>
  <si>
    <t>24°16'48.16"</t>
  </si>
  <si>
    <t>120°53'55.96"</t>
  </si>
  <si>
    <t>24°13'52.16"</t>
  </si>
  <si>
    <t>121°11'41.43"</t>
  </si>
  <si>
    <t>24°14'37.69"</t>
  </si>
  <si>
    <t>120°54'33.61"</t>
  </si>
  <si>
    <t>24°08'40.48"</t>
  </si>
  <si>
    <t>121°16'24.18"</t>
  </si>
  <si>
    <t>24°23'22.83"</t>
  </si>
  <si>
    <t>121°15'32.01"</t>
  </si>
  <si>
    <t>24°23'27.12"</t>
  </si>
  <si>
    <t>121°14'28.30"</t>
  </si>
  <si>
    <t>24°23'25.72"</t>
  </si>
  <si>
    <t>120°46'33.58"</t>
  </si>
  <si>
    <t>24°10'27.71"</t>
  </si>
  <si>
    <t>121°37'14.48"</t>
  </si>
  <si>
    <t>24°09'24.18"</t>
  </si>
  <si>
    <t>121°34'53.30"</t>
  </si>
  <si>
    <t>24°10'17.59"</t>
  </si>
  <si>
    <t>121°30'50.53"</t>
  </si>
  <si>
    <t>24°10'41.08"</t>
  </si>
  <si>
    <t>121°29'12.20"</t>
  </si>
  <si>
    <t>24°12'23.40"</t>
  </si>
  <si>
    <t>121°28'03.39"</t>
  </si>
  <si>
    <t>24°11'56.32"</t>
  </si>
  <si>
    <t>121°42'26.06"</t>
  </si>
  <si>
    <t>24°18'19.75"</t>
  </si>
  <si>
    <t>121°41'13.38"</t>
  </si>
  <si>
    <t>24°12'55.05"</t>
  </si>
  <si>
    <t>121°36'26.91"</t>
  </si>
  <si>
    <t>24°04'40.86"</t>
  </si>
  <si>
    <t>121°26'21.09"</t>
  </si>
  <si>
    <t>23°59'43.75"</t>
  </si>
  <si>
    <t>121°31'03.92"</t>
  </si>
  <si>
    <t>23°55'14.67"</t>
  </si>
  <si>
    <t>121°32'15.44"</t>
  </si>
  <si>
    <t>23°54'01.97"</t>
  </si>
  <si>
    <t>121°37'39.46"</t>
  </si>
  <si>
    <t>24°08'35.94"</t>
  </si>
  <si>
    <t>121°24'36.78"</t>
  </si>
  <si>
    <t>23°50'45.90"</t>
  </si>
  <si>
    <t>121°27'33.49"</t>
  </si>
  <si>
    <t>23°50'45.40"</t>
  </si>
  <si>
    <t>121°27'33.38"</t>
  </si>
  <si>
    <t>23°50'12.90"</t>
  </si>
  <si>
    <t>121°28'08.71"</t>
  </si>
  <si>
    <t>23°50'12.79"</t>
  </si>
  <si>
    <t>121°33'25.64"</t>
  </si>
  <si>
    <t>23°45'51.69"</t>
  </si>
  <si>
    <t>121°22'55.82"</t>
  </si>
  <si>
    <t>23°42'44.99"</t>
  </si>
  <si>
    <t>121°28'24.44"</t>
  </si>
  <si>
    <t>23°41'26.26"</t>
  </si>
  <si>
    <t>121°22'29.50"</t>
  </si>
  <si>
    <t>23°36'40.19"</t>
  </si>
  <si>
    <t>121°31'39.43"</t>
  </si>
  <si>
    <t>23°44'47.04"</t>
  </si>
  <si>
    <t>121°33'25.37"</t>
  </si>
  <si>
    <t>23°44'46.67"</t>
  </si>
  <si>
    <t>121°20'54.65"</t>
  </si>
  <si>
    <t>23°35'22.24"</t>
  </si>
  <si>
    <t>121°23'39.30"</t>
  </si>
  <si>
    <t>23°33'11.68"</t>
  </si>
  <si>
    <t>121°25'38.49"</t>
  </si>
  <si>
    <t>23°29'55.50"</t>
  </si>
  <si>
    <t>121°20'43.75"</t>
  </si>
  <si>
    <t>23°28'50.18"</t>
  </si>
  <si>
    <t>121°20'05.59"</t>
  </si>
  <si>
    <t>23°22'50.39"</t>
  </si>
  <si>
    <t>121°20'48.97"</t>
  </si>
  <si>
    <t>23°20'46.37"</t>
  </si>
  <si>
    <t>121°22'11.31"</t>
  </si>
  <si>
    <t>23°26'23.43"</t>
  </si>
  <si>
    <t>121°21'35.37"</t>
  </si>
  <si>
    <t>23°22'03.45"</t>
  </si>
  <si>
    <t>121°20'15.97"</t>
  </si>
  <si>
    <t>23°17'27.52"</t>
  </si>
  <si>
    <t>121°13'38.98"</t>
  </si>
  <si>
    <t>23°19'47.15"</t>
  </si>
  <si>
    <t>121°12'54.73"</t>
  </si>
  <si>
    <t>23°20'29.22"</t>
  </si>
  <si>
    <t>121°11'22.29"</t>
  </si>
  <si>
    <t>23°20'38.18"</t>
  </si>
  <si>
    <t>121°16'17.53"</t>
  </si>
  <si>
    <t>23°14'28.96"</t>
  </si>
  <si>
    <t>121°18'03.06"</t>
  </si>
  <si>
    <t>23°14'28.77"</t>
  </si>
  <si>
    <t>120°50'31.20"</t>
  </si>
  <si>
    <t>24°03'31.15"</t>
  </si>
  <si>
    <t>121°23'29.99"</t>
  </si>
  <si>
    <t>24°10'47.98"</t>
  </si>
  <si>
    <t>121°20'30.67"</t>
  </si>
  <si>
    <t>24°11'06.91"</t>
  </si>
  <si>
    <t>121°40'39.49"</t>
  </si>
  <si>
    <t>24°17'47.73"</t>
  </si>
  <si>
    <t>121°41'50.24"</t>
  </si>
  <si>
    <t>24°17'14.91"</t>
  </si>
  <si>
    <t>121°32'57.63"</t>
  </si>
  <si>
    <t>24°14'34.57"</t>
  </si>
  <si>
    <t>121°23'28.06"</t>
  </si>
  <si>
    <t>24°01'36.21"</t>
  </si>
  <si>
    <t>121°24'36.48"</t>
  </si>
  <si>
    <t>23°49'08.38"</t>
  </si>
  <si>
    <t>121°20'28.97"</t>
  </si>
  <si>
    <t>23°48'03.97"</t>
  </si>
  <si>
    <t>121°23'25.62"</t>
  </si>
  <si>
    <t>23°48'03.55"</t>
  </si>
  <si>
    <t>121°18'06.24"</t>
  </si>
  <si>
    <t>23°37'46.63"</t>
  </si>
  <si>
    <t>121°16'18.78"</t>
  </si>
  <si>
    <t>23°24'46.63"</t>
  </si>
  <si>
    <t>121°13'57.59"</t>
  </si>
  <si>
    <t>23°22'04.31"</t>
  </si>
  <si>
    <t>121°12'11.26"</t>
  </si>
  <si>
    <t>23°14'29.33"</t>
  </si>
  <si>
    <t>121°17'07.97"</t>
  </si>
  <si>
    <t>24°08'15.27"</t>
  </si>
  <si>
    <t>120°56'45.11"</t>
  </si>
  <si>
    <t>24°04'14.39"</t>
  </si>
  <si>
    <t>120°51'36.67"</t>
  </si>
  <si>
    <t>24°05'57.82"</t>
  </si>
  <si>
    <t>120°48'39.85"</t>
  </si>
  <si>
    <t>24°03'15.10"</t>
  </si>
  <si>
    <t>121°04'00.13"</t>
  </si>
  <si>
    <t>24°00'32.94"</t>
  </si>
  <si>
    <t>120°54'34.20"</t>
  </si>
  <si>
    <t>23°54'35.32"</t>
  </si>
  <si>
    <t>121°03'24.54"</t>
  </si>
  <si>
    <t>23°52'57.86"</t>
  </si>
  <si>
    <t>120°53'23.78"</t>
  </si>
  <si>
    <t>23°54'59.98"</t>
  </si>
  <si>
    <t>120°53'48.28"</t>
  </si>
  <si>
    <t>23°51'26.29"</t>
  </si>
  <si>
    <t>120°48'28.39"</t>
  </si>
  <si>
    <t>23°50'53.94"</t>
  </si>
  <si>
    <t>120°53'19.74"</t>
  </si>
  <si>
    <t>23°35'39.04"</t>
  </si>
  <si>
    <t>120°51'37.96"</t>
  </si>
  <si>
    <t>23°45'55.08"</t>
  </si>
  <si>
    <t>120°49'50.82"</t>
  </si>
  <si>
    <t>23°41'37.90"</t>
  </si>
  <si>
    <t>120°50'23.24"</t>
  </si>
  <si>
    <t>23°41'23.53"</t>
  </si>
  <si>
    <t>120°46'19.02"</t>
  </si>
  <si>
    <t>23°55'45.74"</t>
  </si>
  <si>
    <t>120°48'42.43"</t>
  </si>
  <si>
    <t>23°55'40.47"</t>
  </si>
  <si>
    <t>120°41'01.18"</t>
  </si>
  <si>
    <t>23°52'56.73"</t>
  </si>
  <si>
    <t>120°46'56.67"</t>
  </si>
  <si>
    <t>24°00'03.34"</t>
  </si>
  <si>
    <t>120°40'20.52"</t>
  </si>
  <si>
    <t>24°00'41.03"</t>
  </si>
  <si>
    <t>120°40'22.02"</t>
  </si>
  <si>
    <t>23°59'25.94"</t>
  </si>
  <si>
    <t>120°42'03.54"</t>
  </si>
  <si>
    <t>23°58'21.95"</t>
  </si>
  <si>
    <t>120°45'45.12"</t>
  </si>
  <si>
    <t>23°42'39.60"</t>
  </si>
  <si>
    <t>120°43'59.53"</t>
  </si>
  <si>
    <t>23°39'56.89"</t>
  </si>
  <si>
    <t>121°19'22.04"</t>
  </si>
  <si>
    <t>24°12'59.40"</t>
  </si>
  <si>
    <t>121°12'51.84"</t>
  </si>
  <si>
    <t>24°09'45.05"</t>
  </si>
  <si>
    <t>121°04'00.28"</t>
  </si>
  <si>
    <t>24°05'25.49"</t>
  </si>
  <si>
    <t>1_34</t>
  </si>
  <si>
    <t>5507-3</t>
  </si>
  <si>
    <t>5521-3</t>
  </si>
  <si>
    <t>5593-4</t>
  </si>
  <si>
    <t>5589-2</t>
  </si>
  <si>
    <t>5627-4</t>
  </si>
  <si>
    <t>5656-1</t>
  </si>
  <si>
    <t>2_36</t>
  </si>
  <si>
    <t>5659-1</t>
  </si>
  <si>
    <t>5641-2</t>
  </si>
  <si>
    <t>5664-2</t>
  </si>
  <si>
    <t>2_37</t>
  </si>
  <si>
    <t>5666-3</t>
  </si>
  <si>
    <t>3_37</t>
  </si>
  <si>
    <t>5689-2</t>
  </si>
  <si>
    <t>5718-4</t>
  </si>
  <si>
    <t>5736-4</t>
  </si>
  <si>
    <t>5737-1</t>
  </si>
  <si>
    <t>5702-2</t>
  </si>
  <si>
    <t>5738-2</t>
  </si>
  <si>
    <t>5739-2</t>
  </si>
  <si>
    <t>5740-3</t>
  </si>
  <si>
    <t>5809-1</t>
  </si>
  <si>
    <t>5771-3</t>
  </si>
  <si>
    <t>5793-3</t>
  </si>
  <si>
    <t>5858-4</t>
  </si>
  <si>
    <t>5865-1</t>
  </si>
  <si>
    <t>5904-1</t>
  </si>
  <si>
    <t>5863-3</t>
  </si>
  <si>
    <t>5938-4</t>
  </si>
  <si>
    <t>5918-2</t>
  </si>
  <si>
    <t>5970-2</t>
  </si>
  <si>
    <t>5989-1</t>
  </si>
  <si>
    <t>6051-3</t>
  </si>
  <si>
    <t>6070-1</t>
  </si>
  <si>
    <t>6092-2</t>
  </si>
  <si>
    <t>3_38</t>
  </si>
  <si>
    <t>6114-2</t>
  </si>
  <si>
    <t>6180-1</t>
  </si>
  <si>
    <t>X112-1</t>
  </si>
  <si>
    <t>X111-2</t>
  </si>
  <si>
    <t>X127-3</t>
  </si>
  <si>
    <t>X187-1</t>
  </si>
  <si>
    <t>X188-1</t>
  </si>
  <si>
    <t>X216-4</t>
  </si>
  <si>
    <t>X223-3</t>
  </si>
  <si>
    <t>X347-2</t>
  </si>
  <si>
    <t>X396-4</t>
  </si>
  <si>
    <t>X428-4</t>
  </si>
  <si>
    <t>X503-4</t>
  </si>
  <si>
    <t>X497-2</t>
  </si>
  <si>
    <t>X498-2</t>
  </si>
  <si>
    <t>X556-1</t>
  </si>
  <si>
    <t>X547-2</t>
  </si>
  <si>
    <t>X892-3</t>
  </si>
  <si>
    <t>1128-3</t>
  </si>
  <si>
    <t>1295-4</t>
  </si>
  <si>
    <t>1312-1</t>
  </si>
  <si>
    <t>1393-2</t>
  </si>
  <si>
    <t>1456-4</t>
  </si>
  <si>
    <t>1520-4</t>
  </si>
  <si>
    <t>1576-2</t>
  </si>
  <si>
    <t>1580-2</t>
  </si>
  <si>
    <t>1636-1</t>
  </si>
  <si>
    <t>1642-1</t>
  </si>
  <si>
    <t>1639-3</t>
  </si>
  <si>
    <t>1765-4</t>
  </si>
  <si>
    <t>1766-4</t>
  </si>
  <si>
    <t>1760-2</t>
  </si>
  <si>
    <t>1946-1</t>
  </si>
  <si>
    <t>2144-1</t>
  </si>
  <si>
    <t>2281-3</t>
  </si>
  <si>
    <t>2494-2</t>
  </si>
  <si>
    <t>2763-3</t>
  </si>
  <si>
    <t>2840-4</t>
  </si>
  <si>
    <t>2841-1</t>
  </si>
  <si>
    <t>3028-2</t>
  </si>
  <si>
    <t>3143-2</t>
  </si>
  <si>
    <t>3471-1</t>
  </si>
  <si>
    <t>3467-3</t>
  </si>
  <si>
    <t>3602-4</t>
  </si>
  <si>
    <t>3851-2</t>
  </si>
  <si>
    <t>3988-2</t>
  </si>
  <si>
    <t>4287-3</t>
  </si>
  <si>
    <t>4436-2</t>
  </si>
  <si>
    <t>4935-2</t>
  </si>
  <si>
    <t>5620-2</t>
  </si>
  <si>
    <t>5716-3</t>
  </si>
  <si>
    <t>5864-2</t>
  </si>
  <si>
    <t>6220-3</t>
  </si>
  <si>
    <t>6346-3</t>
  </si>
  <si>
    <t>6568-4</t>
  </si>
  <si>
    <t>6854-4</t>
  </si>
  <si>
    <t>7055-3</t>
  </si>
  <si>
    <t>7108-4</t>
  </si>
  <si>
    <t>7517-2</t>
  </si>
  <si>
    <t>7658-3</t>
  </si>
  <si>
    <t>7891-2</t>
  </si>
  <si>
    <t>7991-4</t>
  </si>
  <si>
    <t>8098-3</t>
  </si>
  <si>
    <t>8322-2</t>
  </si>
  <si>
    <t>8570-1</t>
  </si>
  <si>
    <t>8587-4</t>
  </si>
  <si>
    <t>8587-3</t>
  </si>
  <si>
    <t>8768-2</t>
  </si>
  <si>
    <t>8935-2</t>
  </si>
  <si>
    <t>X125-1</t>
  </si>
  <si>
    <t>富功國小（大虎山）</t>
  </si>
  <si>
    <t>青山國小（柴頭井橋）</t>
  </si>
  <si>
    <t>永靖國中</t>
  </si>
  <si>
    <t>大雁村（山渣腳）</t>
  </si>
  <si>
    <t>萬大林道登山口（三來稜山）</t>
  </si>
  <si>
    <t>二林國小</t>
  </si>
  <si>
    <t>卓社林道（武界隧道）</t>
  </si>
  <si>
    <t>武界林道（久久巢山）</t>
  </si>
  <si>
    <t>明湖水庫（高山巷）</t>
  </si>
  <si>
    <t>呂華礦場</t>
  </si>
  <si>
    <t>原荖腦山東方</t>
  </si>
  <si>
    <t>田頭橋</t>
  </si>
  <si>
    <t>原荖腦山東南方</t>
  </si>
  <si>
    <t>樹湖村（大樹腳）</t>
  </si>
  <si>
    <t>興山公園</t>
  </si>
  <si>
    <t>西林村（平林山）</t>
  </si>
  <si>
    <t>農耕橋</t>
  </si>
  <si>
    <t>豐榮村（豐榮橋）</t>
  </si>
  <si>
    <t>向山（平林山）</t>
  </si>
  <si>
    <t>林田山（林田山瞭望台）</t>
  </si>
  <si>
    <t>坤安橋（後安村）</t>
  </si>
  <si>
    <t>烏塗水力發電廠（林內電廠）</t>
  </si>
  <si>
    <t>奉天宮（崙背橋）</t>
  </si>
  <si>
    <t>新山橋（新中橫公路水里玉山線）</t>
  </si>
  <si>
    <t>蜈蚣坑（牛山風景區）</t>
  </si>
  <si>
    <t>郡坑村（巒大林區守衛室）</t>
  </si>
  <si>
    <t>下加年端社</t>
  </si>
  <si>
    <t>鳳義坑</t>
  </si>
  <si>
    <t>蕃薯寮溪流域間</t>
  </si>
  <si>
    <t>蕃薯寮休憩區</t>
  </si>
  <si>
    <t>湖本橋</t>
  </si>
  <si>
    <t>海墘厝</t>
  </si>
  <si>
    <t>北支線林道叉路口</t>
  </si>
  <si>
    <t>再興牧場</t>
  </si>
  <si>
    <t>潮厝橋</t>
  </si>
  <si>
    <t>山豬湖產業道路</t>
  </si>
  <si>
    <t>人倫林道 (坍方) 段過</t>
  </si>
  <si>
    <t>田頭里</t>
  </si>
  <si>
    <t>木山石洞</t>
  </si>
  <si>
    <t>茅埔田仔</t>
  </si>
  <si>
    <t>人倫工作站</t>
  </si>
  <si>
    <t>天梯步道</t>
  </si>
  <si>
    <t>台糖繁殖場</t>
  </si>
  <si>
    <t>興安 (三塊厝)</t>
  </si>
  <si>
    <t>柴土地公</t>
  </si>
  <si>
    <t>馬猴宛山</t>
  </si>
  <si>
    <t>古坑鄉農業休閒中心</t>
  </si>
  <si>
    <t>內寮村</t>
  </si>
  <si>
    <t>草嶺國小</t>
  </si>
  <si>
    <t>華山國小</t>
  </si>
  <si>
    <t>隆華國小</t>
  </si>
  <si>
    <t>掘尺嶺山 (祝壽山)</t>
  </si>
  <si>
    <t>溪頭</t>
  </si>
  <si>
    <t>青埔橋</t>
  </si>
  <si>
    <t>西昌村</t>
  </si>
  <si>
    <t>水井</t>
  </si>
  <si>
    <t>出水坑</t>
  </si>
  <si>
    <t>小笠原山</t>
  </si>
  <si>
    <t>台糖東石農場</t>
  </si>
  <si>
    <t>靈岩十八洞</t>
  </si>
  <si>
    <t>阿里山森林鐵路，第四十一號隧道</t>
  </si>
  <si>
    <t>大溪厝</t>
  </si>
  <si>
    <t>石山服務站</t>
  </si>
  <si>
    <t>港墘國小</t>
  </si>
  <si>
    <t>東石漁港</t>
  </si>
  <si>
    <t>牛埔仔</t>
  </si>
  <si>
    <t>觸口</t>
  </si>
  <si>
    <t>新麻汝橋</t>
  </si>
  <si>
    <t>灣潭國小</t>
  </si>
  <si>
    <t>公興國小</t>
  </si>
  <si>
    <t>牛挑灣</t>
  </si>
  <si>
    <t>中平林道14K</t>
  </si>
  <si>
    <t>松華里</t>
  </si>
  <si>
    <t>南溪</t>
  </si>
  <si>
    <t>楠溪林道，梅蘭鞍部停機坪</t>
  </si>
  <si>
    <t>阿桑來戛山</t>
  </si>
  <si>
    <t>玉鄉親子樂園</t>
  </si>
  <si>
    <t>新營客運仕安站</t>
  </si>
  <si>
    <t>南安溪寮</t>
  </si>
  <si>
    <t>上田組</t>
  </si>
  <si>
    <t>加走灣渡假旅館</t>
  </si>
  <si>
    <t>卓武山</t>
  </si>
  <si>
    <t>頂洲國小</t>
  </si>
  <si>
    <t>二重溪橋</t>
  </si>
  <si>
    <t>麻竹湖吊橋</t>
  </si>
  <si>
    <t>南竹湖</t>
  </si>
  <si>
    <t>大同二號橋</t>
  </si>
  <si>
    <t>奉龍谷瀑布</t>
  </si>
  <si>
    <t>頂山寮</t>
  </si>
  <si>
    <t>苳苳園西山</t>
  </si>
  <si>
    <t>卓楓國小</t>
  </si>
  <si>
    <t>東寧</t>
  </si>
  <si>
    <t>寧埔產業道路</t>
  </si>
  <si>
    <t>頂山子腳</t>
  </si>
  <si>
    <t>南部橫貫公路 1687</t>
  </si>
  <si>
    <t>口寮</t>
  </si>
  <si>
    <t>二重港橋</t>
  </si>
  <si>
    <t>南部橫貫公路 1606</t>
  </si>
  <si>
    <t>官田國小</t>
  </si>
  <si>
    <t>檨仔坑</t>
  </si>
  <si>
    <t>利稻橋</t>
  </si>
  <si>
    <t>阿龜堳社</t>
  </si>
  <si>
    <t>合水仔</t>
  </si>
  <si>
    <t>石牙</t>
  </si>
  <si>
    <t>扛破罐仔頂</t>
  </si>
  <si>
    <t>寶來溪</t>
  </si>
  <si>
    <t>小關山林道</t>
  </si>
  <si>
    <t>下看坪 (下破坪)</t>
  </si>
  <si>
    <t>麻豆寮</t>
  </si>
  <si>
    <t>龜丹溫泉</t>
  </si>
  <si>
    <t>舊園</t>
  </si>
  <si>
    <t>藤枝駐在所</t>
  </si>
  <si>
    <t>青城橋</t>
  </si>
  <si>
    <t>公館橋</t>
  </si>
  <si>
    <t>寶山國小二集團分校</t>
  </si>
  <si>
    <t>雲山瀑布</t>
  </si>
  <si>
    <t>關山鎮代會</t>
  </si>
  <si>
    <t>臭腳崎山</t>
  </si>
  <si>
    <t>月眉活動中心</t>
  </si>
  <si>
    <t>台南護專</t>
  </si>
  <si>
    <t>馬達吉達</t>
  </si>
  <si>
    <t>南勢坑</t>
  </si>
  <si>
    <t>六龜高中</t>
  </si>
  <si>
    <t>深堀尾</t>
  </si>
  <si>
    <t>雲海山莊</t>
  </si>
  <si>
    <t>圓府宮</t>
  </si>
  <si>
    <t>泰源國小尚德分校 (廢)</t>
  </si>
  <si>
    <t>輕霧山莊</t>
  </si>
  <si>
    <t>上崙 (快速道路聯絡道)</t>
  </si>
  <si>
    <t>紅葉山</t>
  </si>
  <si>
    <t>莿桐坑</t>
  </si>
  <si>
    <t>桃源鄉公所</t>
  </si>
  <si>
    <t>朱厝</t>
  </si>
  <si>
    <t>台糖手巾寮農場</t>
  </si>
  <si>
    <t>大鬼湖登山口</t>
  </si>
  <si>
    <t>百畝新村</t>
  </si>
  <si>
    <t>新麗牧場</t>
  </si>
  <si>
    <t>真砂橋</t>
  </si>
  <si>
    <t>頂岩灣</t>
  </si>
  <si>
    <t>高臺橋</t>
  </si>
  <si>
    <t>三地國小大社分班</t>
  </si>
  <si>
    <t>劉厝</t>
  </si>
  <si>
    <t>永普新村</t>
  </si>
  <si>
    <t>棒球場</t>
  </si>
  <si>
    <t>谷川部落</t>
  </si>
  <si>
    <t>今鳳宮</t>
  </si>
  <si>
    <t>知本農場辦公室</t>
  </si>
  <si>
    <t>屏東農業生物技術園區(海豐基地)</t>
  </si>
  <si>
    <t>內埔農工</t>
  </si>
  <si>
    <t>阿猴林橋</t>
  </si>
  <si>
    <t>桃子園</t>
  </si>
  <si>
    <t>柴山風景區</t>
  </si>
  <si>
    <t>北極殿</t>
  </si>
  <si>
    <t>麟洛埤導水線</t>
  </si>
  <si>
    <t>羅打結山</t>
  </si>
  <si>
    <t>市圖館</t>
  </si>
  <si>
    <t>澄瀾砲台</t>
  </si>
  <si>
    <t>磚仔磘寮</t>
  </si>
  <si>
    <t>沙崙 (鴨子蘭)</t>
  </si>
  <si>
    <t>高芝英山莊</t>
  </si>
  <si>
    <t>泰武國小佳興分班</t>
  </si>
  <si>
    <t>大武來山</t>
  </si>
  <si>
    <t>港興宮</t>
  </si>
  <si>
    <t>屏東一次變電所</t>
  </si>
  <si>
    <t>泗林農場</t>
  </si>
  <si>
    <t>多良橋</t>
  </si>
  <si>
    <t>三界公廟</t>
  </si>
  <si>
    <t>農田水利會</t>
  </si>
  <si>
    <t>三西和產業道路</t>
  </si>
  <si>
    <t>福德宮</t>
  </si>
  <si>
    <t>大竹產業道路</t>
  </si>
  <si>
    <t>塭子堤防</t>
  </si>
  <si>
    <t>南興休息站</t>
  </si>
  <si>
    <t>太湖農場</t>
  </si>
  <si>
    <t>助矢山</t>
  </si>
  <si>
    <t>丹路瀑布</t>
  </si>
  <si>
    <t>新路教會</t>
  </si>
  <si>
    <t>竹坑橋</t>
  </si>
  <si>
    <t>車城 (福安宮)</t>
  </si>
  <si>
    <t>屏東科技大學實習林場</t>
  </si>
  <si>
    <t>福興大橋（萬里得山）</t>
  </si>
  <si>
    <t>A02-01</t>
  </si>
  <si>
    <t>A03-01</t>
  </si>
  <si>
    <t>A04-01</t>
  </si>
  <si>
    <t>A05-01</t>
  </si>
  <si>
    <t>A06-01</t>
  </si>
  <si>
    <t>A07-01</t>
  </si>
  <si>
    <t>A09-01</t>
  </si>
  <si>
    <t>A12-01</t>
  </si>
  <si>
    <t>A15-01</t>
  </si>
  <si>
    <t>A16-01</t>
  </si>
  <si>
    <t>A17-01</t>
  </si>
  <si>
    <t>A18-01</t>
  </si>
  <si>
    <t>A19-01</t>
  </si>
  <si>
    <t>A20-01</t>
  </si>
  <si>
    <t>A21-01</t>
  </si>
  <si>
    <t>A22-01</t>
  </si>
  <si>
    <t>A23-01</t>
  </si>
  <si>
    <t>A24-01</t>
  </si>
  <si>
    <t>A25-01</t>
  </si>
  <si>
    <t>A27-01</t>
  </si>
  <si>
    <t>A28-01</t>
  </si>
  <si>
    <t>A29-01</t>
  </si>
  <si>
    <t>A30-01</t>
  </si>
  <si>
    <t>A32-01</t>
  </si>
  <si>
    <t>A33-01</t>
  </si>
  <si>
    <t>A34-01</t>
  </si>
  <si>
    <t>A36-01</t>
  </si>
  <si>
    <t>A37-01</t>
  </si>
  <si>
    <t>A38-01</t>
  </si>
  <si>
    <t>A39-01</t>
  </si>
  <si>
    <t>A40-01</t>
  </si>
  <si>
    <t>A41-01</t>
  </si>
  <si>
    <t>B06-01</t>
  </si>
  <si>
    <t>B10-01</t>
  </si>
  <si>
    <t>B11-01</t>
  </si>
  <si>
    <t>B12-01</t>
  </si>
  <si>
    <t>B13-01</t>
  </si>
  <si>
    <t>B14-01</t>
  </si>
  <si>
    <t>B15-01</t>
  </si>
  <si>
    <t>B16-01</t>
  </si>
  <si>
    <t>B17-01</t>
  </si>
  <si>
    <t>B18-01</t>
  </si>
  <si>
    <t>B19-01</t>
  </si>
  <si>
    <t>B20-01</t>
  </si>
  <si>
    <t>B21-01</t>
  </si>
  <si>
    <t>B22-01</t>
  </si>
  <si>
    <t>B28-01</t>
  </si>
  <si>
    <t>B29-01</t>
  </si>
  <si>
    <t>B30-01</t>
  </si>
  <si>
    <t>B31-01</t>
  </si>
  <si>
    <t>B32-01</t>
  </si>
  <si>
    <t>B33-01</t>
  </si>
  <si>
    <t>B36-01</t>
  </si>
  <si>
    <t>B37-01</t>
  </si>
  <si>
    <t>B38-01</t>
  </si>
  <si>
    <t>B39-01</t>
  </si>
  <si>
    <t>C14-01</t>
  </si>
  <si>
    <t>C30-01</t>
  </si>
  <si>
    <t>C31-01</t>
  </si>
  <si>
    <t>C37-01</t>
  </si>
  <si>
    <t>C38-01</t>
  </si>
  <si>
    <t>A01-03</t>
  </si>
  <si>
    <t>A01-04</t>
  </si>
  <si>
    <t>A01-05</t>
  </si>
  <si>
    <t>A02-03</t>
  </si>
  <si>
    <t>A02-04</t>
  </si>
  <si>
    <t>North</t>
    <phoneticPr fontId="1" type="noConversion"/>
  </si>
  <si>
    <t>8137-1</t>
  </si>
  <si>
    <t>8136-2</t>
  </si>
  <si>
    <t>8158-1</t>
  </si>
  <si>
    <t>8168-4</t>
  </si>
  <si>
    <t>8199-3</t>
  </si>
  <si>
    <t>8289-4</t>
  </si>
  <si>
    <t>8263-2</t>
  </si>
  <si>
    <t>8302-4</t>
  </si>
  <si>
    <t>8312-3</t>
  </si>
  <si>
    <t>8321-2</t>
  </si>
  <si>
    <t>8353-4</t>
  </si>
  <si>
    <t>8435-1</t>
  </si>
  <si>
    <t>1_23</t>
  </si>
  <si>
    <t>8408-3</t>
  </si>
  <si>
    <t>8413-3</t>
  </si>
  <si>
    <t>8447-4</t>
  </si>
  <si>
    <t>8485-3</t>
  </si>
  <si>
    <t>8528-4</t>
  </si>
  <si>
    <t>8534-4</t>
  </si>
  <si>
    <t>8542-4</t>
  </si>
  <si>
    <t>8565-1</t>
  </si>
  <si>
    <t>A19-13</t>
    <phoneticPr fontId="1" type="noConversion"/>
  </si>
  <si>
    <t>3132-3</t>
  </si>
  <si>
    <t>3160-4</t>
  </si>
  <si>
    <t>3196-1</t>
  </si>
  <si>
    <t>1_17</t>
  </si>
  <si>
    <t>3179-3</t>
  </si>
  <si>
    <t>3264-4</t>
  </si>
  <si>
    <t>3302-1</t>
  </si>
  <si>
    <t>2_30</t>
  </si>
  <si>
    <t>3268-3</t>
  </si>
  <si>
    <t>3285-2</t>
  </si>
  <si>
    <t>3338-4</t>
  </si>
  <si>
    <t>3338-1</t>
  </si>
  <si>
    <t>3344-1</t>
  </si>
  <si>
    <t>3359-4</t>
  </si>
  <si>
    <t>3339-3</t>
  </si>
  <si>
    <t>3364-2</t>
  </si>
  <si>
    <t>3386-2</t>
  </si>
  <si>
    <t>3416-4</t>
  </si>
  <si>
    <t>3396-2</t>
  </si>
  <si>
    <t>3419-3</t>
  </si>
  <si>
    <t>3456-4</t>
  </si>
  <si>
    <t>3473-4</t>
  </si>
  <si>
    <t>3474-1</t>
  </si>
  <si>
    <t>3460-2</t>
  </si>
  <si>
    <t>3535-4</t>
  </si>
  <si>
    <t>3567-2</t>
  </si>
  <si>
    <t>2_17</t>
  </si>
  <si>
    <t>3598-3</t>
  </si>
  <si>
    <t>1_33</t>
  </si>
  <si>
    <t>3618-3</t>
  </si>
  <si>
    <t>3671-1</t>
  </si>
  <si>
    <t>3705-4</t>
  </si>
  <si>
    <t>3649-3</t>
  </si>
  <si>
    <t>3653-3</t>
  </si>
  <si>
    <t>3666-3</t>
  </si>
  <si>
    <t>3757-1</t>
  </si>
  <si>
    <t>3735-2</t>
  </si>
  <si>
    <t>3866-2</t>
  </si>
  <si>
    <t>3932-4</t>
  </si>
  <si>
    <t>3943-4</t>
  </si>
  <si>
    <t>3945-4</t>
  </si>
  <si>
    <t>3949-3</t>
  </si>
  <si>
    <t>1_32</t>
  </si>
  <si>
    <t>3981-3</t>
  </si>
  <si>
    <t>4018-4</t>
  </si>
  <si>
    <t>4028-1</t>
  </si>
  <si>
    <t>3990-2</t>
  </si>
  <si>
    <t>4024-3</t>
  </si>
  <si>
    <t>4152-3</t>
  </si>
  <si>
    <t>2_32</t>
  </si>
  <si>
    <t>4223-1</t>
  </si>
  <si>
    <t>4219-3</t>
  </si>
  <si>
    <t>4249-2</t>
  </si>
  <si>
    <t>4252-3</t>
  </si>
  <si>
    <t>4270-4</t>
  </si>
  <si>
    <t>4321-4</t>
  </si>
  <si>
    <t>4321-1</t>
  </si>
  <si>
    <t>4263-3</t>
  </si>
  <si>
    <t>4389-1</t>
  </si>
  <si>
    <t>4347-2</t>
  </si>
  <si>
    <t>4405-4</t>
  </si>
  <si>
    <t>4457-4</t>
  </si>
  <si>
    <t>2_18</t>
  </si>
  <si>
    <t>4459-1</t>
  </si>
  <si>
    <t>4400-2</t>
  </si>
  <si>
    <t>4490-4</t>
  </si>
  <si>
    <t>4549-1</t>
  </si>
  <si>
    <t>4575-1</t>
  </si>
  <si>
    <t>4611-4</t>
  </si>
  <si>
    <t>4576-2</t>
  </si>
  <si>
    <t>4660-4</t>
  </si>
  <si>
    <t>2_31</t>
  </si>
  <si>
    <t>1_18</t>
  </si>
  <si>
    <t>4682-1</t>
  </si>
  <si>
    <t>4684-4</t>
  </si>
  <si>
    <t>4635-2</t>
  </si>
  <si>
    <t>4697-4</t>
  </si>
  <si>
    <t>4727-4</t>
  </si>
  <si>
    <t>4702-3</t>
  </si>
  <si>
    <t>4767-4</t>
  </si>
  <si>
    <t>4788-1</t>
  </si>
  <si>
    <t>4798-4</t>
  </si>
  <si>
    <t>4820-4</t>
  </si>
  <si>
    <t>4774-2</t>
  </si>
  <si>
    <t>4781-2</t>
  </si>
  <si>
    <t>4864-4</t>
  </si>
  <si>
    <t>4864-1</t>
  </si>
  <si>
    <t>4870-1</t>
  </si>
  <si>
    <t>3_31</t>
  </si>
  <si>
    <t>4896-1</t>
  </si>
  <si>
    <t>4912-2</t>
  </si>
  <si>
    <t>4932-3</t>
  </si>
  <si>
    <t>4995-3</t>
  </si>
  <si>
    <t>5068-4</t>
  </si>
  <si>
    <t>5059-2</t>
  </si>
  <si>
    <t>5071-2</t>
  </si>
  <si>
    <t>5106-3</t>
  </si>
  <si>
    <t>2_19</t>
  </si>
  <si>
    <t>以「☆」註記為「自設樣區」</t>
    <phoneticPr fontId="1" type="noConversion"/>
  </si>
  <si>
    <t>樣區類型</t>
    <phoneticPr fontId="1" type="noConversion"/>
  </si>
  <si>
    <t>內容</t>
    <phoneticPr fontId="1" type="noConversion"/>
  </si>
  <si>
    <t>欄位</t>
    <phoneticPr fontId="1" type="noConversion"/>
  </si>
  <si>
    <t>說明</t>
    <phoneticPr fontId="1" type="noConversion"/>
  </si>
  <si>
    <t>鍵入姓名</t>
    <phoneticPr fontId="1" type="noConversion"/>
  </si>
  <si>
    <t>認養狀況</t>
    <phoneticPr fontId="1" type="noConversion"/>
  </si>
  <si>
    <t>地點</t>
    <phoneticPr fontId="1" type="noConversion"/>
  </si>
  <si>
    <t>鍵入地點名稱（依據認養者自訂會給予附近地標）</t>
    <phoneticPr fontId="1" type="noConversion"/>
  </si>
  <si>
    <t>若有參考座標，直接鍵入座標</t>
    <phoneticPr fontId="1" type="noConversion"/>
  </si>
  <si>
    <t>座標欄位</t>
    <phoneticPr fontId="1" type="noConversion"/>
  </si>
  <si>
    <r>
      <t>若無，則在</t>
    </r>
    <r>
      <rPr>
        <sz val="12"/>
        <rFont val="Calibri"/>
        <family val="2"/>
      </rPr>
      <t xml:space="preserve"> Google Map/Earth </t>
    </r>
    <r>
      <rPr>
        <sz val="12"/>
        <rFont val="細明體"/>
        <family val="3"/>
        <charset val="136"/>
      </rPr>
      <t>上獲得參考座標直（經緯度：度格式）</t>
    </r>
    <phoneticPr fontId="1" type="noConversion"/>
  </si>
  <si>
    <r>
      <t>B39-01</t>
    </r>
    <r>
      <rPr>
        <sz val="10"/>
        <rFont val="細明體"/>
        <family val="3"/>
        <charset val="136"/>
      </rPr>
      <t>、</t>
    </r>
    <r>
      <rPr>
        <sz val="10"/>
        <rFont val="Calibri"/>
        <family val="2"/>
      </rPr>
      <t>A39-08</t>
    </r>
    <phoneticPr fontId="1" type="noConversion"/>
  </si>
  <si>
    <t>ID</t>
    <phoneticPr fontId="1" type="noConversion"/>
  </si>
  <si>
    <t>項目</t>
    <phoneticPr fontId="1" type="noConversion"/>
  </si>
  <si>
    <t>預期處理日期</t>
    <phoneticPr fontId="1" type="noConversion"/>
  </si>
  <si>
    <r>
      <t xml:space="preserve">A09-34 </t>
    </r>
    <r>
      <rPr>
        <sz val="10"/>
        <rFont val="新細明體"/>
        <family val="1"/>
        <charset val="136"/>
      </rPr>
      <t>台北市</t>
    </r>
    <r>
      <rPr>
        <sz val="10"/>
        <rFont val="Calibri"/>
        <family val="2"/>
      </rPr>
      <t xml:space="preserve"> </t>
    </r>
    <r>
      <rPr>
        <sz val="10"/>
        <rFont val="新細明體"/>
        <family val="1"/>
        <charset val="136"/>
      </rPr>
      <t>中山區</t>
    </r>
    <r>
      <rPr>
        <sz val="10"/>
        <rFont val="Calibri"/>
        <family val="2"/>
      </rPr>
      <t xml:space="preserve"> </t>
    </r>
    <r>
      <rPr>
        <sz val="10"/>
        <rFont val="新細明體"/>
        <family val="1"/>
        <charset val="136"/>
      </rPr>
      <t>劍潭山</t>
    </r>
    <phoneticPr fontId="1" type="noConversion"/>
  </si>
  <si>
    <r>
      <t>刪除該樣區（與</t>
    </r>
    <r>
      <rPr>
        <sz val="10"/>
        <rFont val="Calibri"/>
        <family val="2"/>
      </rPr>
      <t xml:space="preserve">A09-32 </t>
    </r>
    <r>
      <rPr>
        <sz val="10"/>
        <rFont val="新細明體"/>
        <family val="1"/>
        <charset val="136"/>
      </rPr>
      <t>台北市</t>
    </r>
    <r>
      <rPr>
        <sz val="10"/>
        <rFont val="Calibri"/>
        <family val="2"/>
      </rPr>
      <t xml:space="preserve"> </t>
    </r>
    <r>
      <rPr>
        <sz val="10"/>
        <rFont val="新細明體"/>
        <family val="1"/>
        <charset val="136"/>
      </rPr>
      <t>士林區</t>
    </r>
    <r>
      <rPr>
        <sz val="10"/>
        <rFont val="Calibri"/>
        <family val="2"/>
      </rPr>
      <t xml:space="preserve"> </t>
    </r>
    <r>
      <rPr>
        <sz val="10"/>
        <rFont val="新細明體"/>
        <family val="1"/>
        <charset val="136"/>
      </rPr>
      <t>劍潭</t>
    </r>
    <r>
      <rPr>
        <sz val="10"/>
        <rFont val="Calibri"/>
        <family val="2"/>
      </rPr>
      <t xml:space="preserve"> </t>
    </r>
    <r>
      <rPr>
        <sz val="10"/>
        <rFont val="新細明體"/>
        <family val="1"/>
        <charset val="136"/>
      </rPr>
      <t>重覆），以其他新增樣區來補上</t>
    </r>
    <r>
      <rPr>
        <sz val="10"/>
        <rFont val="Calibri"/>
        <family val="2"/>
      </rPr>
      <t xml:space="preserve"> A09-32 </t>
    </r>
    <r>
      <rPr>
        <sz val="10"/>
        <rFont val="新細明體"/>
        <family val="1"/>
        <charset val="136"/>
      </rPr>
      <t>此樣區代號</t>
    </r>
    <phoneticPr fontId="1" type="noConversion"/>
  </si>
  <si>
    <r>
      <t>2009</t>
    </r>
    <r>
      <rPr>
        <sz val="10"/>
        <rFont val="細明體"/>
        <family val="3"/>
        <charset val="136"/>
      </rPr>
      <t>與</t>
    </r>
    <r>
      <rPr>
        <sz val="10"/>
        <rFont val="Calibri"/>
        <family val="2"/>
      </rPr>
      <t>2010</t>
    </r>
    <r>
      <rPr>
        <sz val="10"/>
        <rFont val="細明體"/>
        <family val="3"/>
        <charset val="136"/>
      </rPr>
      <t>的</t>
    </r>
    <r>
      <rPr>
        <sz val="10"/>
        <rFont val="Calibri"/>
        <family val="2"/>
      </rPr>
      <t>B39-01</t>
    </r>
    <r>
      <rPr>
        <sz val="10"/>
        <rFont val="細明體"/>
        <family val="3"/>
        <charset val="136"/>
      </rPr>
      <t>為不同樣區，相差約</t>
    </r>
    <r>
      <rPr>
        <sz val="10"/>
        <rFont val="Calibri"/>
        <family val="2"/>
      </rPr>
      <t>2</t>
    </r>
    <r>
      <rPr>
        <sz val="10"/>
        <rFont val="細明體"/>
        <family val="3"/>
        <charset val="136"/>
      </rPr>
      <t>公里，</t>
    </r>
    <r>
      <rPr>
        <sz val="10"/>
        <rFont val="Calibri"/>
        <family val="2"/>
      </rPr>
      <t>2010</t>
    </r>
    <r>
      <rPr>
        <sz val="10"/>
        <rFont val="細明體"/>
        <family val="3"/>
        <charset val="136"/>
      </rPr>
      <t>年的</t>
    </r>
    <r>
      <rPr>
        <sz val="10"/>
        <rFont val="Calibri"/>
        <family val="2"/>
      </rPr>
      <t>B39-01</t>
    </r>
    <r>
      <rPr>
        <sz val="10"/>
        <rFont val="細明體"/>
        <family val="3"/>
        <charset val="136"/>
      </rPr>
      <t>海拔較低，應該改為</t>
    </r>
    <r>
      <rPr>
        <sz val="10"/>
        <rFont val="Calibri"/>
        <family val="2"/>
      </rPr>
      <t>A39-XX</t>
    </r>
    <r>
      <rPr>
        <sz val="10"/>
        <rFont val="細明體"/>
        <family val="3"/>
        <charset val="136"/>
      </rPr>
      <t>。</t>
    </r>
    <r>
      <rPr>
        <sz val="10"/>
        <rFont val="Calibri"/>
        <family val="2"/>
      </rPr>
      <t>2011</t>
    </r>
    <r>
      <rPr>
        <sz val="10"/>
        <rFont val="細明體"/>
        <family val="3"/>
        <charset val="136"/>
      </rPr>
      <t>年新設置的</t>
    </r>
    <r>
      <rPr>
        <sz val="10"/>
        <rFont val="Calibri"/>
        <family val="2"/>
      </rPr>
      <t>A39-08</t>
    </r>
    <r>
      <rPr>
        <sz val="10"/>
        <rFont val="細明體"/>
        <family val="3"/>
        <charset val="136"/>
      </rPr>
      <t>又可能與</t>
    </r>
    <r>
      <rPr>
        <sz val="10"/>
        <rFont val="Calibri"/>
        <family val="2"/>
      </rPr>
      <t>2010</t>
    </r>
    <r>
      <rPr>
        <sz val="10"/>
        <rFont val="細明體"/>
        <family val="3"/>
        <charset val="136"/>
      </rPr>
      <t>年的</t>
    </r>
    <r>
      <rPr>
        <sz val="10"/>
        <rFont val="Calibri"/>
        <family val="2"/>
      </rPr>
      <t>B39-01</t>
    </r>
    <r>
      <rPr>
        <sz val="10"/>
        <rFont val="細明體"/>
        <family val="3"/>
        <charset val="136"/>
      </rPr>
      <t>（建議改為</t>
    </r>
    <r>
      <rPr>
        <sz val="10"/>
        <rFont val="Calibri"/>
        <family val="2"/>
      </rPr>
      <t>A39-XX</t>
    </r>
    <r>
      <rPr>
        <sz val="10"/>
        <rFont val="細明體"/>
        <family val="3"/>
        <charset val="136"/>
      </rPr>
      <t>者）重疊，需特別小心</t>
    </r>
    <phoneticPr fontId="1" type="noConversion"/>
  </si>
  <si>
    <t>A05-12</t>
  </si>
  <si>
    <t>A05-13</t>
  </si>
  <si>
    <t>A05-14</t>
  </si>
  <si>
    <t>A05-15</t>
  </si>
  <si>
    <t>A05-16</t>
  </si>
  <si>
    <t>A07-07</t>
  </si>
  <si>
    <t>A07-08</t>
  </si>
  <si>
    <t>A07-09</t>
  </si>
  <si>
    <t>A09-36</t>
  </si>
  <si>
    <t>A09-37</t>
  </si>
  <si>
    <t>A09-38</t>
  </si>
  <si>
    <t>A09-39</t>
  </si>
  <si>
    <t>A09-40</t>
  </si>
  <si>
    <t>A09-41</t>
  </si>
  <si>
    <t>A09-42</t>
  </si>
  <si>
    <t>A09-43</t>
  </si>
  <si>
    <t>A09-44</t>
  </si>
  <si>
    <t>A10-09</t>
  </si>
  <si>
    <t>A10-10</t>
  </si>
  <si>
    <t>A10-11</t>
  </si>
  <si>
    <t>A10-12</t>
  </si>
  <si>
    <t>A10-13</t>
  </si>
  <si>
    <t>A28-20</t>
  </si>
  <si>
    <t>A28-21</t>
  </si>
  <si>
    <t>A28-22</t>
  </si>
  <si>
    <t>A28-23</t>
  </si>
  <si>
    <t>B06-06</t>
  </si>
  <si>
    <t>B06-07</t>
  </si>
  <si>
    <t>B06-08</t>
  </si>
  <si>
    <t>B10-07</t>
  </si>
  <si>
    <t>B10-08</t>
  </si>
  <si>
    <t>B10-09</t>
  </si>
  <si>
    <t>B10-10</t>
  </si>
  <si>
    <t>B10-11</t>
  </si>
  <si>
    <t>B10-12</t>
  </si>
  <si>
    <t>B10-13</t>
  </si>
  <si>
    <t>B10-14</t>
  </si>
  <si>
    <t>B10-15</t>
  </si>
  <si>
    <t>B10-16</t>
  </si>
  <si>
    <t>B12-04</t>
  </si>
  <si>
    <t>B12-05</t>
  </si>
  <si>
    <t>B12-06</t>
  </si>
  <si>
    <t>B12-07</t>
  </si>
  <si>
    <t>B12-08</t>
  </si>
  <si>
    <t>B13-07</t>
  </si>
  <si>
    <t>B13-08</t>
  </si>
  <si>
    <t>B13-09</t>
  </si>
  <si>
    <t>B13-10</t>
  </si>
  <si>
    <t>C14-07</t>
  </si>
  <si>
    <t>C14-08</t>
  </si>
  <si>
    <t>C14-09</t>
  </si>
  <si>
    <t>A01-09</t>
  </si>
  <si>
    <t>A01-10</t>
  </si>
  <si>
    <t>A02-06</t>
  </si>
  <si>
    <t>A02-07</t>
  </si>
  <si>
    <t>A03-11</t>
  </si>
  <si>
    <t>A03-12</t>
  </si>
  <si>
    <t>A04-34</t>
  </si>
  <si>
    <t>A04-35</t>
  </si>
  <si>
    <t>A05-08</t>
  </si>
  <si>
    <t>A05-09</t>
  </si>
  <si>
    <t>A06-03</t>
  </si>
  <si>
    <t>A06-04</t>
  </si>
  <si>
    <t>A06-05</t>
  </si>
  <si>
    <t>A07-05</t>
  </si>
  <si>
    <t>A07-06</t>
  </si>
  <si>
    <t>A07-10</t>
  </si>
  <si>
    <t>A09-34</t>
  </si>
  <si>
    <t>A09-35</t>
  </si>
  <si>
    <t>A10-07</t>
  </si>
  <si>
    <t>A10-08</t>
  </si>
  <si>
    <t>A11-01</t>
  </si>
  <si>
    <t>A12-07</t>
  </si>
  <si>
    <t>A12-08</t>
  </si>
  <si>
    <t>A12-09</t>
  </si>
  <si>
    <t>A12-10</t>
  </si>
  <si>
    <t>A15-02</t>
  </si>
  <si>
    <t>A27-42</t>
  </si>
  <si>
    <t>A28-18</t>
  </si>
  <si>
    <t>A28-19</t>
  </si>
  <si>
    <t>B05-01</t>
  </si>
  <si>
    <t>B06-04</t>
  </si>
  <si>
    <t>B06-05</t>
  </si>
  <si>
    <t>B07-01</t>
  </si>
  <si>
    <t>B10-05</t>
  </si>
  <si>
    <t>B10-06</t>
  </si>
  <si>
    <t>B11-04</t>
  </si>
  <si>
    <t>B11-05</t>
  </si>
  <si>
    <t>B11-06</t>
  </si>
  <si>
    <t>B12-02</t>
  </si>
  <si>
    <t>B12-03</t>
  </si>
  <si>
    <t>B13-06</t>
  </si>
  <si>
    <t>B14-09</t>
  </si>
  <si>
    <t>B14-10</t>
  </si>
  <si>
    <t>B14-11</t>
  </si>
  <si>
    <t>B15-03</t>
  </si>
  <si>
    <t>B15-04</t>
  </si>
  <si>
    <t>B28-05</t>
  </si>
  <si>
    <t>B28-06</t>
  </si>
  <si>
    <t>C13-01</t>
  </si>
  <si>
    <t>C13-02</t>
  </si>
  <si>
    <t>C14-06</t>
  </si>
  <si>
    <t>C28-01</t>
  </si>
  <si>
    <t>金山鄉</t>
  </si>
  <si>
    <t>貢寮鄉</t>
  </si>
  <si>
    <t>暖暖區</t>
  </si>
  <si>
    <t>冬山鄉</t>
  </si>
  <si>
    <t>礁溪鄉</t>
  </si>
  <si>
    <t>大安區</t>
  </si>
  <si>
    <t>內湖區</t>
  </si>
  <si>
    <t>深坑鄉</t>
  </si>
  <si>
    <t>七堵區</t>
  </si>
  <si>
    <t>中正區</t>
  </si>
  <si>
    <t>淡水鎮</t>
  </si>
  <si>
    <t>鶯歌鎮</t>
  </si>
  <si>
    <t>新屋鄉</t>
  </si>
  <si>
    <t>楊梅鎮</t>
  </si>
  <si>
    <t>五峰鄉</t>
  </si>
  <si>
    <t>苑裡鎮</t>
  </si>
  <si>
    <t>卓蘭鎮</t>
  </si>
  <si>
    <t>麟山鼻</t>
  </si>
  <si>
    <t>倒照湖</t>
  </si>
  <si>
    <t>擎天崗</t>
  </si>
  <si>
    <t>野柳</t>
  </si>
  <si>
    <t>大武崙</t>
  </si>
  <si>
    <t>田寮洋</t>
  </si>
  <si>
    <t>草嶺古道-A</t>
  </si>
  <si>
    <t>草嶺古道B</t>
  </si>
  <si>
    <t>鼻頭角</t>
  </si>
  <si>
    <t>東勢寮</t>
  </si>
  <si>
    <t>淋漓坑</t>
  </si>
  <si>
    <t>九芎林</t>
  </si>
  <si>
    <t>仁山苗圃</t>
  </si>
  <si>
    <t>大溪溪</t>
  </si>
  <si>
    <t>鹽草林山</t>
  </si>
  <si>
    <t>龍潭湖</t>
  </si>
  <si>
    <t>礁溪</t>
  </si>
  <si>
    <t>4050-3</t>
  </si>
  <si>
    <t>4074-2</t>
  </si>
  <si>
    <t>4093-2</t>
  </si>
  <si>
    <t>1_30</t>
  </si>
  <si>
    <t>陽明山國家公園</t>
  </si>
  <si>
    <t>插天山自然保留區</t>
  </si>
  <si>
    <t>蘭陽溪口水鳥保護區</t>
  </si>
  <si>
    <t>烏石鼻海岸自然保留區</t>
  </si>
  <si>
    <t>苗栗三義火炎山自然保留區</t>
  </si>
  <si>
    <t>雪霸國家公園</t>
  </si>
  <si>
    <t>櫻花鉤吻鮭野生動物保護區（雪霸國家公園）</t>
  </si>
  <si>
    <t>太魯閣國家公園</t>
  </si>
  <si>
    <t>玉山國家公園</t>
  </si>
  <si>
    <t>九九峰自然保留區</t>
  </si>
  <si>
    <t>台江國家公園</t>
  </si>
  <si>
    <t>台東縣海端鄉新武呂溪魚類保護區</t>
  </si>
  <si>
    <t>台東紅葉村台東蘇鐵自然保留區</t>
  </si>
  <si>
    <t>大武山自然保留區</t>
  </si>
  <si>
    <t>墾丁國家公園</t>
  </si>
  <si>
    <t>墾丁高位珊瑚礁自然保留區（墾丁國家公園）</t>
  </si>
  <si>
    <t>雪霸自然保護區</t>
  </si>
  <si>
    <t>丹大野生動物重要棲息環境</t>
  </si>
  <si>
    <t>鹿林山野生動物重要棲息環境</t>
  </si>
  <si>
    <t>關山野生動物重要棲息環境</t>
  </si>
  <si>
    <t>雲林湖本八色鳥野生動物棲息環境</t>
  </si>
  <si>
    <t>甲仙四德化石自然保護區</t>
  </si>
  <si>
    <t>利嘉野生動物重要棲息環境</t>
  </si>
  <si>
    <t>雙鬼湖野生動物重要棲息環境</t>
  </si>
  <si>
    <t>A09-31</t>
  </si>
  <si>
    <t>A09-33</t>
  </si>
  <si>
    <t>9315-3</t>
  </si>
  <si>
    <t>9335-1</t>
  </si>
  <si>
    <t>9337-3</t>
  </si>
  <si>
    <t>9355-1</t>
  </si>
  <si>
    <t>9350-3</t>
  </si>
  <si>
    <t>9354-3</t>
  </si>
  <si>
    <t>YM01</t>
  </si>
  <si>
    <t>台北縣真武寶殿</t>
  </si>
  <si>
    <t>YM03</t>
  </si>
  <si>
    <t>菜公坑古道</t>
  </si>
  <si>
    <t>YM02</t>
  </si>
  <si>
    <t>台北市溪股農場</t>
  </si>
  <si>
    <t>YM04</t>
  </si>
  <si>
    <t>七星山公園</t>
  </si>
  <si>
    <t>ER09-01</t>
  </si>
  <si>
    <t>觀音山</t>
  </si>
  <si>
    <t>YM05</t>
  </si>
  <si>
    <t>NEW W100</t>
  </si>
  <si>
    <t>ER30-04</t>
  </si>
  <si>
    <t>南投縣萬大水庫</t>
  </si>
  <si>
    <t>NEW E100</t>
  </si>
  <si>
    <t>ER33-04</t>
  </si>
  <si>
    <t>南投縣爽文村</t>
  </si>
  <si>
    <t>ER33-05</t>
  </si>
  <si>
    <t>南投縣中心仔</t>
  </si>
  <si>
    <t>ER32-01</t>
  </si>
  <si>
    <t>蓮華池</t>
  </si>
  <si>
    <t>ER17-04</t>
  </si>
  <si>
    <t>花蓮縣鯉魚潭</t>
  </si>
  <si>
    <t>ER17-06</t>
  </si>
  <si>
    <t>花蓮縣東華</t>
  </si>
  <si>
    <t>ER32-04</t>
  </si>
  <si>
    <t>南投縣地利</t>
  </si>
  <si>
    <t>ER32-02</t>
  </si>
  <si>
    <t>南投日月潭</t>
  </si>
  <si>
    <t>ER32-03</t>
  </si>
  <si>
    <t>集興產業道路，湖桶　</t>
  </si>
  <si>
    <t>ER18-02</t>
  </si>
  <si>
    <t>花蓮縣萬榮林道</t>
  </si>
  <si>
    <t>TW17-01</t>
  </si>
  <si>
    <t>雲林湖本</t>
  </si>
  <si>
    <t>ER18-03</t>
  </si>
  <si>
    <t>花蓮縣中心埔</t>
  </si>
  <si>
    <t>ER27-13</t>
  </si>
  <si>
    <t>雲林縣埤腳</t>
  </si>
  <si>
    <t>ER33-13</t>
  </si>
  <si>
    <t>雲林縣古坑</t>
  </si>
  <si>
    <t>ER18-06</t>
  </si>
  <si>
    <t>花蓮縣光復鄉大豐村溪頭</t>
  </si>
  <si>
    <t>ER32-08</t>
  </si>
  <si>
    <t>南投縣同富</t>
  </si>
  <si>
    <t>ER19-02</t>
  </si>
  <si>
    <t>富源</t>
  </si>
  <si>
    <t>ER33-14</t>
  </si>
  <si>
    <t>嘉義縣虎尾寮</t>
  </si>
  <si>
    <t>ER27-10</t>
  </si>
  <si>
    <t>嘉義縣新港</t>
  </si>
  <si>
    <t>ER33-16</t>
  </si>
  <si>
    <t>嘉義縣中正大學旁，二坪仔頂</t>
  </si>
  <si>
    <t>ER19-03</t>
  </si>
  <si>
    <t>花蓮縣大肚滑</t>
  </si>
  <si>
    <t>A39-05</t>
  </si>
  <si>
    <t>A39-06</t>
  </si>
  <si>
    <t>A39-07</t>
  </si>
  <si>
    <t>A40-03</t>
  </si>
  <si>
    <t>A40-04</t>
  </si>
  <si>
    <t>A40-05</t>
  </si>
  <si>
    <t>A40-06</t>
  </si>
  <si>
    <t>A40-07</t>
  </si>
  <si>
    <t>A40-08</t>
  </si>
  <si>
    <t>A40-09</t>
  </si>
  <si>
    <t>A40-10</t>
  </si>
  <si>
    <t>A40-11</t>
  </si>
  <si>
    <t>A40-12</t>
  </si>
  <si>
    <t>A40-13</t>
  </si>
  <si>
    <t>A41-03</t>
  </si>
  <si>
    <t>A41-04</t>
  </si>
  <si>
    <t>A41-05</t>
  </si>
  <si>
    <t>B06-03</t>
  </si>
  <si>
    <t>B10-03</t>
  </si>
  <si>
    <t>B10-04</t>
  </si>
  <si>
    <t>B13-03</t>
  </si>
  <si>
    <t>B13-04</t>
  </si>
  <si>
    <t>B13-05</t>
  </si>
  <si>
    <t>B14-03</t>
  </si>
  <si>
    <t>B14-04</t>
  </si>
  <si>
    <t>B14-05</t>
  </si>
  <si>
    <t>B14-06</t>
  </si>
  <si>
    <t>B14-07</t>
  </si>
  <si>
    <t>B14-08</t>
  </si>
  <si>
    <t>B16-03</t>
  </si>
  <si>
    <t>B16-04</t>
  </si>
  <si>
    <t>B16-05</t>
  </si>
  <si>
    <t>B21-03</t>
  </si>
  <si>
    <t>B28-03</t>
  </si>
  <si>
    <t>B28-04</t>
  </si>
  <si>
    <t>B29-03</t>
  </si>
  <si>
    <t>B29-04</t>
  </si>
  <si>
    <t>B29-05</t>
  </si>
  <si>
    <t>B30-03</t>
  </si>
  <si>
    <t>B30-04</t>
  </si>
  <si>
    <t>B30-05</t>
  </si>
  <si>
    <t>B30-06</t>
  </si>
  <si>
    <t>B32-03</t>
  </si>
  <si>
    <t>B32-04</t>
  </si>
  <si>
    <t>B32-05</t>
  </si>
  <si>
    <t>B32-06</t>
  </si>
  <si>
    <t>B32-07</t>
  </si>
  <si>
    <t>B32-08</t>
  </si>
  <si>
    <t>B32-09</t>
  </si>
  <si>
    <t>B37-03</t>
  </si>
  <si>
    <t>B37-04</t>
  </si>
  <si>
    <t>B38-03</t>
  </si>
  <si>
    <t>B38-04</t>
  </si>
  <si>
    <t>B38-05</t>
  </si>
  <si>
    <t>B38-06</t>
  </si>
  <si>
    <t>B38-07</t>
  </si>
  <si>
    <t>B38-08</t>
  </si>
  <si>
    <t>B38-09</t>
  </si>
  <si>
    <t>B35-01</t>
    <phoneticPr fontId="1" type="noConversion"/>
  </si>
  <si>
    <t>A34-49</t>
    <phoneticPr fontId="1" type="noConversion"/>
  </si>
  <si>
    <t>XXX2-2</t>
  </si>
  <si>
    <t>XX36-3</t>
  </si>
  <si>
    <t>XX96-3</t>
  </si>
  <si>
    <t>XX68-1</t>
  </si>
  <si>
    <t>X102-3</t>
  </si>
  <si>
    <t>X466-2</t>
  </si>
  <si>
    <t>X517-2</t>
  </si>
  <si>
    <t>X162-3</t>
  </si>
  <si>
    <t>X272-3</t>
  </si>
  <si>
    <t>1444-4</t>
  </si>
  <si>
    <t>1439-1</t>
  </si>
  <si>
    <t>1504-3</t>
  </si>
  <si>
    <t>X615-3</t>
  </si>
  <si>
    <t>X804-3</t>
  </si>
  <si>
    <t>1038-4</t>
  </si>
  <si>
    <t>X899-4</t>
  </si>
  <si>
    <t>X396-3</t>
  </si>
  <si>
    <t>X220-1</t>
  </si>
  <si>
    <t>X181-2</t>
  </si>
  <si>
    <t>XX42-1</t>
  </si>
  <si>
    <t>X356-1</t>
  </si>
  <si>
    <t>X558-2</t>
  </si>
  <si>
    <t>X399-2</t>
  </si>
  <si>
    <t>X646-1</t>
  </si>
  <si>
    <t>X186-2</t>
  </si>
  <si>
    <t>X689-4</t>
  </si>
  <si>
    <t>X889-4</t>
  </si>
  <si>
    <t>X889-1</t>
  </si>
  <si>
    <t>1072-1</t>
  </si>
  <si>
    <t>X887-2</t>
  </si>
  <si>
    <t>X742-2</t>
  </si>
  <si>
    <t>1125-1</t>
  </si>
  <si>
    <t>1036-3</t>
  </si>
  <si>
    <t>1732-4</t>
  </si>
  <si>
    <t>1732-3</t>
  </si>
  <si>
    <t>1792-1</t>
  </si>
  <si>
    <t>1619-3</t>
  </si>
  <si>
    <t>2119-2</t>
  </si>
  <si>
    <t>1810-2</t>
  </si>
  <si>
    <t>2056-1</t>
  </si>
  <si>
    <t>2243-3</t>
  </si>
  <si>
    <t>2120-1</t>
  </si>
  <si>
    <t>X348-2</t>
  </si>
  <si>
    <t>X394-1</t>
  </si>
  <si>
    <t>X209-4</t>
  </si>
  <si>
    <t>XX73-2</t>
  </si>
  <si>
    <t>X589-4</t>
  </si>
  <si>
    <t>X574-4</t>
  </si>
  <si>
    <t>X628-2</t>
  </si>
  <si>
    <t>X821-3</t>
  </si>
  <si>
    <t>X293-4</t>
  </si>
  <si>
    <t>1000-4</t>
  </si>
  <si>
    <t>X834-3</t>
  </si>
  <si>
    <t>1014-4</t>
  </si>
  <si>
    <t>1162-4</t>
  </si>
  <si>
    <t>X926-3</t>
  </si>
  <si>
    <t>1162-2</t>
  </si>
  <si>
    <t>1369-1</t>
  </si>
  <si>
    <t>1425-4</t>
  </si>
  <si>
    <t>2038-1</t>
  </si>
  <si>
    <t>1651-3</t>
  </si>
  <si>
    <t>1109-2</t>
  </si>
  <si>
    <t>1361-1</t>
  </si>
  <si>
    <t>1253-3</t>
  </si>
  <si>
    <t>2558-4</t>
  </si>
  <si>
    <t>2128-4</t>
  </si>
  <si>
    <t>2382-3</t>
  </si>
  <si>
    <t>2193-1</t>
  </si>
  <si>
    <t>2321-2</t>
  </si>
  <si>
    <t>2580-3</t>
  </si>
  <si>
    <t>2015-3</t>
  </si>
  <si>
    <t>1703-1</t>
  </si>
  <si>
    <t>X976-3</t>
  </si>
  <si>
    <t>1606-2</t>
  </si>
  <si>
    <t>1607-1</t>
  </si>
  <si>
    <t>1546-2</t>
  </si>
  <si>
    <t>1605-2</t>
  </si>
  <si>
    <t>1546-1</t>
  </si>
  <si>
    <t>1860-2</t>
  </si>
  <si>
    <t>1069-3</t>
  </si>
  <si>
    <t>1422-1</t>
  </si>
  <si>
    <t>1598-4</t>
  </si>
  <si>
    <t>1600-4</t>
  </si>
  <si>
    <t>1261-2</t>
  </si>
  <si>
    <t>1662-1</t>
  </si>
  <si>
    <t>1664-1</t>
  </si>
  <si>
    <t>1603-2</t>
  </si>
  <si>
    <t>1721-1</t>
  </si>
  <si>
    <t>1783-1</t>
  </si>
  <si>
    <t>1717-2</t>
  </si>
  <si>
    <t>1718-4</t>
  </si>
  <si>
    <t>2100-3</t>
  </si>
  <si>
    <t>1977-1</t>
  </si>
  <si>
    <t>1788-2</t>
  </si>
  <si>
    <t>1769-1</t>
  </si>
  <si>
    <t>1770-3</t>
  </si>
  <si>
    <t>1474-4</t>
  </si>
  <si>
    <t>1649-1</t>
  </si>
  <si>
    <t>1528-1</t>
  </si>
  <si>
    <t>1655-3</t>
  </si>
  <si>
    <t>1655-2</t>
  </si>
  <si>
    <t>2204-3</t>
  </si>
  <si>
    <t>2204-2</t>
  </si>
  <si>
    <t>2205-2</t>
  </si>
  <si>
    <t>1902-3</t>
  </si>
  <si>
    <t>2028-4</t>
  </si>
  <si>
    <t>2286-2</t>
  </si>
  <si>
    <t>2349-3</t>
  </si>
  <si>
    <t>2461-4</t>
  </si>
  <si>
    <t>2588-4</t>
  </si>
  <si>
    <t>2369-4</t>
  </si>
  <si>
    <t>1982-3</t>
  </si>
  <si>
    <t>2326-3</t>
  </si>
  <si>
    <t>2780-1</t>
  </si>
  <si>
    <t>2028-1</t>
  </si>
  <si>
    <t>2030-4</t>
  </si>
  <si>
    <t>2588-3</t>
  </si>
  <si>
    <t>2158-1</t>
  </si>
  <si>
    <t>2158-4</t>
  </si>
  <si>
    <t>2351-4</t>
  </si>
  <si>
    <t>2352-1</t>
  </si>
  <si>
    <t>2653-4</t>
  </si>
  <si>
    <t>3_30</t>
    <phoneticPr fontId="1" type="noConversion"/>
  </si>
  <si>
    <t>3_16</t>
    <phoneticPr fontId="1" type="noConversion"/>
  </si>
  <si>
    <t>1_4</t>
    <phoneticPr fontId="1" type="noConversion"/>
  </si>
  <si>
    <t>West</t>
    <phoneticPr fontId="1" type="noConversion"/>
  </si>
  <si>
    <t>East</t>
    <phoneticPr fontId="1" type="noConversion"/>
  </si>
  <si>
    <t>A33-19</t>
    <phoneticPr fontId="1" type="noConversion"/>
  </si>
  <si>
    <t>A29-23</t>
    <phoneticPr fontId="1" type="noConversion"/>
  </si>
  <si>
    <t>Central</t>
    <phoneticPr fontId="1" type="noConversion"/>
  </si>
  <si>
    <t>A09-53</t>
    <phoneticPr fontId="1" type="noConversion"/>
  </si>
  <si>
    <t>A17-11</t>
    <phoneticPr fontId="1" type="noConversion"/>
  </si>
  <si>
    <t>23°58'56.64"</t>
  </si>
  <si>
    <t>121°32'35.44"</t>
  </si>
  <si>
    <t>23°59'37.67"</t>
  </si>
  <si>
    <t>121°34'22.48"</t>
  </si>
  <si>
    <t>23°59'21.33"</t>
  </si>
  <si>
    <t>121°36'41.94"</t>
  </si>
  <si>
    <t>23°58'44.16"</t>
  </si>
  <si>
    <t>121°36'52.52"</t>
  </si>
  <si>
    <t>121°32'47.55"</t>
  </si>
  <si>
    <t>121°32'35.44〞</t>
  </si>
  <si>
    <t>23°58'56.64〞</t>
  </si>
  <si>
    <t>121°33'3.32〞</t>
  </si>
  <si>
    <t>23°59'37.67〞</t>
  </si>
  <si>
    <t>121°34'22.48〞</t>
  </si>
  <si>
    <t>24° 1'5.09〞</t>
  </si>
  <si>
    <t>121°36'41.94〞</t>
  </si>
  <si>
    <t>23°59'21.33〞</t>
  </si>
  <si>
    <t>121°36'52.52〞</t>
  </si>
  <si>
    <t>23°58'44.16〞</t>
  </si>
  <si>
    <t>23°58'2.89〞</t>
  </si>
  <si>
    <t>A17-12</t>
    <phoneticPr fontId="1" type="noConversion"/>
  </si>
  <si>
    <t>A17-13</t>
    <phoneticPr fontId="1" type="noConversion"/>
  </si>
  <si>
    <t>A17-14</t>
  </si>
  <si>
    <t>A17-15</t>
  </si>
  <si>
    <t>A17-16</t>
  </si>
  <si>
    <t>A17-17</t>
  </si>
  <si>
    <t>A34-47</t>
    <phoneticPr fontId="1" type="noConversion"/>
  </si>
  <si>
    <t>v2.4</t>
    <phoneticPr fontId="1" type="noConversion"/>
  </si>
  <si>
    <t>縣市改為五都制</t>
    <phoneticPr fontId="1" type="noConversion"/>
  </si>
  <si>
    <t>XX56-4</t>
  </si>
  <si>
    <t>XX71-3</t>
  </si>
  <si>
    <t>XX90-2</t>
  </si>
  <si>
    <t>X311-3</t>
  </si>
  <si>
    <t>X349-3</t>
  </si>
  <si>
    <t>X394-3</t>
  </si>
  <si>
    <t>X441-2</t>
  </si>
  <si>
    <t>X499-1</t>
  </si>
  <si>
    <t>X499-3</t>
  </si>
  <si>
    <t>X551-4</t>
  </si>
  <si>
    <t>X598-1</t>
  </si>
  <si>
    <t>X744-1</t>
  </si>
  <si>
    <t>X771-4</t>
  </si>
  <si>
    <t>X918-1</t>
  </si>
  <si>
    <t>X967-1</t>
  </si>
  <si>
    <t>1035-3</t>
  </si>
  <si>
    <t>1085-2</t>
  </si>
  <si>
    <t>1133-1</t>
  </si>
  <si>
    <t>1147-2</t>
  </si>
  <si>
    <t>2890-3</t>
  </si>
  <si>
    <t>2989-2</t>
  </si>
  <si>
    <t>3023-3</t>
  </si>
  <si>
    <t>3088-1</t>
  </si>
  <si>
    <t>3215-4</t>
  </si>
  <si>
    <t>3240-2</t>
  </si>
  <si>
    <t>3242-3</t>
  </si>
  <si>
    <t>3279-1</t>
  </si>
  <si>
    <t>3556-3</t>
  </si>
  <si>
    <t>3643-1</t>
  </si>
  <si>
    <t>3642-2</t>
  </si>
  <si>
    <t>3710-2</t>
  </si>
  <si>
    <t>3713-2</t>
  </si>
  <si>
    <t>3778-4</t>
  </si>
  <si>
    <t>3782-4</t>
  </si>
  <si>
    <t>3846-1</t>
  </si>
  <si>
    <t>4290-1</t>
  </si>
  <si>
    <t>4563-2</t>
  </si>
  <si>
    <t>4709-1</t>
  </si>
  <si>
    <t>5694-4</t>
  </si>
  <si>
    <t>5644-2</t>
  </si>
  <si>
    <t>5716-1</t>
  </si>
  <si>
    <t>6834-4</t>
  </si>
  <si>
    <t>7701-1</t>
  </si>
  <si>
    <t>8051-2</t>
  </si>
  <si>
    <t>8300-1</t>
  </si>
  <si>
    <t>8349-4</t>
  </si>
  <si>
    <t>8529-4</t>
  </si>
  <si>
    <t>8801-2</t>
  </si>
  <si>
    <t>刪除「認養狀況」欄位</t>
    <phoneticPr fontId="1" type="noConversion"/>
  </si>
  <si>
    <r>
      <t>2013</t>
    </r>
    <r>
      <rPr>
        <sz val="10"/>
        <rFont val="細明體"/>
        <family val="3"/>
        <charset val="136"/>
      </rPr>
      <t xml:space="preserve">更新
</t>
    </r>
    <r>
      <rPr>
        <sz val="10"/>
        <rFont val="Calibri"/>
        <family val="2"/>
      </rPr>
      <t>note</t>
    </r>
    <phoneticPr fontId="1" type="noConversion"/>
  </si>
  <si>
    <r>
      <rPr>
        <sz val="10"/>
        <rFont val="細明體"/>
        <family val="3"/>
        <charset val="136"/>
      </rPr>
      <t>樣區更動
說明</t>
    </r>
    <phoneticPr fontId="1" type="noConversion"/>
  </si>
  <si>
    <r>
      <rPr>
        <b/>
        <sz val="10"/>
        <rFont val="細明體"/>
        <family val="3"/>
        <charset val="136"/>
      </rPr>
      <t>縣市
排序</t>
    </r>
    <phoneticPr fontId="1" type="noConversion"/>
  </si>
  <si>
    <r>
      <rPr>
        <b/>
        <sz val="10"/>
        <rFont val="細明體"/>
        <family val="3"/>
        <charset val="136"/>
      </rPr>
      <t>樣區
類型</t>
    </r>
    <phoneticPr fontId="1" type="noConversion"/>
  </si>
  <si>
    <r>
      <rPr>
        <b/>
        <sz val="10"/>
        <rFont val="細明體"/>
        <family val="3"/>
        <charset val="136"/>
      </rPr>
      <t>樣區編號</t>
    </r>
    <phoneticPr fontId="1" type="noConversion"/>
  </si>
  <si>
    <r>
      <rPr>
        <b/>
        <sz val="10"/>
        <rFont val="細明體"/>
        <family val="3"/>
        <charset val="136"/>
      </rPr>
      <t>縣市</t>
    </r>
    <phoneticPr fontId="1" type="noConversion"/>
  </si>
  <si>
    <r>
      <rPr>
        <b/>
        <sz val="10"/>
        <rFont val="細明體"/>
        <family val="3"/>
        <charset val="136"/>
      </rPr>
      <t>鄉鎮</t>
    </r>
    <phoneticPr fontId="1" type="noConversion"/>
  </si>
  <si>
    <r>
      <rPr>
        <b/>
        <sz val="10"/>
        <rFont val="細明體"/>
        <family val="3"/>
        <charset val="136"/>
      </rPr>
      <t>地點</t>
    </r>
    <r>
      <rPr>
        <b/>
        <sz val="10"/>
        <rFont val="Calibri"/>
        <family val="2"/>
      </rPr>
      <t xml:space="preserve"> (</t>
    </r>
    <r>
      <rPr>
        <b/>
        <sz val="10"/>
        <rFont val="細明體"/>
        <family val="3"/>
        <charset val="136"/>
      </rPr>
      <t>樣區名稱</t>
    </r>
    <r>
      <rPr>
        <b/>
        <sz val="10"/>
        <rFont val="Calibri"/>
        <family val="2"/>
      </rPr>
      <t>)</t>
    </r>
    <phoneticPr fontId="1" type="noConversion"/>
  </si>
  <si>
    <r>
      <rPr>
        <b/>
        <sz val="10"/>
        <rFont val="細明體"/>
        <family val="3"/>
        <charset val="136"/>
      </rPr>
      <t>樣區所屬
海拔段</t>
    </r>
    <phoneticPr fontId="1" type="noConversion"/>
  </si>
  <si>
    <r>
      <rPr>
        <b/>
        <sz val="10"/>
        <rFont val="細明體"/>
        <family val="3"/>
        <charset val="136"/>
      </rPr>
      <t>調查
月份</t>
    </r>
    <phoneticPr fontId="1" type="noConversion"/>
  </si>
  <si>
    <r>
      <t>X_</t>
    </r>
    <r>
      <rPr>
        <b/>
        <sz val="10"/>
        <rFont val="細明體"/>
        <family val="3"/>
        <charset val="136"/>
      </rPr>
      <t>經度</t>
    </r>
    <phoneticPr fontId="1" type="noConversion"/>
  </si>
  <si>
    <r>
      <t>Y_</t>
    </r>
    <r>
      <rPr>
        <b/>
        <sz val="10"/>
        <rFont val="細明體"/>
        <family val="3"/>
        <charset val="136"/>
      </rPr>
      <t>緯度</t>
    </r>
    <phoneticPr fontId="1" type="noConversion"/>
  </si>
  <si>
    <r>
      <rPr>
        <sz val="10"/>
        <rFont val="細明體"/>
        <family val="3"/>
        <charset val="136"/>
      </rPr>
      <t>調查</t>
    </r>
    <r>
      <rPr>
        <sz val="10"/>
        <rFont val="Calibri"/>
        <family val="2"/>
      </rPr>
      <t>NOTE</t>
    </r>
    <phoneticPr fontId="1" type="noConversion"/>
  </si>
  <si>
    <r>
      <t>old</t>
    </r>
    <r>
      <rPr>
        <b/>
        <sz val="10"/>
        <rFont val="細明體"/>
        <family val="3"/>
        <charset val="136"/>
      </rPr>
      <t>樣區編號</t>
    </r>
    <phoneticPr fontId="1" type="noConversion"/>
  </si>
  <si>
    <r>
      <rPr>
        <b/>
        <sz val="10"/>
        <rFont val="細明體"/>
        <family val="3"/>
        <charset val="136"/>
      </rPr>
      <t>樣區
海拔</t>
    </r>
    <r>
      <rPr>
        <b/>
        <sz val="10"/>
        <rFont val="Calibri"/>
        <family val="2"/>
      </rPr>
      <t>(m)</t>
    </r>
    <phoneticPr fontId="1" type="noConversion"/>
  </si>
  <si>
    <r>
      <rPr>
        <b/>
        <sz val="10"/>
        <rFont val="細明體"/>
        <family val="3"/>
        <charset val="136"/>
      </rPr>
      <t xml:space="preserve">樣區海拔
</t>
    </r>
    <r>
      <rPr>
        <b/>
        <sz val="10"/>
        <rFont val="Calibri"/>
        <family val="2"/>
      </rPr>
      <t>(</t>
    </r>
    <r>
      <rPr>
        <b/>
        <sz val="10"/>
        <rFont val="細明體"/>
        <family val="3"/>
        <charset val="136"/>
      </rPr>
      <t>備註</t>
    </r>
    <r>
      <rPr>
        <b/>
        <sz val="10"/>
        <rFont val="Calibri"/>
        <family val="2"/>
      </rPr>
      <t>)</t>
    </r>
    <phoneticPr fontId="1" type="noConversion"/>
  </si>
  <si>
    <r>
      <rPr>
        <sz val="10"/>
        <rFont val="細明體"/>
        <family val="3"/>
        <charset val="136"/>
      </rPr>
      <t>保護區申請
參考</t>
    </r>
    <phoneticPr fontId="1" type="noConversion"/>
  </si>
  <si>
    <r>
      <rPr>
        <sz val="10"/>
        <rFont val="細明體"/>
        <family val="3"/>
        <charset val="136"/>
      </rPr>
      <t>保護區申請
參考</t>
    </r>
    <r>
      <rPr>
        <sz val="10"/>
        <rFont val="Calibri"/>
        <family val="2"/>
      </rPr>
      <t>v2</t>
    </r>
    <phoneticPr fontId="1" type="noConversion"/>
  </si>
  <si>
    <r>
      <rPr>
        <sz val="10"/>
        <rFont val="細明體"/>
        <family val="3"/>
        <charset val="136"/>
      </rPr>
      <t>樣點數</t>
    </r>
    <phoneticPr fontId="1" type="noConversion"/>
  </si>
  <si>
    <r>
      <rPr>
        <sz val="10"/>
        <rFont val="細明體"/>
        <family val="3"/>
        <charset val="136"/>
      </rPr>
      <t>原參考年份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</si>
  <si>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</si>
  <si>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</si>
  <si>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</si>
  <si>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</si>
  <si>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</si>
  <si>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</si>
  <si>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</si>
  <si>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</si>
  <si>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</si>
  <si>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</si>
  <si>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</si>
  <si>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土城市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</si>
  <si>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</si>
  <si>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</si>
  <si>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</si>
  <si>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</si>
  <si>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三峽鎮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</si>
  <si>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</si>
  <si>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新北市</t>
    </r>
    <phoneticPr fontId="1" type="noConversion"/>
  </si>
  <si>
    <r>
      <rPr>
        <sz val="10"/>
        <rFont val="細明體"/>
        <family val="3"/>
        <charset val="136"/>
      </rPr>
      <t>台北市「鹿角坑溪」</t>
    </r>
    <phoneticPr fontId="1" type="noConversion"/>
  </si>
  <si>
    <r>
      <rPr>
        <sz val="10"/>
        <rFont val="細明體"/>
        <family val="3"/>
        <charset val="136"/>
      </rPr>
      <t>台北市「夢幻湖」樣區</t>
    </r>
    <phoneticPr fontId="1" type="noConversion"/>
  </si>
  <si>
    <r>
      <rPr>
        <sz val="10"/>
        <rFont val="細明體"/>
        <family val="3"/>
        <charset val="136"/>
      </rPr>
      <t>台北市天溪園</t>
    </r>
    <phoneticPr fontId="1" type="noConversion"/>
  </si>
  <si>
    <r>
      <rPr>
        <sz val="10"/>
        <rFont val="細明體"/>
        <family val="3"/>
        <charset val="136"/>
      </rPr>
      <t>台北市「內雙溪」樣區</t>
    </r>
    <phoneticPr fontId="1" type="noConversion"/>
  </si>
  <si>
    <r>
      <rPr>
        <sz val="10"/>
        <rFont val="細明體"/>
        <family val="3"/>
        <charset val="136"/>
      </rPr>
      <t>大濁水橋（澳花）</t>
    </r>
    <phoneticPr fontId="1" type="noConversion"/>
  </si>
  <si>
    <r>
      <rPr>
        <sz val="10"/>
        <rFont val="細明體"/>
        <family val="3"/>
        <charset val="136"/>
      </rPr>
      <t>嘉平林道</t>
    </r>
    <r>
      <rPr>
        <sz val="10"/>
        <rFont val="Calibri"/>
        <family val="2"/>
      </rPr>
      <t>B</t>
    </r>
    <phoneticPr fontId="1" type="noConversion"/>
  </si>
  <si>
    <r>
      <rPr>
        <sz val="10"/>
        <rFont val="細明體"/>
        <family val="3"/>
        <charset val="136"/>
      </rPr>
      <t>平元林道（三星山）</t>
    </r>
    <phoneticPr fontId="1" type="noConversion"/>
  </si>
  <si>
    <r>
      <rPr>
        <sz val="10"/>
        <rFont val="細明體"/>
        <family val="3"/>
        <charset val="136"/>
      </rPr>
      <t>桃園縣</t>
    </r>
    <phoneticPr fontId="1" type="noConversion"/>
  </si>
  <si>
    <r>
      <rPr>
        <sz val="10"/>
        <rFont val="細明體"/>
        <family val="3"/>
        <charset val="136"/>
      </rPr>
      <t>林口鄉</t>
    </r>
    <phoneticPr fontId="1" type="noConversion"/>
  </si>
  <si>
    <r>
      <rPr>
        <sz val="10"/>
        <rFont val="細明體"/>
        <family val="3"/>
        <charset val="136"/>
      </rPr>
      <t>李崠山（西）</t>
    </r>
    <phoneticPr fontId="1" type="noConversion"/>
  </si>
  <si>
    <r>
      <rPr>
        <sz val="10"/>
        <rFont val="細明體"/>
        <family val="3"/>
        <charset val="136"/>
      </rPr>
      <t>明德水庫（錦水）</t>
    </r>
    <phoneticPr fontId="1" type="noConversion"/>
  </si>
  <si>
    <r>
      <rPr>
        <sz val="10"/>
        <rFont val="細明體"/>
        <family val="3"/>
        <charset val="136"/>
      </rPr>
      <t>苗栗縣三義內草湖</t>
    </r>
    <phoneticPr fontId="1" type="noConversion"/>
  </si>
  <si>
    <r>
      <rPr>
        <sz val="10"/>
        <rFont val="細明體"/>
        <family val="3"/>
        <charset val="136"/>
      </rPr>
      <t>三字坑山（百壽橋）</t>
    </r>
    <phoneticPr fontId="1" type="noConversion"/>
  </si>
  <si>
    <t>plotnr</t>
    <phoneticPr fontId="1" type="noConversion"/>
  </si>
  <si>
    <t>A04-32</t>
  </si>
  <si>
    <t>A04-33</t>
  </si>
  <si>
    <t>A09-29</t>
  </si>
  <si>
    <t>A09-30</t>
  </si>
  <si>
    <t>A09-32</t>
  </si>
  <si>
    <t>A27-38</t>
  </si>
  <si>
    <t>A27-39</t>
  </si>
  <si>
    <t>A27-40</t>
  </si>
  <si>
    <t>A27-41</t>
  </si>
  <si>
    <t>A28-15</t>
  </si>
  <si>
    <t>A28-16</t>
  </si>
  <si>
    <t>A29-16</t>
  </si>
  <si>
    <t>A29-17</t>
  </si>
  <si>
    <t>A29-18</t>
  </si>
  <si>
    <t>A33-26</t>
  </si>
  <si>
    <t>A34-38</t>
  </si>
  <si>
    <t>A34-39</t>
  </si>
  <si>
    <t>A34-40</t>
  </si>
  <si>
    <t>A34-41</t>
  </si>
  <si>
    <t>A34-42</t>
  </si>
  <si>
    <t>A35-15</t>
  </si>
  <si>
    <t>A35-16</t>
  </si>
  <si>
    <t>A35-17</t>
  </si>
  <si>
    <t>A37-11</t>
  </si>
  <si>
    <t>A39-08</t>
  </si>
  <si>
    <t>A40-14</t>
  </si>
  <si>
    <t>A40-15</t>
  </si>
  <si>
    <t>A40-16</t>
  </si>
  <si>
    <t>B32-10</t>
  </si>
  <si>
    <t>B32-11</t>
  </si>
  <si>
    <r>
      <t xml:space="preserve">野生動物保護區
</t>
    </r>
    <r>
      <rPr>
        <sz val="12"/>
        <rFont val="Calibri"/>
        <family val="2"/>
      </rPr>
      <t>Wildlife Refuge</t>
    </r>
    <phoneticPr fontId="1" type="noConversion"/>
  </si>
  <si>
    <r>
      <t xml:space="preserve">野生動物重要棲息環境
</t>
    </r>
    <r>
      <rPr>
        <sz val="12"/>
        <rFont val="Calibri"/>
        <family val="2"/>
      </rPr>
      <t>Major Wildlife Habitat</t>
    </r>
    <phoneticPr fontId="1" type="noConversion"/>
  </si>
  <si>
    <r>
      <t xml:space="preserve">自然保護區
</t>
    </r>
    <r>
      <rPr>
        <sz val="12"/>
        <rFont val="Calibri"/>
        <family val="2"/>
      </rPr>
      <t>Forest Reserve</t>
    </r>
    <phoneticPr fontId="1" type="noConversion"/>
  </si>
  <si>
    <r>
      <t xml:space="preserve">國家公園
</t>
    </r>
    <r>
      <rPr>
        <sz val="12"/>
        <rFont val="Calibri"/>
        <family val="2"/>
      </rPr>
      <t>National Park</t>
    </r>
    <phoneticPr fontId="1" type="noConversion"/>
  </si>
  <si>
    <r>
      <t xml:space="preserve">自然保留區
</t>
    </r>
    <r>
      <rPr>
        <sz val="12"/>
        <rFont val="Calibri"/>
        <family val="2"/>
      </rPr>
      <t>Natural Reserves</t>
    </r>
    <phoneticPr fontId="1" type="noConversion"/>
  </si>
  <si>
    <t>樣區
編號</t>
    <phoneticPr fontId="1" type="noConversion"/>
  </si>
  <si>
    <t>太魯閣國家公園</t>
    <phoneticPr fontId="1" type="noConversion"/>
  </si>
  <si>
    <t>玉山國家公園</t>
    <phoneticPr fontId="1" type="noConversion"/>
  </si>
  <si>
    <t>雪霸國家公園</t>
    <phoneticPr fontId="1" type="noConversion"/>
  </si>
  <si>
    <t>陽明山國家公園</t>
    <phoneticPr fontId="1" type="noConversion"/>
  </si>
  <si>
    <t>墾丁國家公園</t>
    <phoneticPr fontId="1" type="noConversion"/>
  </si>
  <si>
    <t>-</t>
  </si>
  <si>
    <t>版本</t>
    <phoneticPr fontId="1" type="noConversion"/>
  </si>
  <si>
    <t>日期</t>
    <phoneticPr fontId="1" type="noConversion"/>
  </si>
  <si>
    <t>更新紀錄</t>
    <phoneticPr fontId="1" type="noConversion"/>
  </si>
  <si>
    <t>v2.1</t>
    <phoneticPr fontId="1" type="noConversion"/>
  </si>
  <si>
    <r>
      <t>依據</t>
    </r>
    <r>
      <rPr>
        <sz val="12"/>
        <rFont val="Calibri"/>
        <family val="2"/>
      </rPr>
      <t xml:space="preserve"> 2011 </t>
    </r>
    <r>
      <rPr>
        <sz val="12"/>
        <rFont val="新細明體"/>
        <family val="1"/>
        <charset val="136"/>
      </rPr>
      <t>最新修正之樣點座標重新給定</t>
    </r>
    <r>
      <rPr>
        <sz val="12"/>
        <rFont val="Calibri"/>
        <family val="2"/>
      </rPr>
      <t xml:space="preserve"> G1KMID</t>
    </r>
    <r>
      <rPr>
        <sz val="12"/>
        <rFont val="新細明體"/>
        <family val="1"/>
        <charset val="136"/>
      </rPr>
      <t>，有</t>
    </r>
    <r>
      <rPr>
        <sz val="12"/>
        <rFont val="Calibri"/>
        <family val="2"/>
      </rPr>
      <t xml:space="preserve"> 8 </t>
    </r>
    <r>
      <rPr>
        <sz val="12"/>
        <rFont val="新細明體"/>
        <family val="1"/>
        <charset val="136"/>
      </rPr>
      <t xml:space="preserve">個曾有實際樣點位置的樣區更動：
</t>
    </r>
    <r>
      <rPr>
        <sz val="12"/>
        <rFont val="Calibri"/>
        <family val="2"/>
      </rPr>
      <t>C14-03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A19-03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B30-03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A27-03</t>
    </r>
    <r>
      <rPr>
        <sz val="12"/>
        <rFont val="新細明體"/>
        <family val="1"/>
        <charset val="136"/>
      </rPr>
      <t xml:space="preserve">、
</t>
    </r>
    <r>
      <rPr>
        <sz val="12"/>
        <rFont val="Calibri"/>
        <family val="2"/>
      </rPr>
      <t>A36-01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A34-04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A37-01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A34-08</t>
    </r>
    <phoneticPr fontId="1" type="noConversion"/>
  </si>
  <si>
    <t>v2.2</t>
    <phoneticPr fontId="1" type="noConversion"/>
  </si>
  <si>
    <r>
      <t>刪除「保護區距離」</t>
    </r>
    <r>
      <rPr>
        <sz val="12"/>
        <rFont val="Calibri"/>
        <family val="2"/>
      </rPr>
      <t>sheet</t>
    </r>
    <r>
      <rPr>
        <sz val="12"/>
        <rFont val="細明體"/>
        <family val="3"/>
        <charset val="136"/>
      </rPr>
      <t>，相關資料併入「所屬保護區」</t>
    </r>
    <r>
      <rPr>
        <sz val="12"/>
        <rFont val="Calibri"/>
        <family val="2"/>
      </rPr>
      <t>sheet</t>
    </r>
    <phoneticPr fontId="1" type="noConversion"/>
  </si>
  <si>
    <t>A01-11</t>
  </si>
  <si>
    <t>A01-12</t>
  </si>
  <si>
    <t>A01-13</t>
  </si>
  <si>
    <t>A02-08</t>
  </si>
  <si>
    <t>A02-09</t>
  </si>
  <si>
    <t>A02-10</t>
  </si>
  <si>
    <t>A03-13</t>
  </si>
  <si>
    <t>A03-14</t>
  </si>
  <si>
    <t>A03-15</t>
  </si>
  <si>
    <t>A03-16</t>
  </si>
  <si>
    <t>A03-17</t>
  </si>
  <si>
    <t>A04-36</t>
  </si>
  <si>
    <t>A04-37</t>
  </si>
  <si>
    <t>A04-38</t>
  </si>
  <si>
    <t>A04-39</t>
  </si>
  <si>
    <t>A04-40</t>
  </si>
  <si>
    <t>A04-41</t>
  </si>
  <si>
    <t>A04-42</t>
  </si>
  <si>
    <t>A05-10</t>
  </si>
  <si>
    <t>A05-11</t>
  </si>
  <si>
    <t>台大校園</t>
  </si>
  <si>
    <t>金龍禪寺</t>
  </si>
  <si>
    <t>大崙尾山</t>
  </si>
  <si>
    <t>蹧坑</t>
  </si>
  <si>
    <t>大尖山</t>
  </si>
  <si>
    <t>坪林漁光</t>
  </si>
  <si>
    <t>山豬窟</t>
  </si>
  <si>
    <t>新店直潭</t>
  </si>
  <si>
    <t>友蚋溪</t>
  </si>
  <si>
    <t>駱駝潭</t>
  </si>
  <si>
    <t>烏來孝義</t>
  </si>
  <si>
    <t>西坑</t>
  </si>
  <si>
    <t>福山C</t>
  </si>
  <si>
    <t>內洞林道</t>
  </si>
  <si>
    <t>大保克山</t>
  </si>
  <si>
    <t>向天湖</t>
  </si>
  <si>
    <t>福山植物園</t>
  </si>
  <si>
    <t>大礁溪</t>
  </si>
  <si>
    <t>仁澤B</t>
  </si>
  <si>
    <t>仁澤A</t>
  </si>
  <si>
    <t>寒溪</t>
  </si>
  <si>
    <t>武塔</t>
  </si>
  <si>
    <t>東澳</t>
  </si>
  <si>
    <t>金岳</t>
  </si>
  <si>
    <t>神秘湖B</t>
  </si>
  <si>
    <t>南澳</t>
  </si>
  <si>
    <t>劍潭山</t>
  </si>
  <si>
    <t>228公園</t>
  </si>
  <si>
    <t>植物園</t>
  </si>
  <si>
    <t>外埔</t>
  </si>
  <si>
    <t>紅柿腳</t>
  </si>
  <si>
    <t>鶯歌石</t>
  </si>
  <si>
    <t>社子</t>
  </si>
  <si>
    <t>味全埔心牧場</t>
  </si>
  <si>
    <t>直坑尾</t>
  </si>
  <si>
    <t>南崁山</t>
  </si>
  <si>
    <t>十八尖山</t>
  </si>
  <si>
    <t>三峽有木</t>
  </si>
  <si>
    <t>喜龍</t>
  </si>
  <si>
    <t>內奎輝</t>
  </si>
  <si>
    <t>角板山</t>
  </si>
  <si>
    <t>比亞外</t>
  </si>
  <si>
    <t>砂崙仔-石磊</t>
  </si>
  <si>
    <t>石磊瀑布</t>
  </si>
  <si>
    <t>四季B</t>
  </si>
  <si>
    <t>清泉</t>
  </si>
  <si>
    <t>鴛鴦谷瀑布</t>
  </si>
  <si>
    <t>梅花</t>
  </si>
  <si>
    <t>大山背</t>
  </si>
  <si>
    <t>苑裡</t>
  </si>
  <si>
    <t>鯉魚潭水庫</t>
  </si>
  <si>
    <t>三義</t>
  </si>
  <si>
    <t>關刀山</t>
  </si>
  <si>
    <t>坪林</t>
  </si>
  <si>
    <t>虎山溫泉</t>
  </si>
  <si>
    <t>獅潭</t>
  </si>
  <si>
    <t>北插天山</t>
  </si>
  <si>
    <t>棲蘭A</t>
  </si>
  <si>
    <t>棲蘭D</t>
  </si>
  <si>
    <t>鴛鴦湖130號林道</t>
  </si>
  <si>
    <t>鴛鴦湖</t>
  </si>
  <si>
    <t>棲蘭B</t>
  </si>
  <si>
    <t>平元林道</t>
  </si>
  <si>
    <t>南插天山</t>
  </si>
  <si>
    <t>田埔</t>
  </si>
  <si>
    <t>養老</t>
  </si>
  <si>
    <t>泰崗</t>
  </si>
  <si>
    <t>司馬庫斯A</t>
  </si>
  <si>
    <t>斯馬庫斯B</t>
  </si>
  <si>
    <t>斯馬庫斯C</t>
  </si>
  <si>
    <t>鎮西堡A</t>
  </si>
  <si>
    <t>鎮西堡B</t>
  </si>
  <si>
    <t>俠客羅C</t>
  </si>
  <si>
    <t>俠客羅D</t>
  </si>
  <si>
    <t>四季A</t>
  </si>
  <si>
    <t>四季林道</t>
  </si>
  <si>
    <t>棲蘭C</t>
  </si>
  <si>
    <t>鹿場A</t>
  </si>
  <si>
    <t>鹿場B</t>
  </si>
  <si>
    <t>羅山林道</t>
  </si>
  <si>
    <t>鳥嘴山</t>
  </si>
  <si>
    <t>鵝公髻山</t>
  </si>
  <si>
    <t>俠客羅A</t>
  </si>
  <si>
    <t>俠客羅B</t>
  </si>
  <si>
    <t>司馬限山</t>
  </si>
  <si>
    <t>雪見</t>
  </si>
  <si>
    <t>二本松</t>
  </si>
  <si>
    <t>大鹿林道東線</t>
  </si>
  <si>
    <t>大霸C</t>
  </si>
  <si>
    <t>思源啞口</t>
  </si>
  <si>
    <t>南湖登山口</t>
  </si>
  <si>
    <t>雪山西稜28.5K</t>
  </si>
  <si>
    <t>神秘湖A</t>
  </si>
  <si>
    <t>馬拉邦山</t>
  </si>
  <si>
    <t>大霸A</t>
  </si>
  <si>
    <t>大霸B</t>
  </si>
  <si>
    <t>710登山口往多加屯山</t>
  </si>
  <si>
    <t>四秀-桃山線</t>
  </si>
  <si>
    <t>四秀-品田線</t>
  </si>
  <si>
    <t>雲稜山莊-審馬陣山</t>
  </si>
  <si>
    <t>審馬陣草坡-五岩峰</t>
  </si>
  <si>
    <t>B14-12</t>
  </si>
  <si>
    <t>雪山西稜17K</t>
  </si>
  <si>
    <t>墾丁高位珊瑚礁自然保留區</t>
  </si>
  <si>
    <r>
      <t>依據對應的</t>
    </r>
    <r>
      <rPr>
        <sz val="12"/>
        <rFont val="Calibri"/>
        <family val="2"/>
      </rPr>
      <t>G1KMID</t>
    </r>
    <r>
      <rPr>
        <sz val="12"/>
        <rFont val="細明體"/>
        <family val="3"/>
        <charset val="136"/>
      </rPr>
      <t>、</t>
    </r>
    <r>
      <rPr>
        <sz val="12"/>
        <rFont val="Calibri"/>
        <family val="2"/>
      </rPr>
      <t>GIKM</t>
    </r>
    <r>
      <rPr>
        <sz val="12"/>
        <rFont val="細明體"/>
        <family val="3"/>
        <charset val="136"/>
      </rPr>
      <t>、海拔（</t>
    </r>
    <r>
      <rPr>
        <sz val="12"/>
        <rFont val="Calibri"/>
        <family val="2"/>
      </rPr>
      <t>ELEV1</t>
    </r>
    <r>
      <rPr>
        <sz val="12"/>
        <rFont val="細明體"/>
        <family val="3"/>
        <charset val="136"/>
      </rPr>
      <t>）、生態氣候區（</t>
    </r>
    <r>
      <rPr>
        <sz val="12"/>
        <rFont val="Calibri"/>
        <family val="2"/>
      </rPr>
      <t>HJSU41 / ZONE41</t>
    </r>
    <r>
      <rPr>
        <sz val="12"/>
        <rFont val="細明體"/>
        <family val="3"/>
        <charset val="136"/>
      </rPr>
      <t>）</t>
    </r>
    <phoneticPr fontId="1" type="noConversion"/>
  </si>
  <si>
    <t>瑞岩溪野生動物重要棲息環境</t>
  </si>
  <si>
    <t>櫻花鉤吻鮭野生動物保護區</t>
  </si>
  <si>
    <t>觀霧寬尾鳳蝶野生動物重要棲息環境</t>
  </si>
  <si>
    <t>棲蘭野生動物重要棲息環境</t>
  </si>
  <si>
    <t>台中縣武陵櫻花鉤吻鮭野生動物重要棲息環境</t>
  </si>
  <si>
    <t>觀音海岸野生動物重要棲息環境</t>
  </si>
  <si>
    <t>宜蘭縣蘭陽溪口野生動物重要棲息環境</t>
  </si>
  <si>
    <t>宜蘭縣雙連埤野生動物重要棲息環境</t>
  </si>
  <si>
    <t>嘉義縣鰲鼓野生動物重要棲息環境</t>
  </si>
  <si>
    <t>North</t>
  </si>
  <si>
    <t>West</t>
  </si>
  <si>
    <t>East</t>
  </si>
  <si>
    <r>
      <t>增加「</t>
    </r>
    <r>
      <rPr>
        <sz val="12"/>
        <rFont val="Calibri"/>
        <family val="2"/>
      </rPr>
      <t>HJHsui3</t>
    </r>
    <r>
      <rPr>
        <sz val="12"/>
        <rFont val="新細明體"/>
        <family val="1"/>
        <charset val="136"/>
      </rPr>
      <t>」生態氣候區類別，依據許皓捷</t>
    </r>
    <r>
      <rPr>
        <sz val="12"/>
        <rFont val="Calibri"/>
        <family val="2"/>
      </rPr>
      <t>(2003)</t>
    </r>
    <r>
      <rPr>
        <sz val="12"/>
        <rFont val="新細明體"/>
        <family val="1"/>
        <charset val="136"/>
      </rPr>
      <t>將臺灣分成北、東、西三大氣候區。</t>
    </r>
    <phoneticPr fontId="1" type="noConversion"/>
  </si>
  <si>
    <t>5221-4</t>
  </si>
  <si>
    <t>2_33</t>
  </si>
  <si>
    <t>5216-3</t>
  </si>
  <si>
    <t>5231-3</t>
  </si>
  <si>
    <t>5254-2</t>
  </si>
  <si>
    <t>1_19</t>
  </si>
  <si>
    <t>5280-1</t>
  </si>
  <si>
    <t>5302-3</t>
  </si>
  <si>
    <t>5354-2</t>
  </si>
  <si>
    <t>5400-2</t>
  </si>
  <si>
    <t>5434-4</t>
  </si>
  <si>
    <t>5412-2</t>
  </si>
  <si>
    <t>5421-3</t>
  </si>
  <si>
    <t>5429-3</t>
  </si>
  <si>
    <t>1_35</t>
  </si>
  <si>
    <t>5448-3</t>
  </si>
  <si>
    <t>5484-4</t>
  </si>
  <si>
    <t>5520-1</t>
  </si>
  <si>
    <t>5492-3</t>
  </si>
  <si>
    <t>ER02-01</t>
  </si>
  <si>
    <t>台北縣瑞芳</t>
  </si>
  <si>
    <t>ER02-02</t>
  </si>
  <si>
    <t>台北縣樹梅</t>
  </si>
  <si>
    <t>NEW B104</t>
  </si>
  <si>
    <t>林口森林步道</t>
  </si>
  <si>
    <t>ER02-03</t>
  </si>
  <si>
    <t>台北縣野人谷</t>
  </si>
  <si>
    <t>ER09-02</t>
  </si>
  <si>
    <t>羊稠坑</t>
  </si>
  <si>
    <t>ER09-06</t>
  </si>
  <si>
    <t>大棟山</t>
  </si>
  <si>
    <t>NEW B203</t>
  </si>
  <si>
    <t>土城天上山</t>
  </si>
  <si>
    <t>NR03-01</t>
  </si>
  <si>
    <t>台北縣坪林台灣油杉自然保留區</t>
  </si>
  <si>
    <t>ER10-01</t>
  </si>
  <si>
    <t>台北縣鹿窟</t>
  </si>
  <si>
    <t>NR03-02</t>
  </si>
  <si>
    <t>台北縣四堵苗圃</t>
  </si>
  <si>
    <t>ER10-02</t>
  </si>
  <si>
    <t>打鐵寮</t>
  </si>
  <si>
    <t>NEW B201</t>
  </si>
  <si>
    <t>雲森瀑布</t>
  </si>
  <si>
    <t>TW08-03</t>
  </si>
  <si>
    <t>福巴越嶺古道(檜山)</t>
  </si>
  <si>
    <t>ER12-01</t>
  </si>
  <si>
    <t>新竹縣六畜窩</t>
  </si>
  <si>
    <t>TW08-02</t>
  </si>
  <si>
    <t>台北縣拉拉山駐在所</t>
  </si>
  <si>
    <t>TW08-01</t>
  </si>
  <si>
    <t>桃園縣神木步道</t>
  </si>
  <si>
    <t>TW46-01</t>
  </si>
  <si>
    <t>宜蘭縣蘭陽溪口</t>
  </si>
  <si>
    <t>ER09-13</t>
  </si>
  <si>
    <t>新竹縣石溪</t>
  </si>
  <si>
    <t>ER12-03</t>
  </si>
  <si>
    <t>新竹縣那羅</t>
  </si>
  <si>
    <t>ER10-06</t>
  </si>
  <si>
    <t>桃園縣三光</t>
  </si>
  <si>
    <t>WI16-09</t>
  </si>
  <si>
    <t>宜蘭縣往明池的路</t>
  </si>
  <si>
    <t>ER07-02</t>
  </si>
  <si>
    <t>宜蘭縣猴猴坑</t>
  </si>
  <si>
    <t>SP01</t>
  </si>
  <si>
    <t>新竹縣樂山林道</t>
  </si>
  <si>
    <t>SP03</t>
  </si>
  <si>
    <t>苗栗縣大鹿林道</t>
  </si>
  <si>
    <t>SP02</t>
  </si>
  <si>
    <t>觀霧</t>
  </si>
  <si>
    <t>NR17-01</t>
  </si>
  <si>
    <t>宜蘭縣烏石鼻</t>
  </si>
  <si>
    <t>ER28-01</t>
  </si>
  <si>
    <t>苗栗縣牛角坑</t>
  </si>
  <si>
    <t>ER28-02</t>
  </si>
  <si>
    <t>苗栗縣大湖屯兵營</t>
  </si>
  <si>
    <t>ER28-03</t>
  </si>
  <si>
    <t>SP14</t>
  </si>
  <si>
    <t>桃山瀑布</t>
  </si>
  <si>
    <t>WI16-01</t>
  </si>
  <si>
    <t>突陵</t>
  </si>
  <si>
    <t>SP13</t>
  </si>
  <si>
    <t>圈谷</t>
  </si>
  <si>
    <t>SP09</t>
  </si>
  <si>
    <t>三六九</t>
  </si>
  <si>
    <t>SP08</t>
  </si>
  <si>
    <t>雪東</t>
  </si>
  <si>
    <t>SP10</t>
  </si>
  <si>
    <t>雪山登山口</t>
  </si>
  <si>
    <t>ER14-01</t>
  </si>
  <si>
    <t>張良橋</t>
  </si>
  <si>
    <t>NR06-01</t>
  </si>
  <si>
    <t>苗栗縣苗栗三義火炎山自然保留區</t>
  </si>
  <si>
    <t>SP12</t>
  </si>
  <si>
    <t>武陵兆豐橋</t>
  </si>
  <si>
    <t>TW12-01</t>
  </si>
  <si>
    <t>台中縣雪山坑</t>
  </si>
  <si>
    <t>TW12-05</t>
  </si>
  <si>
    <t>台中縣烏石坑</t>
  </si>
  <si>
    <t>ER28-07</t>
  </si>
  <si>
    <t>台中縣鳶嘴山</t>
  </si>
  <si>
    <t>TK15</t>
  </si>
  <si>
    <t>太魯閣</t>
  </si>
  <si>
    <t>TK07</t>
  </si>
  <si>
    <t>迴頭灣</t>
  </si>
  <si>
    <t>TK08</t>
  </si>
  <si>
    <t>洛韶</t>
  </si>
  <si>
    <t>TK13</t>
  </si>
  <si>
    <t>花蓮縣關原</t>
  </si>
  <si>
    <t>TK11</t>
  </si>
  <si>
    <t>卡拉寶山</t>
  </si>
  <si>
    <t>TK05</t>
  </si>
  <si>
    <t>花蓮縣合流</t>
  </si>
  <si>
    <t>ER29-08</t>
  </si>
  <si>
    <t>台中市大坑</t>
  </si>
  <si>
    <t>TK02</t>
  </si>
  <si>
    <t>花蓮縣布洛灣</t>
  </si>
  <si>
    <t>TK01</t>
  </si>
  <si>
    <t>花蓮縣閣口</t>
  </si>
  <si>
    <t>TK17</t>
  </si>
  <si>
    <t>合歡東峰</t>
  </si>
  <si>
    <t>TW19-02</t>
  </si>
  <si>
    <t>南投縣瑞岩溪</t>
  </si>
  <si>
    <t>ER29-04</t>
  </si>
  <si>
    <t>台中縣太平市炮仔林</t>
  </si>
  <si>
    <t>ER30-02</t>
  </si>
  <si>
    <t>南投縣松崗</t>
  </si>
  <si>
    <t>ER17-01</t>
  </si>
  <si>
    <t>花蓮縣廣山新城</t>
  </si>
  <si>
    <t>ER29-03</t>
  </si>
  <si>
    <t>南投縣泰雅度假村</t>
  </si>
  <si>
    <t>TW15-02</t>
  </si>
  <si>
    <t>八卦山</t>
  </si>
  <si>
    <t>ER29-06</t>
  </si>
  <si>
    <t>南投縣國姓</t>
  </si>
  <si>
    <t>TW15-01</t>
  </si>
  <si>
    <t>彰化縣八卦山</t>
  </si>
  <si>
    <t>ER29-07</t>
  </si>
  <si>
    <t>台中縣霧峰峰谷村</t>
  </si>
  <si>
    <t>NR19-01</t>
  </si>
  <si>
    <t>南投縣九九峰自然保留區</t>
  </si>
  <si>
    <t>ER35-01</t>
  </si>
  <si>
    <t>嘉義縣竹崎</t>
  </si>
  <si>
    <t>YS12</t>
  </si>
  <si>
    <t>南投縣中橫沿線，觀峰</t>
  </si>
  <si>
    <t>YS14</t>
  </si>
  <si>
    <t>南投縣中橫沿線，同富隧道</t>
  </si>
  <si>
    <t>ER34-01</t>
  </si>
  <si>
    <t>嘉義縣月潭</t>
  </si>
  <si>
    <t>YS13</t>
  </si>
  <si>
    <t>南投縣中橫沿線，回頭灣東埔隧道</t>
  </si>
  <si>
    <t>YS09</t>
  </si>
  <si>
    <t>121°00'27.82"</t>
  </si>
  <si>
    <t>24°03'48.03"</t>
  </si>
  <si>
    <t>121°10'12.53"</t>
  </si>
  <si>
    <t>24°04'56.54"</t>
  </si>
  <si>
    <t>121°07'53.57"</t>
  </si>
  <si>
    <t>23°58'46.82"</t>
  </si>
  <si>
    <t>120°56'24.47"</t>
  </si>
  <si>
    <t>23°47'31.55"</t>
  </si>
  <si>
    <t>121°11'38.31"</t>
  </si>
  <si>
    <t>24°06'26.51"</t>
  </si>
  <si>
    <t>121°06'56.74"</t>
  </si>
  <si>
    <t>23°54'35.26"</t>
  </si>
  <si>
    <t>121°01'38.50"</t>
  </si>
  <si>
    <t>23°54'02.90"</t>
  </si>
  <si>
    <t>121°05'10.28"</t>
  </si>
  <si>
    <t>23°44'50.20"</t>
  </si>
  <si>
    <t>120°58'06.51"</t>
  </si>
  <si>
    <t>23°43'45.26"</t>
  </si>
  <si>
    <t>120°53'32.61"</t>
  </si>
  <si>
    <t>23°30'48.16"</t>
  </si>
  <si>
    <t>120°54'39.53"</t>
  </si>
  <si>
    <t>23°32'18.87"</t>
  </si>
  <si>
    <t>120°54'29.00"</t>
  </si>
  <si>
    <t>23°31'05.26"</t>
  </si>
  <si>
    <t>120°53'58.61"</t>
  </si>
  <si>
    <t>23°31'58.40"</t>
  </si>
  <si>
    <t>120°51'02.23"</t>
  </si>
  <si>
    <t>23°51'52.62"</t>
  </si>
  <si>
    <t>120°52'48.63"</t>
  </si>
  <si>
    <t>23°45'22.63"</t>
  </si>
  <si>
    <t>120°56'55.92"</t>
  </si>
  <si>
    <t>23°42'40.23"</t>
  </si>
  <si>
    <t>120°52'13.95"</t>
  </si>
  <si>
    <t>23°34'32.44"</t>
  </si>
  <si>
    <t>120°54'14.11"</t>
  </si>
  <si>
    <t>23°27'27.15"</t>
  </si>
  <si>
    <t>120°52'24.95"</t>
  </si>
  <si>
    <t>23°28'36.97"</t>
  </si>
  <si>
    <t>120°51'39.03"</t>
  </si>
  <si>
    <t>23°29'07.33"</t>
  </si>
  <si>
    <t>121°18'10.40"</t>
  </si>
  <si>
    <t>24°12'42.80"</t>
  </si>
  <si>
    <t>121°17'07.93"</t>
  </si>
  <si>
    <t>24°09'34.33"</t>
  </si>
  <si>
    <t>120°57'31.24"</t>
  </si>
  <si>
    <t>23°41'35.22"</t>
  </si>
  <si>
    <t>120°55'00.42"</t>
  </si>
  <si>
    <t>23°28'17.15"</t>
  </si>
  <si>
    <t>120°53'54.29"</t>
  </si>
  <si>
    <t>23°28'33.52"</t>
  </si>
  <si>
    <t>120°53'14.26"</t>
  </si>
  <si>
    <t>23°29'04.97"</t>
  </si>
  <si>
    <t>120°18'39.56"</t>
  </si>
  <si>
    <t>23°56'16.28"</t>
  </si>
  <si>
    <t>120°20'04.30"</t>
  </si>
  <si>
    <t>23°59'13.06"</t>
  </si>
  <si>
    <t>120°33'53.96"</t>
  </si>
  <si>
    <t>24°02'38.64"</t>
  </si>
  <si>
    <t>120°33'57.47"</t>
  </si>
  <si>
    <t>24°03'38.76"</t>
  </si>
  <si>
    <t>120°29'08.13"</t>
  </si>
  <si>
    <t>24°10'14.33"</t>
  </si>
  <si>
    <t>120°26'13.89"</t>
  </si>
  <si>
    <t>24°06'26.83"</t>
  </si>
  <si>
    <t>120°30'54.65"</t>
  </si>
  <si>
    <t>24°05'55.25"</t>
  </si>
  <si>
    <t>120°28'36.33"</t>
  </si>
  <si>
    <t>24°03'12.30"</t>
  </si>
  <si>
    <t>120°25'04.97"</t>
  </si>
  <si>
    <t>23°59'24.00"</t>
  </si>
  <si>
    <t>120°22'09.66"</t>
  </si>
  <si>
    <t>23°53'58.25"</t>
  </si>
  <si>
    <t>120°27'23.72"</t>
  </si>
  <si>
    <t>23°50'16.98"</t>
  </si>
  <si>
    <t>120°19'14.25"</t>
  </si>
  <si>
    <t>23°49'37.46"</t>
  </si>
  <si>
    <t>120°36'17.78"</t>
  </si>
  <si>
    <t>23°56'11.11"</t>
  </si>
  <si>
    <t>120°33'20.36"</t>
  </si>
  <si>
    <t>23°55'37.99"</t>
  </si>
  <si>
    <t>120°35'07.71"</t>
  </si>
  <si>
    <t>23°48'38.89"</t>
  </si>
  <si>
    <t>120°21'05.91"</t>
  </si>
  <si>
    <t>23°39'51.21"</t>
  </si>
  <si>
    <t>120°19'13.16"</t>
  </si>
  <si>
    <t>23°48'01.21"</t>
  </si>
  <si>
    <t>120°13'43.21"</t>
  </si>
  <si>
    <t>23°47'17.56"</t>
  </si>
  <si>
    <t>120°20'59.11"</t>
  </si>
  <si>
    <t>23°45'53.27"</t>
  </si>
  <si>
    <t>120°22'40.78"</t>
  </si>
  <si>
    <t>23°43'40.86"</t>
  </si>
  <si>
    <t>120°28'34.50"</t>
  </si>
  <si>
    <t>23°42'57.25"</t>
  </si>
  <si>
    <t>120°20'25.89"</t>
  </si>
  <si>
    <t>23°42'39.10"</t>
  </si>
  <si>
    <t>120°23'24.91"</t>
  </si>
  <si>
    <t>23°37'43.37"</t>
  </si>
  <si>
    <t>120°21'04.11"</t>
  </si>
  <si>
    <t>23°36'37.79"</t>
  </si>
  <si>
    <t>120°12'51.80"</t>
  </si>
  <si>
    <t>23°32'15.46"</t>
  </si>
  <si>
    <t>120°11'06.24"</t>
  </si>
  <si>
    <t>23°31'42.41"</t>
  </si>
  <si>
    <t>120°33'25.77"</t>
  </si>
  <si>
    <t>23°38'17.01"</t>
  </si>
  <si>
    <t>120°37'42.68"</t>
  </si>
  <si>
    <t>23°42'12.06"</t>
  </si>
  <si>
    <t>120°35'43.16"</t>
  </si>
  <si>
    <t>23°46'54.28"</t>
  </si>
  <si>
    <t>120°36'15.67"</t>
  </si>
  <si>
    <t>23°44'05.13"</t>
  </si>
  <si>
    <t>120°29'32.53"</t>
  </si>
  <si>
    <t>23°42'06.74"</t>
  </si>
  <si>
    <t>120°33'24.49"</t>
  </si>
  <si>
    <t>23°38'50.42"</t>
  </si>
  <si>
    <t>120°37'30.73"</t>
  </si>
  <si>
    <t>23°37'44.89"</t>
  </si>
  <si>
    <t>120°32'50.07"</t>
  </si>
  <si>
    <t>23°37'12.12"</t>
  </si>
  <si>
    <t>120°35'46.23"</t>
  </si>
  <si>
    <t>23°35'35.76"</t>
  </si>
  <si>
    <t>120°41'38.89"</t>
  </si>
  <si>
    <t>23°36'09.08"</t>
  </si>
  <si>
    <t>120°07'35.58"</t>
  </si>
  <si>
    <t>23°29'31.25"</t>
  </si>
  <si>
    <t>120°26'54.71"</t>
  </si>
  <si>
    <t>23°35'01.88"</t>
  </si>
  <si>
    <t>120°29'12.93"</t>
  </si>
  <si>
    <t>23°33'22.95"</t>
  </si>
  <si>
    <t>120°38'07.77"</t>
  </si>
  <si>
    <t>23°32'53.57"</t>
  </si>
  <si>
    <t>120°22'51.16"</t>
  </si>
  <si>
    <t>23°32'18.17"</t>
  </si>
  <si>
    <t>120°20'29.88"</t>
  </si>
  <si>
    <t>23°31'09.20"</t>
  </si>
  <si>
    <t>120°12'53.34"</t>
  </si>
  <si>
    <t>23°27'55.42"</t>
  </si>
  <si>
    <t>120°08'47.11"</t>
  </si>
  <si>
    <t>23°26'49.11"</t>
  </si>
  <si>
    <t>120°15'15.39"</t>
  </si>
  <si>
    <t>23°24'41.08"</t>
  </si>
  <si>
    <t>120°15'15.57"</t>
  </si>
  <si>
    <t>23°24'08.57"</t>
  </si>
  <si>
    <t>120°32'15.84"</t>
  </si>
  <si>
    <t>23°32'12.69"</t>
  </si>
  <si>
    <t>120°31'02.07"</t>
  </si>
  <si>
    <t>23°28'31.99"</t>
  </si>
  <si>
    <t>120°27'36.54"</t>
  </si>
  <si>
    <t>23°26'22.49"</t>
  </si>
  <si>
    <t>120°34'46.65"</t>
  </si>
  <si>
    <t>23°26'55.74"</t>
  </si>
  <si>
    <t>120°36'19.39"</t>
  </si>
  <si>
    <t>23°26'30.75"</t>
  </si>
  <si>
    <t>120°33'27.10"</t>
  </si>
  <si>
    <t>23°25'50.24"</t>
  </si>
  <si>
    <t>120°38'09.03"</t>
  </si>
  <si>
    <t>23°25'18.46"</t>
  </si>
  <si>
    <t>120°36'58.01"</t>
  </si>
  <si>
    <t>23°20'24.64"</t>
  </si>
  <si>
    <t>120°35'14.60"</t>
  </si>
  <si>
    <t>23°16'05.38"</t>
  </si>
  <si>
    <t>120°37'00.25"</t>
  </si>
  <si>
    <t>23°15'33.14"</t>
  </si>
  <si>
    <t>120°49'17.96"</t>
  </si>
  <si>
    <t>23°30'12.20"</t>
  </si>
  <si>
    <t>120°38'08.04"</t>
  </si>
  <si>
    <t>23°31'16.05"</t>
  </si>
  <si>
    <t>120°42'15.04"</t>
  </si>
  <si>
    <t>23°29'39.05"</t>
  </si>
  <si>
    <t>120°45'46.52"</t>
  </si>
  <si>
    <t>23°29'39.41"</t>
  </si>
  <si>
    <t>120°41'41.36"</t>
  </si>
  <si>
    <t>23°18'16.30"</t>
  </si>
  <si>
    <t>120°56'10.73"</t>
  </si>
  <si>
    <t>23°28'04.57"</t>
  </si>
  <si>
    <t>120°57'12.26"</t>
  </si>
  <si>
    <t>23°27'56.24"</t>
  </si>
  <si>
    <t>120°24'37.80"</t>
  </si>
  <si>
    <t>23°29'03.54"</t>
  </si>
  <si>
    <t>120°15'14.06"</t>
  </si>
  <si>
    <t>23°18'45.63"</t>
  </si>
  <si>
    <t>120°17'58.55"</t>
  </si>
  <si>
    <t>23°00'56.61"</t>
  </si>
  <si>
    <t>120°17'56.05"</t>
  </si>
  <si>
    <t>23°12'12.91"</t>
  </si>
  <si>
    <t>120°11'46.80"</t>
  </si>
  <si>
    <t>23°17'04.94"</t>
  </si>
  <si>
    <t>120°11'47.77"</t>
  </si>
  <si>
    <t>23°14'22.41"</t>
  </si>
  <si>
    <t>120°07'06.78"</t>
  </si>
  <si>
    <t>23°13'15.89"</t>
  </si>
  <si>
    <t>120°08'17.55"</t>
  </si>
  <si>
    <t>23°12'11.27"</t>
  </si>
  <si>
    <t>120°15'19.55"</t>
  </si>
  <si>
    <t>23°12'13.42"</t>
  </si>
  <si>
    <t>120°09'10.03"</t>
  </si>
  <si>
    <t>23°07'01.37"</t>
  </si>
  <si>
    <t>120°10'40.20"</t>
  </si>
  <si>
    <t>23°06'46.95"</t>
  </si>
  <si>
    <t>120°15'55.30"</t>
  </si>
  <si>
    <t>23°04'31.32"</t>
  </si>
  <si>
    <t>120°15'30.10"</t>
  </si>
  <si>
    <t>22°55'59.45"</t>
  </si>
  <si>
    <t>120°28'15.24"</t>
  </si>
  <si>
    <t>23°23'13.36"</t>
  </si>
  <si>
    <t>120°27'24.99"</t>
  </si>
  <si>
    <t>23°17'16.90"</t>
  </si>
  <si>
    <t>120°21'09.15"</t>
  </si>
  <si>
    <t>23°15'32.75"</t>
  </si>
  <si>
    <t>120°19'58.14"</t>
  </si>
  <si>
    <t>23°21'27.31"</t>
  </si>
  <si>
    <t>120°20'33.83"</t>
  </si>
  <si>
    <t>23°19'49.94"</t>
  </si>
  <si>
    <t>120°24'05.91"</t>
  </si>
  <si>
    <t>23°16'35.73"</t>
  </si>
  <si>
    <t>120°23'59.58"</t>
  </si>
  <si>
    <t>23°13'28.86"</t>
  </si>
  <si>
    <t>120°25'53.80"</t>
  </si>
  <si>
    <t>23°05'15.60"</t>
  </si>
  <si>
    <t>120°24'53.92"</t>
  </si>
  <si>
    <t>23°03'44.45"</t>
  </si>
  <si>
    <t>120°21'14.24"</t>
  </si>
  <si>
    <t>23°04'58.79"</t>
  </si>
  <si>
    <t>120°29'58.89"</t>
  </si>
  <si>
    <t>23°11'44.39"</t>
  </si>
  <si>
    <t>120°36'25.92"</t>
  </si>
  <si>
    <t>23°10'40.47"</t>
  </si>
  <si>
    <t>120°35'50.86"</t>
  </si>
  <si>
    <t>23°10'07.87"</t>
  </si>
  <si>
    <t>120°34'05.48"</t>
  </si>
  <si>
    <t>23°09'35.09"</t>
  </si>
  <si>
    <t>120°31'09.92"</t>
  </si>
  <si>
    <t>23°07'40.21"</t>
  </si>
  <si>
    <t>120°22'22.73"</t>
  </si>
  <si>
    <t>23°00'53.65"</t>
  </si>
  <si>
    <t>120°24'00.42"</t>
  </si>
  <si>
    <t>22°58'50.01"</t>
  </si>
  <si>
    <t>120°12'59.19"</t>
  </si>
  <si>
    <t>22°59'42.91"</t>
  </si>
  <si>
    <t>120°20'59.12"</t>
  </si>
  <si>
    <t>22°51'33.83"</t>
  </si>
  <si>
    <t>120°23'41.15"</t>
  </si>
  <si>
    <t>22°53'23.80"</t>
  </si>
  <si>
    <t>120°17'18.57"</t>
  </si>
  <si>
    <t>22°46'49.30"</t>
  </si>
  <si>
    <t>120°23'04.41"</t>
  </si>
  <si>
    <t>22°44'04.94"</t>
  </si>
  <si>
    <t>120°24'15.06"</t>
  </si>
  <si>
    <t>22°41'55.17"</t>
  </si>
  <si>
    <t>120°23'05.56"</t>
  </si>
  <si>
    <t>22°39'44.86"</t>
  </si>
  <si>
    <t>120°21'21.09"</t>
  </si>
  <si>
    <t>22°37'34.41"</t>
  </si>
  <si>
    <t>120°23'41.59"</t>
  </si>
  <si>
    <t>22°35'57.42"</t>
  </si>
  <si>
    <t>120°38'45.63"</t>
  </si>
  <si>
    <t>23°16'38.41"</t>
  </si>
  <si>
    <t>120°39'07.26"</t>
  </si>
  <si>
    <t>23°11'06.57"</t>
  </si>
  <si>
    <t>120°34'16.28"</t>
  </si>
  <si>
    <t>23°01'24.12"</t>
  </si>
  <si>
    <t>120°27'35.38"</t>
  </si>
  <si>
    <t>22°53'21.72"</t>
  </si>
  <si>
    <t>120°32'24.97"</t>
  </si>
  <si>
    <t>22°51'35.31"</t>
  </si>
  <si>
    <t>120°35'52.59"</t>
  </si>
  <si>
    <t>22°56'05.45"</t>
  </si>
  <si>
    <t>120°34'41.65"</t>
  </si>
  <si>
    <t>23°04'10.09"</t>
  </si>
  <si>
    <t>120°26'31.24"</t>
  </si>
  <si>
    <t>22°58'10.96"</t>
  </si>
  <si>
    <t>120°34'07.65"</t>
  </si>
  <si>
    <t>22°58'12.39"</t>
  </si>
  <si>
    <t>120°32'05.83"</t>
  </si>
  <si>
    <t>22°57'40.31"</t>
  </si>
  <si>
    <t>120°29'54.29"</t>
  </si>
  <si>
    <t>22°51'08.00"</t>
  </si>
  <si>
    <t>120°43'24.60"</t>
  </si>
  <si>
    <t>23°05'23.35"</t>
  </si>
  <si>
    <t>120°36'27.90"</t>
  </si>
  <si>
    <t>22°59'17.77"</t>
  </si>
  <si>
    <t>120°38'13.25"</t>
  </si>
  <si>
    <t>22°59'18.02"</t>
  </si>
  <si>
    <t>120°36'28.84"</t>
  </si>
  <si>
    <t>22°53'52.67"</t>
  </si>
  <si>
    <t>120°40'39.56"</t>
  </si>
  <si>
    <t>22°53'40.10"</t>
  </si>
  <si>
    <t>120°41'30.48"</t>
  </si>
  <si>
    <t>22°57'47.54"</t>
  </si>
  <si>
    <t>120°50'32.99"</t>
  </si>
  <si>
    <t>23°16'34.29"</t>
  </si>
  <si>
    <t>120°55'00.78"</t>
  </si>
  <si>
    <t>23°16'38.24"</t>
  </si>
  <si>
    <t>120°55'15.56"</t>
  </si>
  <si>
    <t>23°15'37.32"</t>
  </si>
  <si>
    <t>120°50'29.97"</t>
  </si>
  <si>
    <t>23°09'04.42"</t>
  </si>
  <si>
    <t>120°45'48.82"</t>
  </si>
  <si>
    <t>23°07'59.05"</t>
  </si>
  <si>
    <t>120°46'24.30"</t>
  </si>
  <si>
    <t>23°04'44.04"</t>
  </si>
  <si>
    <t>120°43'28.81"</t>
  </si>
  <si>
    <t>23°03'06.23"</t>
  </si>
  <si>
    <t>120°45'49.33"</t>
  </si>
  <si>
    <t>23°03'06.46"</t>
  </si>
  <si>
    <t>120°46'25.71"</t>
  </si>
  <si>
    <t>22°50'38.76"</t>
  </si>
  <si>
    <t>120°54'00.30"</t>
  </si>
  <si>
    <t>23°22'37.33"</t>
  </si>
  <si>
    <t>120°23'29.59"</t>
  </si>
  <si>
    <t>22°32'27.32"</t>
  </si>
  <si>
    <t>120°19'33.80"</t>
  </si>
  <si>
    <t>22°45'09.11"</t>
  </si>
  <si>
    <t>120°16'05.05"</t>
  </si>
  <si>
    <t>22°40'15.60"</t>
  </si>
  <si>
    <t>120°16'05.22"</t>
  </si>
  <si>
    <t>22°39'43.09"</t>
  </si>
  <si>
    <t>120°20'45.76"</t>
  </si>
  <si>
    <t>22°38'39.29"</t>
  </si>
  <si>
    <t>121°27'27.83"</t>
  </si>
  <si>
    <t>23°23'40.05"</t>
  </si>
  <si>
    <t>121°26'16.65"</t>
  </si>
  <si>
    <t>23°19'52.69"</t>
  </si>
  <si>
    <t>121°28'02.14"</t>
  </si>
  <si>
    <t>23°19'19.88"</t>
  </si>
  <si>
    <t>121°25'40.82"</t>
  </si>
  <si>
    <t>23°16'37.74"</t>
  </si>
  <si>
    <t>121°21'31.88"</t>
  </si>
  <si>
    <t>23°06'29.27"</t>
  </si>
  <si>
    <t>121°24'30.05"</t>
  </si>
  <si>
    <t>23°14'27.90"</t>
  </si>
  <si>
    <t>121°23'19.12"</t>
  </si>
  <si>
    <t>23°11'13.02"</t>
  </si>
  <si>
    <t>121°10'31.29"</t>
  </si>
  <si>
    <t>23°06'28.34"</t>
  </si>
  <si>
    <t>121°17'50.91"</t>
  </si>
  <si>
    <t>23°02'23.56"</t>
  </si>
  <si>
    <t>121°01'02.81"</t>
  </si>
  <si>
    <t>23°11'14.74"</t>
  </si>
  <si>
    <t>121°09'49.67"</t>
  </si>
  <si>
    <t>23°02'34.28"</t>
  </si>
  <si>
    <t>121°09'14.43"</t>
  </si>
  <si>
    <t>23°00'56.78"</t>
  </si>
  <si>
    <t>121°15'05.53"</t>
  </si>
  <si>
    <t>22°59'51.31"</t>
  </si>
  <si>
    <t>121°14'30.18"</t>
  </si>
  <si>
    <t>22°57'41.32"</t>
  </si>
  <si>
    <t>121°10'28.24"</t>
  </si>
  <si>
    <t>22°52'58.89"</t>
  </si>
  <si>
    <t>121°01'59.60"</t>
  </si>
  <si>
    <t>22°52'21.19"</t>
  </si>
  <si>
    <t>121°06'53.75"</t>
  </si>
  <si>
    <t>22°57'09.33"</t>
  </si>
  <si>
    <t>121°05'08.33"</t>
  </si>
  <si>
    <t>22°54'26.84"</t>
  </si>
  <si>
    <t>121°09'13.70"</t>
  </si>
  <si>
    <t>22°50'06.57"</t>
  </si>
  <si>
    <t>121°10'58.92"</t>
  </si>
  <si>
    <t>22°50'06.45"</t>
  </si>
  <si>
    <t>121°06'53.37"</t>
  </si>
  <si>
    <t>22°49'34.17"</t>
  </si>
  <si>
    <t>121°05'43.20"</t>
  </si>
  <si>
    <t>22°49'01.71"</t>
  </si>
  <si>
    <t>121°02'47.79"</t>
  </si>
  <si>
    <t>22°46'19.23"</t>
  </si>
  <si>
    <t>121°04'32.86"</t>
  </si>
  <si>
    <t>22°43'04.12"</t>
  </si>
  <si>
    <t>120°59'52.50"</t>
  </si>
  <si>
    <t>22°39'49.11"</t>
  </si>
  <si>
    <t>120°59'17.48"</t>
  </si>
  <si>
    <t>22°37'39.06"</t>
  </si>
  <si>
    <t>120°55'43.16"</t>
  </si>
  <si>
    <t>22°31'31.45"</t>
  </si>
  <si>
    <t>120°52'41.68"</t>
  </si>
  <si>
    <t>22°26'36.03"</t>
  </si>
  <si>
    <t>120°56'57.47"</t>
  </si>
  <si>
    <t>22°34'23.96"</t>
  </si>
  <si>
    <t>120°56'57.57"</t>
  </si>
  <si>
    <t>22°29'31.35"</t>
  </si>
  <si>
    <t>120°55'12.72"</t>
  </si>
  <si>
    <t>22°26'16.23"</t>
  </si>
  <si>
    <t>120°52'53.12"</t>
  </si>
  <si>
    <t>22°20'18.50"</t>
  </si>
  <si>
    <t>120°49'23.51"</t>
  </si>
  <si>
    <t>22°19'13.28"</t>
  </si>
  <si>
    <t>23°14'35.98"</t>
  </si>
  <si>
    <t>121°01'37.99"</t>
  </si>
  <si>
    <t>23°12'52.27"</t>
  </si>
  <si>
    <t>121°02'13.16"</t>
  </si>
  <si>
    <t>23°12'19.75"</t>
  </si>
  <si>
    <t>121°00'11.47"</t>
  </si>
  <si>
    <t>22°50'12.88"</t>
  </si>
  <si>
    <t>121°01'37.78"</t>
  </si>
  <si>
    <t>22°55'31.94"</t>
  </si>
  <si>
    <t>120°50'58.97"</t>
  </si>
  <si>
    <t>22°01'19.90"</t>
  </si>
  <si>
    <t>120°50'17.12"</t>
  </si>
  <si>
    <t>21°59'19.46"</t>
  </si>
  <si>
    <t>120°48'17.34"</t>
  </si>
  <si>
    <t>21°59'33.99"</t>
  </si>
  <si>
    <t>120°49'21.90"</t>
  </si>
  <si>
    <t>21°57'25.17"</t>
  </si>
  <si>
    <t>120°47'04.33"</t>
  </si>
  <si>
    <t>22°12'42.95"</t>
  </si>
  <si>
    <t>120°46'30.18"</t>
  </si>
  <si>
    <t>22°04'35.19"</t>
  </si>
  <si>
    <t>120°49'59.57"</t>
  </si>
  <si>
    <t>22°03'30.42"</t>
  </si>
  <si>
    <t>120°31'15.65"</t>
  </si>
  <si>
    <t>22°44'32.34"</t>
  </si>
  <si>
    <t>120°32'25.50"</t>
  </si>
  <si>
    <t>22°42'29.29"</t>
  </si>
  <si>
    <t>120°32'32.73"</t>
  </si>
  <si>
    <t>22°39'48.19"</t>
  </si>
  <si>
    <t>120°27'46.34"</t>
  </si>
  <si>
    <t>22°37'35.70"</t>
  </si>
  <si>
    <t>120°26'03.37"</t>
  </si>
  <si>
    <t>22°28'55.29"</t>
  </si>
  <si>
    <t>120°30'43.72"</t>
  </si>
  <si>
    <t>22°48'29.41"</t>
  </si>
  <si>
    <t>120°32'59.90"</t>
  </si>
  <si>
    <t>22°45'44.46"</t>
  </si>
  <si>
    <t>120°35'19.35"</t>
  </si>
  <si>
    <t>22°50'04.92"</t>
  </si>
  <si>
    <t>120°41'45.38"</t>
  </si>
  <si>
    <t>22°48'28.25"</t>
  </si>
  <si>
    <t>120°42'20.94"</t>
  </si>
  <si>
    <t>22°44'40.74"</t>
  </si>
  <si>
    <t>120°38'15.30"</t>
  </si>
  <si>
    <t>22°42'27.07"</t>
  </si>
  <si>
    <t>120°35'20.51"</t>
  </si>
  <si>
    <t>22°35'58.40"</t>
  </si>
  <si>
    <t>120°34'11.96"</t>
  </si>
  <si>
    <t>22°29'31.71"</t>
  </si>
  <si>
    <t>120°36'30.38"</t>
  </si>
  <si>
    <t>22°26'46.55"</t>
  </si>
  <si>
    <t>120°39'29.53"</t>
  </si>
  <si>
    <t>22°34'20.31"</t>
  </si>
  <si>
    <t>120°31'17.22"</t>
  </si>
  <si>
    <t>22°33'48.91"</t>
  </si>
  <si>
    <t>120°30'07.33"</t>
  </si>
  <si>
    <t>22°33'16.19"</t>
  </si>
  <si>
    <t>120°34'47.45"</t>
  </si>
  <si>
    <t>22°32'44.48"</t>
  </si>
  <si>
    <t>120°35'57.54"</t>
  </si>
  <si>
    <t>22°32'12.14"</t>
  </si>
  <si>
    <t>120°27'47.07"</t>
  </si>
  <si>
    <t>22°28'53.17"</t>
  </si>
  <si>
    <t>120°28'26.27"</t>
  </si>
  <si>
    <t>22°28'49.89"</t>
  </si>
  <si>
    <t>120°29'26.16"</t>
  </si>
  <si>
    <t>22°26'06.68"</t>
  </si>
  <si>
    <t>120°31'22.79"</t>
  </si>
  <si>
    <t>22°25'07.37"</t>
  </si>
  <si>
    <t>120°35'24.08"</t>
  </si>
  <si>
    <t>22°23'31.86"</t>
  </si>
  <si>
    <t>120°47'23.42"</t>
  </si>
  <si>
    <t>21°57'02.86"</t>
  </si>
  <si>
    <t>120°43'15.65"</t>
  </si>
  <si>
    <t>21°56'58.75"</t>
  </si>
  <si>
    <t>120°42'59.97"</t>
  </si>
  <si>
    <t>22°12'10.06"</t>
  </si>
  <si>
    <t>120°41'50.62"</t>
  </si>
  <si>
    <t>22°08'22.34"</t>
  </si>
  <si>
    <t>120°42'25.99"</t>
  </si>
  <si>
    <t>22°04'34.81"</t>
  </si>
  <si>
    <t>120°48'01.75"</t>
  </si>
  <si>
    <t>23°40'17.51"</t>
  </si>
  <si>
    <t>120°48'18.11"</t>
  </si>
  <si>
    <t>23°39'42.48"</t>
  </si>
  <si>
    <t>120°30'32.34"</t>
  </si>
  <si>
    <t>22°27'14.73"</t>
  </si>
  <si>
    <t>121°31'48.68"</t>
  </si>
  <si>
    <t>25°07'18.76"</t>
  </si>
  <si>
    <t>120°22'37.56"</t>
  </si>
  <si>
    <t>22°36'58.29"</t>
  </si>
  <si>
    <t>120°33'55.67"</t>
  </si>
  <si>
    <t>22°53'18.79"</t>
  </si>
  <si>
    <t>121°32'15.79"</t>
  </si>
  <si>
    <t>25°08'01.98"</t>
  </si>
  <si>
    <t>121°35'16.79"</t>
  </si>
  <si>
    <t>24°58'07.67"</t>
  </si>
  <si>
    <t>121°33'00.42"</t>
  </si>
  <si>
    <t>24°59'30.67"</t>
  </si>
  <si>
    <t>121°34'38.56"</t>
  </si>
  <si>
    <t>25°05'20.63"</t>
  </si>
  <si>
    <t>121°35'55.20"</t>
  </si>
  <si>
    <t>25°01'52.81"</t>
  </si>
  <si>
    <t>121°31'07.92"</t>
  </si>
  <si>
    <t>25°07'37.91"</t>
  </si>
  <si>
    <t>121°36'41.01"</t>
  </si>
  <si>
    <t>25°04'54.04"</t>
  </si>
  <si>
    <t>121°34'35.99"</t>
  </si>
  <si>
    <t>25°01'39.28"</t>
  </si>
  <si>
    <t>121°29'33.31"</t>
  </si>
  <si>
    <t>25°08'56.30"</t>
  </si>
  <si>
    <t>121°31'56.73"</t>
  </si>
  <si>
    <t>25°05'10.87"</t>
  </si>
  <si>
    <t>121°30'56.20"</t>
  </si>
  <si>
    <t>25°09'15.69"</t>
  </si>
  <si>
    <t>121°29'16.69"</t>
  </si>
  <si>
    <t>25°06'19.31"</t>
  </si>
  <si>
    <t>121°29'16.89"</t>
  </si>
  <si>
    <t>25°07'45.89"</t>
  </si>
  <si>
    <t>121°29'34.79"</t>
  </si>
  <si>
    <t>25°02'17.84"</t>
  </si>
  <si>
    <t>121°28'17.93"</t>
  </si>
  <si>
    <t>25°06'53.11"</t>
  </si>
  <si>
    <t>121°32'29.98"</t>
  </si>
  <si>
    <t>25°01'44.66"</t>
  </si>
  <si>
    <t>120°47'36.15"</t>
  </si>
  <si>
    <t>23°49'45.83"</t>
  </si>
  <si>
    <t>121°30'41.21"</t>
  </si>
  <si>
    <t>24°58'07.35"</t>
  </si>
  <si>
    <t>121°33'04.35"</t>
  </si>
  <si>
    <t>24°58'59.88"</t>
  </si>
  <si>
    <t>120°37'19.83"</t>
  </si>
  <si>
    <t>22°38'22.62"</t>
  </si>
  <si>
    <t>120°37'02.81"</t>
  </si>
  <si>
    <t>22°38'48.98"</t>
  </si>
  <si>
    <t>120°41'49.51"</t>
  </si>
  <si>
    <t>24°02'33.29"</t>
  </si>
  <si>
    <t>120°46'56.23"</t>
  </si>
  <si>
    <t>24°03'03.10"</t>
  </si>
  <si>
    <t>120°44'53.87"</t>
  </si>
  <si>
    <t>24°01'07.51"</t>
  </si>
  <si>
    <t>120°20'02.38"</t>
  </si>
  <si>
    <t>23°53'44.39"</t>
  </si>
  <si>
    <t>120°13'07.77"</t>
  </si>
  <si>
    <t>22°59'53.12"</t>
  </si>
  <si>
    <t>120°20'29.79"</t>
  </si>
  <si>
    <t>22°49'07.94"</t>
  </si>
  <si>
    <t>120°35'05.32"</t>
  </si>
  <si>
    <t>24°08'19.21"</t>
  </si>
  <si>
    <t>120°18'09.63"</t>
  </si>
  <si>
    <t>23°18'11.20"</t>
  </si>
  <si>
    <t>120°50'17.72"</t>
  </si>
  <si>
    <t>24°35'03.97"</t>
  </si>
  <si>
    <t>120°30'09.03"</t>
  </si>
  <si>
    <t>23°15'39.24"</t>
  </si>
  <si>
    <t>120°28'49.06"</t>
  </si>
  <si>
    <t>23°28'06.77"</t>
  </si>
  <si>
    <t>121°37'17.86"</t>
  </si>
  <si>
    <t>25°05'18.39"</t>
  </si>
  <si>
    <t>121°31'45.30"</t>
  </si>
  <si>
    <t>24°58'52.53"</t>
  </si>
  <si>
    <t>120°17'59.38"</t>
  </si>
  <si>
    <t>22°38'47.59"</t>
  </si>
  <si>
    <t>120°49'02.13"</t>
  </si>
  <si>
    <t>24°34'52.22"</t>
  </si>
  <si>
    <t>120°50'40.64"</t>
  </si>
  <si>
    <t>24°29'26.21"</t>
  </si>
  <si>
    <t>120°55'41.03"</t>
  </si>
  <si>
    <t>24°32'28.24"</t>
  </si>
  <si>
    <t>120°35'22.56"</t>
  </si>
  <si>
    <t>23°25'59.50"</t>
  </si>
  <si>
    <t>120°43'45.00"</t>
  </si>
  <si>
    <t>22°44'54.09"</t>
  </si>
  <si>
    <t>121°41'24.10"</t>
  </si>
  <si>
    <t>25°07'03.49"</t>
  </si>
  <si>
    <t>121°42'42.12"</t>
  </si>
  <si>
    <t>25°06'49.99"</t>
  </si>
  <si>
    <t>121°45'59.83"</t>
  </si>
  <si>
    <t>25°09'39.50"</t>
  </si>
  <si>
    <t>121°47'55.99"</t>
  </si>
  <si>
    <t>25°08'43.92"</t>
  </si>
  <si>
    <t>121°30'36.77"</t>
  </si>
  <si>
    <t>25°17'14.74"</t>
  </si>
  <si>
    <t>121°35'59.84"</t>
  </si>
  <si>
    <t>25°14'09.64"</t>
  </si>
  <si>
    <t>121°34'43.29"</t>
  </si>
  <si>
    <t>25°10'05.16"</t>
  </si>
  <si>
    <t>121°41'47.26"</t>
  </si>
  <si>
    <t>25°12'42.51"</t>
  </si>
  <si>
    <t>121°42'22.23"</t>
  </si>
  <si>
    <t>25°09'36.51"</t>
  </si>
  <si>
    <t>121°55'38.91"</t>
  </si>
  <si>
    <t>25°00'04.46"</t>
  </si>
  <si>
    <t>121°55'32.74"</t>
  </si>
  <si>
    <t>24°58'48.06"</t>
  </si>
  <si>
    <t>121°55'12.61"</t>
  </si>
  <si>
    <t>25°07'17.09"</t>
  </si>
  <si>
    <t>121°45'24.81"</t>
  </si>
  <si>
    <t>25°04'27.84"</t>
  </si>
  <si>
    <t>121°42'06.43"</t>
  </si>
  <si>
    <t>24°38'53.36"</t>
  </si>
  <si>
    <t>121°36'37.22"</t>
  </si>
  <si>
    <t>24°39'04.97"</t>
  </si>
  <si>
    <t>121°45'13.07"</t>
  </si>
  <si>
    <t>24°37'25.32"</t>
  </si>
  <si>
    <t>121°52'46.74"</t>
  </si>
  <si>
    <t>24°56'40.14"</t>
  </si>
  <si>
    <t>121°48'08.84"</t>
  </si>
  <si>
    <t>24°52'32.46"</t>
  </si>
  <si>
    <t>121°44'25.98"</t>
  </si>
  <si>
    <t>24°47'48.09"</t>
  </si>
  <si>
    <t>121°46'31.10"</t>
  </si>
  <si>
    <t>24°50'35.45"</t>
  </si>
  <si>
    <t>121°32'17.97"</t>
  </si>
  <si>
    <t>25°01'06.06"</t>
  </si>
  <si>
    <t>121°34'21.60"</t>
  </si>
  <si>
    <t>25°06'05.16"</t>
  </si>
  <si>
    <t>121°34'19.88"</t>
  </si>
  <si>
    <t>25°06'19.66"</t>
  </si>
  <si>
    <t>121°29'53.71"</t>
  </si>
  <si>
    <t>25°13'49.58"</t>
  </si>
  <si>
    <t>121°40'06.58"</t>
  </si>
  <si>
    <t>25°02'50.01"</t>
  </si>
  <si>
    <t>121°43'54.04"</t>
  </si>
  <si>
    <t>24°57'40.15"</t>
  </si>
  <si>
    <t>121°36'27.87"</t>
  </si>
  <si>
    <t>25°01'07.99"</t>
  </si>
  <si>
    <t>121°32'03.57"</t>
  </si>
  <si>
    <t>24°56'02.52"</t>
  </si>
  <si>
    <t>121°40'03.68"</t>
  </si>
  <si>
    <t>25°06'25.18"</t>
  </si>
  <si>
    <t>121°25'21.36"</t>
  </si>
  <si>
    <t>24°55'03.84"</t>
  </si>
  <si>
    <t>121°34'56.07"</t>
  </si>
  <si>
    <t>24°50'54.47"</t>
  </si>
  <si>
    <t>121°35'47.40"</t>
  </si>
  <si>
    <t>24°50'47.64"</t>
  </si>
  <si>
    <t>121°29'41.24"</t>
  </si>
  <si>
    <t>24°46'38.77"</t>
  </si>
  <si>
    <t>121°32'57.85"</t>
  </si>
  <si>
    <t>24°50'16.14"</t>
  </si>
  <si>
    <t>121°33'10.43"</t>
  </si>
  <si>
    <t>24°50'08.36"</t>
  </si>
  <si>
    <t>121°32'08.84"</t>
  </si>
  <si>
    <t>24°53'41.90"</t>
  </si>
  <si>
    <t>121°35'33.82"</t>
  </si>
  <si>
    <t>24°45'32.23"</t>
  </si>
  <si>
    <t>121°41'56.77"</t>
  </si>
  <si>
    <t>24°47'00.28"</t>
  </si>
  <si>
    <t>121°30'19.45"</t>
  </si>
  <si>
    <t>24°33'17.84"</t>
  </si>
  <si>
    <t>121°30'20.52"</t>
  </si>
  <si>
    <t>24°32'52.19"</t>
  </si>
  <si>
    <t>121°28'18.67"</t>
  </si>
  <si>
    <t>24°32'43.39"</t>
  </si>
  <si>
    <t>121°40'50.00"</t>
  </si>
  <si>
    <t>24°35'08.83"</t>
  </si>
  <si>
    <t>121°46'17.18"</t>
  </si>
  <si>
    <t>24°26'40.31"</t>
  </si>
  <si>
    <t>121°49'52.39"</t>
  </si>
  <si>
    <t>24°31'40.30"</t>
  </si>
  <si>
    <t>121°46'07.79"</t>
  </si>
  <si>
    <t>24°27'54.63"</t>
  </si>
  <si>
    <t>121°44'17.60"</t>
  </si>
  <si>
    <t>24°24'08.47"</t>
  </si>
  <si>
    <t>121°47'30.41"</t>
  </si>
  <si>
    <t>24°27'01.32"</t>
  </si>
  <si>
    <t>121°31'54.62"</t>
  </si>
  <si>
    <t>25°05'10.13"</t>
  </si>
  <si>
    <t>121°30'58.92"</t>
  </si>
  <si>
    <t>25°02'28.70"</t>
  </si>
  <si>
    <t>121°30'33.66"</t>
  </si>
  <si>
    <t>25°01'56.02"</t>
  </si>
  <si>
    <t>121°20'48.22"</t>
  </si>
  <si>
    <t>25°06'19.80"</t>
  </si>
  <si>
    <t>121°28'21.31"</t>
  </si>
  <si>
    <t>25°10'42.03"</t>
  </si>
  <si>
    <t>121°21'40.04"</t>
  </si>
  <si>
    <t>24°57'31.10"</t>
  </si>
  <si>
    <t>121°04'00.91"</t>
  </si>
  <si>
    <t>24°57'35.94"</t>
  </si>
  <si>
    <t>121°10'44.40"</t>
  </si>
  <si>
    <t>24°55'34.02"</t>
  </si>
  <si>
    <t>121°11'10.41"</t>
  </si>
  <si>
    <t>24°51'33.11"</t>
  </si>
  <si>
    <t>121°18'02.63"</t>
  </si>
  <si>
    <t>25°04'07.91"</t>
  </si>
  <si>
    <t>120°59'11.58"</t>
  </si>
  <si>
    <t>24°47'32.06"</t>
  </si>
  <si>
    <t>121°26'29.83"</t>
  </si>
  <si>
    <t>24°51'23.77"</t>
  </si>
  <si>
    <t>121°16'11.15"</t>
  </si>
  <si>
    <t>24°47'26.12"</t>
  </si>
  <si>
    <t>121°20'38.08"</t>
  </si>
  <si>
    <t>24°44'25.70"</t>
  </si>
  <si>
    <t>121°22'45.83"</t>
  </si>
  <si>
    <t>24°49'25.20"</t>
  </si>
  <si>
    <t>121°21'03.61"</t>
  </si>
  <si>
    <t>24°43'39.87"</t>
  </si>
  <si>
    <t>121°20'16.38"</t>
  </si>
  <si>
    <t>24°40'07.09"</t>
  </si>
  <si>
    <t>121°19'33.58"</t>
  </si>
  <si>
    <t>24°38'54.44"</t>
  </si>
  <si>
    <t>121°24'44.14"</t>
  </si>
  <si>
    <t>24°28'19.11"</t>
  </si>
  <si>
    <t>121°06'23.39"</t>
  </si>
  <si>
    <t>24°34'06.26"</t>
  </si>
  <si>
    <t>121°16'20.19"</t>
  </si>
  <si>
    <t>24°44'56.94"</t>
  </si>
  <si>
    <t>121°10'50.31"</t>
  </si>
  <si>
    <t>24°40'01.37"</t>
  </si>
  <si>
    <t>121°08'51.99"</t>
  </si>
  <si>
    <t>24°41'40.41"</t>
  </si>
  <si>
    <t>121°44'06.96"</t>
  </si>
  <si>
    <t>24°19'08.65"</t>
  </si>
  <si>
    <t>120°41'47.20"</t>
  </si>
  <si>
    <t>24°25'47.07"</t>
  </si>
  <si>
    <t>120°46'11.40"</t>
  </si>
  <si>
    <t>24°20'54.51"</t>
  </si>
  <si>
    <t>120°45'27.14"</t>
  </si>
  <si>
    <t>24°25'06.65"</t>
  </si>
  <si>
    <t>120°48'57.76"</t>
  </si>
  <si>
    <t>24°22'12.49"</t>
  </si>
  <si>
    <t>120°53'06.85"</t>
  </si>
  <si>
    <t>24°17'59.97"</t>
  </si>
  <si>
    <t>120°57'10.46"</t>
  </si>
  <si>
    <t>24°27'53.84"</t>
  </si>
  <si>
    <t>120°56'25.42"</t>
  </si>
  <si>
    <t>24°33'19.91"</t>
  </si>
  <si>
    <t>121°26'22.41"</t>
  </si>
  <si>
    <t>24°47'59.06"</t>
  </si>
  <si>
    <t>121°26'09.06"</t>
  </si>
  <si>
    <t>24°35'13.10"</t>
  </si>
  <si>
    <t>121°26'50.19"</t>
  </si>
  <si>
    <t>24°35'52.89"</t>
  </si>
  <si>
    <t>121°25'49.22"</t>
  </si>
  <si>
    <t>24°36'12.05"</t>
  </si>
  <si>
    <t>121°24'45.68"</t>
  </si>
  <si>
    <t>24°35'05.67"</t>
  </si>
  <si>
    <t>121°25'55.38"</t>
  </si>
  <si>
    <t>24°36'37.22"</t>
  </si>
  <si>
    <t>121°35'25.34"</t>
  </si>
  <si>
    <t>24°30'43.32"</t>
  </si>
  <si>
    <t>121°25'09.01"</t>
  </si>
  <si>
    <t>24°45'47.37"</t>
  </si>
  <si>
    <t>121°16'45.85"</t>
  </si>
  <si>
    <t>24°39'05.31"</t>
  </si>
  <si>
    <t>121°15'50.42"</t>
  </si>
  <si>
    <t>24°35'31.93"</t>
  </si>
  <si>
    <t>121°17'59.20"</t>
  </si>
  <si>
    <t>24°35'45.50"</t>
  </si>
  <si>
    <t>121°19'03.75"</t>
  </si>
  <si>
    <t>24°41'31.40"</t>
  </si>
  <si>
    <t>121°20'17.56"</t>
  </si>
  <si>
    <t>24°34'38.41"</t>
  </si>
  <si>
    <t>121°22'11.53"</t>
  </si>
  <si>
    <t>24°34'45.78"</t>
  </si>
  <si>
    <t>121°22'40.92"</t>
  </si>
  <si>
    <t>24°35'17.95"</t>
  </si>
  <si>
    <t>121°17'39.15"</t>
  </si>
  <si>
    <t>24°33'24.08"</t>
  </si>
  <si>
    <t>121°17'34.52"</t>
  </si>
  <si>
    <t>24°32'34.88"</t>
  </si>
  <si>
    <t>121°12'48.42"</t>
  </si>
  <si>
    <t>24°33'12.93"</t>
  </si>
  <si>
    <t>121°13'30.87"</t>
  </si>
  <si>
    <t>24°33'21.97"</t>
  </si>
  <si>
    <t>121°22'56.97"</t>
  </si>
  <si>
    <t>24°26'38.11"</t>
  </si>
  <si>
    <t>121°26'48.71"</t>
  </si>
  <si>
    <t>24°29'04.62"</t>
  </si>
  <si>
    <t>121°23'22.14"</t>
  </si>
  <si>
    <t>24°31'57.95"</t>
  </si>
  <si>
    <t>121°01'09.04"</t>
  </si>
  <si>
    <t>24°32'21.27"</t>
  </si>
  <si>
    <t>121°01'29.40"</t>
  </si>
  <si>
    <t>24°31'54.91"</t>
  </si>
  <si>
    <t>121°09'59.40"</t>
  </si>
  <si>
    <t>24°38'05.52"</t>
  </si>
  <si>
    <t>121°04'41.55"</t>
  </si>
  <si>
    <t>24°34'46.89"</t>
  </si>
  <si>
    <t>121°04'46.39"</t>
  </si>
  <si>
    <t>24°36'47.48"</t>
  </si>
  <si>
    <t>121°11'27.15"</t>
  </si>
  <si>
    <t>24°33'56.50"</t>
  </si>
  <si>
    <t>121°11'47.39"</t>
  </si>
  <si>
    <t>24°34'11.66"</t>
  </si>
  <si>
    <t>120°57'49.65"</t>
  </si>
  <si>
    <t>24°24'33.13"</t>
  </si>
  <si>
    <t>120°58'17.17"</t>
  </si>
  <si>
    <t>24°24'32.68"</t>
  </si>
  <si>
    <t>120°59'47.36"</t>
  </si>
  <si>
    <t>24°24'19.98"</t>
  </si>
  <si>
    <t>121°11'09.27"</t>
  </si>
  <si>
    <t>24°29'35.13"</t>
  </si>
  <si>
    <t>121°12'02.28"</t>
  </si>
  <si>
    <t>24°28'13.21"</t>
  </si>
  <si>
    <t>121°21'12.65"</t>
  </si>
  <si>
    <t>24°23'10.34"</t>
  </si>
  <si>
    <t>121°22'00.60"</t>
  </si>
  <si>
    <t>24°22'11.68"</t>
  </si>
  <si>
    <t>121°05'22.70"</t>
  </si>
  <si>
    <t>24°20'21.24"</t>
  </si>
  <si>
    <t>121°02'45.03"</t>
  </si>
  <si>
    <t>24°18'26.73"</t>
  </si>
  <si>
    <t>121°45'21.40"</t>
  </si>
  <si>
    <t>24°22'53.46"</t>
  </si>
  <si>
    <t>121°32'26.94"</t>
  </si>
  <si>
    <t>24°28'40.08"</t>
  </si>
  <si>
    <t>120°54'27.54"</t>
  </si>
  <si>
    <t>24°22'03.30"</t>
  </si>
  <si>
    <t>120°58'46.54"</t>
  </si>
  <si>
    <t>24°15'17.02"</t>
  </si>
  <si>
    <t>121°12'52.80"</t>
  </si>
  <si>
    <t>24°28'02.91"</t>
  </si>
  <si>
    <t>121°14'41.26"</t>
  </si>
  <si>
    <t>24°28'05.47"</t>
  </si>
  <si>
    <t>121°02'49.74"</t>
  </si>
  <si>
    <t>24°17'53.15"</t>
  </si>
  <si>
    <t>121°17'39.13"</t>
  </si>
  <si>
    <t>24°25'55.59"</t>
  </si>
  <si>
    <t>121°17'06.59"</t>
  </si>
  <si>
    <t>24°25'48.11"</t>
  </si>
  <si>
    <t>121°24'17.57"</t>
  </si>
  <si>
    <t>24°22'44.36"</t>
  </si>
  <si>
    <t>121°25'57.43"</t>
  </si>
  <si>
    <t>24°22'53.67"</t>
  </si>
  <si>
    <t>121°01'34.08"</t>
  </si>
  <si>
    <t>24°17'20.14"</t>
  </si>
  <si>
    <t>121°08'41.20"</t>
  </si>
  <si>
    <t>24°44'50.41"</t>
  </si>
  <si>
    <t>120°41'29.48"</t>
  </si>
  <si>
    <t>24°10'3.55"</t>
  </si>
  <si>
    <t>120°14'28.05"</t>
  </si>
  <si>
    <t>121°39'29.36"</t>
  </si>
  <si>
    <t>25°03'08.67"</t>
  </si>
  <si>
    <t>121°09'47.58"</t>
  </si>
  <si>
    <t>121°45'05.89"</t>
  </si>
  <si>
    <t>24°45'49.62"</t>
  </si>
  <si>
    <t>121°26'16.28"</t>
  </si>
  <si>
    <t>121°08'49.95"</t>
  </si>
  <si>
    <t>24°53'19.93"</t>
  </si>
  <si>
    <t>120°17'09.59"</t>
  </si>
  <si>
    <t>22°39'32.40"</t>
  </si>
  <si>
    <t>22°31'28.07"</t>
  </si>
  <si>
    <t>22°43'58.50"</t>
  </si>
  <si>
    <t>121°26'19.26"</t>
  </si>
  <si>
    <t>24°59'56.56"</t>
  </si>
  <si>
    <t>23°43'37.61"</t>
  </si>
  <si>
    <t>120°37'18.16"</t>
  </si>
  <si>
    <t>23°45'21.87"</t>
  </si>
  <si>
    <t>24°57'10.40"</t>
  </si>
  <si>
    <t>121°34'02.21"</t>
  </si>
  <si>
    <t>24°53'57.48"</t>
  </si>
  <si>
    <t>25°09'57.70"</t>
  </si>
  <si>
    <t>25°10'55.40"</t>
  </si>
  <si>
    <t>120°17'58.13"</t>
  </si>
  <si>
    <t>22°45'21.98"</t>
  </si>
  <si>
    <t>120°51'51.05"</t>
  </si>
  <si>
    <t>23°50'10.84"</t>
  </si>
  <si>
    <t>120°35'50.50"</t>
  </si>
  <si>
    <t>24°12'29.20"</t>
  </si>
  <si>
    <t>120°27'00.84"</t>
  </si>
  <si>
    <t>22°49'51.51"</t>
  </si>
  <si>
    <t>120°45'51.12"</t>
  </si>
  <si>
    <t>24°09'38.92"</t>
  </si>
  <si>
    <t>121°14'22.60"</t>
  </si>
  <si>
    <t>24°49'50.00"</t>
  </si>
  <si>
    <t>6275-1</t>
    <phoneticPr fontId="1" type="noConversion"/>
  </si>
  <si>
    <t>台南市</t>
    <phoneticPr fontId="1" type="noConversion"/>
  </si>
  <si>
    <t>新營區</t>
  </si>
  <si>
    <t>新營天鵝湖</t>
    <phoneticPr fontId="1" type="noConversion"/>
  </si>
  <si>
    <t>石門水庫（後池）</t>
    <phoneticPr fontId="1" type="noConversion"/>
  </si>
  <si>
    <t>桃園縣</t>
    <phoneticPr fontId="1" type="noConversion"/>
  </si>
  <si>
    <t>龍潭鄉</t>
    <phoneticPr fontId="1" type="noConversion"/>
  </si>
  <si>
    <t>X919-3</t>
    <phoneticPr fontId="1" type="noConversion"/>
  </si>
  <si>
    <t>A09-54</t>
    <phoneticPr fontId="1" type="noConversion"/>
  </si>
  <si>
    <t>24°43'19.64"</t>
    <phoneticPr fontId="1" type="noConversion"/>
  </si>
  <si>
    <t>121°42'57.09"</t>
    <phoneticPr fontId="1" type="noConversion"/>
  </si>
  <si>
    <r>
      <t>121°32'47.55</t>
    </r>
    <r>
      <rPr>
        <sz val="10"/>
        <rFont val="細明體"/>
        <family val="3"/>
        <charset val="136"/>
      </rPr>
      <t>〞</t>
    </r>
    <phoneticPr fontId="1" type="noConversion"/>
  </si>
  <si>
    <r>
      <t>121°42'57.09</t>
    </r>
    <r>
      <rPr>
        <sz val="10"/>
        <rFont val="細明體"/>
        <family val="3"/>
        <charset val="136"/>
      </rPr>
      <t>〞</t>
    </r>
    <phoneticPr fontId="1" type="noConversion"/>
  </si>
  <si>
    <t>1231-4</t>
    <phoneticPr fontId="1" type="noConversion"/>
  </si>
  <si>
    <t>宜蘭縣</t>
    <phoneticPr fontId="1" type="noConversion"/>
  </si>
  <si>
    <t>員山鄉</t>
    <phoneticPr fontId="1" type="noConversion"/>
  </si>
  <si>
    <t>深溝</t>
    <phoneticPr fontId="1" type="noConversion"/>
  </si>
  <si>
    <t>A03-20</t>
    <phoneticPr fontId="1" type="noConversion"/>
  </si>
  <si>
    <t>25°00'39.85"</t>
    <phoneticPr fontId="1" type="noConversion"/>
  </si>
  <si>
    <t>121°14'28.29"</t>
    <phoneticPr fontId="1" type="noConversion"/>
  </si>
  <si>
    <r>
      <t>24°43'19.64</t>
    </r>
    <r>
      <rPr>
        <sz val="10"/>
        <rFont val="細明體"/>
        <family val="3"/>
        <charset val="136"/>
      </rPr>
      <t>〞</t>
    </r>
    <phoneticPr fontId="1" type="noConversion"/>
  </si>
  <si>
    <r>
      <t>25°00'39.85</t>
    </r>
    <r>
      <rPr>
        <sz val="10"/>
        <rFont val="細明體"/>
        <family val="3"/>
        <charset val="136"/>
      </rPr>
      <t>〞</t>
    </r>
    <phoneticPr fontId="1" type="noConversion"/>
  </si>
  <si>
    <t>桃園五權大埔埤</t>
    <phoneticPr fontId="1" type="noConversion"/>
  </si>
  <si>
    <t>X432-4</t>
    <phoneticPr fontId="1" type="noConversion"/>
  </si>
  <si>
    <t>A09-55</t>
    <phoneticPr fontId="1" type="noConversion"/>
  </si>
  <si>
    <t>大園鄉</t>
    <phoneticPr fontId="1" type="noConversion"/>
  </si>
  <si>
    <t>121°28'47.28"</t>
    <phoneticPr fontId="1" type="noConversion"/>
  </si>
  <si>
    <t>五股溼地水漾荷花</t>
    <phoneticPr fontId="1" type="noConversion"/>
  </si>
  <si>
    <t>五股溼地圳邊公園</t>
    <phoneticPr fontId="1" type="noConversion"/>
  </si>
  <si>
    <t>陸光四村</t>
    <phoneticPr fontId="1" type="noConversion"/>
  </si>
  <si>
    <t>24°57'52.09"</t>
    <phoneticPr fontId="1" type="noConversion"/>
  </si>
  <si>
    <t>121°17'48.36"</t>
    <phoneticPr fontId="1" type="noConversion"/>
  </si>
  <si>
    <t>25°03'18.58"</t>
    <phoneticPr fontId="1" type="noConversion"/>
  </si>
  <si>
    <t>25°05'33.66"</t>
    <phoneticPr fontId="1" type="noConversion"/>
  </si>
  <si>
    <t>121°27'06.44"</t>
    <phoneticPr fontId="1" type="noConversion"/>
  </si>
  <si>
    <r>
      <t>121°14'28.29</t>
    </r>
    <r>
      <rPr>
        <sz val="10"/>
        <rFont val="細明體"/>
        <family val="3"/>
        <charset val="136"/>
      </rPr>
      <t>〞</t>
    </r>
    <phoneticPr fontId="1" type="noConversion"/>
  </si>
  <si>
    <t>120°44'24.80"</t>
    <phoneticPr fontId="1" type="noConversion"/>
  </si>
  <si>
    <t>23°50'06.60"</t>
    <phoneticPr fontId="1" type="noConversion"/>
  </si>
  <si>
    <t>25°03'18.58〞</t>
  </si>
  <si>
    <t>121°27'06.44〞</t>
  </si>
  <si>
    <t>25°05'33.66〞</t>
  </si>
  <si>
    <t>121°17'48.36〞</t>
  </si>
  <si>
    <t>24°57'52.09〞</t>
  </si>
  <si>
    <t>23°50'06.60〞</t>
  </si>
  <si>
    <r>
      <t>121°28'47.28</t>
    </r>
    <r>
      <rPr>
        <sz val="10"/>
        <rFont val="細明體"/>
        <family val="3"/>
        <charset val="136"/>
      </rPr>
      <t>〞</t>
    </r>
    <phoneticPr fontId="1" type="noConversion"/>
  </si>
  <si>
    <t>X302-3</t>
    <phoneticPr fontId="1" type="noConversion"/>
  </si>
  <si>
    <t>新北市</t>
    <phoneticPr fontId="1" type="noConversion"/>
  </si>
  <si>
    <t>三重區</t>
    <phoneticPr fontId="1" type="noConversion"/>
  </si>
  <si>
    <t>25° 5'31.86"</t>
    <phoneticPr fontId="1" type="noConversion"/>
  </si>
  <si>
    <t>121°27'5.92"</t>
    <phoneticPr fontId="1" type="noConversion"/>
  </si>
  <si>
    <t>X214-2</t>
    <phoneticPr fontId="1" type="noConversion"/>
  </si>
  <si>
    <t>五股區</t>
    <phoneticPr fontId="1" type="noConversion"/>
  </si>
  <si>
    <t>X536-2</t>
    <phoneticPr fontId="1" type="noConversion"/>
  </si>
  <si>
    <t>桃園縣</t>
    <phoneticPr fontId="1" type="noConversion"/>
  </si>
  <si>
    <t>八德市</t>
    <phoneticPr fontId="1" type="noConversion"/>
  </si>
  <si>
    <t>樂園（集集綠色隧道）</t>
    <phoneticPr fontId="1" type="noConversion"/>
  </si>
  <si>
    <t>南投縣</t>
    <phoneticPr fontId="1" type="noConversion"/>
  </si>
  <si>
    <t>集集鎮</t>
    <phoneticPr fontId="1" type="noConversion"/>
  </si>
  <si>
    <t>4284-1</t>
    <phoneticPr fontId="1" type="noConversion"/>
  </si>
  <si>
    <t>A09-56</t>
    <phoneticPr fontId="1" type="noConversion"/>
  </si>
  <si>
    <t>A09-57</t>
    <phoneticPr fontId="1" type="noConversion"/>
  </si>
  <si>
    <t>A09-58</t>
    <phoneticPr fontId="1" type="noConversion"/>
  </si>
  <si>
    <t>A33-29</t>
    <phoneticPr fontId="1" type="noConversion"/>
  </si>
  <si>
    <t>24°59'30.91"</t>
    <phoneticPr fontId="1" type="noConversion"/>
  </si>
  <si>
    <t>121°40'45.58"</t>
    <phoneticPr fontId="1" type="noConversion"/>
  </si>
  <si>
    <t>皇帝殿</t>
    <phoneticPr fontId="1" type="noConversion"/>
  </si>
  <si>
    <t>新北市</t>
    <phoneticPr fontId="1" type="noConversion"/>
  </si>
  <si>
    <t>汐止市</t>
    <phoneticPr fontId="1" type="noConversion"/>
  </si>
  <si>
    <t>白雲社區</t>
    <phoneticPr fontId="1" type="noConversion"/>
  </si>
  <si>
    <r>
      <rPr>
        <sz val="10"/>
        <color indexed="10"/>
        <rFont val="新細明體"/>
        <family val="1"/>
        <charset val="136"/>
      </rPr>
      <t>認養未調查</t>
    </r>
    <phoneticPr fontId="1" type="noConversion"/>
  </si>
  <si>
    <t>A04-47</t>
    <phoneticPr fontId="1" type="noConversion"/>
  </si>
  <si>
    <t>North</t>
    <phoneticPr fontId="1" type="noConversion"/>
  </si>
  <si>
    <t>&lt;1000m</t>
    <phoneticPr fontId="1" type="noConversion"/>
  </si>
  <si>
    <t>23°16'56.90"</t>
    <phoneticPr fontId="1" type="noConversion"/>
  </si>
  <si>
    <t>120°18'53.30"</t>
    <phoneticPr fontId="1" type="noConversion"/>
  </si>
  <si>
    <t>光福村</t>
    <phoneticPr fontId="1" type="noConversion"/>
  </si>
  <si>
    <t>23°24'37.44"</t>
    <phoneticPr fontId="1" type="noConversion"/>
  </si>
  <si>
    <t>120°19'36.42"</t>
    <phoneticPr fontId="1" type="noConversion"/>
  </si>
  <si>
    <t>後堀村</t>
    <phoneticPr fontId="1" type="noConversion"/>
  </si>
  <si>
    <r>
      <t>120°44'24.80</t>
    </r>
    <r>
      <rPr>
        <sz val="10"/>
        <rFont val="細明體"/>
        <family val="3"/>
        <charset val="136"/>
      </rPr>
      <t>〞</t>
    </r>
    <phoneticPr fontId="1" type="noConversion"/>
  </si>
  <si>
    <t>121°40'45.58〞</t>
  </si>
  <si>
    <t>24°59'30.91〞</t>
  </si>
  <si>
    <t>120°18'53.30〞</t>
  </si>
  <si>
    <t>23°16'56.90〞</t>
  </si>
  <si>
    <t>120°19'36.42〞</t>
  </si>
  <si>
    <t>23°24'37.44〞</t>
  </si>
  <si>
    <t>X505-4</t>
    <phoneticPr fontId="1" type="noConversion"/>
  </si>
  <si>
    <t>石碇區</t>
    <phoneticPr fontId="1" type="noConversion"/>
  </si>
  <si>
    <t>新北市</t>
    <phoneticPr fontId="1" type="noConversion"/>
  </si>
  <si>
    <t>台南市</t>
    <phoneticPr fontId="1" type="noConversion"/>
  </si>
  <si>
    <t>柳營區</t>
    <phoneticPr fontId="1" type="noConversion"/>
  </si>
  <si>
    <t>6418-2</t>
    <phoneticPr fontId="1" type="noConversion"/>
  </si>
  <si>
    <t>5922-3</t>
    <phoneticPr fontId="1" type="noConversion"/>
  </si>
  <si>
    <t>A04-51</t>
    <phoneticPr fontId="1" type="noConversion"/>
  </si>
  <si>
    <t>A35-20</t>
    <phoneticPr fontId="1" type="noConversion"/>
  </si>
  <si>
    <t>鹿草鄉</t>
    <phoneticPr fontId="1" type="noConversion"/>
  </si>
  <si>
    <t>嘉義縣</t>
    <phoneticPr fontId="1" type="noConversion"/>
  </si>
  <si>
    <t>A35-21</t>
    <phoneticPr fontId="1" type="noConversion"/>
  </si>
  <si>
    <t>1_25</t>
  </si>
  <si>
    <t>8989-3</t>
  </si>
  <si>
    <t>9036-1</t>
  </si>
  <si>
    <t>9105-1</t>
  </si>
  <si>
    <t>9117-1</t>
  </si>
  <si>
    <t>9196-1</t>
  </si>
  <si>
    <t>1_26</t>
  </si>
  <si>
    <t>9193-3</t>
  </si>
  <si>
    <t>1_41</t>
  </si>
  <si>
    <t>9239-4</t>
  </si>
  <si>
    <t>9272-2</t>
  </si>
  <si>
    <t>9276-3</t>
  </si>
  <si>
    <t>9290-3</t>
  </si>
  <si>
    <t>社子島</t>
  </si>
  <si>
    <t>康樂山</t>
  </si>
  <si>
    <t>天母</t>
  </si>
  <si>
    <t>軍艦岩</t>
  </si>
  <si>
    <t>金面山</t>
  </si>
  <si>
    <t>象山</t>
  </si>
  <si>
    <t>南港</t>
  </si>
  <si>
    <t>中正山</t>
  </si>
  <si>
    <t>仙跡岩</t>
  </si>
  <si>
    <t>貴子坑</t>
  </si>
  <si>
    <t>劍潭</t>
  </si>
  <si>
    <t>木柵貓空</t>
  </si>
  <si>
    <t>關渡平原</t>
  </si>
  <si>
    <t>野雁保護區</t>
  </si>
  <si>
    <t>關渡自然保留區</t>
  </si>
  <si>
    <t>4935-1</t>
  </si>
  <si>
    <t>X179-1</t>
  </si>
  <si>
    <t>8615-2</t>
  </si>
  <si>
    <t>X142-1</t>
  </si>
  <si>
    <t>X551-2</t>
  </si>
  <si>
    <t>X498-1</t>
  </si>
  <si>
    <t>X220-2</t>
  </si>
  <si>
    <t>X399-4</t>
  </si>
  <si>
    <t>X142-3</t>
  </si>
  <si>
    <t>X264-1</t>
  </si>
  <si>
    <t>X397-1</t>
  </si>
  <si>
    <t>X260-1</t>
  </si>
  <si>
    <t>X140-3</t>
  </si>
  <si>
    <t>X176-1</t>
  </si>
  <si>
    <t>A04-18</t>
  </si>
  <si>
    <t>A04-19</t>
  </si>
  <si>
    <t>A04-20</t>
  </si>
  <si>
    <t>A04-21</t>
  </si>
  <si>
    <t>A04-22</t>
  </si>
  <si>
    <t>A04-23</t>
  </si>
  <si>
    <t>A04-24</t>
  </si>
  <si>
    <t>A04-25</t>
  </si>
  <si>
    <t>A04-26</t>
  </si>
  <si>
    <t>A04-27</t>
  </si>
  <si>
    <t>A09-21</t>
  </si>
  <si>
    <t>A09-22</t>
  </si>
  <si>
    <t>A09-23</t>
  </si>
  <si>
    <t>A09-24</t>
  </si>
  <si>
    <t>A09-25</t>
  </si>
  <si>
    <t>A09-26</t>
  </si>
  <si>
    <t>A09-27</t>
  </si>
  <si>
    <t>A09-28</t>
  </si>
  <si>
    <t>A10-03</t>
  </si>
  <si>
    <t>A10-04</t>
  </si>
  <si>
    <t>A10-05</t>
  </si>
  <si>
    <t>A10-06</t>
  </si>
  <si>
    <t>A12-03</t>
  </si>
  <si>
    <t>A12-04</t>
  </si>
  <si>
    <t>A12-05</t>
  </si>
  <si>
    <t>A12-06</t>
  </si>
  <si>
    <t>A16-03</t>
  </si>
  <si>
    <t>A16-04</t>
  </si>
  <si>
    <t>A16-05</t>
  </si>
  <si>
    <t>A16-06</t>
  </si>
  <si>
    <t>A16-07</t>
  </si>
  <si>
    <t>A17-03</t>
  </si>
  <si>
    <t>A17-04</t>
  </si>
  <si>
    <t>A17-05</t>
  </si>
  <si>
    <t>A17-06</t>
  </si>
  <si>
    <t>A17-07</t>
  </si>
  <si>
    <t>A17-08</t>
  </si>
  <si>
    <t>A17-09</t>
  </si>
  <si>
    <t>A17-10</t>
  </si>
  <si>
    <t>A18-03</t>
  </si>
  <si>
    <t>A18-04</t>
  </si>
  <si>
    <t>A18-05</t>
  </si>
  <si>
    <t>A18-06</t>
  </si>
  <si>
    <t>A19-03</t>
  </si>
  <si>
    <t>A19-04</t>
  </si>
  <si>
    <t>A19-05</t>
  </si>
  <si>
    <t>A19-06</t>
  </si>
  <si>
    <t>A19-07</t>
  </si>
  <si>
    <t>A19-08</t>
  </si>
  <si>
    <t>A19-09</t>
  </si>
  <si>
    <t>A19-10</t>
  </si>
  <si>
    <t>A19-11</t>
  </si>
  <si>
    <t>A19-12</t>
  </si>
  <si>
    <t>A20-03</t>
  </si>
  <si>
    <t>A20-04</t>
  </si>
  <si>
    <t>A20-05</t>
  </si>
  <si>
    <t>A20-06</t>
  </si>
  <si>
    <t>A20-07</t>
  </si>
  <si>
    <t>A20-08</t>
  </si>
  <si>
    <t>A20-09</t>
  </si>
  <si>
    <t>A21-03</t>
  </si>
  <si>
    <t>A21-04</t>
  </si>
  <si>
    <t>A21-05</t>
  </si>
  <si>
    <t>A21-06</t>
  </si>
  <si>
    <t>A21-07</t>
  </si>
  <si>
    <t>A22-03</t>
  </si>
  <si>
    <t>A22-04</t>
  </si>
  <si>
    <t>A22-05</t>
  </si>
  <si>
    <t>A22-06</t>
  </si>
  <si>
    <t>A22-07</t>
  </si>
  <si>
    <t>A22-08</t>
  </si>
  <si>
    <t>A22-09</t>
  </si>
  <si>
    <t>A24-03</t>
  </si>
  <si>
    <t>A24-04</t>
  </si>
  <si>
    <t>A25-03</t>
  </si>
  <si>
    <t>A26-03</t>
  </si>
  <si>
    <t>A26-04</t>
  </si>
  <si>
    <t>A26-05</t>
  </si>
  <si>
    <t>A26-06</t>
  </si>
  <si>
    <t>A26-07</t>
  </si>
  <si>
    <t>A27-03</t>
  </si>
  <si>
    <t>A27-04</t>
  </si>
  <si>
    <t>A27-05</t>
  </si>
  <si>
    <t>A27-06</t>
  </si>
  <si>
    <t>A27-07</t>
  </si>
  <si>
    <t>A27-08</t>
  </si>
  <si>
    <t>A27-09</t>
  </si>
  <si>
    <t>A27-10</t>
  </si>
  <si>
    <t>A27-11</t>
  </si>
  <si>
    <t>A27-12</t>
  </si>
  <si>
    <t>A27-13</t>
  </si>
  <si>
    <t>A27-14</t>
  </si>
  <si>
    <t>A27-15</t>
  </si>
  <si>
    <t>A27-16</t>
  </si>
  <si>
    <t>A27-17</t>
  </si>
  <si>
    <t>A27-18</t>
  </si>
  <si>
    <t>A27-19</t>
  </si>
  <si>
    <t>A27-20</t>
  </si>
  <si>
    <t>A27-21</t>
  </si>
  <si>
    <t>A27-22</t>
  </si>
  <si>
    <t>A27-23</t>
  </si>
  <si>
    <t>A27-24</t>
  </si>
  <si>
    <t>A27-25</t>
  </si>
  <si>
    <t>A27-26</t>
  </si>
  <si>
    <t>A27-27</t>
  </si>
  <si>
    <t>A27-28</t>
  </si>
  <si>
    <t>A27-29</t>
  </si>
  <si>
    <t>A27-30</t>
  </si>
  <si>
    <t>A27-31</t>
  </si>
  <si>
    <t>A27-32</t>
  </si>
  <si>
    <t>A27-33</t>
  </si>
  <si>
    <t>A27-34</t>
  </si>
  <si>
    <t>A27-35</t>
  </si>
  <si>
    <t>A27-36</t>
  </si>
  <si>
    <t>A27-37</t>
  </si>
  <si>
    <t>A28-03</t>
  </si>
  <si>
    <t>A28-04</t>
  </si>
  <si>
    <t>A28-05</t>
  </si>
  <si>
    <t>A28-06</t>
  </si>
  <si>
    <t>A28-07</t>
  </si>
  <si>
    <t>A28-08</t>
  </si>
  <si>
    <t>A28-09</t>
  </si>
  <si>
    <t>A28-10</t>
  </si>
  <si>
    <t>A28-11</t>
  </si>
  <si>
    <t>A28-12</t>
  </si>
  <si>
    <t>A28-13</t>
  </si>
  <si>
    <t>A28-14</t>
  </si>
  <si>
    <t>A29-03</t>
  </si>
  <si>
    <t>A29-04</t>
  </si>
  <si>
    <t>A29-05</t>
  </si>
  <si>
    <t>A29-06</t>
  </si>
  <si>
    <t>A29-07</t>
  </si>
  <si>
    <t>A29-08</t>
  </si>
  <si>
    <t>A29-09</t>
  </si>
  <si>
    <t>A29-10</t>
  </si>
  <si>
    <t>A29-11</t>
  </si>
  <si>
    <t>A29-12</t>
  </si>
  <si>
    <t>A29-13</t>
  </si>
  <si>
    <t>A29-14</t>
  </si>
  <si>
    <t>A29-15</t>
  </si>
  <si>
    <t>A32-03</t>
  </si>
  <si>
    <t>A32-04</t>
  </si>
  <si>
    <t>A32-05</t>
  </si>
  <si>
    <t>A32-06</t>
  </si>
  <si>
    <t>A32-07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</si>
  <si>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</si>
  <si>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</si>
  <si>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</si>
  <si>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</si>
  <si>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</si>
  <si>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</si>
  <si>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</si>
  <si>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</si>
  <si>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</si>
  <si>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</si>
  <si>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A33-13</t>
  </si>
  <si>
    <t>A33-14</t>
  </si>
  <si>
    <t>A33-15</t>
  </si>
  <si>
    <t>A33-16</t>
  </si>
  <si>
    <t>A33-17</t>
  </si>
  <si>
    <t>A33-18</t>
  </si>
  <si>
    <t>A33-19</t>
  </si>
  <si>
    <t>A33-20</t>
  </si>
  <si>
    <t>A33-21</t>
  </si>
  <si>
    <t>A33-22</t>
  </si>
  <si>
    <t>A33-23</t>
  </si>
  <si>
    <t>A33-24</t>
  </si>
  <si>
    <t>A33-25</t>
  </si>
  <si>
    <t>A34-03</t>
  </si>
  <si>
    <t>A34-04</t>
  </si>
  <si>
    <t>A34-05</t>
  </si>
  <si>
    <t>A34-06</t>
  </si>
  <si>
    <t>A34-07</t>
  </si>
  <si>
    <t>A34-08</t>
  </si>
  <si>
    <t>A34-09</t>
  </si>
  <si>
    <t>A34-10</t>
  </si>
  <si>
    <t>A34-11</t>
  </si>
  <si>
    <t>A34-12</t>
  </si>
  <si>
    <t>A34-13</t>
  </si>
  <si>
    <t>A34-14</t>
  </si>
  <si>
    <t>A34-15</t>
  </si>
  <si>
    <t>A34-16</t>
  </si>
  <si>
    <t>A34-17</t>
  </si>
  <si>
    <t>A34-18</t>
  </si>
  <si>
    <t>A34-19</t>
  </si>
  <si>
    <t>A34-20</t>
  </si>
  <si>
    <t>A34-21</t>
  </si>
  <si>
    <t>A34-22</t>
  </si>
  <si>
    <t>A34-23</t>
  </si>
  <si>
    <t>A34-24</t>
  </si>
  <si>
    <t>A34-25</t>
  </si>
  <si>
    <t>A34-26</t>
  </si>
  <si>
    <t>A34-27</t>
  </si>
  <si>
    <t>A34-28</t>
  </si>
  <si>
    <t>A34-29</t>
  </si>
  <si>
    <t>A34-30</t>
  </si>
  <si>
    <t>A34-31</t>
  </si>
  <si>
    <t>A34-32</t>
  </si>
  <si>
    <t>A34-33</t>
  </si>
  <si>
    <t>A34-34</t>
  </si>
  <si>
    <t>A34-35</t>
  </si>
  <si>
    <t>A34-36</t>
  </si>
  <si>
    <t>A35-03</t>
  </si>
  <si>
    <t>A35-04</t>
  </si>
  <si>
    <t>A35-05</t>
  </si>
  <si>
    <t>A35-06</t>
  </si>
  <si>
    <t>A35-07</t>
  </si>
  <si>
    <t>A35-08</t>
  </si>
  <si>
    <t>A35-09</t>
  </si>
  <si>
    <t>A35-10</t>
  </si>
  <si>
    <t>A35-11</t>
  </si>
  <si>
    <t>A35-12</t>
  </si>
  <si>
    <t>A35-13</t>
  </si>
  <si>
    <t>A35-14</t>
  </si>
  <si>
    <t>A36-03</t>
  </si>
  <si>
    <t>A36-04</t>
  </si>
  <si>
    <t>A36-05</t>
  </si>
  <si>
    <t>A36-06</t>
  </si>
  <si>
    <t>A36-07</t>
  </si>
  <si>
    <t>A36-08</t>
  </si>
  <si>
    <t>A36-09</t>
  </si>
  <si>
    <t>A36-10</t>
  </si>
  <si>
    <t>A36-11</t>
  </si>
  <si>
    <t>A36-12</t>
  </si>
  <si>
    <t>A36-13</t>
  </si>
  <si>
    <t>A36-14</t>
  </si>
  <si>
    <t>A36-15</t>
  </si>
  <si>
    <t>A36-16</t>
  </si>
  <si>
    <t>A37-03</t>
  </si>
  <si>
    <t>A37-04</t>
  </si>
  <si>
    <t>A37-05</t>
  </si>
  <si>
    <t>A37-06</t>
  </si>
  <si>
    <t>A37-07</t>
  </si>
  <si>
    <t>A37-08</t>
  </si>
  <si>
    <t>A37-09</t>
  </si>
  <si>
    <t>A37-10</t>
  </si>
  <si>
    <t>A38-03</t>
  </si>
  <si>
    <t>A38-04</t>
  </si>
  <si>
    <t>A39-03</t>
  </si>
  <si>
    <t>A39-04</t>
  </si>
  <si>
    <t>A02-05</t>
  </si>
  <si>
    <t>A03-03</t>
  </si>
  <si>
    <t>A03-04</t>
  </si>
  <si>
    <t>A03-05</t>
  </si>
  <si>
    <t>A03-06</t>
  </si>
  <si>
    <t>A03-07</t>
  </si>
  <si>
    <t>A03-08</t>
  </si>
  <si>
    <t>A03-09</t>
  </si>
  <si>
    <t>A03-10</t>
  </si>
  <si>
    <t>A04-03</t>
  </si>
  <si>
    <t>A04-04</t>
  </si>
  <si>
    <t>A04-05</t>
  </si>
  <si>
    <t>A04-06</t>
  </si>
  <si>
    <t>A04-07</t>
  </si>
  <si>
    <t>A04-08</t>
  </si>
  <si>
    <t>A04-09</t>
  </si>
  <si>
    <t>A04-10</t>
  </si>
  <si>
    <t>A04-11</t>
  </si>
  <si>
    <t>A04-12</t>
  </si>
  <si>
    <t>A04-13</t>
  </si>
  <si>
    <t>A04-14</t>
  </si>
  <si>
    <t>A04-15</t>
  </si>
  <si>
    <t>A05-03</t>
  </si>
  <si>
    <t>A05-04</t>
  </si>
  <si>
    <t>A05-05</t>
  </si>
  <si>
    <t>A05-06</t>
  </si>
  <si>
    <t>A05-07</t>
  </si>
  <si>
    <t>A07-03</t>
  </si>
  <si>
    <t>A07-04</t>
  </si>
  <si>
    <t>A09-03</t>
  </si>
  <si>
    <t>A09-04</t>
  </si>
  <si>
    <t>A09-05</t>
  </si>
  <si>
    <t>A09-06</t>
  </si>
  <si>
    <t>ER17-03</t>
  </si>
  <si>
    <t>花蓮縣龍澗</t>
  </si>
  <si>
    <t>河底山（明興橋）</t>
  </si>
  <si>
    <t>寒溪吊橋</t>
  </si>
  <si>
    <t>蘇澳新站（箕山橋）</t>
  </si>
  <si>
    <t>湖眉橋</t>
  </si>
  <si>
    <t>三尖山</t>
  </si>
  <si>
    <t>碼崙橋</t>
  </si>
  <si>
    <t>神秘谷</t>
  </si>
  <si>
    <t>台灣水泥廠（白米木屐館）</t>
  </si>
  <si>
    <t>明德村（中興橋）</t>
  </si>
  <si>
    <t>頭屋村（昌明橋）</t>
  </si>
  <si>
    <t>南保津寒山</t>
  </si>
  <si>
    <t>橋育國小</t>
  </si>
  <si>
    <t>番社跡山</t>
  </si>
  <si>
    <t>鶴岡國小（福安橋）</t>
  </si>
  <si>
    <t>仙山</t>
  </si>
  <si>
    <t>紅毛山（大坪）</t>
  </si>
  <si>
    <t>100林道（輔導會森林開發處工作站）</t>
  </si>
  <si>
    <t>望洋山（翠峰山莊）</t>
  </si>
  <si>
    <t>太平山</t>
  </si>
  <si>
    <t>碧候溫泉</t>
  </si>
  <si>
    <t>圳頭里（永發橋）</t>
  </si>
  <si>
    <t>虎頭崁古道</t>
  </si>
  <si>
    <t>北坑山（司馬限林道）</t>
  </si>
  <si>
    <t>通霄天然氣廠（坪頂國小）</t>
  </si>
  <si>
    <t>海岸山（蘇花公路）</t>
  </si>
  <si>
    <t>大甲農會分社（龍西橋）</t>
  </si>
  <si>
    <t>武榮國小</t>
  </si>
  <si>
    <t>大雪山210林道</t>
  </si>
  <si>
    <t>大雪山230林道</t>
  </si>
  <si>
    <t>和平林道（榮民礦家）</t>
  </si>
  <si>
    <t>加羅禮山</t>
  </si>
  <si>
    <t>杵望山</t>
  </si>
  <si>
    <t>大甲溪橋</t>
  </si>
  <si>
    <t>烏石坑山</t>
  </si>
  <si>
    <t>后豐大橋</t>
  </si>
  <si>
    <t>梨山村佳陽社區（學儒橋）</t>
  </si>
  <si>
    <t>&gt;2500m</t>
    <phoneticPr fontId="1" type="noConversion"/>
  </si>
  <si>
    <t>C30-03</t>
    <phoneticPr fontId="1" type="noConversion"/>
  </si>
  <si>
    <t>C30-04</t>
    <phoneticPr fontId="1" type="noConversion"/>
  </si>
  <si>
    <t>C16-01</t>
    <phoneticPr fontId="1" type="noConversion"/>
  </si>
  <si>
    <t>A03-19</t>
    <phoneticPr fontId="1" type="noConversion"/>
  </si>
  <si>
    <t>A04-48</t>
    <phoneticPr fontId="1" type="noConversion"/>
  </si>
  <si>
    <t>A27-02</t>
    <phoneticPr fontId="1" type="noConversion"/>
  </si>
  <si>
    <t>South</t>
    <phoneticPr fontId="1" type="noConversion"/>
  </si>
  <si>
    <t>A35-01</t>
    <phoneticPr fontId="1" type="noConversion"/>
  </si>
  <si>
    <t>A35-02</t>
    <phoneticPr fontId="1" type="noConversion"/>
  </si>
  <si>
    <t>B33-02</t>
    <phoneticPr fontId="1" type="noConversion"/>
  </si>
  <si>
    <t>B33-03</t>
    <phoneticPr fontId="1" type="noConversion"/>
  </si>
  <si>
    <t>B36-02</t>
    <phoneticPr fontId="1" type="noConversion"/>
  </si>
  <si>
    <t>C37-02</t>
    <phoneticPr fontId="1" type="noConversion"/>
  </si>
  <si>
    <t>A34-02</t>
    <phoneticPr fontId="1" type="noConversion"/>
  </si>
  <si>
    <t>A36-02</t>
    <phoneticPr fontId="1" type="noConversion"/>
  </si>
  <si>
    <t>A37-02</t>
    <phoneticPr fontId="1" type="noConversion"/>
  </si>
  <si>
    <t>A38-02</t>
    <phoneticPr fontId="1" type="noConversion"/>
  </si>
  <si>
    <t>B38-02</t>
    <phoneticPr fontId="1" type="noConversion"/>
  </si>
  <si>
    <t>B39-02</t>
    <phoneticPr fontId="1" type="noConversion"/>
  </si>
  <si>
    <t>A20-02</t>
    <phoneticPr fontId="1" type="noConversion"/>
  </si>
  <si>
    <t>A21-02</t>
    <phoneticPr fontId="1" type="noConversion"/>
  </si>
  <si>
    <t>A22-02</t>
    <phoneticPr fontId="1" type="noConversion"/>
  </si>
  <si>
    <t>A23-02</t>
    <phoneticPr fontId="1" type="noConversion"/>
  </si>
  <si>
    <t>A23-03</t>
    <phoneticPr fontId="1" type="noConversion"/>
  </si>
  <si>
    <t>A24-02</t>
    <phoneticPr fontId="1" type="noConversion"/>
  </si>
  <si>
    <t>A25-02</t>
    <phoneticPr fontId="1" type="noConversion"/>
  </si>
  <si>
    <t>B21-02</t>
    <phoneticPr fontId="1" type="noConversion"/>
  </si>
  <si>
    <t>B22-02</t>
    <phoneticPr fontId="1" type="noConversion"/>
  </si>
  <si>
    <t>A26-01</t>
    <phoneticPr fontId="1" type="noConversion"/>
  </si>
  <si>
    <t>A26-02</t>
    <phoneticPr fontId="1" type="noConversion"/>
  </si>
  <si>
    <t>A34-37</t>
    <phoneticPr fontId="1" type="noConversion"/>
  </si>
  <si>
    <t>A39-02</t>
    <phoneticPr fontId="1" type="noConversion"/>
  </si>
  <si>
    <t>A40-02</t>
    <phoneticPr fontId="1" type="noConversion"/>
  </si>
  <si>
    <t>A41-02</t>
    <phoneticPr fontId="1" type="noConversion"/>
  </si>
  <si>
    <t>B32-10</t>
    <phoneticPr fontId="1" type="noConversion"/>
  </si>
  <si>
    <t>?</t>
    <phoneticPr fontId="1" type="noConversion"/>
  </si>
  <si>
    <t>B32-11</t>
    <phoneticPr fontId="1" type="noConversion"/>
  </si>
  <si>
    <t>A40-14</t>
    <phoneticPr fontId="1" type="noConversion"/>
  </si>
  <si>
    <t>A34-38</t>
    <phoneticPr fontId="1" type="noConversion"/>
  </si>
  <si>
    <t>A37-11</t>
    <phoneticPr fontId="1" type="noConversion"/>
  </si>
  <si>
    <t>A09-32</t>
    <phoneticPr fontId="1" type="noConversion"/>
  </si>
  <si>
    <t>A04-17</t>
    <phoneticPr fontId="1" type="noConversion"/>
  </si>
  <si>
    <t>A09-29</t>
    <phoneticPr fontId="1" type="noConversion"/>
  </si>
  <si>
    <t>A09-30</t>
    <phoneticPr fontId="1" type="noConversion"/>
  </si>
  <si>
    <t>A04-28</t>
    <phoneticPr fontId="1" type="noConversion"/>
  </si>
  <si>
    <t>A33-26</t>
    <phoneticPr fontId="1" type="noConversion"/>
  </si>
  <si>
    <t>A04-29</t>
    <phoneticPr fontId="1" type="noConversion"/>
  </si>
  <si>
    <t>A04-16</t>
    <phoneticPr fontId="1" type="noConversion"/>
  </si>
  <si>
    <t>A40-15</t>
    <phoneticPr fontId="1" type="noConversion"/>
  </si>
  <si>
    <t>A40-16</t>
    <phoneticPr fontId="1" type="noConversion"/>
  </si>
  <si>
    <t>A29-16</t>
    <phoneticPr fontId="1" type="noConversion"/>
  </si>
  <si>
    <t>A29-17</t>
    <phoneticPr fontId="1" type="noConversion"/>
  </si>
  <si>
    <t>A29-18</t>
    <phoneticPr fontId="1" type="noConversion"/>
  </si>
  <si>
    <t>A27-38</t>
    <phoneticPr fontId="1" type="noConversion"/>
  </si>
  <si>
    <t>A34-40</t>
    <phoneticPr fontId="1" type="noConversion"/>
  </si>
  <si>
    <t>A34-39</t>
    <phoneticPr fontId="1" type="noConversion"/>
  </si>
  <si>
    <t>A27-39</t>
    <phoneticPr fontId="1" type="noConversion"/>
  </si>
  <si>
    <t>A34-41</t>
    <phoneticPr fontId="1" type="noConversion"/>
  </si>
  <si>
    <t>A27-40</t>
    <phoneticPr fontId="1" type="noConversion"/>
  </si>
  <si>
    <t>A35-15</t>
    <phoneticPr fontId="1" type="noConversion"/>
  </si>
  <si>
    <t>A35-16</t>
    <phoneticPr fontId="1" type="noConversion"/>
  </si>
  <si>
    <t>A04-30</t>
    <phoneticPr fontId="1" type="noConversion"/>
  </si>
  <si>
    <t>A04-31</t>
    <phoneticPr fontId="1" type="noConversion"/>
  </si>
  <si>
    <t>A34-42</t>
    <phoneticPr fontId="1" type="noConversion"/>
  </si>
  <si>
    <t>A27-41</t>
    <phoneticPr fontId="1" type="noConversion"/>
  </si>
  <si>
    <t>A28-15</t>
    <phoneticPr fontId="1" type="noConversion"/>
  </si>
  <si>
    <t>A28-16</t>
    <phoneticPr fontId="1" type="noConversion"/>
  </si>
  <si>
    <t>A35-17</t>
    <phoneticPr fontId="1" type="noConversion"/>
  </si>
  <si>
    <t>A39-08</t>
    <phoneticPr fontId="1" type="noConversion"/>
  </si>
  <si>
    <t>A04-32</t>
    <phoneticPr fontId="1" type="noConversion"/>
  </si>
  <si>
    <t>North</t>
    <phoneticPr fontId="1" type="noConversion"/>
  </si>
  <si>
    <t>A01-08</t>
    <phoneticPr fontId="1" type="noConversion"/>
  </si>
  <si>
    <t>Central</t>
    <phoneticPr fontId="1" type="noConversion"/>
  </si>
  <si>
    <t>A28-17</t>
    <phoneticPr fontId="1" type="noConversion"/>
  </si>
  <si>
    <t>North</t>
    <phoneticPr fontId="1" type="noConversion"/>
  </si>
  <si>
    <t>East</t>
    <phoneticPr fontId="1" type="noConversion"/>
  </si>
  <si>
    <t>North</t>
    <phoneticPr fontId="1" type="noConversion"/>
  </si>
  <si>
    <t>C14-05</t>
    <phoneticPr fontId="1" type="noConversion"/>
  </si>
  <si>
    <t>A04-43</t>
    <phoneticPr fontId="1" type="noConversion"/>
  </si>
  <si>
    <t>A09-45</t>
    <phoneticPr fontId="1" type="noConversion"/>
  </si>
  <si>
    <t>A09-46</t>
    <phoneticPr fontId="1" type="noConversion"/>
  </si>
  <si>
    <t>&lt;1000m</t>
    <phoneticPr fontId="1" type="noConversion"/>
  </si>
  <si>
    <t>-</t>
    <phoneticPr fontId="1" type="noConversion"/>
  </si>
  <si>
    <t>A35-18</t>
    <phoneticPr fontId="1" type="noConversion"/>
  </si>
  <si>
    <t>A29-19</t>
    <phoneticPr fontId="1" type="noConversion"/>
  </si>
  <si>
    <t>A29-20</t>
    <phoneticPr fontId="1" type="noConversion"/>
  </si>
  <si>
    <t>&lt;1000m</t>
    <phoneticPr fontId="1" type="noConversion"/>
  </si>
  <si>
    <t>A34-43</t>
    <phoneticPr fontId="1" type="noConversion"/>
  </si>
  <si>
    <t>A04-44</t>
    <phoneticPr fontId="1" type="noConversion"/>
  </si>
  <si>
    <t>North</t>
    <phoneticPr fontId="1" type="noConversion"/>
  </si>
  <si>
    <t>&lt;1000m</t>
    <phoneticPr fontId="1" type="noConversion"/>
  </si>
  <si>
    <t>North</t>
    <phoneticPr fontId="1" type="noConversion"/>
  </si>
  <si>
    <t>A04-46</t>
    <phoneticPr fontId="1" type="noConversion"/>
  </si>
  <si>
    <t>&lt;1000m</t>
    <phoneticPr fontId="1" type="noConversion"/>
  </si>
  <si>
    <t>&lt;1000m</t>
    <phoneticPr fontId="1" type="noConversion"/>
  </si>
  <si>
    <t>A09-48</t>
    <phoneticPr fontId="1" type="noConversion"/>
  </si>
  <si>
    <t>CHECK ok (但也可考慮在01-10中間重新設點)</t>
  </si>
  <si>
    <t>建議01-10中間重新設點(間距200m但不用設滿10個樣點)</t>
  </si>
  <si>
    <t>CHECK ok</t>
  </si>
  <si>
    <t>樣點09、10建議重設（或刪除）</t>
  </si>
  <si>
    <t>考慮刪除02、03（樣點過近）</t>
  </si>
  <si>
    <t>樣點06需重設（介於05-07間），樣點09、10建議刪除</t>
  </si>
  <si>
    <t>樣點均不在道路上，於01-10間重設樣點</t>
  </si>
  <si>
    <t>需增設一個點</t>
  </si>
  <si>
    <t>刪除樣點07、10，但餘下樣點還是太近，頂多大於100m</t>
  </si>
  <si>
    <t>樣點09可向北移一點，樣點順序需重編</t>
  </si>
  <si>
    <t>建議01-09中間重新設點(間距200m但不用設滿10個樣點)</t>
  </si>
  <si>
    <t>五結鄉</t>
  </si>
  <si>
    <t>後龍鎮</t>
  </si>
  <si>
    <t>三灣鄉</t>
  </si>
  <si>
    <t>造橋鄉</t>
  </si>
  <si>
    <t>頭屋鄉</t>
  </si>
  <si>
    <t>獅潭鄉</t>
  </si>
  <si>
    <t>苗栗市</t>
  </si>
  <si>
    <t>公館鄉</t>
  </si>
  <si>
    <t>南庄鄉</t>
  </si>
  <si>
    <t>南澳鄉</t>
  </si>
  <si>
    <t>通霄鎮</t>
  </si>
  <si>
    <t>大甲鎮</t>
  </si>
  <si>
    <t>神岡鄉</t>
  </si>
  <si>
    <t>豐原市</t>
  </si>
  <si>
    <t>大雅鄉</t>
  </si>
  <si>
    <t>東勢鎮</t>
  </si>
  <si>
    <t>梧棲鎮</t>
  </si>
  <si>
    <t>潭子鄉</t>
  </si>
  <si>
    <t>伸港鄉</t>
  </si>
  <si>
    <t>鹿港鎮</t>
  </si>
  <si>
    <t>和美鎮</t>
  </si>
  <si>
    <t>國姓鄉</t>
  </si>
  <si>
    <t>大里市</t>
  </si>
  <si>
    <t>埔鹽鄉</t>
  </si>
  <si>
    <t>員林鎮</t>
  </si>
  <si>
    <t>永靖鄉</t>
  </si>
  <si>
    <t>二林鎮</t>
  </si>
  <si>
    <t>水里鄉</t>
  </si>
  <si>
    <t>竹塘鄉</t>
  </si>
  <si>
    <t>大城鄉</t>
  </si>
  <si>
    <t>溪州鄉</t>
  </si>
  <si>
    <t>崙背鄉</t>
  </si>
  <si>
    <t>麥寮鄉</t>
  </si>
  <si>
    <t>林內鄉</t>
  </si>
  <si>
    <t>虎尾鎮</t>
  </si>
  <si>
    <t>鹿谷鄉</t>
  </si>
  <si>
    <t>斗南鎮</t>
  </si>
  <si>
    <t>竹山鎮</t>
  </si>
  <si>
    <t>大埤鄉</t>
  </si>
  <si>
    <t>元長鄉</t>
  </si>
  <si>
    <t>梅山鄉</t>
  </si>
  <si>
    <t>水林鄉</t>
  </si>
  <si>
    <t>口湖鄉</t>
  </si>
  <si>
    <t>嘉義市</t>
  </si>
  <si>
    <t>西區</t>
  </si>
  <si>
    <t>朴子市</t>
  </si>
  <si>
    <t>後壁鄉</t>
  </si>
  <si>
    <t>學甲鎮</t>
  </si>
  <si>
    <t>三民鄉</t>
  </si>
  <si>
    <t>富里鄉</t>
  </si>
  <si>
    <t>將軍鄉</t>
  </si>
  <si>
    <t>下營鄉</t>
  </si>
  <si>
    <t>楠西鄉</t>
  </si>
  <si>
    <t>南化鄉</t>
  </si>
  <si>
    <t>七股鄉</t>
  </si>
  <si>
    <t>西港鄉</t>
  </si>
  <si>
    <t>新市鄉</t>
  </si>
  <si>
    <t>安南區</t>
  </si>
  <si>
    <t>關山鎮</t>
  </si>
  <si>
    <t>新化鎮</t>
  </si>
  <si>
    <t>中西區</t>
  </si>
  <si>
    <t>六龜鄉</t>
  </si>
  <si>
    <t>龍崎鄉</t>
  </si>
  <si>
    <t>內門鄉</t>
  </si>
  <si>
    <t>仁德鄉</t>
  </si>
  <si>
    <t>鹿野鄉</t>
  </si>
  <si>
    <t>高樹鄉</t>
  </si>
  <si>
    <t>卑南鄉</t>
  </si>
  <si>
    <t>三地門鄉</t>
  </si>
  <si>
    <t>岡山鎮</t>
  </si>
  <si>
    <t>楠梓區</t>
  </si>
  <si>
    <t>仁武鄉</t>
  </si>
  <si>
    <t>臺東市</t>
  </si>
  <si>
    <t>長治鄉</t>
  </si>
  <si>
    <t>內埔鄉</t>
  </si>
  <si>
    <t>大樹鄉</t>
  </si>
  <si>
    <t>鼓山區</t>
  </si>
  <si>
    <t>鳥松鄉</t>
  </si>
  <si>
    <t>麟洛鄉</t>
  </si>
  <si>
    <t>太麻里鄉</t>
  </si>
  <si>
    <t>三民區</t>
  </si>
  <si>
    <t>鳳山市</t>
  </si>
  <si>
    <t>萬丹鄉</t>
  </si>
  <si>
    <t>大寮鄉</t>
  </si>
  <si>
    <t>泰武鄉</t>
  </si>
  <si>
    <t>竹田鄉</t>
  </si>
  <si>
    <t>2_20</t>
  </si>
  <si>
    <t>6187-4</t>
  </si>
  <si>
    <t>6134-2</t>
  </si>
  <si>
    <t>6257-1</t>
  </si>
  <si>
    <t>6249-2</t>
  </si>
  <si>
    <t>1_20</t>
  </si>
  <si>
    <t>6250-2</t>
  </si>
  <si>
    <t>6277-4</t>
  </si>
  <si>
    <t>1_36</t>
  </si>
  <si>
    <t>6322-4</t>
  </si>
  <si>
    <t>6333-4</t>
  </si>
  <si>
    <t>6334-2</t>
  </si>
  <si>
    <t>6343-1</t>
  </si>
  <si>
    <t>6366-3</t>
  </si>
  <si>
    <t>6471-4</t>
  </si>
  <si>
    <t>6412-2</t>
  </si>
  <si>
    <t>6426-3</t>
  </si>
  <si>
    <t>6493-4</t>
  </si>
  <si>
    <t>6505-1</t>
  </si>
  <si>
    <t>6515-1</t>
  </si>
  <si>
    <t>2_38</t>
  </si>
  <si>
    <t>6519-1</t>
  </si>
  <si>
    <t>6545-1</t>
  </si>
  <si>
    <t>6502-2</t>
  </si>
  <si>
    <t>6560-1</t>
  </si>
  <si>
    <t>6574-4</t>
  </si>
  <si>
    <t>6589-1</t>
  </si>
  <si>
    <t>6621-1</t>
  </si>
  <si>
    <t>6662-4</t>
  </si>
  <si>
    <t>2_21</t>
  </si>
  <si>
    <t>6673-4</t>
  </si>
  <si>
    <t>6676-1</t>
  </si>
  <si>
    <t>6678-4</t>
  </si>
  <si>
    <t>6683-1</t>
  </si>
  <si>
    <t>6687-1</t>
  </si>
  <si>
    <t>6702-4</t>
  </si>
  <si>
    <t>6734-3</t>
  </si>
  <si>
    <t>6758-1</t>
  </si>
  <si>
    <t>6764-1</t>
  </si>
  <si>
    <t>120°18'58.66"</t>
  </si>
  <si>
    <t>23°19'48.29"</t>
  </si>
  <si>
    <t>121°14'51.76"</t>
  </si>
  <si>
    <t>24°49'08.72"</t>
  </si>
  <si>
    <t>121°26'34.31"</t>
  </si>
  <si>
    <t>24°21'52.82"</t>
  </si>
  <si>
    <t>宜蘭縣</t>
    <phoneticPr fontId="1" type="noConversion"/>
  </si>
  <si>
    <t>宜蘭市</t>
    <phoneticPr fontId="1" type="noConversion"/>
  </si>
  <si>
    <t>宜蘭河濱</t>
    <phoneticPr fontId="1" type="noConversion"/>
  </si>
  <si>
    <t>&lt;1000m</t>
    <phoneticPr fontId="1" type="noConversion"/>
  </si>
  <si>
    <t>大鞍林道</t>
  </si>
  <si>
    <t>23°40'38.94"</t>
    <phoneticPr fontId="1" type="noConversion"/>
  </si>
  <si>
    <t>120°44'08.80"</t>
    <phoneticPr fontId="1" type="noConversion"/>
  </si>
  <si>
    <t>文心森林公園</t>
    <phoneticPr fontId="1" type="noConversion"/>
  </si>
  <si>
    <t>24°08'55.58"</t>
    <phoneticPr fontId="1" type="noConversion"/>
  </si>
  <si>
    <t>120°38'33.25"</t>
    <phoneticPr fontId="1" type="noConversion"/>
  </si>
  <si>
    <t>臺東縣卑南溪口濕地</t>
    <phoneticPr fontId="1" type="noConversion"/>
  </si>
  <si>
    <t>22°46'18.14"</t>
    <phoneticPr fontId="1" type="noConversion"/>
  </si>
  <si>
    <t>121°09'20.85"</t>
    <phoneticPr fontId="1" type="noConversion"/>
  </si>
  <si>
    <t>錦和公園</t>
    <phoneticPr fontId="1" type="noConversion"/>
  </si>
  <si>
    <t>24°59'23.02"</t>
    <phoneticPr fontId="1" type="noConversion"/>
  </si>
  <si>
    <t>121°29'28.92"</t>
    <phoneticPr fontId="1" type="noConversion"/>
  </si>
  <si>
    <t>烏日國中</t>
    <phoneticPr fontId="1" type="noConversion"/>
  </si>
  <si>
    <t>24°06'07.85"</t>
    <phoneticPr fontId="1" type="noConversion"/>
  </si>
  <si>
    <t>120°37'09.66"</t>
    <phoneticPr fontId="1" type="noConversion"/>
  </si>
  <si>
    <t>淡江大學蘭陽分校</t>
    <phoneticPr fontId="1" type="noConversion"/>
  </si>
  <si>
    <t>24°49'24.46"</t>
    <phoneticPr fontId="1" type="noConversion"/>
  </si>
  <si>
    <t>121°43'50.58"</t>
    <phoneticPr fontId="1" type="noConversion"/>
  </si>
  <si>
    <t>灣潭頂埔</t>
    <phoneticPr fontId="1" type="noConversion"/>
  </si>
  <si>
    <t>24°56'26.31"</t>
    <phoneticPr fontId="1" type="noConversion"/>
  </si>
  <si>
    <t>121°32'24.23"</t>
    <phoneticPr fontId="1" type="noConversion"/>
  </si>
  <si>
    <t>新鯉魚潭</t>
    <phoneticPr fontId="1" type="noConversion"/>
  </si>
  <si>
    <t>23°55'40.18"</t>
    <phoneticPr fontId="1" type="noConversion"/>
  </si>
  <si>
    <t>121°30'35.56"</t>
    <phoneticPr fontId="1" type="noConversion"/>
  </si>
  <si>
    <t>中央研究院</t>
    <phoneticPr fontId="1" type="noConversion"/>
  </si>
  <si>
    <t>25°02'33.41"</t>
    <phoneticPr fontId="1" type="noConversion"/>
  </si>
  <si>
    <t>121°36'45.37"</t>
    <phoneticPr fontId="1" type="noConversion"/>
  </si>
  <si>
    <t>芭蕉溪沿岸生態野域</t>
    <phoneticPr fontId="1" type="noConversion"/>
  </si>
  <si>
    <t>23°42'09.00"</t>
    <phoneticPr fontId="1" type="noConversion"/>
  </si>
  <si>
    <t>120°31'10.00"</t>
    <phoneticPr fontId="1" type="noConversion"/>
  </si>
  <si>
    <t>羅東運動公園</t>
    <phoneticPr fontId="1" type="noConversion"/>
  </si>
  <si>
    <t>24°40'59.77"</t>
    <phoneticPr fontId="1" type="noConversion"/>
  </si>
  <si>
    <t>121°45'13.40"</t>
    <phoneticPr fontId="1" type="noConversion"/>
  </si>
  <si>
    <t>古亭河濱</t>
    <phoneticPr fontId="1" type="noConversion"/>
  </si>
  <si>
    <t>25°00'55.21"</t>
    <phoneticPr fontId="1" type="noConversion"/>
  </si>
  <si>
    <t>121°31'27.64"</t>
    <phoneticPr fontId="1" type="noConversion"/>
  </si>
  <si>
    <t>福和河濱</t>
    <phoneticPr fontId="1" type="noConversion"/>
  </si>
  <si>
    <t>24°59'55.06"</t>
    <phoneticPr fontId="1" type="noConversion"/>
  </si>
  <si>
    <t>121°32'07.52"</t>
    <phoneticPr fontId="1" type="noConversion"/>
  </si>
  <si>
    <t>下坪熱帶植物園</t>
    <phoneticPr fontId="1" type="noConversion"/>
  </si>
  <si>
    <t>23°46'23.78"</t>
    <phoneticPr fontId="1" type="noConversion"/>
  </si>
  <si>
    <t>120°40'22.95"</t>
    <phoneticPr fontId="1" type="noConversion"/>
  </si>
  <si>
    <r>
      <rPr>
        <sz val="10"/>
        <rFont val="細明體"/>
        <family val="3"/>
        <charset val="136"/>
      </rPr>
      <t>保生大潭</t>
    </r>
    <r>
      <rPr>
        <sz val="10"/>
        <rFont val="Calibri"/>
        <family val="2"/>
      </rPr>
      <t>A</t>
    </r>
    <phoneticPr fontId="1" type="noConversion"/>
  </si>
  <si>
    <t>保生大潭B</t>
    <phoneticPr fontId="1" type="noConversion"/>
  </si>
  <si>
    <t>25°01'13.59"</t>
    <phoneticPr fontId="1" type="noConversion"/>
  </si>
  <si>
    <t>121°04'15.02"</t>
    <phoneticPr fontId="1" type="noConversion"/>
  </si>
  <si>
    <t>25°01'12.32"</t>
    <phoneticPr fontId="1" type="noConversion"/>
  </si>
  <si>
    <t>121°02'53.17"</t>
    <phoneticPr fontId="1" type="noConversion"/>
  </si>
  <si>
    <t>120°44'08.80〞</t>
  </si>
  <si>
    <t>23°40'38.94〞</t>
  </si>
  <si>
    <t>120°38'33.25〞</t>
  </si>
  <si>
    <t>24°08'55.58〞</t>
  </si>
  <si>
    <t>121°09'20.85〞</t>
  </si>
  <si>
    <t>22°46'18.14〞</t>
  </si>
  <si>
    <t>121°29'28.92〞</t>
  </si>
  <si>
    <t>24°59'23.02〞</t>
  </si>
  <si>
    <t>120°37'09.66〞</t>
  </si>
  <si>
    <t>24°06'07.85〞</t>
  </si>
  <si>
    <t>121°43'50.58〞</t>
  </si>
  <si>
    <t>24°49'24.46〞</t>
  </si>
  <si>
    <t>121°32'24.23〞</t>
  </si>
  <si>
    <t>24°56'26.31〞</t>
  </si>
  <si>
    <t>121°30'35.56〞</t>
  </si>
  <si>
    <t>23°55'40.18〞</t>
  </si>
  <si>
    <t>121°36'45.37〞</t>
  </si>
  <si>
    <t>25°02'33.41〞</t>
  </si>
  <si>
    <t>120°31'10.00〞</t>
  </si>
  <si>
    <t>23°42'09.00〞</t>
  </si>
  <si>
    <t>121°45'13.40〞</t>
  </si>
  <si>
    <t>24°40'59.77〞</t>
  </si>
  <si>
    <t>121°31'27.64〞</t>
  </si>
  <si>
    <t>25°00'55.21〞</t>
  </si>
  <si>
    <t>121°32'07.52〞</t>
  </si>
  <si>
    <t>24°59'55.06〞</t>
  </si>
  <si>
    <t>120°40'22.95〞</t>
  </si>
  <si>
    <t>23°46'23.78〞</t>
  </si>
  <si>
    <t>121°04'15.02〞</t>
  </si>
  <si>
    <t>25°01'13.59〞</t>
  </si>
  <si>
    <t>121°02'53.17〞</t>
  </si>
  <si>
    <t>25°01'12.32〞</t>
  </si>
  <si>
    <t>X353-1</t>
    <phoneticPr fontId="1" type="noConversion"/>
  </si>
  <si>
    <t>台北市</t>
    <phoneticPr fontId="1" type="noConversion"/>
  </si>
  <si>
    <t>南港區</t>
    <phoneticPr fontId="1" type="noConversion"/>
  </si>
  <si>
    <t>桃園縣</t>
    <phoneticPr fontId="1" type="noConversion"/>
  </si>
  <si>
    <t>觀音鄉</t>
    <phoneticPr fontId="1" type="noConversion"/>
  </si>
  <si>
    <t>X372-3</t>
    <phoneticPr fontId="1" type="noConversion"/>
  </si>
  <si>
    <t>X371-3</t>
    <phoneticPr fontId="1" type="noConversion"/>
  </si>
  <si>
    <t>X395-3</t>
    <phoneticPr fontId="1" type="noConversion"/>
  </si>
  <si>
    <t>中正區</t>
    <phoneticPr fontId="1" type="noConversion"/>
  </si>
  <si>
    <t>文山區</t>
    <phoneticPr fontId="1" type="noConversion"/>
  </si>
  <si>
    <t>X446-2</t>
    <phoneticPr fontId="1" type="noConversion"/>
  </si>
  <si>
    <t>X495-1</t>
    <phoneticPr fontId="1" type="noConversion"/>
  </si>
  <si>
    <t>新北市</t>
    <phoneticPr fontId="1" type="noConversion"/>
  </si>
  <si>
    <t>中和區</t>
    <phoneticPr fontId="1" type="noConversion"/>
  </si>
  <si>
    <t>新店區</t>
    <phoneticPr fontId="1" type="noConversion"/>
  </si>
  <si>
    <t>X647-4</t>
    <phoneticPr fontId="1" type="noConversion"/>
  </si>
  <si>
    <t>X943-2</t>
    <phoneticPr fontId="1" type="noConversion"/>
  </si>
  <si>
    <t>1335-1</t>
    <phoneticPr fontId="1" type="noConversion"/>
  </si>
  <si>
    <t>礁溪鄉</t>
    <phoneticPr fontId="1" type="noConversion"/>
  </si>
  <si>
    <t>羅東鎮</t>
    <phoneticPr fontId="1" type="noConversion"/>
  </si>
  <si>
    <t>台中市</t>
    <phoneticPr fontId="1" type="noConversion"/>
  </si>
  <si>
    <t>南屯區</t>
    <phoneticPr fontId="1" type="noConversion"/>
  </si>
  <si>
    <t>3082-2</t>
    <phoneticPr fontId="1" type="noConversion"/>
  </si>
  <si>
    <t>West</t>
    <phoneticPr fontId="1" type="noConversion"/>
  </si>
  <si>
    <t>3273-2</t>
    <phoneticPr fontId="1" type="noConversion"/>
  </si>
  <si>
    <t>烏日區</t>
    <phoneticPr fontId="1" type="noConversion"/>
  </si>
  <si>
    <t>花蓮縣</t>
    <phoneticPr fontId="1" type="noConversion"/>
  </si>
  <si>
    <t>壽豐鄉</t>
    <phoneticPr fontId="1" type="noConversion"/>
  </si>
  <si>
    <t>East</t>
    <phoneticPr fontId="1" type="noConversion"/>
  </si>
  <si>
    <t>3980-1</t>
    <phoneticPr fontId="1" type="noConversion"/>
  </si>
  <si>
    <t>4494-3</t>
    <phoneticPr fontId="1" type="noConversion"/>
  </si>
  <si>
    <t>4776-3</t>
    <phoneticPr fontId="1" type="noConversion"/>
  </si>
  <si>
    <t>4932-4</t>
    <phoneticPr fontId="1" type="noConversion"/>
  </si>
  <si>
    <t>南投縣</t>
    <phoneticPr fontId="1" type="noConversion"/>
  </si>
  <si>
    <t>竹山鎮</t>
    <phoneticPr fontId="1" type="noConversion"/>
  </si>
  <si>
    <t>雲林縣</t>
    <phoneticPr fontId="1" type="noConversion"/>
  </si>
  <si>
    <t>斗六市</t>
    <phoneticPr fontId="1" type="noConversion"/>
  </si>
  <si>
    <t>台東縣</t>
    <phoneticPr fontId="1" type="noConversion"/>
  </si>
  <si>
    <t>台東市</t>
    <phoneticPr fontId="1" type="noConversion"/>
  </si>
  <si>
    <t>8294-1</t>
    <phoneticPr fontId="1" type="noConversion"/>
  </si>
  <si>
    <t>A04-52</t>
    <phoneticPr fontId="1" type="noConversion"/>
  </si>
  <si>
    <t>A04-53</t>
    <phoneticPr fontId="1" type="noConversion"/>
  </si>
  <si>
    <t>A04-54</t>
    <phoneticPr fontId="1" type="noConversion"/>
  </si>
  <si>
    <t>A04-55</t>
    <phoneticPr fontId="1" type="noConversion"/>
  </si>
  <si>
    <t>A09-59</t>
    <phoneticPr fontId="1" type="noConversion"/>
  </si>
  <si>
    <t>A09-60</t>
    <phoneticPr fontId="1" type="noConversion"/>
  </si>
  <si>
    <t>A03-21</t>
    <phoneticPr fontId="1" type="noConversion"/>
  </si>
  <si>
    <t>A05-18</t>
    <phoneticPr fontId="1" type="noConversion"/>
  </si>
  <si>
    <t>A05-19</t>
    <phoneticPr fontId="1" type="noConversion"/>
  </si>
  <si>
    <t>A17-18</t>
    <phoneticPr fontId="1" type="noConversion"/>
  </si>
  <si>
    <t>A22-10</t>
    <phoneticPr fontId="1" type="noConversion"/>
  </si>
  <si>
    <t>A29-24</t>
    <phoneticPr fontId="1" type="noConversion"/>
  </si>
  <si>
    <t>A29-25</t>
    <phoneticPr fontId="1" type="noConversion"/>
  </si>
  <si>
    <t>A33-30</t>
    <phoneticPr fontId="1" type="noConversion"/>
  </si>
  <si>
    <t>A33-31</t>
    <phoneticPr fontId="1" type="noConversion"/>
  </si>
  <si>
    <t>A33-32</t>
    <phoneticPr fontId="1" type="noConversion"/>
  </si>
  <si>
    <t>丹林樣區</t>
    <phoneticPr fontId="1" type="noConversion"/>
  </si>
  <si>
    <t>林後四林</t>
    <phoneticPr fontId="1" type="noConversion"/>
  </si>
  <si>
    <t>武荖坑</t>
    <phoneticPr fontId="1" type="noConversion"/>
  </si>
  <si>
    <t>22°30'38.96"</t>
    <phoneticPr fontId="1" type="noConversion"/>
  </si>
  <si>
    <t>120°38'30.10"</t>
    <phoneticPr fontId="1" type="noConversion"/>
  </si>
  <si>
    <t>22°32'20.34"</t>
    <phoneticPr fontId="1" type="noConversion"/>
  </si>
  <si>
    <t>120°35'14.17"</t>
    <phoneticPr fontId="1" type="noConversion"/>
  </si>
  <si>
    <t>24°36'15.09"</t>
    <phoneticPr fontId="1" type="noConversion"/>
  </si>
  <si>
    <t>121°48'44.16"</t>
    <phoneticPr fontId="1" type="noConversion"/>
  </si>
  <si>
    <t>120°38'30.10〞</t>
  </si>
  <si>
    <t>22°30'38.96〞</t>
  </si>
  <si>
    <t>120°35'14.17〞</t>
  </si>
  <si>
    <t>22°32'20.34〞</t>
  </si>
  <si>
    <t>24°36'15.09〞</t>
  </si>
  <si>
    <t>8851-3</t>
    <phoneticPr fontId="1" type="noConversion"/>
  </si>
  <si>
    <t>West</t>
    <phoneticPr fontId="1" type="noConversion"/>
  </si>
  <si>
    <t>8814-1</t>
    <phoneticPr fontId="1" type="noConversion"/>
  </si>
  <si>
    <t>屏東縣</t>
    <phoneticPr fontId="1" type="noConversion"/>
  </si>
  <si>
    <t>來義鄉</t>
    <phoneticPr fontId="1" type="noConversion"/>
  </si>
  <si>
    <t>潮州鎮</t>
    <phoneticPr fontId="1" type="noConversion"/>
  </si>
  <si>
    <t>蘇澳鎮</t>
    <phoneticPr fontId="1" type="noConversion"/>
  </si>
  <si>
    <t>1565-2</t>
    <phoneticPr fontId="1" type="noConversion"/>
  </si>
  <si>
    <t>A03-22</t>
    <phoneticPr fontId="1" type="noConversion"/>
  </si>
  <si>
    <t>A40-17</t>
    <phoneticPr fontId="1" type="noConversion"/>
  </si>
  <si>
    <t>A40-18</t>
    <phoneticPr fontId="1" type="noConversion"/>
  </si>
  <si>
    <t>大埔湖濱公園</t>
    <phoneticPr fontId="1" type="noConversion"/>
  </si>
  <si>
    <t>23°17'42.44"</t>
    <phoneticPr fontId="1" type="noConversion"/>
  </si>
  <si>
    <t>120°35'04.35"</t>
    <phoneticPr fontId="1" type="noConversion"/>
  </si>
  <si>
    <r>
      <t>121°48'44.16</t>
    </r>
    <r>
      <rPr>
        <sz val="10"/>
        <rFont val="細明體"/>
        <family val="3"/>
        <charset val="136"/>
      </rPr>
      <t>〞</t>
    </r>
    <phoneticPr fontId="1" type="noConversion"/>
  </si>
  <si>
    <t>120°35'04.35〞</t>
  </si>
  <si>
    <t>23°17'42.44〞</t>
  </si>
  <si>
    <t>6432-1</t>
    <phoneticPr fontId="1" type="noConversion"/>
  </si>
  <si>
    <t>West</t>
    <phoneticPr fontId="1" type="noConversion"/>
  </si>
  <si>
    <t>嘉義縣</t>
    <phoneticPr fontId="1" type="noConversion"/>
  </si>
  <si>
    <t>大埔鄉</t>
    <phoneticPr fontId="1" type="noConversion"/>
  </si>
  <si>
    <t>A36-17</t>
    <phoneticPr fontId="1" type="noConversion"/>
  </si>
  <si>
    <t>A30-03</t>
    <phoneticPr fontId="1" type="noConversion"/>
  </si>
  <si>
    <r>
      <t>2016</t>
    </r>
    <r>
      <rPr>
        <sz val="10"/>
        <rFont val="細明體"/>
        <family val="3"/>
        <charset val="136"/>
      </rPr>
      <t>年起更正樣區類別，由</t>
    </r>
    <r>
      <rPr>
        <sz val="10"/>
        <rFont val="Calibri"/>
        <family val="2"/>
      </rPr>
      <t>B30-03</t>
    </r>
    <r>
      <rPr>
        <sz val="10"/>
        <rFont val="細明體"/>
        <family val="3"/>
        <charset val="136"/>
      </rPr>
      <t>改為</t>
    </r>
    <r>
      <rPr>
        <sz val="10"/>
        <rFont val="Calibri"/>
        <family val="2"/>
      </rPr>
      <t>A30-03</t>
    </r>
    <phoneticPr fontId="1" type="noConversion"/>
  </si>
  <si>
    <t>v2.5</t>
    <phoneticPr fontId="1" type="noConversion"/>
  </si>
  <si>
    <r>
      <t>B30-03</t>
    </r>
    <r>
      <rPr>
        <sz val="12"/>
        <rFont val="細明體"/>
        <family val="3"/>
        <charset val="136"/>
      </rPr>
      <t>樣區更名為</t>
    </r>
    <r>
      <rPr>
        <sz val="12"/>
        <rFont val="Calibri"/>
        <family val="2"/>
      </rPr>
      <t>A30-03</t>
    </r>
    <phoneticPr fontId="1" type="noConversion"/>
  </si>
  <si>
    <t>A17-10</t>
    <phoneticPr fontId="1" type="noConversion"/>
  </si>
  <si>
    <t>花蓮壽豐山邊路</t>
    <phoneticPr fontId="1" type="noConversion"/>
  </si>
  <si>
    <t>A17-19</t>
    <phoneticPr fontId="1" type="noConversion"/>
  </si>
  <si>
    <r>
      <rPr>
        <sz val="10"/>
        <rFont val="細明體"/>
        <family val="3"/>
        <charset val="136"/>
      </rPr>
      <t>原樣區編號為「</t>
    </r>
    <r>
      <rPr>
        <sz val="10"/>
        <rFont val="Calibri"/>
        <family val="2"/>
      </rPr>
      <t>A17-10</t>
    </r>
    <r>
      <rPr>
        <sz val="10"/>
        <rFont val="細明體"/>
        <family val="3"/>
        <charset val="136"/>
      </rPr>
      <t>」，因實際認養位置並不在此樣區，故改為自設樣區「花蓮壽豐山邊路」，並將原樣區編號「</t>
    </r>
    <r>
      <rPr>
        <sz val="10"/>
        <rFont val="Calibri"/>
        <family val="2"/>
      </rPr>
      <t>A17-10</t>
    </r>
    <r>
      <rPr>
        <sz val="10"/>
        <rFont val="細明體"/>
        <family val="3"/>
        <charset val="136"/>
      </rPr>
      <t>」變更為「花蓮壽豐山邊路」已減少調查者困擾，此樣區則改稱「</t>
    </r>
    <r>
      <rPr>
        <sz val="10"/>
        <rFont val="Calibri"/>
        <family val="2"/>
      </rPr>
      <t>A17-19</t>
    </r>
    <r>
      <rPr>
        <sz val="10"/>
        <rFont val="細明體"/>
        <family val="3"/>
        <charset val="136"/>
      </rPr>
      <t>」。</t>
    </r>
    <phoneticPr fontId="1" type="noConversion"/>
  </si>
  <si>
    <r>
      <t>2014</t>
    </r>
    <r>
      <rPr>
        <sz val="10"/>
        <rFont val="細明體"/>
        <family val="3"/>
        <charset val="136"/>
      </rPr>
      <t>年以前均誤以為是「蜈蚣坑（牛山風景區）」樣區</t>
    </r>
    <phoneticPr fontId="1" type="noConversion"/>
  </si>
  <si>
    <t>A17-20</t>
    <phoneticPr fontId="1" type="noConversion"/>
  </si>
  <si>
    <t>吉安鄉</t>
    <phoneticPr fontId="1" type="noConversion"/>
  </si>
  <si>
    <t>A08-01</t>
  </si>
  <si>
    <t>蘭嶼朗島</t>
  </si>
  <si>
    <t>A08-02</t>
  </si>
  <si>
    <t>蘭嶼朗島東溪</t>
  </si>
  <si>
    <t>A08-03</t>
  </si>
  <si>
    <t>蘭嶼東清</t>
  </si>
  <si>
    <t>A08-04</t>
  </si>
  <si>
    <t>蘭嶼西南</t>
  </si>
  <si>
    <t>A08-05</t>
  </si>
  <si>
    <t>蘭嶼中橫</t>
  </si>
  <si>
    <t>A08-06</t>
  </si>
  <si>
    <t>蘭嶼野銀</t>
  </si>
  <si>
    <t>A08-07</t>
  </si>
  <si>
    <t>蘭嶼永興</t>
  </si>
  <si>
    <t>A08-08</t>
  </si>
  <si>
    <t>蘭嶼天池</t>
  </si>
  <si>
    <t>A08-09</t>
  </si>
  <si>
    <t>蘭嶼忠愛橋</t>
  </si>
  <si>
    <t>台東縣</t>
    <phoneticPr fontId="1" type="noConversion"/>
  </si>
  <si>
    <t>蘭嶼鄉</t>
    <phoneticPr fontId="1" type="noConversion"/>
  </si>
  <si>
    <t>吉安明仁三街</t>
    <phoneticPr fontId="1" type="noConversion"/>
  </si>
  <si>
    <t>三峽竹崙</t>
  </si>
  <si>
    <t>千秋里</t>
  </si>
  <si>
    <t>南投縣</t>
    <phoneticPr fontId="1" type="noConversion"/>
  </si>
  <si>
    <t>花蓮縣</t>
    <phoneticPr fontId="1" type="noConversion"/>
  </si>
  <si>
    <t>秀林鄉</t>
    <phoneticPr fontId="1" type="noConversion"/>
  </si>
  <si>
    <t>銅門</t>
    <phoneticPr fontId="1" type="noConversion"/>
  </si>
  <si>
    <t>南投市</t>
    <phoneticPr fontId="1" type="noConversion"/>
  </si>
  <si>
    <t>三峽區</t>
    <phoneticPr fontId="1" type="noConversion"/>
  </si>
  <si>
    <t>121°32'24.95″</t>
  </si>
  <si>
    <t>22°04'26.75″</t>
  </si>
  <si>
    <t>121°34'03.46″</t>
  </si>
  <si>
    <t>22°04'13.09″</t>
  </si>
  <si>
    <t>121°33'47.36″</t>
  </si>
  <si>
    <t>22°00'55.54″</t>
  </si>
  <si>
    <t>121°33'31.29″</t>
  </si>
  <si>
    <t>22°01'57.36″</t>
  </si>
  <si>
    <t>121°34'36.82″</t>
  </si>
  <si>
    <t>22°01'57.34″</t>
  </si>
  <si>
    <t>121°34'27.45″</t>
  </si>
  <si>
    <t>22°01'46.83″</t>
  </si>
  <si>
    <t>121°34'23.03″</t>
  </si>
  <si>
    <t>22°01'02.89″</t>
  </si>
  <si>
    <t>121°34'34.52″</t>
  </si>
  <si>
    <t>22°00'36.42″</t>
  </si>
  <si>
    <t>121°27'34.15″</t>
  </si>
  <si>
    <t>24°52'54.70″</t>
  </si>
  <si>
    <t>120°42'24.26″</t>
  </si>
  <si>
    <t>23°53'26.82″</t>
  </si>
  <si>
    <t>121°32'24.95"</t>
  </si>
  <si>
    <t>22°04'26.75"</t>
  </si>
  <si>
    <t>121°34'03.46"</t>
  </si>
  <si>
    <t>22°04'13.09"</t>
  </si>
  <si>
    <t>121°33'47.36"</t>
  </si>
  <si>
    <t>22°00'55.54"</t>
  </si>
  <si>
    <t>121°33'31.29"</t>
  </si>
  <si>
    <t>22°01'57.36"</t>
  </si>
  <si>
    <t>121°34'36.82"</t>
  </si>
  <si>
    <t>22°01'57.34"</t>
  </si>
  <si>
    <t>121°34'27.45"</t>
  </si>
  <si>
    <t>22°01'46.83"</t>
  </si>
  <si>
    <t>121°34'23.03"</t>
  </si>
  <si>
    <t>22°01'02.89"</t>
  </si>
  <si>
    <t>121°34'34.52"</t>
  </si>
  <si>
    <t>22°00'36.42"</t>
  </si>
  <si>
    <t>121°27'34.15"</t>
  </si>
  <si>
    <t>24°52'54.70"</t>
  </si>
  <si>
    <t>121°29'23.37"</t>
  </si>
  <si>
    <t>Lanyu</t>
    <phoneticPr fontId="1" type="noConversion"/>
  </si>
  <si>
    <t>West</t>
    <phoneticPr fontId="1" type="noConversion"/>
  </si>
  <si>
    <t>East</t>
    <phoneticPr fontId="1" type="noConversion"/>
  </si>
  <si>
    <t>North</t>
    <phoneticPr fontId="1" type="noConversion"/>
  </si>
  <si>
    <t>A09-47</t>
    <phoneticPr fontId="1" type="noConversion"/>
  </si>
  <si>
    <t>新竹縣</t>
    <phoneticPr fontId="1" type="noConversion"/>
  </si>
  <si>
    <t>芎林鄉</t>
    <phoneticPr fontId="1" type="noConversion"/>
  </si>
  <si>
    <t>新竹自然谷</t>
    <phoneticPr fontId="1" type="noConversion"/>
  </si>
  <si>
    <t>&lt;1000m</t>
    <phoneticPr fontId="1" type="noConversion"/>
  </si>
  <si>
    <t>高雄市</t>
    <phoneticPr fontId="1" type="noConversion"/>
  </si>
  <si>
    <t>三民區</t>
    <phoneticPr fontId="1" type="noConversion"/>
  </si>
  <si>
    <t>高雄中都溼地公園</t>
    <phoneticPr fontId="1" type="noConversion"/>
  </si>
  <si>
    <t>九份二山地震園區</t>
  </si>
  <si>
    <t>120°50'38.51"</t>
  </si>
  <si>
    <r>
      <t>23°57'26.89</t>
    </r>
    <r>
      <rPr>
        <sz val="10"/>
        <rFont val="細明體"/>
        <family val="3"/>
        <charset val="136"/>
      </rPr>
      <t>〞</t>
    </r>
    <phoneticPr fontId="1" type="noConversion"/>
  </si>
  <si>
    <r>
      <t>120°50'38.51</t>
    </r>
    <r>
      <rPr>
        <sz val="10"/>
        <rFont val="細明體"/>
        <family val="3"/>
        <charset val="136"/>
      </rPr>
      <t>〞</t>
    </r>
    <phoneticPr fontId="1" type="noConversion"/>
  </si>
  <si>
    <r>
      <t>121°29'23.37</t>
    </r>
    <r>
      <rPr>
        <sz val="10"/>
        <rFont val="細明體"/>
        <family val="3"/>
        <charset val="136"/>
      </rPr>
      <t>〞</t>
    </r>
    <phoneticPr fontId="1" type="noConversion"/>
  </si>
  <si>
    <r>
      <t>23°58'00.33</t>
    </r>
    <r>
      <rPr>
        <sz val="10"/>
        <rFont val="細明體"/>
        <family val="3"/>
        <charset val="136"/>
      </rPr>
      <t>〞</t>
    </r>
    <phoneticPr fontId="1" type="noConversion"/>
  </si>
  <si>
    <t>120°51'16.42"</t>
  </si>
  <si>
    <t>九份二山堰塞湖</t>
  </si>
  <si>
    <r>
      <t>120°50'38.51</t>
    </r>
    <r>
      <rPr>
        <sz val="10"/>
        <rFont val="細明體"/>
        <family val="3"/>
        <charset val="136"/>
      </rPr>
      <t>〞</t>
    </r>
    <phoneticPr fontId="1" type="noConversion"/>
  </si>
  <si>
    <r>
      <t>23°56'57.08</t>
    </r>
    <r>
      <rPr>
        <sz val="10"/>
        <rFont val="細明體"/>
        <family val="3"/>
        <charset val="136"/>
      </rPr>
      <t>〞</t>
    </r>
    <phoneticPr fontId="1" type="noConversion"/>
  </si>
  <si>
    <t>中寮龍南路</t>
  </si>
  <si>
    <t>120°44'06.22"</t>
  </si>
  <si>
    <t>水里木工廠</t>
  </si>
  <si>
    <t>水里線浸林道</t>
  </si>
  <si>
    <t>水里興隆國小</t>
  </si>
  <si>
    <t>和社自然教育園區</t>
  </si>
  <si>
    <t>120°42'17.46"</t>
  </si>
  <si>
    <t>23°53'44.69"</t>
  </si>
  <si>
    <t>新貓空</t>
  </si>
  <si>
    <t>121°34'59.563"</t>
  </si>
  <si>
    <r>
      <t>120°51'16.42</t>
    </r>
    <r>
      <rPr>
        <sz val="10"/>
        <rFont val="細明體"/>
        <family val="3"/>
        <charset val="136"/>
      </rPr>
      <t>〞</t>
    </r>
    <phoneticPr fontId="1" type="noConversion"/>
  </si>
  <si>
    <t>120°44'06.22〞</t>
  </si>
  <si>
    <t>23°55'28.76〞</t>
  </si>
  <si>
    <t>121°34'59.563〞</t>
  </si>
  <si>
    <t>24°58'07.133〞</t>
  </si>
  <si>
    <t>南投縣</t>
    <phoneticPr fontId="1" type="noConversion"/>
  </si>
  <si>
    <t>國姓鄉</t>
    <phoneticPr fontId="1" type="noConversion"/>
  </si>
  <si>
    <t>3879-4</t>
    <phoneticPr fontId="1" type="noConversion"/>
  </si>
  <si>
    <t>3810-2</t>
    <phoneticPr fontId="1" type="noConversion"/>
  </si>
  <si>
    <t>X787-4</t>
    <phoneticPr fontId="1" type="noConversion"/>
  </si>
  <si>
    <t>南投縣</t>
    <phoneticPr fontId="1" type="noConversion"/>
  </si>
  <si>
    <t>中寮鄉</t>
    <phoneticPr fontId="1" type="noConversion"/>
  </si>
  <si>
    <t>3941-4</t>
    <phoneticPr fontId="1" type="noConversion"/>
  </si>
  <si>
    <t>4361-2</t>
    <phoneticPr fontId="1" type="noConversion"/>
  </si>
  <si>
    <t>水里鄉</t>
    <phoneticPr fontId="1" type="noConversion"/>
  </si>
  <si>
    <t>南投縣</t>
    <phoneticPr fontId="1" type="noConversion"/>
  </si>
  <si>
    <t>鹿谷鄉</t>
    <phoneticPr fontId="1" type="noConversion"/>
  </si>
  <si>
    <t>4572-4</t>
    <phoneticPr fontId="1" type="noConversion"/>
  </si>
  <si>
    <t>4575-4</t>
    <phoneticPr fontId="1" type="noConversion"/>
  </si>
  <si>
    <t>5303-4</t>
    <phoneticPr fontId="1" type="noConversion"/>
  </si>
  <si>
    <t>南投縣</t>
    <phoneticPr fontId="1" type="noConversion"/>
  </si>
  <si>
    <t>信義鄉</t>
    <phoneticPr fontId="1" type="noConversion"/>
  </si>
  <si>
    <t>台北市</t>
    <phoneticPr fontId="1" type="noConversion"/>
  </si>
  <si>
    <t>文山區</t>
    <phoneticPr fontId="1" type="noConversion"/>
  </si>
  <si>
    <t>X551-3</t>
    <phoneticPr fontId="1" type="noConversion"/>
  </si>
  <si>
    <t>A29-26</t>
    <phoneticPr fontId="1" type="noConversion"/>
  </si>
  <si>
    <t>A29-27</t>
    <phoneticPr fontId="1" type="noConversion"/>
  </si>
  <si>
    <t>A05-20</t>
    <phoneticPr fontId="1" type="noConversion"/>
  </si>
  <si>
    <t>A33-33</t>
    <phoneticPr fontId="1" type="noConversion"/>
  </si>
  <si>
    <t>A33-34</t>
    <phoneticPr fontId="1" type="noConversion"/>
  </si>
  <si>
    <t>A32-09</t>
    <phoneticPr fontId="1" type="noConversion"/>
  </si>
  <si>
    <t>A32-10</t>
    <phoneticPr fontId="1" type="noConversion"/>
  </si>
  <si>
    <t>A32-11</t>
    <phoneticPr fontId="1" type="noConversion"/>
  </si>
  <si>
    <t>A04-56</t>
    <phoneticPr fontId="1" type="noConversion"/>
  </si>
  <si>
    <t>4075-1</t>
  </si>
  <si>
    <t>A33-35</t>
  </si>
  <si>
    <t>North</t>
    <phoneticPr fontId="1" type="noConversion"/>
  </si>
  <si>
    <t>A04-57</t>
    <phoneticPr fontId="1" type="noConversion"/>
  </si>
  <si>
    <t>北投區</t>
    <phoneticPr fontId="1" type="noConversion"/>
  </si>
  <si>
    <t>新北投</t>
    <phoneticPr fontId="1" type="noConversion"/>
  </si>
  <si>
    <t>花蓮大農大富平森園區</t>
    <phoneticPr fontId="1" type="noConversion"/>
  </si>
  <si>
    <t>A18-08</t>
    <phoneticPr fontId="1" type="noConversion"/>
  </si>
  <si>
    <t>光復鄉</t>
    <phoneticPr fontId="1" type="noConversion"/>
  </si>
  <si>
    <t>A19-14</t>
  </si>
  <si>
    <t>A34-51</t>
  </si>
  <si>
    <r>
      <rPr>
        <sz val="10"/>
        <rFont val="細明體"/>
        <family val="3"/>
        <charset val="136"/>
      </rPr>
      <t>富興社區</t>
    </r>
    <phoneticPr fontId="1" type="noConversion"/>
  </si>
  <si>
    <r>
      <rPr>
        <sz val="10"/>
        <rFont val="新細明體"/>
        <family val="1"/>
        <charset val="136"/>
      </rPr>
      <t>漁光里</t>
    </r>
    <phoneticPr fontId="1" type="noConversion"/>
  </si>
  <si>
    <t>120°9'24.10"</t>
    <phoneticPr fontId="1" type="noConversion"/>
  </si>
  <si>
    <t>安平區</t>
    <phoneticPr fontId="1" type="noConversion"/>
  </si>
  <si>
    <t>A17-21</t>
    <phoneticPr fontId="1" type="noConversion"/>
  </si>
  <si>
    <t>A18-07</t>
    <phoneticPr fontId="1" type="noConversion"/>
  </si>
  <si>
    <t>花蓮縣光復馬太鞍濕地</t>
  </si>
  <si>
    <t>East</t>
    <phoneticPr fontId="1" type="noConversion"/>
  </si>
  <si>
    <t>A36-18</t>
  </si>
  <si>
    <t>120°21'39.89"</t>
  </si>
  <si>
    <t>台南市</t>
    <phoneticPr fontId="1" type="noConversion"/>
  </si>
  <si>
    <t>山上鄉</t>
    <phoneticPr fontId="1" type="noConversion"/>
  </si>
  <si>
    <t>山上國中</t>
    <phoneticPr fontId="1" type="noConversion"/>
  </si>
  <si>
    <t>West</t>
    <phoneticPr fontId="1" type="noConversion"/>
  </si>
  <si>
    <t>A33-36</t>
    <phoneticPr fontId="1" type="noConversion"/>
  </si>
  <si>
    <t>地方行政</t>
    <phoneticPr fontId="1" type="noConversion"/>
  </si>
  <si>
    <t>X319-1</t>
    <phoneticPr fontId="1" type="noConversion"/>
  </si>
  <si>
    <t>121°29'58.35"</t>
    <phoneticPr fontId="1" type="noConversion"/>
  </si>
  <si>
    <t>新北市</t>
    <phoneticPr fontId="1" type="noConversion"/>
  </si>
  <si>
    <t>新店區</t>
    <phoneticPr fontId="1" type="noConversion"/>
  </si>
  <si>
    <t>二叭子植物園</t>
    <phoneticPr fontId="1" type="noConversion"/>
  </si>
  <si>
    <t>沙岡農場</t>
    <phoneticPr fontId="1" type="noConversion"/>
  </si>
  <si>
    <t>金門縣</t>
    <phoneticPr fontId="1" type="noConversion"/>
  </si>
  <si>
    <t>118°19'26.13"</t>
  </si>
  <si>
    <t>南山林道</t>
    <phoneticPr fontId="1" type="noConversion"/>
  </si>
  <si>
    <t>KIN-01</t>
    <phoneticPr fontId="1" type="noConversion"/>
  </si>
  <si>
    <t>鳳凰谷鳥園</t>
  </si>
  <si>
    <t>118°17'55.23"</t>
  </si>
  <si>
    <t>金寧鄉</t>
    <phoneticPr fontId="1" type="noConversion"/>
  </si>
  <si>
    <t>KIN-02</t>
    <phoneticPr fontId="1" type="noConversion"/>
  </si>
  <si>
    <t>120°47'46.02"</t>
  </si>
  <si>
    <t>南投縣</t>
    <phoneticPr fontId="1" type="noConversion"/>
  </si>
  <si>
    <t>鹿谷鄉</t>
    <phoneticPr fontId="1" type="noConversion"/>
  </si>
  <si>
    <t>中華大學</t>
  </si>
  <si>
    <t>120°57'6.00"</t>
  </si>
  <si>
    <t>120°56'47.77"</t>
  </si>
  <si>
    <t>知本林道</t>
    <phoneticPr fontId="1" type="noConversion"/>
  </si>
  <si>
    <t>知本風行館</t>
    <phoneticPr fontId="1" type="noConversion"/>
  </si>
  <si>
    <t>121°16'20.99"</t>
  </si>
  <si>
    <t>桃園白鷺里</t>
    <phoneticPr fontId="1" type="noConversion"/>
  </si>
  <si>
    <t>120°32'7.60"</t>
  </si>
  <si>
    <t>雲科大</t>
    <phoneticPr fontId="1" type="noConversion"/>
  </si>
  <si>
    <t>121°29'58.35〞</t>
  </si>
  <si>
    <t>24°56'15.91〞</t>
  </si>
  <si>
    <t>118°19'26.13〞</t>
  </si>
  <si>
    <t>24°28'28.22〞</t>
  </si>
  <si>
    <t>24°28'34.19〞</t>
  </si>
  <si>
    <t>120°47'46.02〞</t>
  </si>
  <si>
    <t>23°43'43.73〞</t>
  </si>
  <si>
    <t>120°57'6.00〞</t>
  </si>
  <si>
    <t>24°45'35.50〞</t>
  </si>
  <si>
    <t>120°56'47.77〞</t>
  </si>
  <si>
    <t>24°16'42.05〞</t>
  </si>
  <si>
    <t>22°42'6.09〞</t>
  </si>
  <si>
    <t>22°41'56.24〞</t>
  </si>
  <si>
    <t>121°16'20.99〞</t>
  </si>
  <si>
    <t>24°57'0.45〞</t>
  </si>
  <si>
    <t>120°32'7.60〞</t>
  </si>
  <si>
    <t>23°41'31.97〞</t>
  </si>
  <si>
    <t>121°01'20.91"</t>
    <phoneticPr fontId="1" type="noConversion"/>
  </si>
  <si>
    <t>121°01'28.17"</t>
    <phoneticPr fontId="1" type="noConversion"/>
  </si>
  <si>
    <r>
      <t>121°01'20.91</t>
    </r>
    <r>
      <rPr>
        <sz val="10"/>
        <rFont val="細明體"/>
        <family val="3"/>
        <charset val="136"/>
      </rPr>
      <t>〞</t>
    </r>
    <phoneticPr fontId="1" type="noConversion"/>
  </si>
  <si>
    <r>
      <t>121°01'28.17</t>
    </r>
    <r>
      <rPr>
        <sz val="10"/>
        <rFont val="細明體"/>
        <family val="3"/>
        <charset val="136"/>
      </rPr>
      <t>〞</t>
    </r>
    <phoneticPr fontId="1" type="noConversion"/>
  </si>
  <si>
    <t>新竹市</t>
    <phoneticPr fontId="1" type="noConversion"/>
  </si>
  <si>
    <t>香山區</t>
    <phoneticPr fontId="1" type="noConversion"/>
  </si>
  <si>
    <t>台中市</t>
    <phoneticPr fontId="1" type="noConversion"/>
  </si>
  <si>
    <t>和平鄉</t>
    <phoneticPr fontId="1" type="noConversion"/>
  </si>
  <si>
    <t>特生中心低海拔試驗站</t>
    <phoneticPr fontId="1" type="noConversion"/>
  </si>
  <si>
    <t>台東縣</t>
    <phoneticPr fontId="1" type="noConversion"/>
  </si>
  <si>
    <t>卑南鄉</t>
    <phoneticPr fontId="1" type="noConversion"/>
  </si>
  <si>
    <t>桃園縣</t>
    <phoneticPr fontId="1" type="noConversion"/>
  </si>
  <si>
    <t>八德市</t>
    <phoneticPr fontId="1" type="noConversion"/>
  </si>
  <si>
    <t>雲林縣</t>
    <phoneticPr fontId="1" type="noConversion"/>
  </si>
  <si>
    <t>斗六市</t>
    <phoneticPr fontId="1" type="noConversion"/>
  </si>
  <si>
    <t>North</t>
    <phoneticPr fontId="1" type="noConversion"/>
  </si>
  <si>
    <t>West</t>
    <phoneticPr fontId="1" type="noConversion"/>
  </si>
  <si>
    <t>Kinmen</t>
    <phoneticPr fontId="1" type="noConversion"/>
  </si>
  <si>
    <t>A05-21</t>
    <phoneticPr fontId="1" type="noConversion"/>
  </si>
  <si>
    <t>A33-37</t>
    <phoneticPr fontId="1" type="noConversion"/>
  </si>
  <si>
    <t>A33-38</t>
    <phoneticPr fontId="1" type="noConversion"/>
  </si>
  <si>
    <t>A09-61</t>
    <phoneticPr fontId="1" type="noConversion"/>
  </si>
  <si>
    <t>A28-24</t>
    <phoneticPr fontId="1" type="noConversion"/>
  </si>
  <si>
    <t>A23-04</t>
    <phoneticPr fontId="1" type="noConversion"/>
  </si>
  <si>
    <t>A23-05</t>
    <phoneticPr fontId="1" type="noConversion"/>
  </si>
  <si>
    <t>A09-62</t>
    <phoneticPr fontId="1" type="noConversion"/>
  </si>
  <si>
    <t>台中東寶里</t>
  </si>
  <si>
    <t>台中鰲峰山</t>
  </si>
  <si>
    <t>靜宜大學</t>
  </si>
  <si>
    <t>120°41'36.57"</t>
  </si>
  <si>
    <t>120°35'7.48"</t>
  </si>
  <si>
    <t>120°34'52.06"</t>
  </si>
  <si>
    <r>
      <t>118°17'55.23</t>
    </r>
    <r>
      <rPr>
        <sz val="10"/>
        <rFont val="細明體"/>
        <family val="3"/>
        <charset val="136"/>
      </rPr>
      <t>〞</t>
    </r>
    <phoneticPr fontId="1" type="noConversion"/>
  </si>
  <si>
    <t>120°41'36.57〞</t>
  </si>
  <si>
    <t>24°12'34.89〞</t>
  </si>
  <si>
    <t>120°35'7.48〞</t>
  </si>
  <si>
    <t>24°16'17.66〞</t>
  </si>
  <si>
    <t>24°13'40.13〞</t>
  </si>
  <si>
    <t>潭子區</t>
    <phoneticPr fontId="1" type="noConversion"/>
  </si>
  <si>
    <t>清水區</t>
    <phoneticPr fontId="1" type="noConversion"/>
  </si>
  <si>
    <t>台中市</t>
    <phoneticPr fontId="1" type="noConversion"/>
  </si>
  <si>
    <t>沙鹿區</t>
    <phoneticPr fontId="1" type="noConversion"/>
  </si>
  <si>
    <t>A29-28</t>
    <phoneticPr fontId="1" type="noConversion"/>
  </si>
  <si>
    <t>A27-44</t>
    <phoneticPr fontId="1" type="noConversion"/>
  </si>
  <si>
    <t>A27-45</t>
    <phoneticPr fontId="1" type="noConversion"/>
  </si>
  <si>
    <t>update20180310:originalxy_121.642104_25.055133;</t>
    <phoneticPr fontId="1" type="noConversion"/>
  </si>
  <si>
    <t>update20180310:originalxy_121.494085_24.921658;</t>
    <phoneticPr fontId="1" type="noConversion"/>
  </si>
  <si>
    <t>update20180310:originalxy_121.166106_24.857803;</t>
    <phoneticPr fontId="1" type="noConversion"/>
  </si>
  <si>
    <t>update20180310:originalxy_121.922747_25.012877;</t>
    <phoneticPr fontId="1" type="noConversion"/>
  </si>
  <si>
    <t>update20180310:originalxy_121.439335_23.746677;</t>
    <phoneticPr fontId="1" type="noConversion"/>
  </si>
  <si>
    <t>update20180310:originalxy_120.314924_23.565337;</t>
    <phoneticPr fontId="1" type="noConversion"/>
  </si>
  <si>
    <t>update20180310:originalxy_120.343395_23.19509;</t>
    <phoneticPr fontId="1" type="noConversion"/>
  </si>
  <si>
    <t>沙崙線下菱角田</t>
  </si>
  <si>
    <t>A34-50</t>
    <phoneticPr fontId="1" type="noConversion"/>
  </si>
  <si>
    <t>update20180310:originalxy_;</t>
    <phoneticPr fontId="1" type="noConversion"/>
  </si>
  <si>
    <t>update20180311:originalxy_121.53719625_22.07381125;</t>
    <phoneticPr fontId="1" type="noConversion"/>
  </si>
  <si>
    <t>update20180310:originalxy_120.669172_23.471769;</t>
    <phoneticPr fontId="1" type="noConversion"/>
  </si>
  <si>
    <t>update20180310:originalxy_120.606055_23.566203;</t>
    <phoneticPr fontId="1" type="noConversion"/>
  </si>
  <si>
    <t>update20180310:originalxy_120.090279_23.067413;</t>
    <phoneticPr fontId="1" type="noConversion"/>
  </si>
  <si>
    <t>update20180310:originalxy_120.743787_22.73536;</t>
    <phoneticPr fontId="1" type="noConversion"/>
  </si>
  <si>
    <t>120°50'38.51〞</t>
  </si>
  <si>
    <t>23°57'26.89〞</t>
  </si>
  <si>
    <t>121°39'04.93"</t>
  </si>
  <si>
    <t>25°03'26.96"</t>
  </si>
  <si>
    <t>121°30'08.82"</t>
  </si>
  <si>
    <t>24°55'11.86"</t>
  </si>
  <si>
    <t>121°09'42.48"</t>
  </si>
  <si>
    <t>24°52'03.36"</t>
  </si>
  <si>
    <t>121°26'02.44"</t>
  </si>
  <si>
    <t>23°45'17.10"</t>
  </si>
  <si>
    <t>120°19'18.05"</t>
  </si>
  <si>
    <t>23°33'57.92"</t>
  </si>
  <si>
    <t>120°36'55.80"</t>
  </si>
  <si>
    <t>23°33'48.96"</t>
  </si>
  <si>
    <t>120°20'46.18"</t>
  </si>
  <si>
    <t>23°11'13.78"</t>
  </si>
  <si>
    <t>120°04'40.98"</t>
  </si>
  <si>
    <t>23°03'25.92"</t>
  </si>
  <si>
    <t>120°45'24.91"</t>
  </si>
  <si>
    <t>22°43'30.67"</t>
  </si>
  <si>
    <t>121°55'22.30"</t>
  </si>
  <si>
    <t>25°01'10.78"</t>
  </si>
  <si>
    <t>120°41'11.15"</t>
  </si>
  <si>
    <t>23°28'39.11"</t>
  </si>
  <si>
    <t>121°29'04.76"</t>
  </si>
  <si>
    <t>23°51'19.49"</t>
  </si>
  <si>
    <t>121°33'55.03"</t>
  </si>
  <si>
    <t>23°59'16.75"</t>
  </si>
  <si>
    <t>121°31'51.67"</t>
  </si>
  <si>
    <t>22°04'47.57"</t>
  </si>
  <si>
    <t>120°17'02.44"</t>
  </si>
  <si>
    <t>22°54'54.18"</t>
  </si>
  <si>
    <t>22°54'54.19"</t>
  </si>
  <si>
    <t>22°54'54.20"</t>
  </si>
  <si>
    <t>22°54'54.21"</t>
  </si>
  <si>
    <t>120°51'22.58"</t>
  </si>
  <si>
    <t>22°54'54.22"</t>
  </si>
  <si>
    <t>120°47'21.80"</t>
  </si>
  <si>
    <t>22°54'54.23"</t>
  </si>
  <si>
    <t>120°51'20.52"</t>
  </si>
  <si>
    <t>22°54'54.24"</t>
  </si>
  <si>
    <t>120°53'25.62"</t>
  </si>
  <si>
    <t>22°54'54.25"</t>
  </si>
  <si>
    <t>22°54'54.26"</t>
  </si>
  <si>
    <t>121°30'07.25"</t>
  </si>
  <si>
    <t>22°54'54.27"</t>
  </si>
  <si>
    <t>22°54'54.28"</t>
  </si>
  <si>
    <t>121°25'09.23"</t>
  </si>
  <si>
    <t>22°54'54.29"</t>
  </si>
  <si>
    <t>121°23'24.43"</t>
  </si>
  <si>
    <t>22°54'54.30"</t>
  </si>
  <si>
    <t>22°54'54.31"</t>
  </si>
  <si>
    <t>121°24'49.77"</t>
  </si>
  <si>
    <t>22°54'54.32"</t>
  </si>
  <si>
    <t>22°54'54.33"</t>
  </si>
  <si>
    <t>120°42'04.23"</t>
  </si>
  <si>
    <t>22°54'54.34"</t>
  </si>
  <si>
    <t>22°54'54.35"</t>
  </si>
  <si>
    <t>22°54'54.36"</t>
  </si>
  <si>
    <t>22°54'54.37"</t>
  </si>
  <si>
    <t>22°54'54.38"</t>
  </si>
  <si>
    <t>22°54'54.39"</t>
  </si>
  <si>
    <t>22°54'54.40"</t>
  </si>
  <si>
    <t>22°54'54.41"</t>
  </si>
  <si>
    <t>22°54'54.42"</t>
  </si>
  <si>
    <t>22°54'54.43"</t>
  </si>
  <si>
    <t>22°54'54.44"</t>
  </si>
  <si>
    <t>22°54'54.45"</t>
  </si>
  <si>
    <t>22°54'54.46"</t>
  </si>
  <si>
    <t>22°54'54.47"</t>
  </si>
  <si>
    <t>台南市</t>
    <phoneticPr fontId="1" type="noConversion"/>
  </si>
  <si>
    <t>歸仁區</t>
    <phoneticPr fontId="1" type="noConversion"/>
  </si>
  <si>
    <t>二崙自然步道</t>
    <phoneticPr fontId="1" type="noConversion"/>
  </si>
  <si>
    <t>坪林上德</t>
  </si>
  <si>
    <t>坪林大粗坑</t>
  </si>
  <si>
    <t>桃園瑞坪里</t>
  </si>
  <si>
    <t>奧萬大森林遊樂區</t>
  </si>
  <si>
    <t>23°48'17.89"</t>
  </si>
  <si>
    <t>120°23'1.44"</t>
  </si>
  <si>
    <t>24°57'12.91"</t>
  </si>
  <si>
    <t>121°41'49.19"</t>
  </si>
  <si>
    <t>24°57'17.77"</t>
  </si>
  <si>
    <t>121°43'17.95"</t>
  </si>
  <si>
    <t>24°53'43.32"</t>
  </si>
  <si>
    <t>121°10'36.56"</t>
  </si>
  <si>
    <t>23°56'54.83"</t>
  </si>
  <si>
    <t>121°11'1.63"</t>
  </si>
  <si>
    <r>
      <t>120°34'52.06</t>
    </r>
    <r>
      <rPr>
        <sz val="10"/>
        <rFont val="細明體"/>
        <family val="3"/>
        <charset val="136"/>
      </rPr>
      <t>〞</t>
    </r>
    <phoneticPr fontId="1" type="noConversion"/>
  </si>
  <si>
    <t>120°23'1.44〞</t>
  </si>
  <si>
    <t>23°48'17.89〞</t>
  </si>
  <si>
    <t>121°41'49.19〞</t>
  </si>
  <si>
    <t>24°57'12.91〞</t>
  </si>
  <si>
    <t>121°43'17.95〞</t>
  </si>
  <si>
    <t>24°57'17.77〞</t>
  </si>
  <si>
    <t>121°10'36.56〞</t>
  </si>
  <si>
    <t>24°53'43.32〞</t>
  </si>
  <si>
    <t>23°56'54.83〞</t>
  </si>
  <si>
    <t>1000-2500m</t>
    <phoneticPr fontId="1" type="noConversion"/>
  </si>
  <si>
    <t>North</t>
    <phoneticPr fontId="1" type="noConversion"/>
  </si>
  <si>
    <t>North</t>
    <phoneticPr fontId="1" type="noConversion"/>
  </si>
  <si>
    <t>雲林縣</t>
    <phoneticPr fontId="1" type="noConversion"/>
  </si>
  <si>
    <t>二崙鄉</t>
    <phoneticPr fontId="1" type="noConversion"/>
  </si>
  <si>
    <t>West</t>
    <phoneticPr fontId="1" type="noConversion"/>
  </si>
  <si>
    <t>West</t>
    <phoneticPr fontId="1" type="noConversion"/>
  </si>
  <si>
    <t>南投縣</t>
    <phoneticPr fontId="1" type="noConversion"/>
  </si>
  <si>
    <t>仁愛鄉</t>
    <phoneticPr fontId="1" type="noConversion"/>
  </si>
  <si>
    <t>A27-46</t>
    <phoneticPr fontId="1" type="noConversion"/>
  </si>
  <si>
    <t>A04-58</t>
    <phoneticPr fontId="1" type="noConversion"/>
  </si>
  <si>
    <t>A04-59</t>
    <phoneticPr fontId="1" type="noConversion"/>
  </si>
  <si>
    <t>A09-63</t>
    <phoneticPr fontId="1" type="noConversion"/>
  </si>
  <si>
    <t>B30-08</t>
    <phoneticPr fontId="1" type="noConversion"/>
  </si>
  <si>
    <t>預選_建議必作</t>
    <phoneticPr fontId="1" type="noConversion"/>
  </si>
  <si>
    <t>預選</t>
    <phoneticPr fontId="1" type="noConversion"/>
  </si>
  <si>
    <r>
      <rPr>
        <sz val="10"/>
        <rFont val="細明體"/>
        <family val="3"/>
        <charset val="136"/>
      </rPr>
      <t>預選</t>
    </r>
    <r>
      <rPr>
        <sz val="10"/>
        <rFont val="Calibri"/>
        <family val="2"/>
      </rPr>
      <t>_</t>
    </r>
    <r>
      <rPr>
        <sz val="10"/>
        <rFont val="細明體"/>
        <family val="3"/>
        <charset val="136"/>
      </rPr>
      <t>同北部資源調查</t>
    </r>
    <phoneticPr fontId="1" type="noConversion"/>
  </si>
  <si>
    <t>北部資源調查</t>
    <phoneticPr fontId="1" type="noConversion"/>
  </si>
  <si>
    <t>自設</t>
    <phoneticPr fontId="1" type="noConversion"/>
  </si>
  <si>
    <t>自設_台北市生物多樣性調查</t>
    <phoneticPr fontId="1" type="noConversion"/>
  </si>
  <si>
    <t>自設_離島樣區</t>
    <phoneticPr fontId="1" type="noConversion"/>
  </si>
  <si>
    <t>plotnr</t>
  </si>
  <si>
    <t>HJHsiu3</t>
  </si>
  <si>
    <t>X67</t>
  </si>
  <si>
    <t>Y67</t>
  </si>
  <si>
    <t>X97</t>
  </si>
  <si>
    <t>Y97</t>
  </si>
  <si>
    <t>X_wgs84</t>
  </si>
  <si>
    <t>Y_wgs84</t>
  </si>
  <si>
    <t>WKNG</t>
  </si>
  <si>
    <t>CMPT</t>
  </si>
  <si>
    <t>DIST_C</t>
  </si>
  <si>
    <t>WKNG_C</t>
  </si>
  <si>
    <t>C16-01</t>
  </si>
  <si>
    <t>B30-08</t>
  </si>
  <si>
    <t>C30-04</t>
  </si>
  <si>
    <t>C30-03</t>
  </si>
  <si>
    <t>A32-08</t>
  </si>
  <si>
    <t>A33-28</t>
  </si>
  <si>
    <t>B35-01</t>
  </si>
  <si>
    <t>A23-04</t>
  </si>
  <si>
    <t>縣市</t>
  </si>
  <si>
    <t>鄉鎮</t>
  </si>
  <si>
    <t>X_經度</t>
  </si>
  <si>
    <t>Y_緯度</t>
  </si>
  <si>
    <t>預選</t>
  </si>
  <si>
    <t xml:space="preserve"> </t>
  </si>
  <si>
    <t>預選_建議必作</t>
  </si>
  <si>
    <t>新北市</t>
  </si>
  <si>
    <t>預選_同北部資源調查</t>
  </si>
  <si>
    <t>台南市</t>
  </si>
  <si>
    <t>高雄市</t>
  </si>
  <si>
    <t>自設</t>
  </si>
  <si>
    <t>北部資源調查</t>
  </si>
  <si>
    <t>羅東處</t>
  </si>
  <si>
    <t>文山</t>
  </si>
  <si>
    <t>新竹處</t>
  </si>
  <si>
    <t>烏來</t>
  </si>
  <si>
    <t>大溪</t>
  </si>
  <si>
    <t>竹東</t>
  </si>
  <si>
    <t>南庄</t>
  </si>
  <si>
    <t>大湖</t>
  </si>
  <si>
    <t>大安溪</t>
  </si>
  <si>
    <t>東勢處</t>
  </si>
  <si>
    <t>八仙山</t>
  </si>
  <si>
    <t>大甲溪</t>
  </si>
  <si>
    <t>和平區</t>
  </si>
  <si>
    <t>大禹嶺</t>
  </si>
  <si>
    <t>南投處</t>
  </si>
  <si>
    <t>濁水溪</t>
  </si>
  <si>
    <t>昆陽</t>
  </si>
  <si>
    <t>鳶峰停車場</t>
  </si>
  <si>
    <t>桐林村北坑巷</t>
  </si>
  <si>
    <t>埔里</t>
  </si>
  <si>
    <t>丹大</t>
  </si>
  <si>
    <t>車埕</t>
  </si>
  <si>
    <t>巒大</t>
  </si>
  <si>
    <t>龍過脈</t>
  </si>
  <si>
    <t>阿里山</t>
  </si>
  <si>
    <t>嘉義光華村</t>
  </si>
  <si>
    <t>嘉義處</t>
  </si>
  <si>
    <t>玉山</t>
  </si>
  <si>
    <t>青山</t>
  </si>
  <si>
    <t>大埔</t>
  </si>
  <si>
    <t>玉井</t>
  </si>
  <si>
    <t>屏東處</t>
  </si>
  <si>
    <t>旗山</t>
  </si>
  <si>
    <t>荖濃溪</t>
  </si>
  <si>
    <t>台東處</t>
  </si>
  <si>
    <t>大武</t>
  </si>
  <si>
    <t>知本林道</t>
  </si>
  <si>
    <t>台東</t>
  </si>
  <si>
    <t>延平</t>
  </si>
  <si>
    <t>關山</t>
  </si>
  <si>
    <t>成功</t>
  </si>
  <si>
    <t>花蓮處</t>
  </si>
  <si>
    <t>玉里</t>
  </si>
  <si>
    <t>秀姑巒</t>
  </si>
  <si>
    <t>林田山</t>
  </si>
  <si>
    <t>秀林相</t>
  </si>
  <si>
    <t>佐倉步道</t>
  </si>
  <si>
    <t>木瓜山</t>
  </si>
  <si>
    <t>立霧溪</t>
  </si>
  <si>
    <t>大濁水林道</t>
  </si>
  <si>
    <t>和平</t>
  </si>
  <si>
    <t>平元林道（三星山）</t>
  </si>
  <si>
    <t>嘉平林道A</t>
  </si>
  <si>
    <t>嘉平林道B</t>
  </si>
  <si>
    <t>羅東</t>
  </si>
  <si>
    <t>樣區所屬
海拔段</t>
  </si>
  <si>
    <t>調查
月份</t>
  </si>
  <si>
    <t>資料整理中</t>
  </si>
  <si>
    <t>有認養沒回應</t>
  </si>
  <si>
    <t>回傳資料完畢</t>
  </si>
  <si>
    <t>未認養</t>
    <phoneticPr fontId="1" type="noConversion"/>
  </si>
  <si>
    <t>2018_status</t>
  </si>
  <si>
    <t>2018_status</t>
    <phoneticPr fontId="1" type="noConversion"/>
  </si>
  <si>
    <t>2017_status</t>
  </si>
  <si>
    <t>2017_status</t>
    <phoneticPr fontId="1" type="noConversion"/>
  </si>
  <si>
    <t>2016_status</t>
  </si>
  <si>
    <t>2015_status</t>
  </si>
  <si>
    <t>2014_status</t>
  </si>
  <si>
    <t>2013_status</t>
  </si>
  <si>
    <t>2012_status</t>
  </si>
  <si>
    <t>2011_status</t>
  </si>
  <si>
    <t>2010_status</t>
  </si>
  <si>
    <t>2009_status</t>
  </si>
  <si>
    <t>縣市
排序</t>
  </si>
  <si>
    <t>樣區
類型</t>
  </si>
  <si>
    <t>樣區編號</t>
  </si>
  <si>
    <t>地點 (樣區名稱)</t>
  </si>
  <si>
    <t>121°01'20.91"</t>
  </si>
  <si>
    <t>2013更新
note</t>
  </si>
  <si>
    <t>樣區更動
說明</t>
  </si>
  <si>
    <t>DTM
_MEAN</t>
  </si>
  <si>
    <t>DTM
_MAX</t>
  </si>
  <si>
    <t>DTM
_min</t>
  </si>
  <si>
    <t>Taiwan4
District</t>
  </si>
  <si>
    <t>調查NOTE</t>
  </si>
  <si>
    <t>old樣區編號</t>
  </si>
  <si>
    <t>樣區
海拔(m)</t>
  </si>
  <si>
    <t>樣區海拔
(備註)</t>
  </si>
  <si>
    <t>MUST DO</t>
  </si>
  <si>
    <t>保護區申請
參考</t>
  </si>
  <si>
    <t>保護區申請
參考v2</t>
  </si>
  <si>
    <t>樣點數</t>
  </si>
  <si>
    <t>原參考年份</t>
  </si>
  <si>
    <t>欄位名稱</t>
    <phoneticPr fontId="1" type="noConversion"/>
  </si>
  <si>
    <t>欄位說明</t>
    <phoneticPr fontId="1" type="noConversion"/>
  </si>
  <si>
    <t>資料來源</t>
    <phoneticPr fontId="1" type="noConversion"/>
  </si>
  <si>
    <t>林務局林管處工作站ID</t>
    <phoneticPr fontId="1" type="noConversion"/>
  </si>
  <si>
    <t>林務局林管處工作站_中文名</t>
    <phoneticPr fontId="1" type="noConversion"/>
  </si>
  <si>
    <t>林務局林管處_中文名</t>
    <phoneticPr fontId="1" type="noConversion"/>
  </si>
  <si>
    <t>林務局林班地ID</t>
    <phoneticPr fontId="1" type="noConversion"/>
  </si>
  <si>
    <t>https://www.tgos.tw/tgos/Web/Metadata/TGOS_MetaData_View.aspx?MID=8842062A3DC3090283695F2A5D2D3F61&amp;SHOW_BACK_BUTTON=false&amp;keyword=%E6%9E%97%E7%8F%AD</t>
  </si>
  <si>
    <t>20181221 update</t>
    <phoneticPr fontId="1" type="noConversion"/>
  </si>
  <si>
    <t>BBS_manager_group_151</t>
    <phoneticPr fontId="1" type="noConversion"/>
  </si>
  <si>
    <t>林班地ID</t>
    <phoneticPr fontId="1" type="noConversion"/>
  </si>
  <si>
    <t>林管處_中文名</t>
    <phoneticPr fontId="1" type="noConversion"/>
  </si>
  <si>
    <t>工作站_中文名</t>
    <phoneticPr fontId="1" type="noConversion"/>
  </si>
  <si>
    <t>工作站ID</t>
    <phoneticPr fontId="1" type="noConversion"/>
  </si>
  <si>
    <t>有認養</t>
    <phoneticPr fontId="1" type="noConversion"/>
  </si>
  <si>
    <t>BBS認養狀況_2018</t>
    <phoneticPr fontId="1" type="noConversion"/>
  </si>
  <si>
    <t>NO</t>
    <phoneticPr fontId="1" type="noConversion"/>
  </si>
  <si>
    <t>2019_status</t>
    <phoneticPr fontId="1" type="noConversion"/>
  </si>
  <si>
    <t>尚未回應是否續認之樣區</t>
  </si>
  <si>
    <t>中海拔必做樣區,不隨意開放認養</t>
  </si>
  <si>
    <t>一直沒有回應(考慮樣區開放認養)</t>
  </si>
  <si>
    <t>2019瓦拉米吊橋有施工,舊吊橋在繁殖季是否能通行需等新公告才能確定</t>
  </si>
  <si>
    <t>已認養</t>
  </si>
  <si>
    <t>未認養</t>
    <phoneticPr fontId="1" type="noConversion"/>
  </si>
  <si>
    <t>2019_status</t>
    <phoneticPr fontId="1" type="noConversion"/>
  </si>
  <si>
    <t>興農橋</t>
    <phoneticPr fontId="1" type="noConversion"/>
  </si>
  <si>
    <t>A03-18</t>
  </si>
  <si>
    <t>A03-19</t>
  </si>
  <si>
    <t>A03-21</t>
  </si>
  <si>
    <t>A04-43</t>
  </si>
  <si>
    <t>A04-44</t>
  </si>
  <si>
    <t>A04-45</t>
  </si>
  <si>
    <t>A04-46</t>
  </si>
  <si>
    <t>A04-48</t>
  </si>
  <si>
    <t>A04-49</t>
  </si>
  <si>
    <t>A04-50</t>
  </si>
  <si>
    <t>A04-51</t>
  </si>
  <si>
    <t>A04-53</t>
  </si>
  <si>
    <t>A04-54</t>
  </si>
  <si>
    <t>A04-55</t>
  </si>
  <si>
    <t>A04-56</t>
  </si>
  <si>
    <t>A04-57</t>
  </si>
  <si>
    <t>A05-21</t>
  </si>
  <si>
    <t>A09-45</t>
  </si>
  <si>
    <t>A09-46</t>
  </si>
  <si>
    <t>A09-47</t>
  </si>
  <si>
    <t>A09-48</t>
  </si>
  <si>
    <t>A09-50</t>
  </si>
  <si>
    <t>A09-51</t>
  </si>
  <si>
    <t>A09-52</t>
  </si>
  <si>
    <t>A09-53</t>
  </si>
  <si>
    <t>A09-54</t>
  </si>
  <si>
    <t>A09-55</t>
  </si>
  <si>
    <t>A09-56</t>
  </si>
  <si>
    <t>A09-57</t>
  </si>
  <si>
    <t>A09-58</t>
  </si>
  <si>
    <t>A09-60</t>
  </si>
  <si>
    <t>A17-11</t>
  </si>
  <si>
    <t>A17-12</t>
  </si>
  <si>
    <t>A17-18</t>
  </si>
  <si>
    <t>A17-20</t>
  </si>
  <si>
    <t>A17-21</t>
  </si>
  <si>
    <t>A18-07</t>
  </si>
  <si>
    <t>A18-08</t>
  </si>
  <si>
    <t>A27-43</t>
  </si>
  <si>
    <t>A29-19</t>
  </si>
  <si>
    <t>A29-20</t>
  </si>
  <si>
    <t>A29-23</t>
  </si>
  <si>
    <t>A29-24</t>
  </si>
  <si>
    <t>A29-25</t>
  </si>
  <si>
    <t>A29-26</t>
  </si>
  <si>
    <t>A29-27</t>
  </si>
  <si>
    <t>A30-03</t>
  </si>
  <si>
    <t>A33-27</t>
  </si>
  <si>
    <t>A33-29</t>
  </si>
  <si>
    <t>A33-30</t>
  </si>
  <si>
    <t>A33-31</t>
  </si>
  <si>
    <t>A33-32</t>
  </si>
  <si>
    <t>A33-33</t>
  </si>
  <si>
    <t>A33-36</t>
  </si>
  <si>
    <t>A33-37</t>
  </si>
  <si>
    <t>A34-43</t>
  </si>
  <si>
    <t>A34-44</t>
  </si>
  <si>
    <t>A34-45</t>
  </si>
  <si>
    <t>A34-49</t>
  </si>
  <si>
    <t>A35-19</t>
  </si>
  <si>
    <t>A36-17</t>
  </si>
  <si>
    <t>A40-17</t>
  </si>
  <si>
    <t>A40-18</t>
  </si>
  <si>
    <t>B30-07</t>
  </si>
  <si>
    <t>KIN-01</t>
  </si>
  <si>
    <t>KIN-02</t>
  </si>
  <si>
    <t>A03-20</t>
  </si>
  <si>
    <t>A03-22</t>
  </si>
  <si>
    <t>A04-52</t>
  </si>
  <si>
    <t>A05-17</t>
  </si>
  <si>
    <t>A05-19</t>
  </si>
  <si>
    <t>A05-20</t>
  </si>
  <si>
    <t>A32-09</t>
  </si>
  <si>
    <t>A32-10</t>
  </si>
  <si>
    <t>A32-11</t>
  </si>
  <si>
    <t>A33-34</t>
  </si>
  <si>
    <t>A34-47</t>
  </si>
  <si>
    <t>A34-48</t>
  </si>
  <si>
    <t>A34-50</t>
  </si>
  <si>
    <t>A35-18</t>
  </si>
  <si>
    <t>A22-10</t>
  </si>
  <si>
    <t>A09-49</t>
  </si>
  <si>
    <t>A35-22</t>
  </si>
  <si>
    <t>A19-13</t>
  </si>
  <si>
    <t>Lanyu</t>
  </si>
  <si>
    <t>Kinmen</t>
  </si>
  <si>
    <t>3月, 5月</t>
    <phoneticPr fontId="1" type="noConversion"/>
  </si>
  <si>
    <t>4月, 6月</t>
    <phoneticPr fontId="1" type="noConversion"/>
  </si>
  <si>
    <t>花蓮縣</t>
    <phoneticPr fontId="1" type="noConversion"/>
  </si>
  <si>
    <t>秀林鄉</t>
    <phoneticPr fontId="1" type="noConversion"/>
  </si>
  <si>
    <t>砂卡礑步道</t>
    <phoneticPr fontId="1" type="noConversion"/>
  </si>
  <si>
    <t>屏東縣</t>
    <phoneticPr fontId="1" type="noConversion"/>
  </si>
  <si>
    <t>A39-09</t>
    <phoneticPr fontId="1" type="noConversion"/>
  </si>
  <si>
    <t>22°45'53.04"</t>
  </si>
  <si>
    <t>120°32'25.70"</t>
  </si>
  <si>
    <r>
      <t>121°11'1.63</t>
    </r>
    <r>
      <rPr>
        <sz val="10"/>
        <rFont val="細明體"/>
        <family val="3"/>
        <charset val="136"/>
      </rPr>
      <t>〞</t>
    </r>
    <phoneticPr fontId="1" type="noConversion"/>
  </si>
  <si>
    <r>
      <t>120°32'25.70</t>
    </r>
    <r>
      <rPr>
        <sz val="10"/>
        <rFont val="細明體"/>
        <family val="3"/>
        <charset val="136"/>
      </rPr>
      <t>〞</t>
    </r>
    <phoneticPr fontId="1" type="noConversion"/>
  </si>
  <si>
    <r>
      <t>22°45'53.04</t>
    </r>
    <r>
      <rPr>
        <sz val="10"/>
        <rFont val="細明體"/>
        <family val="3"/>
        <charset val="136"/>
      </rPr>
      <t>〞</t>
    </r>
    <phoneticPr fontId="1" type="noConversion"/>
  </si>
  <si>
    <t>24°44'58.19"</t>
  </si>
  <si>
    <t>121°45'59.97"</t>
  </si>
  <si>
    <r>
      <t>121°45'59.97</t>
    </r>
    <r>
      <rPr>
        <sz val="10"/>
        <rFont val="細明體"/>
        <family val="3"/>
        <charset val="136"/>
      </rPr>
      <t>〞</t>
    </r>
    <phoneticPr fontId="1" type="noConversion"/>
  </si>
  <si>
    <r>
      <t>24°44'58.19</t>
    </r>
    <r>
      <rPr>
        <sz val="10"/>
        <rFont val="細明體"/>
        <family val="3"/>
        <charset val="136"/>
      </rPr>
      <t>〞</t>
    </r>
    <phoneticPr fontId="1" type="noConversion"/>
  </si>
  <si>
    <t>宜蘭縣</t>
    <phoneticPr fontId="1" type="noConversion"/>
  </si>
  <si>
    <t>宜蘭市</t>
    <phoneticPr fontId="1" type="noConversion"/>
  </si>
  <si>
    <t>黎明東區</t>
    <phoneticPr fontId="1" type="noConversion"/>
  </si>
  <si>
    <t>East</t>
    <phoneticPr fontId="1" type="noConversion"/>
  </si>
  <si>
    <t>West</t>
    <phoneticPr fontId="1" type="noConversion"/>
  </si>
  <si>
    <t>North</t>
    <phoneticPr fontId="1" type="noConversion"/>
  </si>
  <si>
    <t>A16-08</t>
    <phoneticPr fontId="1" type="noConversion"/>
  </si>
  <si>
    <t>A03-23</t>
    <phoneticPr fontId="1" type="noConversion"/>
  </si>
  <si>
    <t>鹽埔新平</t>
    <phoneticPr fontId="1" type="noConversion"/>
  </si>
  <si>
    <t>半屏山</t>
  </si>
  <si>
    <t>龜山舊城</t>
  </si>
  <si>
    <t>北壽山</t>
  </si>
  <si>
    <t>中壽山</t>
  </si>
  <si>
    <t>南壽山</t>
  </si>
  <si>
    <t>西海岸山海宮</t>
  </si>
  <si>
    <t>西海岸文學院</t>
  </si>
  <si>
    <t>旗後山</t>
  </si>
  <si>
    <t>A34-52</t>
    <phoneticPr fontId="1" type="noConversion"/>
  </si>
  <si>
    <t>A34-53</t>
    <phoneticPr fontId="1" type="noConversion"/>
  </si>
  <si>
    <t>A34-54</t>
  </si>
  <si>
    <t>A34-55</t>
  </si>
  <si>
    <t>A34-56</t>
  </si>
  <si>
    <t>A34-57</t>
  </si>
  <si>
    <t>A34-58</t>
  </si>
  <si>
    <t>A34-59</t>
  </si>
  <si>
    <t>A34-60</t>
  </si>
  <si>
    <t>22°41'56.50"</t>
    <phoneticPr fontId="1" type="noConversion"/>
  </si>
  <si>
    <t>120°18'32.97"</t>
    <phoneticPr fontId="1" type="noConversion"/>
  </si>
  <si>
    <t>22°41'35.80"</t>
    <phoneticPr fontId="1" type="noConversion"/>
  </si>
  <si>
    <t>120°18'32.93"</t>
    <phoneticPr fontId="1" type="noConversion"/>
  </si>
  <si>
    <t>22°40'36.66"</t>
    <phoneticPr fontId="1" type="noConversion"/>
  </si>
  <si>
    <t>120°17'29.38"</t>
    <phoneticPr fontId="1" type="noConversion"/>
  </si>
  <si>
    <t>22°39'24.33"</t>
    <phoneticPr fontId="1" type="noConversion"/>
  </si>
  <si>
    <t>120°15'54.70"</t>
    <phoneticPr fontId="1" type="noConversion"/>
  </si>
  <si>
    <t>22°39'3.45"</t>
    <phoneticPr fontId="1" type="noConversion"/>
  </si>
  <si>
    <t>120°16'5.74"</t>
    <phoneticPr fontId="1" type="noConversion"/>
  </si>
  <si>
    <t>22°38'22.34"</t>
    <phoneticPr fontId="1" type="noConversion"/>
  </si>
  <si>
    <t>120°16'22.79"</t>
    <phoneticPr fontId="1" type="noConversion"/>
  </si>
  <si>
    <t>22°38'31.59"</t>
    <phoneticPr fontId="1" type="noConversion"/>
  </si>
  <si>
    <t>120°15'18.18"</t>
    <phoneticPr fontId="1" type="noConversion"/>
  </si>
  <si>
    <t>22°37'49.01"</t>
    <phoneticPr fontId="1" type="noConversion"/>
  </si>
  <si>
    <t>120°15'48.10"</t>
    <phoneticPr fontId="1" type="noConversion"/>
  </si>
  <si>
    <t>22°36'51.31"</t>
    <phoneticPr fontId="1" type="noConversion"/>
  </si>
  <si>
    <t>120°15'54.86"</t>
    <phoneticPr fontId="1" type="noConversion"/>
  </si>
  <si>
    <t>120°18'32.97〞</t>
  </si>
  <si>
    <t>22°41'56.50〞</t>
  </si>
  <si>
    <t>120°18'32.93〞</t>
  </si>
  <si>
    <t>22°41'35.80〞</t>
  </si>
  <si>
    <t>120°17'29.38〞</t>
  </si>
  <si>
    <t>22°40'36.66〞</t>
  </si>
  <si>
    <t>120°15'54.70〞</t>
  </si>
  <si>
    <t>22°39'24.33〞</t>
  </si>
  <si>
    <t>120°16'5.74〞</t>
  </si>
  <si>
    <t>22°39'3.45〞</t>
  </si>
  <si>
    <t>120°16'22.79〞</t>
  </si>
  <si>
    <t>22°38'22.34〞</t>
  </si>
  <si>
    <t>120°15'18.18〞</t>
  </si>
  <si>
    <t>22°38'31.59〞</t>
  </si>
  <si>
    <t>120°15'48.10〞</t>
  </si>
  <si>
    <t>22°37'49.01〞</t>
  </si>
  <si>
    <t>120°15'54.86〞</t>
  </si>
  <si>
    <t>22°36'51.31〞</t>
  </si>
  <si>
    <t>左營區</t>
    <phoneticPr fontId="1" type="noConversion"/>
  </si>
  <si>
    <t>半屏湖</t>
    <phoneticPr fontId="1" type="noConversion"/>
  </si>
  <si>
    <t>鼓山區</t>
    <phoneticPr fontId="1" type="noConversion"/>
  </si>
  <si>
    <t>旗津區</t>
    <phoneticPr fontId="1" type="noConversion"/>
  </si>
  <si>
    <t>巴克禮公園</t>
    <phoneticPr fontId="1" type="noConversion"/>
  </si>
  <si>
    <t>彥頭ㄟ生態農場</t>
    <phoneticPr fontId="1" type="noConversion"/>
  </si>
  <si>
    <t>鳥松濕地</t>
    <phoneticPr fontId="1" type="noConversion"/>
  </si>
  <si>
    <t>雲林惠來厝</t>
    <phoneticPr fontId="1" type="noConversion"/>
  </si>
  <si>
    <t>慈心九龍山</t>
    <phoneticPr fontId="1" type="noConversion"/>
  </si>
  <si>
    <t>萬丹抽水廠</t>
    <phoneticPr fontId="1" type="noConversion"/>
  </si>
  <si>
    <t>雙流森林遊樂區</t>
    <phoneticPr fontId="1" type="noConversion"/>
  </si>
  <si>
    <t>土庫興新</t>
    <phoneticPr fontId="1" type="noConversion"/>
  </si>
  <si>
    <t>五股區龍鳳巖</t>
    <phoneticPr fontId="1" type="noConversion"/>
  </si>
  <si>
    <t>22°58'15.37"</t>
    <phoneticPr fontId="1" type="noConversion"/>
  </si>
  <si>
    <t>120°13'20.87"</t>
    <phoneticPr fontId="1" type="noConversion"/>
  </si>
  <si>
    <t>23°41'32.58"</t>
    <phoneticPr fontId="1" type="noConversion"/>
  </si>
  <si>
    <t>121°27'38.57"</t>
    <phoneticPr fontId="1" type="noConversion"/>
  </si>
  <si>
    <t>22°39'14.96"</t>
    <phoneticPr fontId="1" type="noConversion"/>
  </si>
  <si>
    <t>120°20'55.93"</t>
    <phoneticPr fontId="1" type="noConversion"/>
  </si>
  <si>
    <t>23°44'2.15"</t>
    <phoneticPr fontId="1" type="noConversion"/>
  </si>
  <si>
    <t>120°28'50.14"</t>
    <phoneticPr fontId="1" type="noConversion"/>
  </si>
  <si>
    <t>22°52'55.41"</t>
    <phoneticPr fontId="1" type="noConversion"/>
  </si>
  <si>
    <t>120°36'6.38"</t>
    <phoneticPr fontId="1" type="noConversion"/>
  </si>
  <si>
    <t>22°33'54.28"</t>
    <phoneticPr fontId="1" type="noConversion"/>
  </si>
  <si>
    <t>120°27'4.01"</t>
    <phoneticPr fontId="1" type="noConversion"/>
  </si>
  <si>
    <t>22°12'58.15"</t>
    <phoneticPr fontId="1" type="noConversion"/>
  </si>
  <si>
    <t>120°48'3.75"</t>
    <phoneticPr fontId="1" type="noConversion"/>
  </si>
  <si>
    <t>23°40'2.28"</t>
    <phoneticPr fontId="1" type="noConversion"/>
  </si>
  <si>
    <t>120°22'32.56"</t>
    <phoneticPr fontId="1" type="noConversion"/>
  </si>
  <si>
    <t>25° 4'54.91"</t>
    <phoneticPr fontId="1" type="noConversion"/>
  </si>
  <si>
    <t>121°25'39.94"</t>
    <phoneticPr fontId="1" type="noConversion"/>
  </si>
  <si>
    <t>120°13'20.87〞</t>
  </si>
  <si>
    <t>22°58'15.37〞</t>
  </si>
  <si>
    <t>121°27'38.57〞</t>
  </si>
  <si>
    <t>23°41'32.58〞</t>
  </si>
  <si>
    <t>120°20'55.93〞</t>
  </si>
  <si>
    <t>22°39'14.96〞</t>
  </si>
  <si>
    <t>120°28'50.14〞</t>
  </si>
  <si>
    <t>23°44'2.15〞</t>
  </si>
  <si>
    <t>120°36'6.38〞</t>
  </si>
  <si>
    <t>22°52'55.41〞</t>
  </si>
  <si>
    <t>120°27'4.01〞</t>
  </si>
  <si>
    <t>22°33'54.28〞</t>
  </si>
  <si>
    <t>120°48'3.75〞</t>
  </si>
  <si>
    <t>22°12'58.15〞</t>
  </si>
  <si>
    <t>120°22'32.56〞</t>
  </si>
  <si>
    <t>23°40'2.28〞</t>
  </si>
  <si>
    <t>121°25'39.94〞</t>
  </si>
  <si>
    <t>25° 4'54.91〞</t>
  </si>
  <si>
    <t>台南市</t>
    <phoneticPr fontId="1" type="noConversion"/>
  </si>
  <si>
    <t>東區</t>
    <phoneticPr fontId="1" type="noConversion"/>
  </si>
  <si>
    <t>花蓮縣</t>
    <phoneticPr fontId="1" type="noConversion"/>
  </si>
  <si>
    <t>鳳林鎮</t>
    <phoneticPr fontId="1" type="noConversion"/>
  </si>
  <si>
    <t>高雄市</t>
    <phoneticPr fontId="1" type="noConversion"/>
  </si>
  <si>
    <t>鳥松區</t>
    <phoneticPr fontId="1" type="noConversion"/>
  </si>
  <si>
    <t>West</t>
    <phoneticPr fontId="1" type="noConversion"/>
  </si>
  <si>
    <t>West</t>
    <phoneticPr fontId="1" type="noConversion"/>
  </si>
  <si>
    <t>雲林縣</t>
    <phoneticPr fontId="1" type="noConversion"/>
  </si>
  <si>
    <t>虎尾鎮</t>
    <phoneticPr fontId="1" type="noConversion"/>
  </si>
  <si>
    <t>高雄市</t>
    <phoneticPr fontId="1" type="noConversion"/>
  </si>
  <si>
    <t>六龜區</t>
    <phoneticPr fontId="1" type="noConversion"/>
  </si>
  <si>
    <t>West</t>
    <phoneticPr fontId="1" type="noConversion"/>
  </si>
  <si>
    <t>屏東縣</t>
    <phoneticPr fontId="1" type="noConversion"/>
  </si>
  <si>
    <t>萬丹鄉</t>
    <phoneticPr fontId="1" type="noConversion"/>
  </si>
  <si>
    <t>獅子鄉</t>
    <phoneticPr fontId="1" type="noConversion"/>
  </si>
  <si>
    <t>East</t>
    <phoneticPr fontId="1" type="noConversion"/>
  </si>
  <si>
    <t>土庫鎮</t>
    <phoneticPr fontId="1" type="noConversion"/>
  </si>
  <si>
    <t>West</t>
    <phoneticPr fontId="1" type="noConversion"/>
  </si>
  <si>
    <t>新北市</t>
    <phoneticPr fontId="1" type="noConversion"/>
  </si>
  <si>
    <t>五股區</t>
    <phoneticPr fontId="1" type="noConversion"/>
  </si>
  <si>
    <t>A34-61</t>
    <phoneticPr fontId="1" type="noConversion"/>
  </si>
  <si>
    <t>A34-62</t>
    <phoneticPr fontId="1" type="noConversion"/>
  </si>
  <si>
    <t>A34-63</t>
    <phoneticPr fontId="1" type="noConversion"/>
  </si>
  <si>
    <t>A18-09</t>
    <phoneticPr fontId="1" type="noConversion"/>
  </si>
  <si>
    <t>A27-47</t>
    <phoneticPr fontId="1" type="noConversion"/>
  </si>
  <si>
    <t>A39-10</t>
    <phoneticPr fontId="1" type="noConversion"/>
  </si>
  <si>
    <t>A26-08</t>
    <phoneticPr fontId="1" type="noConversion"/>
  </si>
  <si>
    <t>A27-48</t>
    <phoneticPr fontId="1" type="noConversion"/>
  </si>
  <si>
    <t>A09-64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</si>
</sst>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_);[Red]\(0\)"/>
    <numFmt numFmtId="178" formatCode="0_ "/>
    <numFmt numFmtId="179" formatCode="0.000000_ "/>
    <numFmt numFmtId="180" formatCode="0.000000_);[Red]\(0.000000\)"/>
  </numFmts>
  <fonts count="28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0"/>
      <name val="細明體"/>
      <family val="3"/>
      <charset val="136"/>
    </font>
    <font>
      <b/>
      <sz val="10"/>
      <name val="Calibri"/>
      <family val="2"/>
    </font>
    <font>
      <sz val="12"/>
      <name val="新細明體"/>
      <family val="1"/>
      <charset val="136"/>
    </font>
    <font>
      <sz val="10"/>
      <name val="Calibri"/>
      <family val="2"/>
    </font>
    <font>
      <sz val="10"/>
      <name val="細明體"/>
      <family val="3"/>
      <charset val="136"/>
    </font>
    <font>
      <sz val="10"/>
      <color indexed="10"/>
      <name val="Calibri"/>
      <family val="2"/>
    </font>
    <font>
      <b/>
      <sz val="12"/>
      <name val="Calibri"/>
      <family val="2"/>
    </font>
    <font>
      <sz val="10"/>
      <name val="新細明體"/>
      <family val="1"/>
      <charset val="136"/>
    </font>
    <font>
      <sz val="10"/>
      <color indexed="10"/>
      <name val="細明體"/>
      <family val="3"/>
      <charset val="136"/>
    </font>
    <font>
      <sz val="10"/>
      <color indexed="53"/>
      <name val="Calibri"/>
      <family val="2"/>
    </font>
    <font>
      <b/>
      <sz val="10"/>
      <color indexed="10"/>
      <name val="Calibri"/>
      <family val="2"/>
    </font>
    <font>
      <sz val="12"/>
      <name val="Calibri"/>
      <family val="2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Tahoma"/>
      <family val="2"/>
    </font>
    <font>
      <sz val="10"/>
      <color indexed="63"/>
      <name val="細明體"/>
      <family val="3"/>
      <charset val="136"/>
    </font>
    <font>
      <strike/>
      <sz val="10"/>
      <name val="Calibri"/>
      <family val="2"/>
    </font>
    <font>
      <strike/>
      <sz val="10"/>
      <name val="細明體"/>
      <family val="3"/>
      <charset val="136"/>
    </font>
    <font>
      <strike/>
      <sz val="10"/>
      <color indexed="10"/>
      <name val="Calibri"/>
      <family val="2"/>
    </font>
    <font>
      <sz val="10"/>
      <color indexed="63"/>
      <name val="Calibri"/>
      <family val="2"/>
    </font>
    <font>
      <strike/>
      <sz val="10"/>
      <name val="新細明體"/>
      <family val="1"/>
      <charset val="136"/>
    </font>
    <font>
      <sz val="10"/>
      <color indexed="10"/>
      <name val="Calibri"/>
      <family val="2"/>
    </font>
    <font>
      <sz val="10"/>
      <color indexed="10"/>
      <name val="新細明體"/>
      <family val="1"/>
      <charset val="136"/>
    </font>
    <font>
      <sz val="10"/>
      <color rgb="FFFF0000"/>
      <name val="Calibri"/>
      <family val="2"/>
    </font>
    <font>
      <sz val="10"/>
      <name val="Garamond"/>
      <family val="1"/>
    </font>
    <font>
      <sz val="1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5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177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NumberFormat="1" applyFont="1" applyFill="1" applyAlignment="1">
      <alignment horizontal="left"/>
    </xf>
    <xf numFmtId="177" fontId="3" fillId="3" borderId="0" xfId="1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176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/>
    </xf>
    <xf numFmtId="0" fontId="7" fillId="2" borderId="0" xfId="0" applyNumberFormat="1" applyFont="1" applyFill="1" applyAlignment="1">
      <alignment horizontal="left"/>
    </xf>
    <xf numFmtId="177" fontId="7" fillId="0" borderId="0" xfId="0" applyNumberFormat="1" applyFont="1" applyAlignment="1">
      <alignment horizontal="left"/>
    </xf>
    <xf numFmtId="177" fontId="11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49" fontId="5" fillId="2" borderId="0" xfId="0" applyNumberFormat="1" applyFont="1" applyFill="1" applyAlignment="1">
      <alignment horizontal="left"/>
    </xf>
    <xf numFmtId="0" fontId="1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0" fillId="0" borderId="0" xfId="0" applyFont="1"/>
    <xf numFmtId="1" fontId="16" fillId="0" borderId="0" xfId="0" applyNumberFormat="1" applyFont="1" applyAlignment="1">
      <alignment horizontal="left" vertical="center"/>
    </xf>
    <xf numFmtId="178" fontId="0" fillId="0" borderId="0" xfId="0" applyNumberFormat="1" applyFont="1" applyAlignment="1">
      <alignment horizontal="left"/>
    </xf>
    <xf numFmtId="178" fontId="16" fillId="0" borderId="0" xfId="0" applyNumberFormat="1" applyFont="1" applyAlignment="1">
      <alignment horizontal="left"/>
    </xf>
    <xf numFmtId="177" fontId="13" fillId="0" borderId="0" xfId="0" applyNumberFormat="1" applyFont="1" applyAlignment="1">
      <alignment horizontal="left" vertical="center" wrapText="1"/>
    </xf>
    <xf numFmtId="0" fontId="14" fillId="0" borderId="0" xfId="0" applyFont="1"/>
    <xf numFmtId="180" fontId="16" fillId="0" borderId="0" xfId="0" applyNumberFormat="1" applyFont="1"/>
    <xf numFmtId="180" fontId="13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177" fontId="18" fillId="0" borderId="0" xfId="0" applyNumberFormat="1" applyFont="1" applyAlignment="1">
      <alignment horizontal="left"/>
    </xf>
    <xf numFmtId="0" fontId="18" fillId="2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13" fillId="0" borderId="0" xfId="0" applyFont="1" applyAlignment="1">
      <alignment horizontal="left" vertical="top"/>
    </xf>
    <xf numFmtId="14" fontId="1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78" fontId="3" fillId="2" borderId="0" xfId="0" applyNumberFormat="1" applyFont="1" applyFill="1" applyBorder="1" applyAlignment="1">
      <alignment horizontal="left" vertical="center" wrapText="1"/>
    </xf>
    <xf numFmtId="178" fontId="5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14" fontId="5" fillId="0" borderId="0" xfId="0" applyNumberFormat="1" applyFont="1" applyAlignment="1">
      <alignment horizontal="left" vertical="top" wrapText="1"/>
    </xf>
    <xf numFmtId="0" fontId="13" fillId="0" borderId="0" xfId="0" applyFont="1"/>
    <xf numFmtId="0" fontId="0" fillId="4" borderId="0" xfId="0" applyFill="1" applyAlignment="1">
      <alignment wrapText="1"/>
    </xf>
    <xf numFmtId="178" fontId="18" fillId="2" borderId="0" xfId="0" applyNumberFormat="1" applyFont="1" applyFill="1" applyAlignment="1">
      <alignment horizontal="left"/>
    </xf>
    <xf numFmtId="0" fontId="18" fillId="2" borderId="0" xfId="0" applyNumberFormat="1" applyFont="1" applyFill="1" applyAlignment="1">
      <alignment horizontal="left"/>
    </xf>
    <xf numFmtId="0" fontId="5" fillId="5" borderId="0" xfId="0" applyFont="1" applyFill="1" applyBorder="1" applyAlignment="1">
      <alignment horizontal="center" wrapText="1"/>
    </xf>
    <xf numFmtId="179" fontId="5" fillId="0" borderId="0" xfId="0" applyNumberFormat="1" applyFont="1" applyBorder="1" applyAlignment="1">
      <alignment horizontal="left"/>
    </xf>
    <xf numFmtId="179" fontId="5" fillId="0" borderId="0" xfId="0" applyNumberFormat="1" applyFont="1" applyAlignment="1">
      <alignment horizontal="left"/>
    </xf>
    <xf numFmtId="179" fontId="18" fillId="0" borderId="0" xfId="0" applyNumberFormat="1" applyFont="1" applyAlignment="1">
      <alignment horizontal="left"/>
    </xf>
    <xf numFmtId="179" fontId="7" fillId="0" borderId="0" xfId="0" applyNumberFormat="1" applyFont="1" applyAlignment="1">
      <alignment horizontal="left"/>
    </xf>
    <xf numFmtId="179" fontId="11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5" fillId="5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176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177" fontId="3" fillId="0" borderId="0" xfId="0" applyNumberFormat="1" applyFont="1" applyBorder="1" applyAlignment="1">
      <alignment horizontal="left" vertical="center" wrapText="1"/>
    </xf>
    <xf numFmtId="0" fontId="5" fillId="6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21" fillId="0" borderId="0" xfId="0" applyFont="1"/>
    <xf numFmtId="0" fontId="5" fillId="2" borderId="0" xfId="0" quotePrefix="1" applyFont="1" applyFill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178" fontId="9" fillId="2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177" fontId="9" fillId="0" borderId="0" xfId="0" applyNumberFormat="1" applyFont="1" applyAlignment="1">
      <alignment horizontal="left"/>
    </xf>
    <xf numFmtId="179" fontId="9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 applyFill="1" applyAlignment="1">
      <alignment horizontal="left"/>
    </xf>
    <xf numFmtId="17" fontId="5" fillId="2" borderId="0" xfId="0" quotePrefix="1" applyNumberFormat="1" applyFont="1" applyFill="1" applyAlignment="1">
      <alignment horizontal="left"/>
    </xf>
    <xf numFmtId="0" fontId="25" fillId="0" borderId="0" xfId="0" applyFont="1" applyFill="1" applyAlignment="1">
      <alignment horizontal="left"/>
    </xf>
    <xf numFmtId="177" fontId="2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0" applyNumberFormat="1" applyFont="1" applyFill="1" applyAlignment="1">
      <alignment horizontal="left"/>
    </xf>
    <xf numFmtId="0" fontId="26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/>
    </xf>
    <xf numFmtId="176" fontId="5" fillId="0" borderId="0" xfId="0" applyNumberFormat="1" applyFont="1" applyBorder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left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1571625</xdr:colOff>
      <xdr:row>12</xdr:row>
      <xdr:rowOff>28575</xdr:rowOff>
    </xdr:from>
    <xdr:to>
      <xdr:col>1</xdr:col>
      <xdr:colOff>1819275</xdr:colOff>
      <xdr:row>12</xdr:row>
      <xdr:rowOff>295275</xdr:rowOff>
    </xdr:to>
    <xdr:pic>
      <xdr:nvPicPr>
        <xdr:cNvPr id="3211" name="Picture 1" descr="2011-03-03_121054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4181475"/>
          <a:ext cx="2476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7" sqref="B17"/>
    </sheetView>
  </sheetViews>
  <sheetFormatPr defaultColWidth="8.875" defaultRowHeight="24.95" customHeight="1"/>
  <cols>
    <col min="1" max="1" width="5" style="26" bestFit="1" customWidth="1"/>
    <col min="2" max="2" width="76.375" style="22" bestFit="1" customWidth="1"/>
    <col min="3" max="3" width="18.625" style="22" bestFit="1" customWidth="1"/>
    <col min="4" max="4" width="5.5" style="22" bestFit="1" customWidth="1"/>
    <col min="5" max="16384" width="8.875" style="22"/>
  </cols>
  <sheetData>
    <row r="1" spans="1:4" ht="24.95" customHeight="1">
      <c r="A1" s="27" t="s">
        <v>798</v>
      </c>
      <c r="B1" s="28" t="s">
        <v>2202</v>
      </c>
      <c r="C1" s="28" t="s">
        <v>2203</v>
      </c>
      <c r="D1" s="28" t="s">
        <v>2204</v>
      </c>
    </row>
    <row r="2" spans="1:4" ht="24.95" customHeight="1">
      <c r="A2" s="26">
        <v>1</v>
      </c>
      <c r="B2" s="23" t="s">
        <v>2205</v>
      </c>
      <c r="C2" s="23" t="s">
        <v>2206</v>
      </c>
    </row>
    <row r="3" spans="1:4" ht="24.95" customHeight="1">
      <c r="A3" s="26">
        <v>2</v>
      </c>
      <c r="B3" s="23" t="s">
        <v>2200</v>
      </c>
      <c r="C3" s="23" t="s">
        <v>2201</v>
      </c>
    </row>
    <row r="4" spans="1:4" ht="24.95" customHeight="1">
      <c r="A4" s="26">
        <v>3</v>
      </c>
      <c r="B4" s="24" t="s">
        <v>2208</v>
      </c>
      <c r="C4" s="24" t="s">
        <v>2207</v>
      </c>
    </row>
    <row r="5" spans="1:4" ht="24.95" customHeight="1">
      <c r="A5" s="26">
        <v>4</v>
      </c>
      <c r="B5" s="24" t="s">
        <v>2209</v>
      </c>
      <c r="C5" s="24" t="s">
        <v>2210</v>
      </c>
    </row>
    <row r="6" spans="1:4" ht="24.95" customHeight="1">
      <c r="A6" s="26">
        <v>5</v>
      </c>
      <c r="B6" s="24" t="s">
        <v>2211</v>
      </c>
      <c r="C6" s="22" t="s">
        <v>785</v>
      </c>
    </row>
    <row r="7" spans="1:4" ht="54.95" customHeight="1">
      <c r="A7" s="26">
        <v>6</v>
      </c>
      <c r="B7" s="25" t="s">
        <v>786</v>
      </c>
    </row>
    <row r="8" spans="1:4" ht="24.95" customHeight="1">
      <c r="A8" s="26">
        <v>7</v>
      </c>
      <c r="B8" s="24" t="s">
        <v>788</v>
      </c>
    </row>
    <row r="9" spans="1:4" ht="24.95" customHeight="1">
      <c r="A9" s="26">
        <v>8</v>
      </c>
      <c r="B9" s="24" t="s">
        <v>789</v>
      </c>
    </row>
    <row r="10" spans="1:4" ht="24.95" customHeight="1">
      <c r="A10" s="26">
        <v>9</v>
      </c>
      <c r="B10" s="24" t="s">
        <v>792</v>
      </c>
      <c r="C10" s="22" t="s">
        <v>793</v>
      </c>
    </row>
    <row r="11" spans="1:4" ht="24.95" customHeight="1">
      <c r="A11" s="26">
        <v>10</v>
      </c>
      <c r="B11" s="24" t="s">
        <v>794</v>
      </c>
      <c r="C11" s="22" t="s">
        <v>795</v>
      </c>
    </row>
    <row r="12" spans="1:4" ht="24.95" customHeight="1">
      <c r="A12" s="26">
        <v>11</v>
      </c>
      <c r="B12" s="24" t="s">
        <v>790</v>
      </c>
    </row>
    <row r="13" spans="1:4" ht="24.95" customHeight="1">
      <c r="A13" s="26">
        <v>12</v>
      </c>
      <c r="B13" s="24" t="s">
        <v>787</v>
      </c>
    </row>
    <row r="14" spans="1:4" ht="24.95" customHeight="1">
      <c r="A14" s="26">
        <v>13</v>
      </c>
      <c r="B14" s="24" t="s">
        <v>796</v>
      </c>
    </row>
    <row r="15" spans="1:4" ht="24.95" customHeight="1">
      <c r="A15" s="26">
        <v>14</v>
      </c>
      <c r="B15" s="24" t="s">
        <v>791</v>
      </c>
    </row>
    <row r="16" spans="1:4" ht="24.95" customHeight="1">
      <c r="A16" s="26">
        <v>15</v>
      </c>
      <c r="B16" s="24" t="s">
        <v>2943</v>
      </c>
    </row>
    <row r="17" spans="1:2" ht="24.95" customHeight="1">
      <c r="A17" s="26">
        <v>16</v>
      </c>
      <c r="B17" s="24" t="s">
        <v>797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806"/>
  <sheetViews>
    <sheetView tabSelected="1" topLeftCell="H1" zoomScaleNormal="100" workbookViewId="0">
      <pane ySplit="1" topLeftCell="A765" activePane="bottomLeft" state="frozen"/>
      <selection pane="bottomLeft" activeCell="V795" sqref="V795:AA803"/>
    </sheetView>
  </sheetViews>
  <sheetFormatPr defaultColWidth="8.875" defaultRowHeight="12.75"/>
  <cols>
    <col min="1" max="2" width="8.875" style="3"/>
    <col min="3" max="3" width="6" style="3" bestFit="1" customWidth="1"/>
    <col min="4" max="4" width="8.875" style="6" customWidth="1"/>
    <col min="5" max="5" width="7.5" style="6" customWidth="1"/>
    <col min="6" max="6" width="8.5" style="50" customWidth="1"/>
    <col min="7" max="7" width="7.5" style="50" customWidth="1"/>
    <col min="8" max="8" width="6.875" style="50" customWidth="1"/>
    <col min="9" max="11" width="8.375" style="6" customWidth="1"/>
    <col min="12" max="12" width="6.625" style="6" customWidth="1"/>
    <col min="13" max="13" width="10" style="6" customWidth="1"/>
    <col min="14" max="14" width="6" style="6" customWidth="1"/>
    <col min="15" max="20" width="6.375" style="6" customWidth="1"/>
    <col min="21" max="21" width="8.5" style="3" bestFit="1" customWidth="1"/>
    <col min="22" max="22" width="8.5" style="10" customWidth="1"/>
    <col min="23" max="23" width="7.125" style="3" bestFit="1" customWidth="1"/>
    <col min="24" max="24" width="8.5" style="3" bestFit="1" customWidth="1"/>
    <col min="25" max="25" width="29.625" style="3" customWidth="1"/>
    <col min="26" max="26" width="10.875" style="3" customWidth="1"/>
    <col min="27" max="27" width="7.125" style="3" customWidth="1"/>
    <col min="28" max="31" width="8.125" style="4" customWidth="1"/>
    <col min="32" max="32" width="11.375" style="3" customWidth="1"/>
    <col min="33" max="33" width="10.375" style="3" customWidth="1"/>
    <col min="34" max="35" width="10.125" style="60" customWidth="1"/>
    <col min="36" max="36" width="10.5" style="3" customWidth="1"/>
    <col min="37" max="37" width="10.875" style="3" customWidth="1"/>
    <col min="38" max="38" width="13.375" style="4" customWidth="1"/>
    <col min="39" max="39" width="13.375" style="3" customWidth="1"/>
    <col min="40" max="40" width="8.5" style="11" customWidth="1"/>
    <col min="41" max="41" width="11.375" style="3" bestFit="1" customWidth="1"/>
    <col min="42" max="42" width="10.375" style="3" bestFit="1" customWidth="1"/>
    <col min="43" max="44" width="8.875" style="3"/>
    <col min="45" max="46" width="39.375" style="3" customWidth="1"/>
    <col min="47" max="50" width="8.875" style="3"/>
    <col min="51" max="51" width="12" style="3" bestFit="1" customWidth="1"/>
    <col min="52" max="52" width="11.375" style="3" bestFit="1" customWidth="1"/>
    <col min="53" max="16384" width="8.875" style="3"/>
  </cols>
  <sheetData>
    <row r="1" spans="1:71" s="5" customFormat="1" ht="28.5">
      <c r="A1" s="58" t="s">
        <v>2717</v>
      </c>
      <c r="B1" s="65" t="s">
        <v>2718</v>
      </c>
      <c r="C1" s="5" t="s">
        <v>2769</v>
      </c>
      <c r="D1" s="1" t="s">
        <v>374</v>
      </c>
      <c r="E1" s="1" t="s">
        <v>375</v>
      </c>
      <c r="F1" s="49" t="s">
        <v>144</v>
      </c>
      <c r="G1" s="49" t="s">
        <v>145</v>
      </c>
      <c r="H1" s="49" t="s">
        <v>146</v>
      </c>
      <c r="I1" s="1" t="s">
        <v>376</v>
      </c>
      <c r="J1" s="1" t="s">
        <v>147</v>
      </c>
      <c r="K1" s="2" t="s">
        <v>148</v>
      </c>
      <c r="L1" s="1" t="s">
        <v>377</v>
      </c>
      <c r="M1" s="1" t="s">
        <v>378</v>
      </c>
      <c r="N1" s="1" t="s">
        <v>379</v>
      </c>
      <c r="O1" s="2" t="s">
        <v>380</v>
      </c>
      <c r="P1" s="2" t="s">
        <v>5229</v>
      </c>
      <c r="Q1" s="2" t="s">
        <v>5230</v>
      </c>
      <c r="R1" s="2" t="s">
        <v>5231</v>
      </c>
      <c r="S1" s="2" t="s">
        <v>5232</v>
      </c>
      <c r="T1" s="2" t="s">
        <v>2719</v>
      </c>
      <c r="U1" s="66" t="s">
        <v>2720</v>
      </c>
      <c r="V1" s="67" t="s">
        <v>2721</v>
      </c>
      <c r="W1" s="19" t="s">
        <v>2722</v>
      </c>
      <c r="X1" s="19" t="s">
        <v>2723</v>
      </c>
      <c r="Y1" s="19" t="s">
        <v>2724</v>
      </c>
      <c r="Z1" s="68" t="s">
        <v>2725</v>
      </c>
      <c r="AA1" s="66" t="s">
        <v>2726</v>
      </c>
      <c r="AB1" s="8" t="s">
        <v>149</v>
      </c>
      <c r="AC1" s="8" t="s">
        <v>150</v>
      </c>
      <c r="AD1" s="8" t="s">
        <v>151</v>
      </c>
      <c r="AE1" s="8" t="s">
        <v>152</v>
      </c>
      <c r="AF1" s="8" t="s">
        <v>2727</v>
      </c>
      <c r="AG1" s="8" t="s">
        <v>2728</v>
      </c>
      <c r="AH1" s="59" t="s">
        <v>153</v>
      </c>
      <c r="AI1" s="59" t="s">
        <v>154</v>
      </c>
      <c r="AJ1" s="69" t="s">
        <v>2729</v>
      </c>
      <c r="AK1" s="19" t="s">
        <v>2730</v>
      </c>
      <c r="AL1" s="70" t="s">
        <v>2731</v>
      </c>
      <c r="AM1" s="68" t="s">
        <v>2732</v>
      </c>
      <c r="AN1" s="20"/>
      <c r="AR1" s="5" t="s">
        <v>155</v>
      </c>
      <c r="AS1" s="71" t="s">
        <v>2733</v>
      </c>
      <c r="AT1" s="71" t="s">
        <v>2734</v>
      </c>
      <c r="AV1" s="72" t="s">
        <v>2735</v>
      </c>
      <c r="AW1" s="5" t="s">
        <v>2736</v>
      </c>
      <c r="AY1" s="5" t="s">
        <v>5364</v>
      </c>
      <c r="AZ1" s="5" t="s">
        <v>5316</v>
      </c>
      <c r="BA1" s="5" t="s">
        <v>5318</v>
      </c>
      <c r="BB1" s="5" t="s">
        <v>5319</v>
      </c>
      <c r="BC1" s="5" t="s">
        <v>5320</v>
      </c>
      <c r="BD1" s="5" t="s">
        <v>5321</v>
      </c>
      <c r="BE1" s="5" t="s">
        <v>5322</v>
      </c>
      <c r="BF1" s="5" t="s">
        <v>5323</v>
      </c>
      <c r="BG1" s="5" t="s">
        <v>5324</v>
      </c>
      <c r="BH1" s="5" t="s">
        <v>5325</v>
      </c>
      <c r="BI1" s="5" t="s">
        <v>5326</v>
      </c>
      <c r="BJ1" s="5" t="s">
        <v>379</v>
      </c>
      <c r="BK1" s="5">
        <v>2017</v>
      </c>
      <c r="BL1" s="5">
        <v>2016</v>
      </c>
      <c r="BM1" s="5">
        <v>2015</v>
      </c>
      <c r="BN1" s="5">
        <v>2014</v>
      </c>
      <c r="BO1" s="5">
        <v>2013</v>
      </c>
      <c r="BP1" s="5">
        <v>2012</v>
      </c>
      <c r="BQ1" s="5">
        <v>2011</v>
      </c>
      <c r="BR1" s="5">
        <v>2010</v>
      </c>
      <c r="BS1" s="5">
        <v>2009</v>
      </c>
    </row>
    <row r="2" spans="1:71" ht="14.25">
      <c r="C2" s="3">
        <v>1</v>
      </c>
      <c r="D2" s="6">
        <v>495</v>
      </c>
      <c r="E2" s="6" t="s">
        <v>391</v>
      </c>
      <c r="F2" s="50">
        <v>173.2</v>
      </c>
      <c r="G2" s="50">
        <v>215</v>
      </c>
      <c r="H2" s="50">
        <v>79</v>
      </c>
      <c r="I2" s="6">
        <v>1</v>
      </c>
      <c r="J2" s="6" t="s">
        <v>2953</v>
      </c>
      <c r="K2" s="6" t="s">
        <v>156</v>
      </c>
      <c r="L2" s="6">
        <v>1</v>
      </c>
      <c r="M2" s="6" t="s">
        <v>382</v>
      </c>
      <c r="N2" s="6">
        <v>1</v>
      </c>
      <c r="O2" s="7">
        <v>1</v>
      </c>
      <c r="P2" s="7">
        <v>0</v>
      </c>
      <c r="Q2" s="7">
        <v>0</v>
      </c>
      <c r="R2" s="7" t="s">
        <v>5246</v>
      </c>
      <c r="S2" s="7" t="s">
        <v>5246</v>
      </c>
      <c r="T2" s="7">
        <v>1</v>
      </c>
      <c r="U2" s="76" t="s">
        <v>5215</v>
      </c>
      <c r="V2" s="10" t="s">
        <v>2076</v>
      </c>
      <c r="W2" s="3" t="s">
        <v>241</v>
      </c>
      <c r="X2" s="3" t="s">
        <v>242</v>
      </c>
      <c r="Y2" s="3" t="s">
        <v>92</v>
      </c>
      <c r="Z2" s="3" t="s">
        <v>775</v>
      </c>
      <c r="AA2" s="3" t="s">
        <v>776</v>
      </c>
      <c r="AB2" s="4">
        <v>318004.261</v>
      </c>
      <c r="AC2" s="4">
        <v>2781950.2689999999</v>
      </c>
      <c r="AD2" s="4">
        <v>318833.22700000001</v>
      </c>
      <c r="AE2" s="4">
        <v>2781744.2220000001</v>
      </c>
      <c r="AF2" s="3" t="s">
        <v>1263</v>
      </c>
      <c r="AG2" s="3" t="s">
        <v>1264</v>
      </c>
      <c r="AH2" s="60">
        <v>121.682699</v>
      </c>
      <c r="AI2" s="60">
        <v>25.142575999999998</v>
      </c>
      <c r="AL2" s="4">
        <v>173.2</v>
      </c>
      <c r="AN2" s="11" t="str">
        <f t="shared" ref="AN2:AN65" si="0">(IF(L2=1,"A",(IF(L2=2,"B","C"))))&amp;((IF(I2&lt;10,("0"&amp;I2),I2)))&amp;"-"</f>
        <v>A01-</v>
      </c>
      <c r="AO2" s="3" t="str">
        <f t="shared" ref="AO2:AO65" si="1">TEXT(AH2/24,"[h]°mm'ss.00″")</f>
        <v>121°40'57.72″</v>
      </c>
      <c r="AP2" s="3" t="str">
        <f t="shared" ref="AP2:AP65" si="2">TEXT(AI2/24,"[h]°mm'ss.00″")</f>
        <v>25°08'33.27″</v>
      </c>
      <c r="AY2" s="76" t="s">
        <v>5370</v>
      </c>
      <c r="AZ2" s="76" t="s">
        <v>5314</v>
      </c>
      <c r="BF2" s="3" t="s">
        <v>2076</v>
      </c>
      <c r="BG2" s="3" t="s">
        <v>2076</v>
      </c>
      <c r="BJ2" s="3">
        <v>1</v>
      </c>
      <c r="BK2" s="3" t="s">
        <v>274</v>
      </c>
      <c r="BL2" s="3" t="s">
        <v>274</v>
      </c>
      <c r="BM2" s="3" t="s">
        <v>274</v>
      </c>
      <c r="BN2" s="3" t="s">
        <v>274</v>
      </c>
      <c r="BO2" s="3" t="s">
        <v>274</v>
      </c>
      <c r="BP2" s="3" t="s">
        <v>274</v>
      </c>
      <c r="BQ2" s="3" t="s">
        <v>274</v>
      </c>
      <c r="BR2" s="3" t="s">
        <v>268</v>
      </c>
      <c r="BS2" s="3" t="s">
        <v>268</v>
      </c>
    </row>
    <row r="3" spans="1:71" ht="14.25">
      <c r="C3" s="3">
        <v>2</v>
      </c>
      <c r="D3" s="6">
        <v>195</v>
      </c>
      <c r="E3" s="6" t="s">
        <v>385</v>
      </c>
      <c r="F3" s="50">
        <v>444.2</v>
      </c>
      <c r="G3" s="50">
        <v>599</v>
      </c>
      <c r="H3" s="50">
        <v>336</v>
      </c>
      <c r="I3" s="6">
        <v>1</v>
      </c>
      <c r="J3" s="6" t="s">
        <v>2953</v>
      </c>
      <c r="K3" s="6" t="s">
        <v>156</v>
      </c>
      <c r="L3" s="6">
        <v>1</v>
      </c>
      <c r="M3" s="6" t="s">
        <v>382</v>
      </c>
      <c r="N3" s="6">
        <v>1</v>
      </c>
      <c r="O3" s="7">
        <v>1</v>
      </c>
      <c r="P3" s="7">
        <v>0</v>
      </c>
      <c r="Q3" s="7">
        <v>0</v>
      </c>
      <c r="R3" s="7" t="s">
        <v>5246</v>
      </c>
      <c r="S3" s="7" t="s">
        <v>5246</v>
      </c>
      <c r="T3" s="7">
        <v>2</v>
      </c>
      <c r="U3" s="76" t="s">
        <v>5214</v>
      </c>
      <c r="V3" s="10" t="s">
        <v>157</v>
      </c>
      <c r="W3" s="3" t="s">
        <v>2737</v>
      </c>
      <c r="X3" s="3" t="s">
        <v>764</v>
      </c>
      <c r="Y3" s="3" t="s">
        <v>2393</v>
      </c>
      <c r="Z3" s="3" t="s">
        <v>775</v>
      </c>
      <c r="AA3" s="3" t="s">
        <v>776</v>
      </c>
      <c r="AB3" s="4">
        <v>303581.22399999999</v>
      </c>
      <c r="AC3" s="4">
        <v>2790572.2910000002</v>
      </c>
      <c r="AD3" s="4">
        <v>304409.84899999999</v>
      </c>
      <c r="AE3" s="4">
        <v>2790366.1510000001</v>
      </c>
      <c r="AF3" s="3" t="s">
        <v>1265</v>
      </c>
      <c r="AG3" s="3" t="s">
        <v>1266</v>
      </c>
      <c r="AH3" s="60">
        <v>121.539997</v>
      </c>
      <c r="AI3" s="60">
        <v>25.221004000000001</v>
      </c>
      <c r="AK3" s="3" t="s">
        <v>2392</v>
      </c>
      <c r="AL3" s="4">
        <v>444.2</v>
      </c>
      <c r="AM3" s="4"/>
      <c r="AN3" s="11" t="str">
        <f t="shared" si="0"/>
        <v>A01-</v>
      </c>
      <c r="AO3" s="3" t="str">
        <f t="shared" si="1"/>
        <v>121°32'23.99″</v>
      </c>
      <c r="AP3" s="3" t="str">
        <f t="shared" si="2"/>
        <v>25°13'15.61″</v>
      </c>
      <c r="AS3" s="3" t="s">
        <v>2360</v>
      </c>
      <c r="AY3" s="76" t="s">
        <v>5370</v>
      </c>
      <c r="AZ3" s="3" t="s">
        <v>5311</v>
      </c>
      <c r="BH3" s="3" t="s">
        <v>268</v>
      </c>
      <c r="BI3" s="3" t="s">
        <v>268</v>
      </c>
      <c r="BJ3" s="3">
        <v>1</v>
      </c>
      <c r="BK3" s="3" t="s">
        <v>2074</v>
      </c>
      <c r="BL3" s="3" t="s">
        <v>2013</v>
      </c>
      <c r="BM3" s="3" t="s">
        <v>2074</v>
      </c>
      <c r="BN3" s="3" t="s">
        <v>2074</v>
      </c>
      <c r="BO3" s="3" t="s">
        <v>304</v>
      </c>
      <c r="BP3" s="3" t="s">
        <v>2076</v>
      </c>
      <c r="BQ3" s="3" t="s">
        <v>2076</v>
      </c>
      <c r="BR3" s="3" t="s">
        <v>274</v>
      </c>
      <c r="BS3" s="3" t="s">
        <v>274</v>
      </c>
    </row>
    <row r="4" spans="1:71" ht="14.25">
      <c r="C4" s="3">
        <v>3</v>
      </c>
      <c r="D4" s="6">
        <v>64</v>
      </c>
      <c r="E4" s="6" t="s">
        <v>381</v>
      </c>
      <c r="F4" s="50">
        <v>124.9</v>
      </c>
      <c r="I4" s="6">
        <v>1</v>
      </c>
      <c r="J4" s="6" t="s">
        <v>2953</v>
      </c>
      <c r="K4" s="6" t="s">
        <v>156</v>
      </c>
      <c r="L4" s="6">
        <v>1</v>
      </c>
      <c r="M4" s="6" t="s">
        <v>382</v>
      </c>
      <c r="N4" s="6">
        <v>1</v>
      </c>
      <c r="O4" s="7">
        <v>1</v>
      </c>
      <c r="P4" s="7">
        <v>0</v>
      </c>
      <c r="Q4" s="7">
        <v>0</v>
      </c>
      <c r="R4" s="7" t="s">
        <v>5246</v>
      </c>
      <c r="S4" s="7" t="s">
        <v>5246</v>
      </c>
      <c r="T4" s="7">
        <v>2</v>
      </c>
      <c r="U4" s="76" t="s">
        <v>5215</v>
      </c>
      <c r="V4" s="10" t="s">
        <v>2074</v>
      </c>
      <c r="W4" s="3" t="s">
        <v>2738</v>
      </c>
      <c r="X4" s="3" t="s">
        <v>239</v>
      </c>
      <c r="Y4" s="3" t="s">
        <v>88</v>
      </c>
      <c r="Z4" s="3" t="s">
        <v>775</v>
      </c>
      <c r="AA4" s="3" t="s">
        <v>776</v>
      </c>
      <c r="AB4" s="4">
        <v>308957.23499999999</v>
      </c>
      <c r="AC4" s="4">
        <v>2796244.31</v>
      </c>
      <c r="AD4" s="4">
        <v>309786</v>
      </c>
      <c r="AE4" s="4">
        <v>2796038</v>
      </c>
      <c r="AF4" s="3" t="s">
        <v>1267</v>
      </c>
      <c r="AG4" s="3" t="s">
        <v>1268</v>
      </c>
      <c r="AH4" s="60">
        <v>121.593599</v>
      </c>
      <c r="AI4" s="60">
        <v>25.272003999999999</v>
      </c>
      <c r="AN4" s="11" t="str">
        <f t="shared" si="0"/>
        <v>A01-</v>
      </c>
      <c r="AO4" s="3" t="str">
        <f t="shared" si="1"/>
        <v>121°35'36.96″</v>
      </c>
      <c r="AP4" s="3" t="str">
        <f t="shared" si="2"/>
        <v>25°16'19.21″</v>
      </c>
      <c r="AY4" s="76" t="s">
        <v>5370</v>
      </c>
      <c r="AZ4" s="76" t="s">
        <v>5314</v>
      </c>
      <c r="BA4" s="3" t="s">
        <v>2074</v>
      </c>
      <c r="BC4" s="3" t="s">
        <v>2074</v>
      </c>
      <c r="BD4" s="3" t="s">
        <v>2074</v>
      </c>
      <c r="BJ4" s="3">
        <v>1</v>
      </c>
      <c r="BK4" s="3" t="s">
        <v>2820</v>
      </c>
      <c r="BL4" s="3" t="s">
        <v>2272</v>
      </c>
      <c r="BM4" s="3" t="s">
        <v>304</v>
      </c>
      <c r="BN4" s="3" t="s">
        <v>304</v>
      </c>
      <c r="BO4" s="3" t="s">
        <v>2013</v>
      </c>
      <c r="BP4" s="3" t="s">
        <v>304</v>
      </c>
      <c r="BQ4" s="3" t="s">
        <v>304</v>
      </c>
      <c r="BR4" s="3" t="s">
        <v>2013</v>
      </c>
      <c r="BS4" s="3" t="s">
        <v>2013</v>
      </c>
    </row>
    <row r="5" spans="1:71" ht="14.25">
      <c r="C5" s="3">
        <v>4</v>
      </c>
      <c r="D5" s="6">
        <v>336</v>
      </c>
      <c r="E5" s="6" t="s">
        <v>388</v>
      </c>
      <c r="F5" s="50">
        <v>293.20999999999998</v>
      </c>
      <c r="I5" s="6">
        <v>1</v>
      </c>
      <c r="J5" s="6" t="s">
        <v>2953</v>
      </c>
      <c r="K5" s="6" t="s">
        <v>156</v>
      </c>
      <c r="L5" s="6">
        <v>1</v>
      </c>
      <c r="M5" s="6" t="s">
        <v>382</v>
      </c>
      <c r="N5" s="6">
        <v>1</v>
      </c>
      <c r="O5" s="7">
        <v>1</v>
      </c>
      <c r="P5" s="7">
        <v>0</v>
      </c>
      <c r="Q5" s="7">
        <v>0</v>
      </c>
      <c r="R5" s="7" t="s">
        <v>5246</v>
      </c>
      <c r="S5" s="7" t="s">
        <v>5246</v>
      </c>
      <c r="T5" s="7">
        <v>2</v>
      </c>
      <c r="U5" s="76" t="s">
        <v>5215</v>
      </c>
      <c r="V5" s="10" t="s">
        <v>2075</v>
      </c>
      <c r="W5" s="3" t="s">
        <v>2739</v>
      </c>
      <c r="X5" s="3" t="s">
        <v>240</v>
      </c>
      <c r="Y5" s="3" t="s">
        <v>90</v>
      </c>
      <c r="Z5" s="3" t="s">
        <v>775</v>
      </c>
      <c r="AA5" s="3" t="s">
        <v>776</v>
      </c>
      <c r="AB5" s="4">
        <v>316957.25699999998</v>
      </c>
      <c r="AC5" s="4">
        <v>2786244.2820000001</v>
      </c>
      <c r="AD5" s="4">
        <v>317786</v>
      </c>
      <c r="AE5" s="4">
        <v>2786038</v>
      </c>
      <c r="AF5" s="3" t="s">
        <v>1269</v>
      </c>
      <c r="AG5" s="3" t="s">
        <v>1270</v>
      </c>
      <c r="AH5" s="60">
        <v>121.672528</v>
      </c>
      <c r="AI5" s="60">
        <v>25.181387999999998</v>
      </c>
      <c r="AN5" s="11" t="str">
        <f t="shared" si="0"/>
        <v>A01-</v>
      </c>
      <c r="AO5" s="3" t="str">
        <f t="shared" si="1"/>
        <v>121°40'21.10″</v>
      </c>
      <c r="AP5" s="3" t="str">
        <f t="shared" si="2"/>
        <v>25°10'53.00″</v>
      </c>
      <c r="AY5" s="76" t="s">
        <v>5370</v>
      </c>
      <c r="AZ5" s="76" t="s">
        <v>5314</v>
      </c>
      <c r="BJ5" s="3">
        <v>1</v>
      </c>
      <c r="BK5" s="3" t="s">
        <v>2013</v>
      </c>
      <c r="BL5" s="3" t="s">
        <v>2273</v>
      </c>
      <c r="BM5" s="3" t="s">
        <v>2013</v>
      </c>
      <c r="BN5" s="3" t="s">
        <v>2820</v>
      </c>
      <c r="BO5" s="3" t="s">
        <v>2014</v>
      </c>
      <c r="BP5" s="3" t="s">
        <v>2013</v>
      </c>
      <c r="BQ5" s="3" t="s">
        <v>305</v>
      </c>
      <c r="BR5" s="3" t="s">
        <v>269</v>
      </c>
      <c r="BS5" s="3" t="s">
        <v>269</v>
      </c>
    </row>
    <row r="6" spans="1:71" ht="14.25">
      <c r="C6" s="3">
        <v>5</v>
      </c>
      <c r="D6" s="6">
        <v>785</v>
      </c>
      <c r="E6" s="6" t="s">
        <v>396</v>
      </c>
      <c r="F6" s="50">
        <v>110.6</v>
      </c>
      <c r="G6" s="50">
        <v>166</v>
      </c>
      <c r="H6" s="50">
        <v>65</v>
      </c>
      <c r="I6" s="6">
        <v>2</v>
      </c>
      <c r="J6" s="6" t="s">
        <v>2953</v>
      </c>
      <c r="K6" s="6" t="s">
        <v>156</v>
      </c>
      <c r="L6" s="6">
        <v>1</v>
      </c>
      <c r="M6" s="6" t="s">
        <v>397</v>
      </c>
      <c r="N6" s="6">
        <v>1</v>
      </c>
      <c r="O6" s="7">
        <v>1</v>
      </c>
      <c r="P6" s="7">
        <v>0</v>
      </c>
      <c r="Q6" s="7">
        <v>0</v>
      </c>
      <c r="R6" s="7" t="s">
        <v>5246</v>
      </c>
      <c r="S6" s="7" t="s">
        <v>5246</v>
      </c>
      <c r="T6" s="7">
        <v>2</v>
      </c>
      <c r="U6" s="76" t="s">
        <v>5214</v>
      </c>
      <c r="V6" s="10" t="s">
        <v>2013</v>
      </c>
      <c r="W6" s="3" t="s">
        <v>2738</v>
      </c>
      <c r="X6" s="3" t="s">
        <v>769</v>
      </c>
      <c r="Y6" s="3" t="s">
        <v>2977</v>
      </c>
      <c r="Z6" s="3" t="s">
        <v>775</v>
      </c>
      <c r="AA6" s="3" t="s">
        <v>776</v>
      </c>
      <c r="AB6" s="4">
        <v>332249.29599999997</v>
      </c>
      <c r="AC6" s="4">
        <v>2778436.2629999998</v>
      </c>
      <c r="AD6" s="4">
        <v>333077.84139999998</v>
      </c>
      <c r="AE6" s="4">
        <v>2778229.6387999998</v>
      </c>
      <c r="AF6" s="3" t="s">
        <v>1271</v>
      </c>
      <c r="AG6" s="3" t="s">
        <v>1272</v>
      </c>
      <c r="AH6" s="60">
        <v>121.82375999999999</v>
      </c>
      <c r="AI6" s="60">
        <v>25.110136000000001</v>
      </c>
      <c r="AK6" s="3" t="s">
        <v>2976</v>
      </c>
      <c r="AL6" s="4">
        <v>110.6</v>
      </c>
      <c r="AM6" s="4"/>
      <c r="AN6" s="11" t="str">
        <f t="shared" si="0"/>
        <v>A02-</v>
      </c>
      <c r="AO6" s="3" t="str">
        <f t="shared" si="1"/>
        <v>121°49'25.54″</v>
      </c>
      <c r="AP6" s="3" t="str">
        <f t="shared" si="2"/>
        <v>25°06'36.49″</v>
      </c>
      <c r="AQ6" s="4"/>
      <c r="AR6" s="4"/>
      <c r="AY6" s="3" t="s">
        <v>5369</v>
      </c>
      <c r="AZ6" s="3" t="s">
        <v>5313</v>
      </c>
      <c r="BA6" s="3" t="s">
        <v>2013</v>
      </c>
      <c r="BB6" s="3" t="s">
        <v>2013</v>
      </c>
      <c r="BC6" s="3" t="s">
        <v>2013</v>
      </c>
      <c r="BD6" s="3" t="s">
        <v>2013</v>
      </c>
      <c r="BE6" s="3" t="s">
        <v>2013</v>
      </c>
      <c r="BF6" s="3" t="s">
        <v>2013</v>
      </c>
      <c r="BG6" s="3" t="s">
        <v>2013</v>
      </c>
      <c r="BH6" s="3" t="s">
        <v>2013</v>
      </c>
      <c r="BI6" s="3" t="s">
        <v>2013</v>
      </c>
      <c r="BJ6" s="3">
        <v>1</v>
      </c>
      <c r="BK6" s="3" t="s">
        <v>2014</v>
      </c>
      <c r="BL6" s="3" t="s">
        <v>2822</v>
      </c>
      <c r="BM6" s="3" t="s">
        <v>2077</v>
      </c>
      <c r="BN6" s="3" t="s">
        <v>2013</v>
      </c>
      <c r="BO6" s="3" t="s">
        <v>4343</v>
      </c>
      <c r="BP6" s="3" t="s">
        <v>4342</v>
      </c>
      <c r="BQ6" s="3" t="s">
        <v>2013</v>
      </c>
      <c r="BR6" s="3" t="s">
        <v>2077</v>
      </c>
      <c r="BS6" s="3" t="s">
        <v>2077</v>
      </c>
    </row>
    <row r="7" spans="1:71" ht="14.25">
      <c r="C7" s="3">
        <v>6</v>
      </c>
      <c r="D7" s="6">
        <v>866</v>
      </c>
      <c r="E7" s="6" t="s">
        <v>398</v>
      </c>
      <c r="F7" s="50">
        <v>498.2</v>
      </c>
      <c r="G7" s="50">
        <v>594</v>
      </c>
      <c r="H7" s="50">
        <v>393</v>
      </c>
      <c r="I7" s="6">
        <v>2</v>
      </c>
      <c r="J7" s="6" t="s">
        <v>2953</v>
      </c>
      <c r="K7" s="6" t="s">
        <v>156</v>
      </c>
      <c r="L7" s="6">
        <v>1</v>
      </c>
      <c r="M7" s="6" t="s">
        <v>397</v>
      </c>
      <c r="N7" s="6">
        <v>1</v>
      </c>
      <c r="O7" s="7">
        <v>1</v>
      </c>
      <c r="P7" s="7">
        <v>0</v>
      </c>
      <c r="Q7" s="7">
        <v>0</v>
      </c>
      <c r="R7" s="7" t="s">
        <v>5246</v>
      </c>
      <c r="S7" s="7" t="s">
        <v>5246</v>
      </c>
      <c r="T7" s="7">
        <v>2</v>
      </c>
      <c r="U7" s="76" t="s">
        <v>5214</v>
      </c>
      <c r="V7" s="10" t="s">
        <v>158</v>
      </c>
      <c r="W7" s="3" t="s">
        <v>2740</v>
      </c>
      <c r="X7" s="3" t="s">
        <v>769</v>
      </c>
      <c r="Y7" s="3" t="s">
        <v>2979</v>
      </c>
      <c r="Z7" s="3" t="s">
        <v>775</v>
      </c>
      <c r="AA7" s="3" t="s">
        <v>776</v>
      </c>
      <c r="AB7" s="4">
        <v>335158.304</v>
      </c>
      <c r="AC7" s="4">
        <v>2777309.2609999999</v>
      </c>
      <c r="AD7" s="4">
        <v>335986.73180000001</v>
      </c>
      <c r="AE7" s="4">
        <v>2777102.7412</v>
      </c>
      <c r="AF7" s="3" t="s">
        <v>1273</v>
      </c>
      <c r="AG7" s="3" t="s">
        <v>1274</v>
      </c>
      <c r="AH7" s="60">
        <v>121.852532</v>
      </c>
      <c r="AI7" s="60">
        <v>25.099799000000001</v>
      </c>
      <c r="AK7" s="3" t="s">
        <v>2978</v>
      </c>
      <c r="AL7" s="4">
        <v>498.2</v>
      </c>
      <c r="AM7" s="4"/>
      <c r="AN7" s="11" t="str">
        <f t="shared" si="0"/>
        <v>A02-</v>
      </c>
      <c r="AO7" s="3" t="str">
        <f t="shared" si="1"/>
        <v>121°51'09.12″</v>
      </c>
      <c r="AP7" s="3" t="str">
        <f t="shared" si="2"/>
        <v>25°05'59.28″</v>
      </c>
      <c r="AQ7" s="4"/>
      <c r="AR7" s="4"/>
      <c r="AY7" s="76" t="s">
        <v>5370</v>
      </c>
      <c r="AZ7" s="76" t="s">
        <v>5314</v>
      </c>
      <c r="BG7" s="3" t="s">
        <v>269</v>
      </c>
      <c r="BH7" s="3" t="s">
        <v>269</v>
      </c>
      <c r="BI7" s="3" t="s">
        <v>269</v>
      </c>
      <c r="BJ7" s="3">
        <v>1</v>
      </c>
      <c r="BK7" s="3" t="s">
        <v>4343</v>
      </c>
      <c r="BL7" s="3" t="s">
        <v>2014</v>
      </c>
      <c r="BM7" s="3" t="s">
        <v>2273</v>
      </c>
      <c r="BN7" s="3" t="s">
        <v>2014</v>
      </c>
      <c r="BO7" s="3" t="s">
        <v>2828</v>
      </c>
      <c r="BP7" s="3" t="s">
        <v>2014</v>
      </c>
      <c r="BQ7" s="3" t="s">
        <v>269</v>
      </c>
      <c r="BR7" s="3" t="s">
        <v>2014</v>
      </c>
      <c r="BS7" s="3" t="s">
        <v>270</v>
      </c>
    </row>
    <row r="8" spans="1:71" ht="14.25">
      <c r="C8" s="3">
        <v>7</v>
      </c>
      <c r="D8" s="6">
        <v>1282</v>
      </c>
      <c r="E8" s="6" t="s">
        <v>407</v>
      </c>
      <c r="F8" s="50">
        <v>243.8</v>
      </c>
      <c r="G8" s="50">
        <v>270</v>
      </c>
      <c r="H8" s="50">
        <v>191</v>
      </c>
      <c r="I8" s="6">
        <v>2</v>
      </c>
      <c r="J8" s="6" t="s">
        <v>2953</v>
      </c>
      <c r="K8" s="6" t="s">
        <v>156</v>
      </c>
      <c r="L8" s="6">
        <v>1</v>
      </c>
      <c r="M8" s="6" t="s">
        <v>397</v>
      </c>
      <c r="N8" s="6">
        <v>1</v>
      </c>
      <c r="O8" s="7">
        <v>1</v>
      </c>
      <c r="P8" s="7">
        <v>0</v>
      </c>
      <c r="Q8" s="7">
        <v>0</v>
      </c>
      <c r="R8" s="7" t="s">
        <v>5246</v>
      </c>
      <c r="S8" s="7" t="s">
        <v>5246</v>
      </c>
      <c r="T8" s="7">
        <v>2</v>
      </c>
      <c r="U8" s="76" t="s">
        <v>5214</v>
      </c>
      <c r="V8" s="10" t="s">
        <v>2077</v>
      </c>
      <c r="W8" s="3" t="s">
        <v>2740</v>
      </c>
      <c r="X8" s="3" t="s">
        <v>770</v>
      </c>
      <c r="Y8" s="3" t="s">
        <v>2983</v>
      </c>
      <c r="Z8" s="3" t="s">
        <v>775</v>
      </c>
      <c r="AA8" s="3" t="s">
        <v>776</v>
      </c>
      <c r="AB8" s="4">
        <v>328857.29100000003</v>
      </c>
      <c r="AC8" s="4">
        <v>2772418.2429999998</v>
      </c>
      <c r="AD8" s="4">
        <v>329685.8493</v>
      </c>
      <c r="AE8" s="4">
        <v>2772212.4589</v>
      </c>
      <c r="AF8" s="3" t="s">
        <v>1275</v>
      </c>
      <c r="AG8" s="3" t="s">
        <v>1276</v>
      </c>
      <c r="AH8" s="60">
        <v>121.789781</v>
      </c>
      <c r="AI8" s="60">
        <v>25.055992</v>
      </c>
      <c r="AK8" s="3" t="s">
        <v>2982</v>
      </c>
      <c r="AL8" s="4">
        <v>243.8</v>
      </c>
      <c r="AM8" s="4"/>
      <c r="AN8" s="11" t="str">
        <f t="shared" si="0"/>
        <v>A02-</v>
      </c>
      <c r="AO8" s="3" t="str">
        <f t="shared" si="1"/>
        <v>121°47'23.21″</v>
      </c>
      <c r="AP8" s="3" t="str">
        <f t="shared" si="2"/>
        <v>25°03'21.57″</v>
      </c>
      <c r="AY8" s="76" t="s">
        <v>5370</v>
      </c>
      <c r="AZ8" s="3" t="s">
        <v>5311</v>
      </c>
      <c r="BC8" s="3" t="s">
        <v>2077</v>
      </c>
      <c r="BG8" s="3" t="s">
        <v>2077</v>
      </c>
      <c r="BH8" s="3" t="s">
        <v>2077</v>
      </c>
      <c r="BI8" s="3" t="s">
        <v>2077</v>
      </c>
      <c r="BJ8" s="3">
        <v>1</v>
      </c>
      <c r="BK8" s="3" t="s">
        <v>4347</v>
      </c>
      <c r="BL8" s="3" t="s">
        <v>4343</v>
      </c>
      <c r="BM8" s="3" t="s">
        <v>2822</v>
      </c>
      <c r="BN8" s="3" t="s">
        <v>4343</v>
      </c>
      <c r="BO8" s="3" t="s">
        <v>5373</v>
      </c>
      <c r="BP8" s="3" t="s">
        <v>4343</v>
      </c>
      <c r="BQ8" s="3" t="s">
        <v>2077</v>
      </c>
      <c r="BR8" s="3" t="s">
        <v>270</v>
      </c>
      <c r="BS8" s="3" t="s">
        <v>4351</v>
      </c>
    </row>
    <row r="9" spans="1:71" ht="14.25">
      <c r="C9" s="3">
        <v>8</v>
      </c>
      <c r="D9" s="6">
        <v>938</v>
      </c>
      <c r="E9" s="6" t="s">
        <v>402</v>
      </c>
      <c r="F9" s="50">
        <v>226.78</v>
      </c>
      <c r="I9" s="6">
        <v>2</v>
      </c>
      <c r="J9" s="6" t="s">
        <v>2953</v>
      </c>
      <c r="K9" s="6" t="s">
        <v>156</v>
      </c>
      <c r="L9" s="6">
        <v>1</v>
      </c>
      <c r="M9" s="6" t="s">
        <v>397</v>
      </c>
      <c r="N9" s="6">
        <v>1</v>
      </c>
      <c r="O9" s="7">
        <v>1</v>
      </c>
      <c r="P9" s="7">
        <v>0</v>
      </c>
      <c r="Q9" s="7">
        <v>0</v>
      </c>
      <c r="R9" s="7" t="s">
        <v>5246</v>
      </c>
      <c r="S9" s="7" t="s">
        <v>5246</v>
      </c>
      <c r="T9" s="7">
        <v>2</v>
      </c>
      <c r="U9" s="76" t="s">
        <v>5215</v>
      </c>
      <c r="V9" s="10" t="s">
        <v>2078</v>
      </c>
      <c r="W9" s="3" t="s">
        <v>2738</v>
      </c>
      <c r="X9" s="3" t="s">
        <v>769</v>
      </c>
      <c r="Y9" s="3" t="s">
        <v>96</v>
      </c>
      <c r="Z9" s="3" t="s">
        <v>775</v>
      </c>
      <c r="AA9" s="3" t="s">
        <v>776</v>
      </c>
      <c r="AB9" s="4">
        <v>328957.28899999999</v>
      </c>
      <c r="AC9" s="4">
        <v>2776244.2549999999</v>
      </c>
      <c r="AD9" s="4">
        <v>329786</v>
      </c>
      <c r="AE9" s="4">
        <v>2776038</v>
      </c>
      <c r="AF9" s="3" t="s">
        <v>1277</v>
      </c>
      <c r="AG9" s="3" t="s">
        <v>1278</v>
      </c>
      <c r="AH9" s="60">
        <v>121.790994</v>
      </c>
      <c r="AI9" s="60">
        <v>25.090526000000001</v>
      </c>
      <c r="AN9" s="11" t="str">
        <f t="shared" si="0"/>
        <v>A02-</v>
      </c>
      <c r="AO9" s="3" t="str">
        <f t="shared" si="1"/>
        <v>121°47'27.58″</v>
      </c>
      <c r="AP9" s="3" t="str">
        <f t="shared" si="2"/>
        <v>25°05'25.89″</v>
      </c>
      <c r="AQ9" s="4"/>
      <c r="AR9" s="4"/>
      <c r="AY9" s="76" t="s">
        <v>5370</v>
      </c>
      <c r="AZ9" s="76" t="s">
        <v>5314</v>
      </c>
      <c r="BJ9" s="3">
        <v>1</v>
      </c>
      <c r="BK9" s="3" t="s">
        <v>4349</v>
      </c>
      <c r="BL9" s="3" t="s">
        <v>4347</v>
      </c>
      <c r="BM9" s="3" t="s">
        <v>2014</v>
      </c>
      <c r="BN9" s="3" t="s">
        <v>4347</v>
      </c>
      <c r="BO9" s="3" t="s">
        <v>5374</v>
      </c>
      <c r="BP9" s="3" t="s">
        <v>2828</v>
      </c>
      <c r="BQ9" s="3" t="s">
        <v>4342</v>
      </c>
      <c r="BR9" s="3" t="s">
        <v>4351</v>
      </c>
      <c r="BS9" s="3" t="s">
        <v>4352</v>
      </c>
    </row>
    <row r="10" spans="1:71" ht="14.25">
      <c r="C10" s="3">
        <v>9</v>
      </c>
      <c r="D10" s="6">
        <v>1198</v>
      </c>
      <c r="E10" s="6" t="s">
        <v>5000</v>
      </c>
      <c r="F10" s="50">
        <v>223.77777777777777</v>
      </c>
      <c r="G10" s="50">
        <v>263</v>
      </c>
      <c r="H10" s="50">
        <v>111</v>
      </c>
      <c r="I10" s="6">
        <v>2</v>
      </c>
      <c r="J10" s="6" t="s">
        <v>2953</v>
      </c>
      <c r="K10" s="6" t="s">
        <v>156</v>
      </c>
      <c r="L10" s="6">
        <v>1</v>
      </c>
      <c r="M10" s="6" t="s">
        <v>397</v>
      </c>
      <c r="N10" s="6">
        <v>1</v>
      </c>
      <c r="O10" s="7">
        <v>1</v>
      </c>
      <c r="P10" s="7">
        <v>0</v>
      </c>
      <c r="Q10" s="7">
        <v>0</v>
      </c>
      <c r="R10" s="7" t="s">
        <v>5246</v>
      </c>
      <c r="S10" s="7" t="s">
        <v>5246</v>
      </c>
      <c r="T10" s="7">
        <v>2</v>
      </c>
      <c r="U10" s="76" t="s">
        <v>5215</v>
      </c>
      <c r="V10" s="10" t="s">
        <v>4342</v>
      </c>
      <c r="W10" s="3" t="s">
        <v>2741</v>
      </c>
      <c r="X10" s="3" t="s">
        <v>769</v>
      </c>
      <c r="Y10" s="3" t="s">
        <v>102</v>
      </c>
      <c r="Z10" s="3" t="s">
        <v>775</v>
      </c>
      <c r="AA10" s="3" t="s">
        <v>776</v>
      </c>
      <c r="AB10" s="4">
        <v>332680.3</v>
      </c>
      <c r="AC10" s="4">
        <v>2773089.2459999998</v>
      </c>
      <c r="AD10" s="4">
        <v>333508.53999999998</v>
      </c>
      <c r="AE10" s="4">
        <v>2772882.833333334</v>
      </c>
      <c r="AF10" s="3" t="s">
        <v>1279</v>
      </c>
      <c r="AG10" s="3" t="s">
        <v>1280</v>
      </c>
      <c r="AH10" s="60">
        <v>121.827709</v>
      </c>
      <c r="AI10" s="60">
        <v>25.061843</v>
      </c>
      <c r="AL10" s="4">
        <v>223.77777777777777</v>
      </c>
      <c r="AN10" s="11" t="str">
        <f t="shared" si="0"/>
        <v>A02-</v>
      </c>
      <c r="AO10" s="3" t="str">
        <f t="shared" si="1"/>
        <v>121°49'39.75″</v>
      </c>
      <c r="AP10" s="3" t="str">
        <f t="shared" si="2"/>
        <v>25°03'42.63″</v>
      </c>
      <c r="AQ10" s="4"/>
      <c r="AR10" s="4"/>
      <c r="AY10" s="76" t="s">
        <v>5370</v>
      </c>
      <c r="AZ10" s="76" t="s">
        <v>5314</v>
      </c>
      <c r="BF10" s="3" t="s">
        <v>4342</v>
      </c>
      <c r="BG10" s="3" t="s">
        <v>4342</v>
      </c>
      <c r="BJ10" s="3">
        <v>1</v>
      </c>
      <c r="BK10" s="3" t="s">
        <v>4350</v>
      </c>
      <c r="BL10" s="3" t="s">
        <v>4349</v>
      </c>
      <c r="BM10" s="3" t="s">
        <v>4343</v>
      </c>
      <c r="BN10" s="3" t="s">
        <v>2828</v>
      </c>
      <c r="BO10" s="3" t="s">
        <v>2015</v>
      </c>
      <c r="BP10" s="3" t="s">
        <v>5373</v>
      </c>
      <c r="BQ10" s="3" t="s">
        <v>2014</v>
      </c>
      <c r="BR10" s="3" t="s">
        <v>4352</v>
      </c>
      <c r="BS10" s="3" t="s">
        <v>4353</v>
      </c>
    </row>
    <row r="11" spans="1:71" ht="14.25">
      <c r="C11" s="3">
        <v>10</v>
      </c>
      <c r="D11" s="6">
        <v>1639</v>
      </c>
      <c r="E11" s="6" t="s">
        <v>412</v>
      </c>
      <c r="F11" s="50">
        <v>202.6</v>
      </c>
      <c r="G11" s="50">
        <v>283</v>
      </c>
      <c r="H11" s="50">
        <v>79</v>
      </c>
      <c r="I11" s="6">
        <v>4</v>
      </c>
      <c r="J11" s="6" t="s">
        <v>2953</v>
      </c>
      <c r="K11" s="6" t="s">
        <v>156</v>
      </c>
      <c r="L11" s="6">
        <v>1</v>
      </c>
      <c r="M11" s="6" t="s">
        <v>384</v>
      </c>
      <c r="N11" s="6">
        <v>1</v>
      </c>
      <c r="O11" s="7">
        <v>1</v>
      </c>
      <c r="P11" s="7">
        <v>0</v>
      </c>
      <c r="Q11" s="7">
        <v>0</v>
      </c>
      <c r="R11" s="7" t="s">
        <v>5246</v>
      </c>
      <c r="S11" s="7" t="s">
        <v>5246</v>
      </c>
      <c r="T11" s="7">
        <v>2</v>
      </c>
      <c r="U11" s="76" t="s">
        <v>5215</v>
      </c>
      <c r="V11" s="10" t="s">
        <v>2015</v>
      </c>
      <c r="W11" s="3" t="s">
        <v>2742</v>
      </c>
      <c r="X11" s="3" t="s">
        <v>839</v>
      </c>
      <c r="Y11" s="3" t="s">
        <v>756</v>
      </c>
      <c r="Z11" s="3" t="s">
        <v>775</v>
      </c>
      <c r="AA11" s="3" t="s">
        <v>776</v>
      </c>
      <c r="AB11" s="4">
        <v>314023.25599999999</v>
      </c>
      <c r="AC11" s="4">
        <v>2768368.2250000001</v>
      </c>
      <c r="AD11" s="4">
        <v>314852.09470000007</v>
      </c>
      <c r="AE11" s="4">
        <v>2768162.2763</v>
      </c>
      <c r="AF11" s="3" t="s">
        <v>1281</v>
      </c>
      <c r="AG11" s="3" t="s">
        <v>1282</v>
      </c>
      <c r="AH11" s="60">
        <v>121.64257600000001</v>
      </c>
      <c r="AI11" s="60">
        <v>25.020139</v>
      </c>
      <c r="AK11" s="3" t="s">
        <v>755</v>
      </c>
      <c r="AL11" s="4">
        <v>202.6</v>
      </c>
      <c r="AN11" s="11" t="str">
        <f t="shared" si="0"/>
        <v>A04-</v>
      </c>
      <c r="AO11" s="3" t="str">
        <f t="shared" si="1"/>
        <v>121°38'33.27″</v>
      </c>
      <c r="AP11" s="3" t="str">
        <f t="shared" si="2"/>
        <v>25°01'12.50″</v>
      </c>
      <c r="AQ11" s="4"/>
      <c r="AR11" s="4"/>
      <c r="AY11" s="3" t="s">
        <v>5369</v>
      </c>
      <c r="AZ11" s="3" t="s">
        <v>5313</v>
      </c>
      <c r="BE11" s="3" t="s">
        <v>2015</v>
      </c>
      <c r="BF11" s="3" t="s">
        <v>2015</v>
      </c>
      <c r="BG11" s="3" t="s">
        <v>2015</v>
      </c>
      <c r="BJ11" s="3">
        <v>1</v>
      </c>
      <c r="BK11" s="3" t="s">
        <v>5373</v>
      </c>
      <c r="BL11" s="3" t="s">
        <v>4350</v>
      </c>
      <c r="BM11" s="3" t="s">
        <v>4347</v>
      </c>
      <c r="BN11" s="3" t="s">
        <v>5373</v>
      </c>
      <c r="BO11" s="3" t="s">
        <v>4351</v>
      </c>
      <c r="BP11" s="3" t="s">
        <v>2015</v>
      </c>
      <c r="BQ11" s="3" t="s">
        <v>2015</v>
      </c>
      <c r="BR11" s="3" t="s">
        <v>4353</v>
      </c>
      <c r="BS11" s="3" t="s">
        <v>4354</v>
      </c>
    </row>
    <row r="12" spans="1:71" ht="14.25">
      <c r="C12" s="3">
        <v>11</v>
      </c>
      <c r="D12" s="6">
        <v>2923</v>
      </c>
      <c r="E12" s="6" t="s">
        <v>425</v>
      </c>
      <c r="F12" s="50">
        <v>259.2</v>
      </c>
      <c r="G12" s="50">
        <v>295</v>
      </c>
      <c r="H12" s="50">
        <v>228</v>
      </c>
      <c r="I12" s="6">
        <v>4</v>
      </c>
      <c r="J12" s="6" t="s">
        <v>2953</v>
      </c>
      <c r="K12" s="6" t="s">
        <v>156</v>
      </c>
      <c r="L12" s="6">
        <v>1</v>
      </c>
      <c r="M12" s="6" t="s">
        <v>384</v>
      </c>
      <c r="N12" s="6">
        <v>1</v>
      </c>
      <c r="O12" s="7">
        <v>1</v>
      </c>
      <c r="P12" s="7">
        <v>1</v>
      </c>
      <c r="Q12" s="7">
        <v>24</v>
      </c>
      <c r="R12" s="7" t="s">
        <v>5254</v>
      </c>
      <c r="S12" s="7" t="s">
        <v>5255</v>
      </c>
      <c r="T12" s="7">
        <v>2</v>
      </c>
      <c r="U12" s="76" t="s">
        <v>5214</v>
      </c>
      <c r="V12" s="10" t="s">
        <v>159</v>
      </c>
      <c r="W12" s="3" t="s">
        <v>2743</v>
      </c>
      <c r="X12" s="3" t="s">
        <v>841</v>
      </c>
      <c r="Y12" s="3" t="s">
        <v>2991</v>
      </c>
      <c r="Z12" s="3" t="s">
        <v>775</v>
      </c>
      <c r="AA12" s="3" t="s">
        <v>776</v>
      </c>
      <c r="AB12" s="4">
        <v>317569.26899999997</v>
      </c>
      <c r="AC12" s="4">
        <v>2755724.1860000002</v>
      </c>
      <c r="AD12" s="4">
        <v>318398.076</v>
      </c>
      <c r="AE12" s="4">
        <v>2755517.659</v>
      </c>
      <c r="AF12" s="3" t="s">
        <v>1283</v>
      </c>
      <c r="AG12" s="3" t="s">
        <v>1284</v>
      </c>
      <c r="AH12" s="60">
        <v>121.67708500000001</v>
      </c>
      <c r="AI12" s="60">
        <v>24.905835</v>
      </c>
      <c r="AK12" s="3" t="s">
        <v>2990</v>
      </c>
      <c r="AL12" s="4">
        <v>259.2</v>
      </c>
      <c r="AM12" s="4"/>
      <c r="AN12" s="11" t="str">
        <f t="shared" si="0"/>
        <v>A04-</v>
      </c>
      <c r="AO12" s="3" t="str">
        <f t="shared" si="1"/>
        <v>121°40'37.51″</v>
      </c>
      <c r="AP12" s="3" t="str">
        <f t="shared" si="2"/>
        <v>24°54'21.01″</v>
      </c>
      <c r="AQ12" s="4"/>
      <c r="AR12" s="4" t="s">
        <v>160</v>
      </c>
      <c r="AY12" s="76" t="s">
        <v>5370</v>
      </c>
      <c r="AZ12" s="3" t="s">
        <v>5311</v>
      </c>
      <c r="BF12" s="3" t="s">
        <v>270</v>
      </c>
      <c r="BG12" s="3" t="s">
        <v>270</v>
      </c>
      <c r="BH12" s="3" t="s">
        <v>270</v>
      </c>
      <c r="BI12" s="3" t="s">
        <v>270</v>
      </c>
      <c r="BJ12" s="3">
        <v>1</v>
      </c>
      <c r="BK12" s="3" t="s">
        <v>5374</v>
      </c>
      <c r="BL12" s="3" t="s">
        <v>2828</v>
      </c>
      <c r="BM12" s="3" t="s">
        <v>4349</v>
      </c>
      <c r="BN12" s="3" t="s">
        <v>5374</v>
      </c>
      <c r="BO12" s="3" t="s">
        <v>4352</v>
      </c>
      <c r="BP12" s="3" t="s">
        <v>270</v>
      </c>
      <c r="BQ12" s="3" t="s">
        <v>270</v>
      </c>
      <c r="BR12" s="3" t="s">
        <v>4354</v>
      </c>
      <c r="BS12" s="3" t="s">
        <v>2016</v>
      </c>
    </row>
    <row r="13" spans="1:71" ht="14.25">
      <c r="C13" s="3">
        <v>12</v>
      </c>
      <c r="D13" s="6">
        <v>3218</v>
      </c>
      <c r="E13" s="6" t="s">
        <v>428</v>
      </c>
      <c r="F13" s="50">
        <v>484.7</v>
      </c>
      <c r="G13" s="50">
        <v>550</v>
      </c>
      <c r="H13" s="50">
        <v>420</v>
      </c>
      <c r="I13" s="6">
        <v>4</v>
      </c>
      <c r="J13" s="6" t="s">
        <v>2953</v>
      </c>
      <c r="K13" s="6" t="s">
        <v>156</v>
      </c>
      <c r="L13" s="6">
        <v>1</v>
      </c>
      <c r="M13" s="6" t="s">
        <v>384</v>
      </c>
      <c r="N13" s="6">
        <v>1</v>
      </c>
      <c r="O13" s="7">
        <v>1</v>
      </c>
      <c r="P13" s="7">
        <v>0</v>
      </c>
      <c r="Q13" s="7">
        <v>0</v>
      </c>
      <c r="R13" s="7" t="s">
        <v>5246</v>
      </c>
      <c r="S13" s="7" t="s">
        <v>5246</v>
      </c>
      <c r="T13" s="7">
        <v>2</v>
      </c>
      <c r="U13" s="76" t="s">
        <v>5214</v>
      </c>
      <c r="V13" s="10" t="s">
        <v>4351</v>
      </c>
      <c r="W13" s="3" t="s">
        <v>2738</v>
      </c>
      <c r="X13" s="3" t="s">
        <v>841</v>
      </c>
      <c r="Y13" s="3" t="s">
        <v>2995</v>
      </c>
      <c r="Z13" s="3" t="s">
        <v>775</v>
      </c>
      <c r="AA13" s="3" t="s">
        <v>776</v>
      </c>
      <c r="AB13" s="4">
        <v>327029.29499999998</v>
      </c>
      <c r="AC13" s="4">
        <v>2751986.1770000001</v>
      </c>
      <c r="AD13" s="4">
        <v>327858.34700000001</v>
      </c>
      <c r="AE13" s="4">
        <v>2751779.753</v>
      </c>
      <c r="AF13" s="3" t="s">
        <v>1285</v>
      </c>
      <c r="AG13" s="3" t="s">
        <v>1286</v>
      </c>
      <c r="AH13" s="60">
        <v>121.770515</v>
      </c>
      <c r="AI13" s="60">
        <v>24.871635000000001</v>
      </c>
      <c r="AK13" s="3" t="s">
        <v>2994</v>
      </c>
      <c r="AL13" s="4">
        <v>484.7</v>
      </c>
      <c r="AM13" s="4"/>
      <c r="AN13" s="11" t="str">
        <f t="shared" si="0"/>
        <v>A04-</v>
      </c>
      <c r="AO13" s="3" t="str">
        <f t="shared" si="1"/>
        <v>121°46'13.85″</v>
      </c>
      <c r="AP13" s="3" t="str">
        <f t="shared" si="2"/>
        <v>24°52'17.89″</v>
      </c>
      <c r="AQ13" s="4"/>
      <c r="AR13" s="4"/>
      <c r="AY13" s="3" t="s">
        <v>5369</v>
      </c>
      <c r="AZ13" s="3" t="s">
        <v>5313</v>
      </c>
      <c r="BA13" s="3" t="s">
        <v>4351</v>
      </c>
      <c r="BB13" s="3" t="s">
        <v>4351</v>
      </c>
      <c r="BC13" s="3" t="s">
        <v>4351</v>
      </c>
      <c r="BD13" s="3" t="s">
        <v>4351</v>
      </c>
      <c r="BE13" s="3" t="s">
        <v>4351</v>
      </c>
      <c r="BF13" s="3" t="s">
        <v>4351</v>
      </c>
      <c r="BH13" s="3" t="s">
        <v>4351</v>
      </c>
      <c r="BI13" s="3" t="s">
        <v>4351</v>
      </c>
      <c r="BJ13" s="3">
        <v>1</v>
      </c>
      <c r="BK13" s="3" t="s">
        <v>5375</v>
      </c>
      <c r="BL13" s="3" t="s">
        <v>5373</v>
      </c>
      <c r="BM13" s="3" t="s">
        <v>4350</v>
      </c>
      <c r="BN13" s="3" t="s">
        <v>5439</v>
      </c>
      <c r="BO13" s="3" t="s">
        <v>4353</v>
      </c>
      <c r="BP13" s="3" t="s">
        <v>4351</v>
      </c>
      <c r="BQ13" s="3" t="s">
        <v>4352</v>
      </c>
      <c r="BR13" s="3" t="s">
        <v>2016</v>
      </c>
      <c r="BS13" s="3" t="s">
        <v>271</v>
      </c>
    </row>
    <row r="14" spans="1:71" ht="14.25">
      <c r="C14" s="3">
        <v>13</v>
      </c>
      <c r="D14" s="6">
        <v>289</v>
      </c>
      <c r="E14" s="6" t="s">
        <v>386</v>
      </c>
      <c r="F14" s="50">
        <v>645.66666666666663</v>
      </c>
      <c r="G14" s="50">
        <v>785</v>
      </c>
      <c r="H14" s="50">
        <v>568</v>
      </c>
      <c r="I14" s="6">
        <v>4</v>
      </c>
      <c r="J14" s="6" t="s">
        <v>2953</v>
      </c>
      <c r="K14" s="6" t="s">
        <v>156</v>
      </c>
      <c r="L14" s="6">
        <v>1</v>
      </c>
      <c r="M14" s="6" t="s">
        <v>384</v>
      </c>
      <c r="N14" s="6">
        <v>1</v>
      </c>
      <c r="O14" s="7">
        <v>1</v>
      </c>
      <c r="P14" s="7">
        <v>0</v>
      </c>
      <c r="Q14" s="7">
        <v>0</v>
      </c>
      <c r="R14" s="7" t="s">
        <v>5246</v>
      </c>
      <c r="S14" s="7" t="s">
        <v>5246</v>
      </c>
      <c r="T14" s="7">
        <v>2</v>
      </c>
      <c r="U14" s="76" t="s">
        <v>5214</v>
      </c>
      <c r="V14" s="10" t="s">
        <v>4352</v>
      </c>
      <c r="W14" s="3" t="s">
        <v>2738</v>
      </c>
      <c r="X14" s="3" t="s">
        <v>764</v>
      </c>
      <c r="Y14" s="3" t="s">
        <v>2395</v>
      </c>
      <c r="Z14" s="3" t="s">
        <v>775</v>
      </c>
      <c r="AA14" s="3" t="s">
        <v>776</v>
      </c>
      <c r="AB14" s="4">
        <v>301930.22100000002</v>
      </c>
      <c r="AC14" s="4">
        <v>2787564.281</v>
      </c>
      <c r="AD14" s="4">
        <v>302759.02333300002</v>
      </c>
      <c r="AE14" s="4">
        <v>2787357.8908330002</v>
      </c>
      <c r="AF14" s="3" t="s">
        <v>1287</v>
      </c>
      <c r="AG14" s="3" t="s">
        <v>1288</v>
      </c>
      <c r="AH14" s="60">
        <v>121.52349599999999</v>
      </c>
      <c r="AI14" s="60">
        <v>25.193906999999999</v>
      </c>
      <c r="AK14" s="3" t="s">
        <v>2394</v>
      </c>
      <c r="AL14" s="4">
        <v>645.66666666666663</v>
      </c>
      <c r="AM14" s="4"/>
      <c r="AN14" s="11" t="str">
        <f t="shared" si="0"/>
        <v>A04-</v>
      </c>
      <c r="AO14" s="3" t="str">
        <f t="shared" si="1"/>
        <v>121°31'24.59″</v>
      </c>
      <c r="AP14" s="3" t="str">
        <f t="shared" si="2"/>
        <v>25°11'38.07″</v>
      </c>
      <c r="AQ14" s="4"/>
      <c r="AR14" s="4" t="s">
        <v>160</v>
      </c>
      <c r="AS14" s="3" t="s">
        <v>2360</v>
      </c>
      <c r="AY14" s="3" t="s">
        <v>5369</v>
      </c>
      <c r="AZ14" s="3" t="s">
        <v>5313</v>
      </c>
      <c r="BA14" s="3" t="s">
        <v>4352</v>
      </c>
      <c r="BB14" s="3" t="s">
        <v>4352</v>
      </c>
      <c r="BC14" s="3" t="s">
        <v>4352</v>
      </c>
      <c r="BD14" s="3" t="s">
        <v>4352</v>
      </c>
      <c r="BE14" s="3" t="s">
        <v>4352</v>
      </c>
      <c r="BF14" s="3" t="s">
        <v>4352</v>
      </c>
      <c r="BG14" s="3" t="s">
        <v>4352</v>
      </c>
      <c r="BH14" s="3" t="s">
        <v>4352</v>
      </c>
      <c r="BI14" s="3" t="s">
        <v>4352</v>
      </c>
      <c r="BJ14" s="3">
        <v>1</v>
      </c>
      <c r="BK14" s="3" t="s">
        <v>4351</v>
      </c>
      <c r="BL14" s="3" t="s">
        <v>5374</v>
      </c>
      <c r="BM14" s="3" t="s">
        <v>2828</v>
      </c>
      <c r="BN14" s="3" t="s">
        <v>4351</v>
      </c>
      <c r="BO14" s="3" t="s">
        <v>4354</v>
      </c>
      <c r="BP14" s="3" t="s">
        <v>4352</v>
      </c>
      <c r="BQ14" s="3" t="s">
        <v>4353</v>
      </c>
      <c r="BR14" s="3" t="s">
        <v>271</v>
      </c>
      <c r="BS14" s="3" t="s">
        <v>2018</v>
      </c>
    </row>
    <row r="15" spans="1:71" ht="14.25">
      <c r="C15" s="3">
        <v>14</v>
      </c>
      <c r="D15" s="6">
        <v>73</v>
      </c>
      <c r="E15" s="6" t="s">
        <v>383</v>
      </c>
      <c r="F15" s="50">
        <v>14.64</v>
      </c>
      <c r="I15" s="6">
        <v>4</v>
      </c>
      <c r="J15" s="6" t="s">
        <v>2953</v>
      </c>
      <c r="K15" s="6" t="s">
        <v>156</v>
      </c>
      <c r="L15" s="6">
        <v>1</v>
      </c>
      <c r="M15" s="6" t="s">
        <v>384</v>
      </c>
      <c r="N15" s="6">
        <v>1</v>
      </c>
      <c r="O15" s="7">
        <v>1</v>
      </c>
      <c r="P15" s="7">
        <v>0</v>
      </c>
      <c r="Q15" s="7">
        <v>0</v>
      </c>
      <c r="R15" s="7" t="s">
        <v>5246</v>
      </c>
      <c r="S15" s="7" t="s">
        <v>5246</v>
      </c>
      <c r="T15" s="7">
        <v>2</v>
      </c>
      <c r="U15" s="76" t="s">
        <v>5215</v>
      </c>
      <c r="V15" s="10" t="s">
        <v>4355</v>
      </c>
      <c r="W15" s="3" t="s">
        <v>2744</v>
      </c>
      <c r="X15" s="3" t="s">
        <v>764</v>
      </c>
      <c r="Y15" s="3" t="s">
        <v>89</v>
      </c>
      <c r="Z15" s="3" t="s">
        <v>775</v>
      </c>
      <c r="AA15" s="3" t="s">
        <v>776</v>
      </c>
      <c r="AB15" s="4">
        <v>297957.21000000002</v>
      </c>
      <c r="AC15" s="4">
        <v>2795244.304</v>
      </c>
      <c r="AD15" s="4">
        <v>298786</v>
      </c>
      <c r="AE15" s="4">
        <v>2795038</v>
      </c>
      <c r="AF15" s="3" t="s">
        <v>1289</v>
      </c>
      <c r="AG15" s="3" t="s">
        <v>1290</v>
      </c>
      <c r="AH15" s="60">
        <v>121.48435000000001</v>
      </c>
      <c r="AI15" s="60">
        <v>25.263375</v>
      </c>
      <c r="AN15" s="11" t="str">
        <f t="shared" si="0"/>
        <v>A04-</v>
      </c>
      <c r="AO15" s="3" t="str">
        <f t="shared" si="1"/>
        <v>121°29'03.66″</v>
      </c>
      <c r="AP15" s="3" t="str">
        <f t="shared" si="2"/>
        <v>25°15'48.15″</v>
      </c>
      <c r="AQ15" s="4"/>
      <c r="AR15" s="4"/>
      <c r="AY15" s="76" t="s">
        <v>5370</v>
      </c>
      <c r="AZ15" s="76" t="s">
        <v>5314</v>
      </c>
      <c r="BJ15" s="3">
        <v>1</v>
      </c>
      <c r="BK15" s="3" t="s">
        <v>4352</v>
      </c>
      <c r="BL15" s="3" t="s">
        <v>5439</v>
      </c>
      <c r="BM15" s="3" t="s">
        <v>5373</v>
      </c>
      <c r="BN15" s="3" t="s">
        <v>4352</v>
      </c>
      <c r="BO15" s="3" t="s">
        <v>4357</v>
      </c>
      <c r="BP15" s="3" t="s">
        <v>4353</v>
      </c>
      <c r="BQ15" s="3" t="s">
        <v>4354</v>
      </c>
      <c r="BR15" s="3" t="s">
        <v>277</v>
      </c>
      <c r="BS15" s="3" t="s">
        <v>277</v>
      </c>
    </row>
    <row r="16" spans="1:71" ht="14.25">
      <c r="C16" s="3">
        <v>15</v>
      </c>
      <c r="D16" s="6">
        <v>446</v>
      </c>
      <c r="E16" s="6" t="s">
        <v>390</v>
      </c>
      <c r="F16" s="50">
        <v>237.75</v>
      </c>
      <c r="I16" s="6">
        <v>4</v>
      </c>
      <c r="J16" s="6" t="s">
        <v>2953</v>
      </c>
      <c r="K16" s="6" t="s">
        <v>156</v>
      </c>
      <c r="L16" s="6">
        <v>1</v>
      </c>
      <c r="M16" s="6" t="s">
        <v>384</v>
      </c>
      <c r="N16" s="6">
        <v>1</v>
      </c>
      <c r="O16" s="7">
        <v>1</v>
      </c>
      <c r="P16" s="7">
        <v>0</v>
      </c>
      <c r="Q16" s="7">
        <v>0</v>
      </c>
      <c r="R16" s="7" t="s">
        <v>5246</v>
      </c>
      <c r="S16" s="7" t="s">
        <v>5246</v>
      </c>
      <c r="T16" s="7">
        <v>2</v>
      </c>
      <c r="U16" s="76" t="s">
        <v>5215</v>
      </c>
      <c r="V16" s="10" t="s">
        <v>4356</v>
      </c>
      <c r="W16" s="3" t="s">
        <v>2738</v>
      </c>
      <c r="X16" s="3" t="s">
        <v>240</v>
      </c>
      <c r="Y16" s="3" t="s">
        <v>91</v>
      </c>
      <c r="Z16" s="3" t="s">
        <v>775</v>
      </c>
      <c r="AA16" s="3" t="s">
        <v>776</v>
      </c>
      <c r="AB16" s="4">
        <v>314957.25300000003</v>
      </c>
      <c r="AC16" s="4">
        <v>2783244.2719999999</v>
      </c>
      <c r="AD16" s="4">
        <v>315786</v>
      </c>
      <c r="AE16" s="4">
        <v>2783038</v>
      </c>
      <c r="AF16" s="3" t="s">
        <v>1291</v>
      </c>
      <c r="AG16" s="3" t="s">
        <v>1292</v>
      </c>
      <c r="AH16" s="60">
        <v>121.652542</v>
      </c>
      <c r="AI16" s="60">
        <v>25.154394</v>
      </c>
      <c r="AN16" s="11" t="str">
        <f t="shared" si="0"/>
        <v>A04-</v>
      </c>
      <c r="AO16" s="3" t="str">
        <f t="shared" si="1"/>
        <v>121°39'09.15″</v>
      </c>
      <c r="AP16" s="3" t="str">
        <f t="shared" si="2"/>
        <v>25°09'15.82″</v>
      </c>
      <c r="AQ16" s="4"/>
      <c r="AR16" s="4"/>
      <c r="AY16" s="76" t="s">
        <v>5370</v>
      </c>
      <c r="AZ16" s="76" t="s">
        <v>5314</v>
      </c>
      <c r="BJ16" s="3">
        <v>1</v>
      </c>
      <c r="BK16" s="3" t="s">
        <v>4353</v>
      </c>
      <c r="BL16" s="3" t="s">
        <v>5440</v>
      </c>
      <c r="BM16" s="3" t="s">
        <v>5374</v>
      </c>
      <c r="BN16" s="3" t="s">
        <v>4354</v>
      </c>
      <c r="BO16" s="3" t="s">
        <v>4358</v>
      </c>
      <c r="BP16" s="3" t="s">
        <v>4354</v>
      </c>
      <c r="BQ16" s="3" t="s">
        <v>4357</v>
      </c>
      <c r="BR16" s="3" t="s">
        <v>2019</v>
      </c>
      <c r="BS16" s="3" t="s">
        <v>2019</v>
      </c>
    </row>
    <row r="17" spans="3:71" ht="14.25">
      <c r="C17" s="3">
        <v>16</v>
      </c>
      <c r="I17" s="6">
        <v>4</v>
      </c>
      <c r="J17" s="6" t="s">
        <v>2953</v>
      </c>
      <c r="K17" s="6" t="s">
        <v>156</v>
      </c>
      <c r="L17" s="6">
        <v>1</v>
      </c>
      <c r="M17" s="6" t="s">
        <v>384</v>
      </c>
      <c r="N17" s="6">
        <v>1</v>
      </c>
      <c r="O17" s="7">
        <v>1</v>
      </c>
      <c r="P17" s="7">
        <v>0</v>
      </c>
      <c r="Q17" s="7">
        <v>0</v>
      </c>
      <c r="R17" s="7" t="s">
        <v>5246</v>
      </c>
      <c r="S17" s="7" t="s">
        <v>5246</v>
      </c>
      <c r="T17" s="7">
        <v>2</v>
      </c>
      <c r="U17" s="76" t="s">
        <v>5215</v>
      </c>
      <c r="V17" s="10" t="s">
        <v>4358</v>
      </c>
      <c r="W17" s="3" t="s">
        <v>2739</v>
      </c>
      <c r="X17" s="3" t="s">
        <v>248</v>
      </c>
      <c r="Y17" s="3" t="s">
        <v>101</v>
      </c>
      <c r="Z17" s="3" t="s">
        <v>775</v>
      </c>
      <c r="AA17" s="3" t="s">
        <v>776</v>
      </c>
      <c r="AB17" s="4">
        <v>315719.58</v>
      </c>
      <c r="AC17" s="4">
        <v>2772303.52</v>
      </c>
      <c r="AD17" s="4">
        <v>315719.58</v>
      </c>
      <c r="AE17" s="4">
        <v>2772303.52</v>
      </c>
      <c r="AF17" s="3" t="s">
        <v>5105</v>
      </c>
      <c r="AG17" s="3" t="s">
        <v>5106</v>
      </c>
      <c r="AH17" s="60">
        <v>121.65137</v>
      </c>
      <c r="AI17" s="60">
        <v>25.057490000000001</v>
      </c>
      <c r="AJ17" s="3" t="s">
        <v>5088</v>
      </c>
      <c r="AN17" s="11" t="str">
        <f t="shared" si="0"/>
        <v>A04-</v>
      </c>
      <c r="AO17" s="3" t="str">
        <f t="shared" si="1"/>
        <v>121°39'04.93″</v>
      </c>
      <c r="AP17" s="3" t="str">
        <f t="shared" si="2"/>
        <v>25°03'26.96″</v>
      </c>
      <c r="AQ17" s="4"/>
      <c r="AR17" s="4"/>
      <c r="AY17" s="76" t="s">
        <v>5370</v>
      </c>
      <c r="AZ17" s="3" t="s">
        <v>5313</v>
      </c>
      <c r="BA17" s="3" t="s">
        <v>4358</v>
      </c>
      <c r="BB17" s="3" t="s">
        <v>4358</v>
      </c>
      <c r="BC17" s="3" t="s">
        <v>4358</v>
      </c>
      <c r="BD17" s="3" t="s">
        <v>4358</v>
      </c>
      <c r="BE17" s="3" t="s">
        <v>4358</v>
      </c>
      <c r="BJ17" s="3">
        <v>1</v>
      </c>
      <c r="BK17" s="3" t="s">
        <v>4354</v>
      </c>
      <c r="BL17" s="3" t="s">
        <v>4351</v>
      </c>
      <c r="BM17" s="3" t="s">
        <v>5439</v>
      </c>
      <c r="BN17" s="3" t="s">
        <v>4357</v>
      </c>
      <c r="BO17" s="3" t="s">
        <v>4359</v>
      </c>
      <c r="BP17" s="3" t="s">
        <v>4357</v>
      </c>
      <c r="BQ17" s="3" t="s">
        <v>4359</v>
      </c>
      <c r="BR17" s="3" t="s">
        <v>282</v>
      </c>
      <c r="BS17" s="3" t="s">
        <v>282</v>
      </c>
    </row>
    <row r="18" spans="3:71" ht="14.25">
      <c r="C18" s="3">
        <v>17</v>
      </c>
      <c r="D18" s="6">
        <v>1945</v>
      </c>
      <c r="E18" s="6" t="s">
        <v>1774</v>
      </c>
      <c r="F18" s="50">
        <v>175.5</v>
      </c>
      <c r="G18" s="50">
        <v>269</v>
      </c>
      <c r="H18" s="50">
        <v>88</v>
      </c>
      <c r="I18" s="6">
        <v>4</v>
      </c>
      <c r="J18" s="6" t="s">
        <v>2953</v>
      </c>
      <c r="K18" s="6" t="s">
        <v>156</v>
      </c>
      <c r="L18" s="6">
        <v>1</v>
      </c>
      <c r="M18" s="6" t="s">
        <v>384</v>
      </c>
      <c r="N18" s="6">
        <v>1</v>
      </c>
      <c r="O18" s="7">
        <v>1</v>
      </c>
      <c r="P18" s="7">
        <v>0</v>
      </c>
      <c r="Q18" s="7">
        <v>0</v>
      </c>
      <c r="R18" s="7" t="s">
        <v>5246</v>
      </c>
      <c r="S18" s="7" t="s">
        <v>5246</v>
      </c>
      <c r="T18" s="7">
        <v>2</v>
      </c>
      <c r="U18" s="76" t="s">
        <v>5215</v>
      </c>
      <c r="V18" s="10" t="s">
        <v>4359</v>
      </c>
      <c r="W18" s="3" t="s">
        <v>2745</v>
      </c>
      <c r="X18" s="3" t="s">
        <v>839</v>
      </c>
      <c r="Y18" s="3" t="s">
        <v>109</v>
      </c>
      <c r="Z18" s="3" t="s">
        <v>775</v>
      </c>
      <c r="AA18" s="3" t="s">
        <v>776</v>
      </c>
      <c r="AB18" s="4">
        <v>314454.25799999997</v>
      </c>
      <c r="AC18" s="4">
        <v>2765110.2149999999</v>
      </c>
      <c r="AD18" s="4">
        <v>315283.39240000001</v>
      </c>
      <c r="AE18" s="4">
        <v>2764904.3864999996</v>
      </c>
      <c r="AF18" s="3" t="s">
        <v>1293</v>
      </c>
      <c r="AG18" s="3" t="s">
        <v>1294</v>
      </c>
      <c r="AH18" s="60">
        <v>121.646693</v>
      </c>
      <c r="AI18" s="60">
        <v>24.990708000000001</v>
      </c>
      <c r="AL18" s="4">
        <v>175.5</v>
      </c>
      <c r="AN18" s="11" t="str">
        <f t="shared" si="0"/>
        <v>A04-</v>
      </c>
      <c r="AO18" s="3" t="str">
        <f t="shared" si="1"/>
        <v>121°38'48.09″</v>
      </c>
      <c r="AP18" s="3" t="str">
        <f t="shared" si="2"/>
        <v>24°59'26.55″</v>
      </c>
      <c r="AQ18" s="4"/>
      <c r="AR18" s="4"/>
      <c r="AY18" s="76" t="s">
        <v>5370</v>
      </c>
      <c r="AZ18" s="76" t="s">
        <v>5314</v>
      </c>
      <c r="BE18" s="3" t="s">
        <v>4359</v>
      </c>
      <c r="BF18" s="3" t="s">
        <v>4359</v>
      </c>
      <c r="BG18" s="3" t="s">
        <v>4359</v>
      </c>
      <c r="BJ18" s="3">
        <v>1</v>
      </c>
      <c r="BK18" s="3" t="s">
        <v>4358</v>
      </c>
      <c r="BL18" s="3" t="s">
        <v>4352</v>
      </c>
      <c r="BM18" s="3" t="s">
        <v>5375</v>
      </c>
      <c r="BN18" s="3" t="s">
        <v>4358</v>
      </c>
      <c r="BO18" s="3" t="s">
        <v>306</v>
      </c>
      <c r="BP18" s="3" t="s">
        <v>4359</v>
      </c>
      <c r="BQ18" s="3" t="s">
        <v>4360</v>
      </c>
      <c r="BR18" s="3" t="s">
        <v>4371</v>
      </c>
      <c r="BS18" s="3" t="s">
        <v>4371</v>
      </c>
    </row>
    <row r="19" spans="3:71" ht="14.25">
      <c r="C19" s="3">
        <v>18</v>
      </c>
      <c r="D19" s="6">
        <v>2152</v>
      </c>
      <c r="E19" s="6" t="s">
        <v>1777</v>
      </c>
      <c r="F19" s="50">
        <v>449.5</v>
      </c>
      <c r="G19" s="50">
        <v>557</v>
      </c>
      <c r="H19" s="50">
        <v>363</v>
      </c>
      <c r="I19" s="6">
        <v>4</v>
      </c>
      <c r="J19" s="6" t="s">
        <v>2953</v>
      </c>
      <c r="K19" s="6" t="s">
        <v>156</v>
      </c>
      <c r="L19" s="6">
        <v>1</v>
      </c>
      <c r="M19" s="6" t="s">
        <v>384</v>
      </c>
      <c r="N19" s="6">
        <v>1</v>
      </c>
      <c r="O19" s="7">
        <v>1</v>
      </c>
      <c r="P19" s="7">
        <v>0</v>
      </c>
      <c r="Q19" s="7">
        <v>0</v>
      </c>
      <c r="R19" s="7" t="s">
        <v>5246</v>
      </c>
      <c r="S19" s="7" t="s">
        <v>5246</v>
      </c>
      <c r="T19" s="7">
        <v>2</v>
      </c>
      <c r="U19" s="76" t="s">
        <v>5215</v>
      </c>
      <c r="V19" s="10" t="s">
        <v>4360</v>
      </c>
      <c r="W19" s="3" t="s">
        <v>2738</v>
      </c>
      <c r="X19" s="3" t="s">
        <v>839</v>
      </c>
      <c r="Y19" s="3" t="s">
        <v>110</v>
      </c>
      <c r="Z19" s="3" t="s">
        <v>775</v>
      </c>
      <c r="AA19" s="3" t="s">
        <v>776</v>
      </c>
      <c r="AB19" s="4">
        <v>318463.26899999997</v>
      </c>
      <c r="AC19" s="4">
        <v>2762792.2089999998</v>
      </c>
      <c r="AD19" s="4">
        <v>319292.07889999996</v>
      </c>
      <c r="AE19" s="4">
        <v>2762585.7926999996</v>
      </c>
      <c r="AF19" s="3" t="s">
        <v>1295</v>
      </c>
      <c r="AG19" s="3" t="s">
        <v>1296</v>
      </c>
      <c r="AH19" s="60">
        <v>121.68628699999999</v>
      </c>
      <c r="AI19" s="60">
        <v>24.969602999999999</v>
      </c>
      <c r="AL19" s="4">
        <v>449.5</v>
      </c>
      <c r="AN19" s="11" t="str">
        <f t="shared" si="0"/>
        <v>A04-</v>
      </c>
      <c r="AO19" s="3" t="str">
        <f t="shared" si="1"/>
        <v>121°41'10.63″</v>
      </c>
      <c r="AP19" s="3" t="str">
        <f t="shared" si="2"/>
        <v>24°58'10.57″</v>
      </c>
      <c r="AQ19" s="4"/>
      <c r="AR19" s="4"/>
      <c r="AY19" s="76" t="s">
        <v>5370</v>
      </c>
      <c r="AZ19" s="76" t="s">
        <v>5314</v>
      </c>
      <c r="BF19" s="3" t="s">
        <v>4360</v>
      </c>
      <c r="BG19" s="3" t="s">
        <v>4360</v>
      </c>
      <c r="BJ19" s="3">
        <v>1</v>
      </c>
      <c r="BK19" s="3" t="s">
        <v>306</v>
      </c>
      <c r="BL19" s="3" t="s">
        <v>4353</v>
      </c>
      <c r="BM19" s="3" t="s">
        <v>5440</v>
      </c>
      <c r="BN19" s="3" t="s">
        <v>306</v>
      </c>
      <c r="BO19" s="3" t="s">
        <v>307</v>
      </c>
      <c r="BP19" s="3" t="s">
        <v>4360</v>
      </c>
      <c r="BQ19" s="3" t="s">
        <v>306</v>
      </c>
      <c r="BR19" s="3" t="s">
        <v>4372</v>
      </c>
      <c r="BS19" s="3" t="s">
        <v>4372</v>
      </c>
    </row>
    <row r="20" spans="3:71" ht="14.25">
      <c r="C20" s="3">
        <v>19</v>
      </c>
      <c r="D20" s="6">
        <v>2164</v>
      </c>
      <c r="E20" s="6" t="s">
        <v>416</v>
      </c>
      <c r="F20" s="50">
        <v>395.66</v>
      </c>
      <c r="I20" s="6">
        <v>4</v>
      </c>
      <c r="J20" s="6" t="s">
        <v>2953</v>
      </c>
      <c r="K20" s="6" t="s">
        <v>156</v>
      </c>
      <c r="L20" s="6">
        <v>1</v>
      </c>
      <c r="M20" s="6" t="s">
        <v>384</v>
      </c>
      <c r="N20" s="6">
        <v>1</v>
      </c>
      <c r="O20" s="7">
        <v>1</v>
      </c>
      <c r="P20" s="7">
        <v>1</v>
      </c>
      <c r="Q20" s="7">
        <v>78</v>
      </c>
      <c r="R20" s="7" t="s">
        <v>5254</v>
      </c>
      <c r="S20" s="7" t="s">
        <v>5255</v>
      </c>
      <c r="T20" s="7">
        <v>2</v>
      </c>
      <c r="U20" s="76" t="s">
        <v>5215</v>
      </c>
      <c r="V20" s="10" t="s">
        <v>4361</v>
      </c>
      <c r="W20" s="3" t="s">
        <v>2746</v>
      </c>
      <c r="X20" s="3" t="s">
        <v>251</v>
      </c>
      <c r="Y20" s="3" t="s">
        <v>111</v>
      </c>
      <c r="Z20" s="3" t="s">
        <v>775</v>
      </c>
      <c r="AA20" s="3" t="s">
        <v>776</v>
      </c>
      <c r="AB20" s="4">
        <v>330957.3</v>
      </c>
      <c r="AC20" s="4">
        <v>2763244.2140000002</v>
      </c>
      <c r="AD20" s="4">
        <v>331786</v>
      </c>
      <c r="AE20" s="4">
        <v>2763038</v>
      </c>
      <c r="AF20" s="3" t="s">
        <v>1297</v>
      </c>
      <c r="AG20" s="3" t="s">
        <v>1298</v>
      </c>
      <c r="AH20" s="60">
        <v>121.81004900000001</v>
      </c>
      <c r="AI20" s="60">
        <v>24.973061999999999</v>
      </c>
      <c r="AN20" s="11" t="str">
        <f t="shared" si="0"/>
        <v>A04-</v>
      </c>
      <c r="AO20" s="3" t="str">
        <f t="shared" si="1"/>
        <v>121°48'36.18″</v>
      </c>
      <c r="AP20" s="3" t="str">
        <f t="shared" si="2"/>
        <v>24°58'23.02″</v>
      </c>
      <c r="AQ20" s="4"/>
      <c r="AR20" s="4"/>
      <c r="AY20" s="76" t="s">
        <v>5370</v>
      </c>
      <c r="AZ20" s="76" t="s">
        <v>5314</v>
      </c>
      <c r="BJ20" s="3">
        <v>1</v>
      </c>
      <c r="BK20" s="3" t="s">
        <v>4102</v>
      </c>
      <c r="BL20" s="3" t="s">
        <v>4354</v>
      </c>
      <c r="BM20" s="3" t="s">
        <v>4351</v>
      </c>
      <c r="BN20" s="3" t="s">
        <v>307</v>
      </c>
      <c r="BO20" s="3" t="s">
        <v>4102</v>
      </c>
      <c r="BP20" s="3" t="s">
        <v>306</v>
      </c>
      <c r="BQ20" s="3" t="s">
        <v>307</v>
      </c>
      <c r="BR20" s="3" t="s">
        <v>4373</v>
      </c>
      <c r="BS20" s="3" t="s">
        <v>4373</v>
      </c>
    </row>
    <row r="21" spans="3:71" ht="14.25">
      <c r="C21" s="3">
        <v>20</v>
      </c>
      <c r="D21" s="6">
        <v>2355</v>
      </c>
      <c r="E21" s="6" t="s">
        <v>418</v>
      </c>
      <c r="F21" s="50">
        <v>368.41</v>
      </c>
      <c r="I21" s="6">
        <v>4</v>
      </c>
      <c r="J21" s="6" t="s">
        <v>2953</v>
      </c>
      <c r="K21" s="6" t="s">
        <v>156</v>
      </c>
      <c r="L21" s="6">
        <v>1</v>
      </c>
      <c r="M21" s="6" t="s">
        <v>384</v>
      </c>
      <c r="N21" s="6">
        <v>1</v>
      </c>
      <c r="O21" s="7">
        <v>1</v>
      </c>
      <c r="P21" s="7">
        <v>0</v>
      </c>
      <c r="Q21" s="7">
        <v>0</v>
      </c>
      <c r="R21" s="7" t="s">
        <v>5246</v>
      </c>
      <c r="S21" s="7" t="s">
        <v>5246</v>
      </c>
      <c r="T21" s="7">
        <v>2</v>
      </c>
      <c r="U21" s="76" t="s">
        <v>5215</v>
      </c>
      <c r="V21" s="10" t="s">
        <v>4362</v>
      </c>
      <c r="W21" s="3" t="s">
        <v>2738</v>
      </c>
      <c r="X21" s="3" t="s">
        <v>841</v>
      </c>
      <c r="Y21" s="3" t="s">
        <v>113</v>
      </c>
      <c r="Z21" s="3" t="s">
        <v>775</v>
      </c>
      <c r="AA21" s="3" t="s">
        <v>776</v>
      </c>
      <c r="AB21" s="4">
        <v>325957.288</v>
      </c>
      <c r="AC21" s="4">
        <v>2761244.2059999998</v>
      </c>
      <c r="AD21" s="4">
        <v>326786</v>
      </c>
      <c r="AE21" s="4">
        <v>2761038</v>
      </c>
      <c r="AF21" s="3" t="s">
        <v>1299</v>
      </c>
      <c r="AG21" s="3" t="s">
        <v>1300</v>
      </c>
      <c r="AH21" s="60">
        <v>121.760419</v>
      </c>
      <c r="AI21" s="60">
        <v>24.955268</v>
      </c>
      <c r="AN21" s="11" t="str">
        <f t="shared" si="0"/>
        <v>A04-</v>
      </c>
      <c r="AO21" s="3" t="str">
        <f t="shared" si="1"/>
        <v>121°45'37.51″</v>
      </c>
      <c r="AP21" s="3" t="str">
        <f t="shared" si="2"/>
        <v>24°57'18.96″</v>
      </c>
      <c r="AQ21" s="4"/>
      <c r="AR21" s="4"/>
      <c r="AY21" s="76" t="s">
        <v>5370</v>
      </c>
      <c r="AZ21" s="76" t="s">
        <v>5314</v>
      </c>
      <c r="BJ21" s="3">
        <v>1</v>
      </c>
      <c r="BK21" s="3" t="s">
        <v>4103</v>
      </c>
      <c r="BL21" s="3" t="s">
        <v>4358</v>
      </c>
      <c r="BM21" s="3" t="s">
        <v>4352</v>
      </c>
      <c r="BN21" s="3" t="s">
        <v>4102</v>
      </c>
      <c r="BO21" s="3" t="s">
        <v>4103</v>
      </c>
      <c r="BP21" s="3" t="s">
        <v>307</v>
      </c>
      <c r="BQ21" s="3" t="s">
        <v>4102</v>
      </c>
      <c r="BR21" s="3" t="s">
        <v>4374</v>
      </c>
      <c r="BS21" s="3" t="s">
        <v>272</v>
      </c>
    </row>
    <row r="22" spans="3:71" ht="14.25">
      <c r="C22" s="3">
        <v>21</v>
      </c>
      <c r="D22" s="6">
        <v>2739</v>
      </c>
      <c r="E22" s="6" t="s">
        <v>423</v>
      </c>
      <c r="F22" s="50">
        <v>732.7</v>
      </c>
      <c r="I22" s="6">
        <v>4</v>
      </c>
      <c r="J22" s="6" t="s">
        <v>2953</v>
      </c>
      <c r="K22" s="6" t="s">
        <v>156</v>
      </c>
      <c r="L22" s="6">
        <v>1</v>
      </c>
      <c r="M22" s="6" t="s">
        <v>384</v>
      </c>
      <c r="N22" s="6">
        <v>1</v>
      </c>
      <c r="O22" s="7">
        <v>1</v>
      </c>
      <c r="P22" s="7">
        <v>1</v>
      </c>
      <c r="Q22" s="7">
        <v>52</v>
      </c>
      <c r="R22" s="7" t="s">
        <v>5254</v>
      </c>
      <c r="S22" s="7" t="s">
        <v>5255</v>
      </c>
      <c r="T22" s="7">
        <v>2</v>
      </c>
      <c r="U22" s="76" t="s">
        <v>5215</v>
      </c>
      <c r="V22" s="10" t="s">
        <v>4363</v>
      </c>
      <c r="W22" s="3" t="s">
        <v>2747</v>
      </c>
      <c r="X22" s="3" t="s">
        <v>841</v>
      </c>
      <c r="Y22" s="3" t="s">
        <v>117</v>
      </c>
      <c r="Z22" s="3" t="s">
        <v>775</v>
      </c>
      <c r="AA22" s="3" t="s">
        <v>776</v>
      </c>
      <c r="AB22" s="4">
        <v>323957.28499999997</v>
      </c>
      <c r="AC22" s="4">
        <v>2757244.193</v>
      </c>
      <c r="AD22" s="4">
        <v>324786</v>
      </c>
      <c r="AE22" s="4">
        <v>2757038</v>
      </c>
      <c r="AF22" s="3" t="s">
        <v>1301</v>
      </c>
      <c r="AG22" s="3" t="s">
        <v>1302</v>
      </c>
      <c r="AH22" s="60">
        <v>121.740398</v>
      </c>
      <c r="AI22" s="60">
        <v>24.919257000000002</v>
      </c>
      <c r="AN22" s="11" t="str">
        <f t="shared" si="0"/>
        <v>A04-</v>
      </c>
      <c r="AO22" s="3" t="str">
        <f t="shared" si="1"/>
        <v>121°44'25.43″</v>
      </c>
      <c r="AP22" s="3" t="str">
        <f t="shared" si="2"/>
        <v>24°55'09.33″</v>
      </c>
      <c r="AQ22" s="4"/>
      <c r="AR22" s="4"/>
      <c r="AY22" s="76" t="s">
        <v>5370</v>
      </c>
      <c r="AZ22" s="76" t="s">
        <v>5314</v>
      </c>
      <c r="BJ22" s="3">
        <v>1</v>
      </c>
      <c r="BK22" s="3" t="s">
        <v>4104</v>
      </c>
      <c r="BL22" s="3" t="s">
        <v>4102</v>
      </c>
      <c r="BM22" s="3" t="s">
        <v>4353</v>
      </c>
      <c r="BN22" s="3" t="s">
        <v>4103</v>
      </c>
      <c r="BO22" s="3" t="s">
        <v>4104</v>
      </c>
      <c r="BP22" s="3" t="s">
        <v>4102</v>
      </c>
      <c r="BQ22" s="3" t="s">
        <v>4103</v>
      </c>
      <c r="BR22" s="3" t="s">
        <v>272</v>
      </c>
      <c r="BS22" s="3" t="s">
        <v>284</v>
      </c>
    </row>
    <row r="23" spans="3:71" ht="14.25">
      <c r="C23" s="3">
        <v>22</v>
      </c>
      <c r="D23" s="6">
        <v>2421</v>
      </c>
      <c r="E23" s="6" t="s">
        <v>419</v>
      </c>
      <c r="F23" s="50">
        <v>365.66666666666669</v>
      </c>
      <c r="G23" s="50">
        <v>398</v>
      </c>
      <c r="H23" s="50">
        <v>344</v>
      </c>
      <c r="I23" s="6">
        <v>5</v>
      </c>
      <c r="J23" s="6" t="s">
        <v>2953</v>
      </c>
      <c r="K23" s="6" t="s">
        <v>156</v>
      </c>
      <c r="L23" s="6">
        <v>1</v>
      </c>
      <c r="M23" s="6" t="s">
        <v>420</v>
      </c>
      <c r="N23" s="6">
        <v>1</v>
      </c>
      <c r="O23" s="7">
        <v>1</v>
      </c>
      <c r="P23" s="7">
        <v>0</v>
      </c>
      <c r="Q23" s="7">
        <v>0</v>
      </c>
      <c r="R23" s="7" t="s">
        <v>5246</v>
      </c>
      <c r="S23" s="7" t="s">
        <v>5246</v>
      </c>
      <c r="T23" s="7">
        <v>2</v>
      </c>
      <c r="U23" s="76" t="s">
        <v>5214</v>
      </c>
      <c r="V23" s="10" t="s">
        <v>2016</v>
      </c>
      <c r="W23" s="3" t="s">
        <v>2744</v>
      </c>
      <c r="X23" s="3" t="s">
        <v>2748</v>
      </c>
      <c r="Y23" s="3" t="s">
        <v>2989</v>
      </c>
      <c r="Z23" s="3" t="s">
        <v>775</v>
      </c>
      <c r="AA23" s="3" t="s">
        <v>776</v>
      </c>
      <c r="AB23" s="4">
        <v>295502.21299999999</v>
      </c>
      <c r="AC23" s="4">
        <v>2760185.1940000001</v>
      </c>
      <c r="AD23" s="4">
        <v>296330.66666666669</v>
      </c>
      <c r="AE23" s="4">
        <v>2759978.8333333335</v>
      </c>
      <c r="AF23" s="3" t="s">
        <v>1303</v>
      </c>
      <c r="AG23" s="3" t="s">
        <v>1304</v>
      </c>
      <c r="AH23" s="60">
        <v>121.45879499999999</v>
      </c>
      <c r="AI23" s="60">
        <v>24.946942</v>
      </c>
      <c r="AK23" s="9" t="s">
        <v>2988</v>
      </c>
      <c r="AL23" s="4">
        <v>365.66666666666669</v>
      </c>
      <c r="AM23" s="4"/>
      <c r="AN23" s="11" t="str">
        <f t="shared" si="0"/>
        <v>A05-</v>
      </c>
      <c r="AO23" s="3" t="str">
        <f t="shared" si="1"/>
        <v>121°27'31.66″</v>
      </c>
      <c r="AP23" s="3" t="str">
        <f t="shared" si="2"/>
        <v>24°56'48.99″</v>
      </c>
      <c r="AQ23" s="4"/>
      <c r="AR23" s="4"/>
      <c r="AY23" s="3" t="s">
        <v>5369</v>
      </c>
      <c r="AZ23" s="3" t="s">
        <v>5313</v>
      </c>
      <c r="BA23" s="3" t="s">
        <v>2016</v>
      </c>
      <c r="BB23" s="3" t="s">
        <v>2016</v>
      </c>
      <c r="BC23" s="3" t="s">
        <v>2016</v>
      </c>
      <c r="BD23" s="3" t="s">
        <v>2016</v>
      </c>
      <c r="BF23" s="3" t="s">
        <v>2016</v>
      </c>
      <c r="BG23" s="3" t="s">
        <v>2016</v>
      </c>
      <c r="BH23" s="3" t="s">
        <v>2016</v>
      </c>
      <c r="BI23" s="3" t="s">
        <v>2016</v>
      </c>
      <c r="BJ23" s="3">
        <v>1</v>
      </c>
      <c r="BK23" s="3" t="s">
        <v>4105</v>
      </c>
      <c r="BL23" s="3" t="s">
        <v>4103</v>
      </c>
      <c r="BM23" s="3" t="s">
        <v>4354</v>
      </c>
      <c r="BN23" s="3" t="s">
        <v>4104</v>
      </c>
      <c r="BO23" s="3" t="s">
        <v>4105</v>
      </c>
      <c r="BP23" s="3" t="s">
        <v>4103</v>
      </c>
      <c r="BQ23" s="3" t="s">
        <v>4104</v>
      </c>
      <c r="BR23" s="3" t="s">
        <v>284</v>
      </c>
      <c r="BS23" s="3" t="s">
        <v>4120</v>
      </c>
    </row>
    <row r="24" spans="3:71" ht="14.25">
      <c r="C24" s="3">
        <v>23</v>
      </c>
      <c r="D24" s="6">
        <v>4323</v>
      </c>
      <c r="E24" s="6" t="s">
        <v>440</v>
      </c>
      <c r="F24" s="50">
        <v>507.5</v>
      </c>
      <c r="G24" s="50">
        <v>553</v>
      </c>
      <c r="H24" s="50">
        <v>462</v>
      </c>
      <c r="I24" s="6">
        <v>5</v>
      </c>
      <c r="J24" s="6" t="s">
        <v>2953</v>
      </c>
      <c r="K24" s="6" t="s">
        <v>156</v>
      </c>
      <c r="L24" s="6">
        <v>1</v>
      </c>
      <c r="M24" s="6" t="s">
        <v>420</v>
      </c>
      <c r="N24" s="6">
        <v>1</v>
      </c>
      <c r="P24" s="7">
        <v>2</v>
      </c>
      <c r="Q24" s="7">
        <v>48</v>
      </c>
      <c r="R24" s="7" t="s">
        <v>5256</v>
      </c>
      <c r="S24" s="7" t="s">
        <v>5257</v>
      </c>
      <c r="T24" s="7">
        <v>2</v>
      </c>
      <c r="U24" s="76" t="s">
        <v>5214</v>
      </c>
      <c r="V24" s="10" t="s">
        <v>161</v>
      </c>
      <c r="W24" s="3" t="s">
        <v>2749</v>
      </c>
      <c r="X24" s="3" t="s">
        <v>843</v>
      </c>
      <c r="Y24" s="3" t="s">
        <v>3001</v>
      </c>
      <c r="Z24" s="3" t="s">
        <v>775</v>
      </c>
      <c r="AA24" s="3" t="s">
        <v>776</v>
      </c>
      <c r="AB24" s="4">
        <v>300370.23100000003</v>
      </c>
      <c r="AC24" s="4">
        <v>2740250.13</v>
      </c>
      <c r="AD24" s="4">
        <v>301198.5</v>
      </c>
      <c r="AE24" s="4">
        <v>2740044.1666669999</v>
      </c>
      <c r="AF24" s="3" t="s">
        <v>1305</v>
      </c>
      <c r="AG24" s="3" t="s">
        <v>1306</v>
      </c>
      <c r="AH24" s="60">
        <v>121.506266</v>
      </c>
      <c r="AI24" s="60">
        <v>24.766808000000001</v>
      </c>
      <c r="AK24" s="3" t="s">
        <v>3000</v>
      </c>
      <c r="AL24" s="4">
        <v>507.5</v>
      </c>
      <c r="AM24" s="4"/>
      <c r="AN24" s="11" t="str">
        <f t="shared" si="0"/>
        <v>A05-</v>
      </c>
      <c r="AO24" s="3" t="str">
        <f t="shared" si="1"/>
        <v>121°30'22.56″</v>
      </c>
      <c r="AP24" s="3" t="str">
        <f t="shared" si="2"/>
        <v>24°46'00.51″</v>
      </c>
      <c r="AQ24" s="4"/>
      <c r="AR24" s="4" t="s">
        <v>160</v>
      </c>
      <c r="AY24" s="76" t="s">
        <v>5370</v>
      </c>
      <c r="AZ24" s="76" t="s">
        <v>5314</v>
      </c>
      <c r="BD24" s="3" t="s">
        <v>271</v>
      </c>
      <c r="BE24" s="3" t="s">
        <v>271</v>
      </c>
      <c r="BF24" s="3" t="s">
        <v>271</v>
      </c>
      <c r="BG24" s="3" t="s">
        <v>271</v>
      </c>
      <c r="BH24" s="3" t="s">
        <v>271</v>
      </c>
      <c r="BI24" s="3" t="s">
        <v>271</v>
      </c>
      <c r="BJ24" s="3">
        <v>1</v>
      </c>
      <c r="BK24" s="3" t="s">
        <v>4107</v>
      </c>
      <c r="BL24" s="3" t="s">
        <v>4104</v>
      </c>
      <c r="BM24" s="3" t="s">
        <v>4357</v>
      </c>
      <c r="BN24" s="3" t="s">
        <v>4105</v>
      </c>
      <c r="BO24" s="3" t="s">
        <v>4106</v>
      </c>
      <c r="BP24" s="3" t="s">
        <v>4104</v>
      </c>
      <c r="BQ24" s="3" t="s">
        <v>4105</v>
      </c>
      <c r="BR24" s="3" t="s">
        <v>4120</v>
      </c>
      <c r="BS24" s="3" t="s">
        <v>2020</v>
      </c>
    </row>
    <row r="25" spans="3:71" ht="14.25">
      <c r="C25" s="3">
        <v>24</v>
      </c>
      <c r="D25" s="6">
        <v>2610</v>
      </c>
      <c r="E25" s="6" t="s">
        <v>422</v>
      </c>
      <c r="F25" s="50">
        <v>69.290000000000006</v>
      </c>
      <c r="I25" s="6">
        <v>5</v>
      </c>
      <c r="J25" s="6" t="s">
        <v>2953</v>
      </c>
      <c r="K25" s="6" t="s">
        <v>156</v>
      </c>
      <c r="L25" s="6">
        <v>1</v>
      </c>
      <c r="M25" s="6" t="s">
        <v>420</v>
      </c>
      <c r="N25" s="6">
        <v>1</v>
      </c>
      <c r="O25" s="7">
        <v>1</v>
      </c>
      <c r="P25" s="7">
        <v>0</v>
      </c>
      <c r="Q25" s="7">
        <v>0</v>
      </c>
      <c r="R25" s="7" t="s">
        <v>5246</v>
      </c>
      <c r="S25" s="7" t="s">
        <v>5246</v>
      </c>
      <c r="T25" s="7">
        <v>2</v>
      </c>
      <c r="U25" s="76" t="s">
        <v>5215</v>
      </c>
      <c r="V25" s="10" t="s">
        <v>4364</v>
      </c>
      <c r="W25" s="3" t="s">
        <v>2738</v>
      </c>
      <c r="X25" s="3" t="s">
        <v>762</v>
      </c>
      <c r="Y25" s="3" t="s">
        <v>115</v>
      </c>
      <c r="Z25" s="3" t="s">
        <v>775</v>
      </c>
      <c r="AA25" s="3" t="s">
        <v>776</v>
      </c>
      <c r="AB25" s="4">
        <v>290957.20199999999</v>
      </c>
      <c r="AC25" s="4">
        <v>2758244.1869999999</v>
      </c>
      <c r="AD25" s="4">
        <v>291786</v>
      </c>
      <c r="AE25" s="4">
        <v>2758038</v>
      </c>
      <c r="AF25" s="3" t="s">
        <v>1307</v>
      </c>
      <c r="AG25" s="3" t="s">
        <v>1308</v>
      </c>
      <c r="AH25" s="60">
        <v>121.41373</v>
      </c>
      <c r="AI25" s="60">
        <v>24.929549999999999</v>
      </c>
      <c r="AN25" s="11" t="str">
        <f t="shared" si="0"/>
        <v>A05-</v>
      </c>
      <c r="AO25" s="3" t="str">
        <f t="shared" si="1"/>
        <v>121°24'49.43″</v>
      </c>
      <c r="AP25" s="3" t="str">
        <f t="shared" si="2"/>
        <v>24°55'46.38″</v>
      </c>
      <c r="AQ25" s="4"/>
      <c r="AR25" s="4"/>
      <c r="AY25" s="76" t="s">
        <v>5370</v>
      </c>
      <c r="AZ25" s="76" t="s">
        <v>5314</v>
      </c>
      <c r="BJ25" s="3">
        <v>1</v>
      </c>
      <c r="BK25" s="3" t="s">
        <v>4108</v>
      </c>
      <c r="BL25" s="3" t="s">
        <v>4107</v>
      </c>
      <c r="BM25" s="3" t="s">
        <v>4358</v>
      </c>
      <c r="BN25" s="3" t="s">
        <v>4107</v>
      </c>
      <c r="BO25" s="3" t="s">
        <v>4107</v>
      </c>
      <c r="BP25" s="3" t="s">
        <v>4105</v>
      </c>
      <c r="BQ25" s="3" t="s">
        <v>4106</v>
      </c>
      <c r="BR25" s="3" t="s">
        <v>2020</v>
      </c>
      <c r="BS25" s="3" t="s">
        <v>285</v>
      </c>
    </row>
    <row r="26" spans="3:71" ht="14.25">
      <c r="C26" s="3">
        <v>25</v>
      </c>
      <c r="I26" s="6">
        <v>5</v>
      </c>
      <c r="J26" s="6" t="s">
        <v>2953</v>
      </c>
      <c r="K26" s="6" t="s">
        <v>156</v>
      </c>
      <c r="L26" s="6">
        <v>1</v>
      </c>
      <c r="M26" s="6" t="s">
        <v>420</v>
      </c>
      <c r="N26" s="6">
        <v>1</v>
      </c>
      <c r="O26" s="7">
        <v>1</v>
      </c>
      <c r="P26" s="7">
        <v>0</v>
      </c>
      <c r="Q26" s="7">
        <v>0</v>
      </c>
      <c r="R26" s="7" t="s">
        <v>5246</v>
      </c>
      <c r="S26" s="7" t="s">
        <v>5246</v>
      </c>
      <c r="T26" s="7">
        <v>2</v>
      </c>
      <c r="U26" s="76" t="s">
        <v>5215</v>
      </c>
      <c r="V26" s="10" t="s">
        <v>4365</v>
      </c>
      <c r="W26" s="3" t="s">
        <v>2750</v>
      </c>
      <c r="X26" s="3" t="s">
        <v>253</v>
      </c>
      <c r="Y26" s="3" t="s">
        <v>116</v>
      </c>
      <c r="Z26" s="3" t="s">
        <v>775</v>
      </c>
      <c r="AA26" s="3" t="s">
        <v>776</v>
      </c>
      <c r="AB26" s="4">
        <v>300750.53999999998</v>
      </c>
      <c r="AC26" s="4">
        <v>2757006.02</v>
      </c>
      <c r="AD26" s="4">
        <v>300750.53999999998</v>
      </c>
      <c r="AE26" s="4">
        <v>2757006.02</v>
      </c>
      <c r="AF26" s="3" t="s">
        <v>5107</v>
      </c>
      <c r="AG26" s="3" t="s">
        <v>5108</v>
      </c>
      <c r="AH26" s="60">
        <v>121.50245</v>
      </c>
      <c r="AI26" s="60">
        <v>24.91996</v>
      </c>
      <c r="AJ26" s="3" t="s">
        <v>5089</v>
      </c>
      <c r="AL26" s="4">
        <v>509.83333333333331</v>
      </c>
      <c r="AN26" s="11" t="str">
        <f t="shared" si="0"/>
        <v>A05-</v>
      </c>
      <c r="AO26" s="3" t="str">
        <f t="shared" si="1"/>
        <v>121°30'08.82″</v>
      </c>
      <c r="AP26" s="3" t="str">
        <f t="shared" si="2"/>
        <v>24°55'11.86″</v>
      </c>
      <c r="AQ26" s="4"/>
      <c r="AR26" s="4"/>
      <c r="AY26" s="76" t="s">
        <v>5370</v>
      </c>
      <c r="AZ26" s="76" t="s">
        <v>5314</v>
      </c>
      <c r="BB26" s="3" t="s">
        <v>4365</v>
      </c>
      <c r="BC26" s="3" t="s">
        <v>4365</v>
      </c>
      <c r="BD26" s="3" t="s">
        <v>4365</v>
      </c>
      <c r="BE26" s="3" t="s">
        <v>4365</v>
      </c>
      <c r="BF26" s="3" t="s">
        <v>4365</v>
      </c>
      <c r="BG26" s="3" t="s">
        <v>4365</v>
      </c>
      <c r="BJ26" s="3">
        <v>1</v>
      </c>
      <c r="BK26" s="3" t="s">
        <v>4109</v>
      </c>
      <c r="BL26" s="3" t="s">
        <v>4108</v>
      </c>
      <c r="BM26" s="3" t="s">
        <v>306</v>
      </c>
      <c r="BN26" s="3" t="s">
        <v>4108</v>
      </c>
      <c r="BO26" s="3" t="s">
        <v>4108</v>
      </c>
      <c r="BP26" s="3" t="s">
        <v>4106</v>
      </c>
      <c r="BQ26" s="3" t="s">
        <v>4107</v>
      </c>
      <c r="BR26" s="3" t="s">
        <v>285</v>
      </c>
      <c r="BS26" s="3" t="s">
        <v>2022</v>
      </c>
    </row>
    <row r="27" spans="3:71" ht="14.25">
      <c r="C27" s="3">
        <v>26</v>
      </c>
      <c r="D27" s="6">
        <v>3585</v>
      </c>
      <c r="E27" s="6" t="s">
        <v>1779</v>
      </c>
      <c r="F27" s="50">
        <v>446.25</v>
      </c>
      <c r="G27" s="50">
        <v>472</v>
      </c>
      <c r="H27" s="50">
        <v>424</v>
      </c>
      <c r="I27" s="6">
        <v>5</v>
      </c>
      <c r="J27" s="6" t="s">
        <v>2953</v>
      </c>
      <c r="K27" s="6" t="s">
        <v>156</v>
      </c>
      <c r="L27" s="6">
        <v>1</v>
      </c>
      <c r="M27" s="6" t="s">
        <v>420</v>
      </c>
      <c r="N27" s="6">
        <v>1</v>
      </c>
      <c r="O27" s="7">
        <v>1</v>
      </c>
      <c r="P27" s="7">
        <v>2</v>
      </c>
      <c r="Q27" s="7">
        <v>5</v>
      </c>
      <c r="R27" s="7" t="s">
        <v>5256</v>
      </c>
      <c r="S27" s="7" t="s">
        <v>5257</v>
      </c>
      <c r="T27" s="7">
        <v>2</v>
      </c>
      <c r="U27" s="76" t="s">
        <v>5215</v>
      </c>
      <c r="V27" s="10" t="s">
        <v>4366</v>
      </c>
      <c r="W27" s="3" t="s">
        <v>2745</v>
      </c>
      <c r="X27" s="3" t="s">
        <v>843</v>
      </c>
      <c r="Y27" s="3" t="s">
        <v>122</v>
      </c>
      <c r="Z27" s="3" t="s">
        <v>775</v>
      </c>
      <c r="AA27" s="3" t="s">
        <v>776</v>
      </c>
      <c r="AB27" s="4">
        <v>314169.26400000002</v>
      </c>
      <c r="AC27" s="4">
        <v>2748224.16</v>
      </c>
      <c r="AD27" s="4">
        <v>314998.06300000002</v>
      </c>
      <c r="AE27" s="4">
        <v>2748017.7158750002</v>
      </c>
      <c r="AF27" s="3" t="s">
        <v>1309</v>
      </c>
      <c r="AG27" s="3" t="s">
        <v>1310</v>
      </c>
      <c r="AH27" s="60">
        <v>121.643079</v>
      </c>
      <c r="AI27" s="60">
        <v>24.838274999999999</v>
      </c>
      <c r="AL27" s="4">
        <v>446.25</v>
      </c>
      <c r="AN27" s="11" t="str">
        <f t="shared" si="0"/>
        <v>A05-</v>
      </c>
      <c r="AO27" s="3" t="str">
        <f t="shared" si="1"/>
        <v>121°38'35.08″</v>
      </c>
      <c r="AP27" s="3" t="str">
        <f t="shared" si="2"/>
        <v>24°50'17.79″</v>
      </c>
      <c r="AQ27" s="4"/>
      <c r="AR27" s="4"/>
      <c r="AY27" s="76" t="s">
        <v>5370</v>
      </c>
      <c r="AZ27" s="76" t="s">
        <v>5314</v>
      </c>
      <c r="BC27" s="3" t="s">
        <v>4366</v>
      </c>
      <c r="BF27" s="3" t="s">
        <v>4366</v>
      </c>
      <c r="BG27" s="3" t="s">
        <v>4366</v>
      </c>
      <c r="BJ27" s="3">
        <v>1</v>
      </c>
      <c r="BK27" s="3" t="s">
        <v>308</v>
      </c>
      <c r="BL27" s="3" t="s">
        <v>4109</v>
      </c>
      <c r="BM27" s="3" t="s">
        <v>307</v>
      </c>
      <c r="BN27" s="3" t="s">
        <v>4109</v>
      </c>
      <c r="BO27" s="3" t="s">
        <v>4109</v>
      </c>
      <c r="BP27" s="3" t="s">
        <v>4107</v>
      </c>
      <c r="BQ27" s="3" t="s">
        <v>4108</v>
      </c>
      <c r="BR27" s="3" t="s">
        <v>2022</v>
      </c>
      <c r="BS27" s="3" t="s">
        <v>292</v>
      </c>
    </row>
    <row r="28" spans="3:71" ht="14.25">
      <c r="C28" s="3">
        <v>27</v>
      </c>
      <c r="D28" s="6">
        <v>3948</v>
      </c>
      <c r="E28" s="6" t="s">
        <v>437</v>
      </c>
      <c r="F28" s="50">
        <v>351</v>
      </c>
      <c r="G28" s="50">
        <v>397</v>
      </c>
      <c r="H28" s="50">
        <v>302</v>
      </c>
      <c r="I28" s="6">
        <v>5</v>
      </c>
      <c r="J28" s="6" t="s">
        <v>2953</v>
      </c>
      <c r="K28" s="6" t="s">
        <v>156</v>
      </c>
      <c r="L28" s="6">
        <v>1</v>
      </c>
      <c r="M28" s="6" t="s">
        <v>420</v>
      </c>
      <c r="N28" s="6">
        <v>1</v>
      </c>
      <c r="O28" s="7">
        <v>1</v>
      </c>
      <c r="P28" s="7">
        <v>0</v>
      </c>
      <c r="Q28" s="7">
        <v>0</v>
      </c>
      <c r="R28" s="7" t="s">
        <v>5246</v>
      </c>
      <c r="S28" s="7" t="s">
        <v>5246</v>
      </c>
      <c r="T28" s="7">
        <v>2</v>
      </c>
      <c r="U28" s="76" t="s">
        <v>5215</v>
      </c>
      <c r="V28" s="10" t="s">
        <v>4367</v>
      </c>
      <c r="W28" s="3" t="s">
        <v>2738</v>
      </c>
      <c r="X28" s="3" t="s">
        <v>843</v>
      </c>
      <c r="Y28" s="3" t="s">
        <v>126</v>
      </c>
      <c r="Z28" s="3" t="s">
        <v>775</v>
      </c>
      <c r="AA28" s="3" t="s">
        <v>776</v>
      </c>
      <c r="AB28" s="4">
        <v>300766.23</v>
      </c>
      <c r="AC28" s="4">
        <v>2744512.1439999999</v>
      </c>
      <c r="AD28" s="4">
        <v>301595.23037499998</v>
      </c>
      <c r="AE28" s="4">
        <v>2744305.6067499998</v>
      </c>
      <c r="AF28" s="3" t="s">
        <v>1311</v>
      </c>
      <c r="AG28" s="3" t="s">
        <v>1312</v>
      </c>
      <c r="AH28" s="60">
        <v>121.510339</v>
      </c>
      <c r="AI28" s="60">
        <v>24.805273</v>
      </c>
      <c r="AL28" s="4">
        <v>351</v>
      </c>
      <c r="AN28" s="11" t="str">
        <f t="shared" si="0"/>
        <v>A05-</v>
      </c>
      <c r="AO28" s="3" t="str">
        <f t="shared" si="1"/>
        <v>121°30'37.22″</v>
      </c>
      <c r="AP28" s="3" t="str">
        <f t="shared" si="2"/>
        <v>24°48'18.98″</v>
      </c>
      <c r="AQ28" s="4"/>
      <c r="AR28" s="4"/>
      <c r="AY28" s="76" t="s">
        <v>5370</v>
      </c>
      <c r="AZ28" s="76" t="s">
        <v>5314</v>
      </c>
      <c r="BF28" s="3" t="s">
        <v>4367</v>
      </c>
      <c r="BG28" s="3" t="s">
        <v>4367</v>
      </c>
      <c r="BJ28" s="3">
        <v>1</v>
      </c>
      <c r="BK28" s="3" t="s">
        <v>310</v>
      </c>
      <c r="BL28" s="3" t="s">
        <v>308</v>
      </c>
      <c r="BM28" s="3" t="s">
        <v>4102</v>
      </c>
      <c r="BN28" s="3" t="s">
        <v>308</v>
      </c>
      <c r="BO28" s="3" t="s">
        <v>4110</v>
      </c>
      <c r="BP28" s="3" t="s">
        <v>4108</v>
      </c>
      <c r="BQ28" s="3" t="s">
        <v>4109</v>
      </c>
      <c r="BR28" s="3" t="s">
        <v>292</v>
      </c>
      <c r="BS28" s="3" t="s">
        <v>4128</v>
      </c>
    </row>
    <row r="29" spans="3:71" ht="14.25">
      <c r="C29" s="3">
        <v>28</v>
      </c>
      <c r="D29" s="6">
        <v>527</v>
      </c>
      <c r="E29" s="6" t="s">
        <v>392</v>
      </c>
      <c r="F29" s="50">
        <v>414.5</v>
      </c>
      <c r="G29" s="50">
        <v>435</v>
      </c>
      <c r="H29" s="50">
        <v>400</v>
      </c>
      <c r="I29" s="6">
        <v>9</v>
      </c>
      <c r="J29" s="6" t="s">
        <v>2953</v>
      </c>
      <c r="K29" s="6" t="s">
        <v>156</v>
      </c>
      <c r="L29" s="6">
        <v>1</v>
      </c>
      <c r="M29" s="6" t="s">
        <v>393</v>
      </c>
      <c r="N29" s="6">
        <v>1</v>
      </c>
      <c r="O29" s="7">
        <v>1</v>
      </c>
      <c r="P29" s="7">
        <v>0</v>
      </c>
      <c r="Q29" s="7">
        <v>0</v>
      </c>
      <c r="R29" s="7" t="s">
        <v>5246</v>
      </c>
      <c r="S29" s="7" t="s">
        <v>5246</v>
      </c>
      <c r="T29" s="7">
        <v>2</v>
      </c>
      <c r="U29" s="76" t="s">
        <v>5214</v>
      </c>
      <c r="V29" s="10" t="s">
        <v>2019</v>
      </c>
      <c r="W29" s="3" t="s">
        <v>2738</v>
      </c>
      <c r="X29" s="3" t="s">
        <v>768</v>
      </c>
      <c r="Y29" s="3" t="s">
        <v>2401</v>
      </c>
      <c r="Z29" s="3" t="s">
        <v>775</v>
      </c>
      <c r="AA29" s="3" t="s">
        <v>776</v>
      </c>
      <c r="AB29" s="4">
        <v>292352.2</v>
      </c>
      <c r="AC29" s="4">
        <v>2781146.2590000001</v>
      </c>
      <c r="AD29" s="4">
        <v>293180.66666699998</v>
      </c>
      <c r="AE29" s="4">
        <v>2780940.1666669999</v>
      </c>
      <c r="AF29" s="3" t="s">
        <v>1313</v>
      </c>
      <c r="AG29" s="3" t="s">
        <v>1314</v>
      </c>
      <c r="AH29" s="60">
        <v>121.428259</v>
      </c>
      <c r="AI29" s="60">
        <v>25.136272000000002</v>
      </c>
      <c r="AK29" s="3" t="s">
        <v>2400</v>
      </c>
      <c r="AL29" s="4">
        <v>414.5</v>
      </c>
      <c r="AM29" s="4"/>
      <c r="AN29" s="11" t="str">
        <f t="shared" si="0"/>
        <v>A09-</v>
      </c>
      <c r="AO29" s="3" t="str">
        <f t="shared" si="1"/>
        <v>121°25'41.73″</v>
      </c>
      <c r="AP29" s="3" t="str">
        <f t="shared" si="2"/>
        <v>25°08'10.58″</v>
      </c>
      <c r="AQ29" s="4"/>
      <c r="AR29" s="4" t="s">
        <v>160</v>
      </c>
      <c r="AY29" s="76" t="s">
        <v>5370</v>
      </c>
      <c r="AZ29" s="76" t="s">
        <v>5314</v>
      </c>
      <c r="BB29" s="3" t="s">
        <v>2019</v>
      </c>
      <c r="BC29" s="3" t="s">
        <v>2019</v>
      </c>
      <c r="BD29" s="3" t="s">
        <v>2019</v>
      </c>
      <c r="BF29" s="3" t="s">
        <v>2019</v>
      </c>
      <c r="BG29" s="3" t="s">
        <v>2019</v>
      </c>
      <c r="BH29" s="3" t="s">
        <v>2019</v>
      </c>
      <c r="BI29" s="3" t="s">
        <v>2019</v>
      </c>
      <c r="BJ29" s="3">
        <v>1</v>
      </c>
      <c r="BK29" s="3" t="s">
        <v>2770</v>
      </c>
      <c r="BL29" s="3" t="s">
        <v>309</v>
      </c>
      <c r="BM29" s="3" t="s">
        <v>4103</v>
      </c>
      <c r="BN29" s="3" t="s">
        <v>309</v>
      </c>
      <c r="BO29" s="3" t="s">
        <v>308</v>
      </c>
      <c r="BP29" s="3" t="s">
        <v>4109</v>
      </c>
      <c r="BQ29" s="3" t="s">
        <v>4110</v>
      </c>
      <c r="BR29" s="3" t="s">
        <v>4128</v>
      </c>
      <c r="BS29" s="3" t="s">
        <v>4129</v>
      </c>
    </row>
    <row r="30" spans="3:71" ht="14.25">
      <c r="C30" s="3">
        <v>29</v>
      </c>
      <c r="D30" s="6">
        <v>1920</v>
      </c>
      <c r="E30" s="6" t="s">
        <v>415</v>
      </c>
      <c r="F30" s="50">
        <v>301.66666666666669</v>
      </c>
      <c r="G30" s="50">
        <v>356</v>
      </c>
      <c r="H30" s="50">
        <v>257</v>
      </c>
      <c r="I30" s="6">
        <v>9</v>
      </c>
      <c r="J30" s="6" t="s">
        <v>2953</v>
      </c>
      <c r="K30" s="6" t="s">
        <v>156</v>
      </c>
      <c r="L30" s="6">
        <v>1</v>
      </c>
      <c r="M30" s="6" t="s">
        <v>393</v>
      </c>
      <c r="N30" s="6">
        <v>1</v>
      </c>
      <c r="O30" s="7">
        <v>1</v>
      </c>
      <c r="P30" s="7">
        <v>0</v>
      </c>
      <c r="Q30" s="7">
        <v>0</v>
      </c>
      <c r="R30" s="7" t="s">
        <v>5246</v>
      </c>
      <c r="S30" s="7" t="s">
        <v>5246</v>
      </c>
      <c r="T30" s="7">
        <v>2</v>
      </c>
      <c r="U30" s="76" t="s">
        <v>5214</v>
      </c>
      <c r="V30" s="10" t="s">
        <v>4371</v>
      </c>
      <c r="W30" s="3" t="s">
        <v>2751</v>
      </c>
      <c r="X30" s="3" t="s">
        <v>840</v>
      </c>
      <c r="Y30" s="3" t="s">
        <v>2987</v>
      </c>
      <c r="Z30" s="3" t="s">
        <v>775</v>
      </c>
      <c r="AA30" s="3" t="s">
        <v>776</v>
      </c>
      <c r="AB30" s="4">
        <v>288836.19500000001</v>
      </c>
      <c r="AC30" s="4">
        <v>2765490.21</v>
      </c>
      <c r="AD30" s="4">
        <v>289664.5</v>
      </c>
      <c r="AE30" s="4">
        <v>2765283.6666669999</v>
      </c>
      <c r="AF30" s="3" t="s">
        <v>1315</v>
      </c>
      <c r="AG30" s="3" t="s">
        <v>1316</v>
      </c>
      <c r="AH30" s="60">
        <v>121.392938</v>
      </c>
      <c r="AI30" s="60">
        <v>24.995024999999998</v>
      </c>
      <c r="AK30" s="3" t="s">
        <v>2986</v>
      </c>
      <c r="AL30" s="4">
        <v>301.66666666666669</v>
      </c>
      <c r="AM30" s="4"/>
      <c r="AN30" s="11" t="str">
        <f t="shared" si="0"/>
        <v>A09-</v>
      </c>
      <c r="AO30" s="3" t="str">
        <f t="shared" si="1"/>
        <v>121°23'34.58″</v>
      </c>
      <c r="AP30" s="3" t="str">
        <f t="shared" si="2"/>
        <v>24°59'42.09″</v>
      </c>
      <c r="AQ30" s="4"/>
      <c r="AR30" s="4"/>
      <c r="AY30" s="3" t="s">
        <v>5369</v>
      </c>
      <c r="AZ30" s="3" t="s">
        <v>5311</v>
      </c>
      <c r="BA30" s="3" t="s">
        <v>4371</v>
      </c>
      <c r="BC30" s="3" t="s">
        <v>4371</v>
      </c>
      <c r="BF30" s="3" t="s">
        <v>4371</v>
      </c>
      <c r="BG30" s="3" t="s">
        <v>4371</v>
      </c>
      <c r="BH30" s="3" t="s">
        <v>4371</v>
      </c>
      <c r="BI30" s="3" t="s">
        <v>4371</v>
      </c>
      <c r="BJ30" s="3">
        <v>1</v>
      </c>
      <c r="BK30" s="3" t="s">
        <v>2276</v>
      </c>
      <c r="BL30" s="3" t="s">
        <v>2770</v>
      </c>
      <c r="BM30" s="3" t="s">
        <v>4104</v>
      </c>
      <c r="BN30" s="3" t="s">
        <v>310</v>
      </c>
      <c r="BO30" s="3" t="s">
        <v>309</v>
      </c>
      <c r="BP30" s="3" t="s">
        <v>4110</v>
      </c>
      <c r="BQ30" s="3" t="s">
        <v>4111</v>
      </c>
      <c r="BR30" s="3" t="s">
        <v>4129</v>
      </c>
      <c r="BS30" s="3" t="s">
        <v>4130</v>
      </c>
    </row>
    <row r="31" spans="3:71" ht="14.25">
      <c r="C31" s="3">
        <v>30</v>
      </c>
      <c r="D31" s="6">
        <v>592</v>
      </c>
      <c r="E31" s="6" t="s">
        <v>394</v>
      </c>
      <c r="F31" s="50">
        <v>129.63</v>
      </c>
      <c r="I31" s="6">
        <v>9</v>
      </c>
      <c r="J31" s="6" t="s">
        <v>2953</v>
      </c>
      <c r="K31" s="6" t="s">
        <v>156</v>
      </c>
      <c r="L31" s="6">
        <v>1</v>
      </c>
      <c r="M31" s="6" t="s">
        <v>393</v>
      </c>
      <c r="N31" s="6">
        <v>1</v>
      </c>
      <c r="O31" s="7">
        <v>1</v>
      </c>
      <c r="P31" s="7">
        <v>0</v>
      </c>
      <c r="Q31" s="7">
        <v>0</v>
      </c>
      <c r="R31" s="7" t="s">
        <v>5246</v>
      </c>
      <c r="S31" s="7" t="s">
        <v>5246</v>
      </c>
      <c r="T31" s="7">
        <v>2</v>
      </c>
      <c r="U31" s="76" t="s">
        <v>5215</v>
      </c>
      <c r="V31" s="10" t="s">
        <v>898</v>
      </c>
      <c r="W31" s="3" t="s">
        <v>2751</v>
      </c>
      <c r="X31" s="3" t="s">
        <v>768</v>
      </c>
      <c r="Y31" s="3" t="s">
        <v>93</v>
      </c>
      <c r="Z31" s="3" t="s">
        <v>775</v>
      </c>
      <c r="AA31" s="3" t="s">
        <v>776</v>
      </c>
      <c r="AB31" s="4">
        <v>286957.18800000002</v>
      </c>
      <c r="AC31" s="4">
        <v>2780244.2560000001</v>
      </c>
      <c r="AD31" s="4">
        <v>287786</v>
      </c>
      <c r="AE31" s="4">
        <v>2780038</v>
      </c>
      <c r="AF31" s="3" t="s">
        <v>1317</v>
      </c>
      <c r="AG31" s="3" t="s">
        <v>1318</v>
      </c>
      <c r="AH31" s="60">
        <v>121.374729</v>
      </c>
      <c r="AI31" s="60">
        <v>25.128274000000001</v>
      </c>
      <c r="AN31" s="11" t="str">
        <f t="shared" si="0"/>
        <v>A09-</v>
      </c>
      <c r="AO31" s="3" t="str">
        <f t="shared" si="1"/>
        <v>121°22'29.02″</v>
      </c>
      <c r="AP31" s="3" t="str">
        <f t="shared" si="2"/>
        <v>25°07'41.79″</v>
      </c>
      <c r="AQ31" s="4"/>
      <c r="AR31" s="4"/>
      <c r="AY31" s="76" t="s">
        <v>5370</v>
      </c>
      <c r="AZ31" s="76" t="s">
        <v>5314</v>
      </c>
      <c r="BJ31" s="3">
        <v>1</v>
      </c>
      <c r="BK31" s="3" t="s">
        <v>2277</v>
      </c>
      <c r="BL31" s="3" t="s">
        <v>2771</v>
      </c>
      <c r="BM31" s="3" t="s">
        <v>4105</v>
      </c>
      <c r="BN31" s="3" t="s">
        <v>2770</v>
      </c>
      <c r="BO31" s="3" t="s">
        <v>310</v>
      </c>
      <c r="BP31" s="3" t="s">
        <v>4111</v>
      </c>
      <c r="BQ31" s="3" t="s">
        <v>308</v>
      </c>
      <c r="BR31" s="3" t="s">
        <v>4130</v>
      </c>
      <c r="BS31" s="3" t="s">
        <v>2023</v>
      </c>
    </row>
    <row r="32" spans="3:71" ht="14.25">
      <c r="C32" s="3">
        <v>31</v>
      </c>
      <c r="D32" s="6">
        <v>992</v>
      </c>
      <c r="E32" s="6" t="s">
        <v>403</v>
      </c>
      <c r="F32" s="50">
        <v>2.08</v>
      </c>
      <c r="I32" s="6">
        <v>9</v>
      </c>
      <c r="J32" s="6" t="s">
        <v>2953</v>
      </c>
      <c r="K32" s="6" t="s">
        <v>156</v>
      </c>
      <c r="L32" s="6">
        <v>1</v>
      </c>
      <c r="M32" s="6" t="s">
        <v>393</v>
      </c>
      <c r="N32" s="6">
        <v>1</v>
      </c>
      <c r="O32" s="7">
        <v>1</v>
      </c>
      <c r="P32" s="7">
        <v>0</v>
      </c>
      <c r="Q32" s="7">
        <v>0</v>
      </c>
      <c r="R32" s="7" t="s">
        <v>5246</v>
      </c>
      <c r="S32" s="7" t="s">
        <v>5246</v>
      </c>
      <c r="T32" s="7">
        <v>2</v>
      </c>
      <c r="U32" s="76" t="s">
        <v>5215</v>
      </c>
      <c r="V32" s="10" t="s">
        <v>901</v>
      </c>
      <c r="W32" s="3" t="s">
        <v>2738</v>
      </c>
      <c r="X32" s="3" t="s">
        <v>245</v>
      </c>
      <c r="Y32" s="3" t="s">
        <v>97</v>
      </c>
      <c r="Z32" s="3" t="s">
        <v>775</v>
      </c>
      <c r="AA32" s="3" t="s">
        <v>776</v>
      </c>
      <c r="AB32" s="4">
        <v>298957.21799999999</v>
      </c>
      <c r="AC32" s="4">
        <v>2775244.2420000001</v>
      </c>
      <c r="AD32" s="4">
        <v>299786</v>
      </c>
      <c r="AE32" s="4">
        <v>2775038</v>
      </c>
      <c r="AF32" s="3" t="s">
        <v>1319</v>
      </c>
      <c r="AG32" s="3" t="s">
        <v>1320</v>
      </c>
      <c r="AH32" s="60">
        <v>121.493551</v>
      </c>
      <c r="AI32" s="60">
        <v>25.082785000000001</v>
      </c>
      <c r="AN32" s="11" t="str">
        <f t="shared" si="0"/>
        <v>A09-</v>
      </c>
      <c r="AO32" s="3" t="str">
        <f t="shared" si="1"/>
        <v>121°29'36.78″</v>
      </c>
      <c r="AP32" s="3" t="str">
        <f t="shared" si="2"/>
        <v>25°04'58.03″</v>
      </c>
      <c r="AQ32" s="4"/>
      <c r="AR32" s="4"/>
      <c r="AY32" s="3" t="s">
        <v>5369</v>
      </c>
      <c r="AZ32" s="3" t="s">
        <v>5313</v>
      </c>
      <c r="BA32" s="3" t="s">
        <v>901</v>
      </c>
      <c r="BB32" s="3" t="s">
        <v>901</v>
      </c>
      <c r="BC32" s="3" t="s">
        <v>901</v>
      </c>
      <c r="BJ32" s="3">
        <v>1</v>
      </c>
      <c r="BK32" s="3" t="s">
        <v>2830</v>
      </c>
      <c r="BL32" s="3" t="s">
        <v>2276</v>
      </c>
      <c r="BM32" s="3" t="s">
        <v>4106</v>
      </c>
      <c r="BN32" s="3" t="s">
        <v>2771</v>
      </c>
      <c r="BO32" s="3" t="s">
        <v>2770</v>
      </c>
      <c r="BP32" s="3" t="s">
        <v>308</v>
      </c>
      <c r="BQ32" s="3" t="s">
        <v>309</v>
      </c>
      <c r="BR32" s="3" t="s">
        <v>2023</v>
      </c>
      <c r="BS32" s="3" t="s">
        <v>293</v>
      </c>
    </row>
    <row r="33" spans="3:71" ht="14.25">
      <c r="C33" s="3">
        <v>32</v>
      </c>
      <c r="D33" s="6">
        <v>1075</v>
      </c>
      <c r="E33" s="6" t="s">
        <v>404</v>
      </c>
      <c r="F33" s="50">
        <v>2.61</v>
      </c>
      <c r="I33" s="6">
        <v>9</v>
      </c>
      <c r="J33" s="6" t="s">
        <v>2953</v>
      </c>
      <c r="K33" s="6" t="s">
        <v>156</v>
      </c>
      <c r="L33" s="6">
        <v>1</v>
      </c>
      <c r="M33" s="6" t="s">
        <v>393</v>
      </c>
      <c r="N33" s="6">
        <v>1</v>
      </c>
      <c r="O33" s="7">
        <v>1</v>
      </c>
      <c r="P33" s="7">
        <v>0</v>
      </c>
      <c r="Q33" s="7">
        <v>0</v>
      </c>
      <c r="R33" s="7" t="s">
        <v>5246</v>
      </c>
      <c r="S33" s="7" t="s">
        <v>5246</v>
      </c>
      <c r="T33" s="7">
        <v>2</v>
      </c>
      <c r="U33" s="76" t="s">
        <v>5215</v>
      </c>
      <c r="V33" s="10" t="s">
        <v>902</v>
      </c>
      <c r="W33" s="3" t="s">
        <v>2745</v>
      </c>
      <c r="X33" s="3" t="s">
        <v>245</v>
      </c>
      <c r="Y33" s="3" t="s">
        <v>98</v>
      </c>
      <c r="Z33" s="3" t="s">
        <v>775</v>
      </c>
      <c r="AA33" s="3" t="s">
        <v>776</v>
      </c>
      <c r="AB33" s="4">
        <v>297957.21600000001</v>
      </c>
      <c r="AC33" s="4">
        <v>2774244.2390000001</v>
      </c>
      <c r="AD33" s="4">
        <v>298786</v>
      </c>
      <c r="AE33" s="4">
        <v>2774038</v>
      </c>
      <c r="AF33" s="3" t="s">
        <v>1321</v>
      </c>
      <c r="AG33" s="3" t="s">
        <v>1322</v>
      </c>
      <c r="AH33" s="60">
        <v>121.483602</v>
      </c>
      <c r="AI33" s="60">
        <v>25.073789999999999</v>
      </c>
      <c r="AN33" s="11" t="str">
        <f t="shared" si="0"/>
        <v>A09-</v>
      </c>
      <c r="AO33" s="3" t="str">
        <f t="shared" si="1"/>
        <v>121°29'00.97″</v>
      </c>
      <c r="AP33" s="3" t="str">
        <f t="shared" si="2"/>
        <v>25°04'25.64″</v>
      </c>
      <c r="AQ33" s="4"/>
      <c r="AR33" s="4"/>
      <c r="AY33" s="76" t="s">
        <v>5370</v>
      </c>
      <c r="AZ33" s="76" t="s">
        <v>5314</v>
      </c>
      <c r="BJ33" s="3">
        <v>1</v>
      </c>
      <c r="BK33" s="3" t="s">
        <v>2835</v>
      </c>
      <c r="BL33" s="3" t="s">
        <v>2277</v>
      </c>
      <c r="BM33" s="3" t="s">
        <v>4107</v>
      </c>
      <c r="BN33" s="3" t="s">
        <v>2276</v>
      </c>
      <c r="BO33" s="3" t="s">
        <v>2771</v>
      </c>
      <c r="BP33" s="3" t="s">
        <v>310</v>
      </c>
      <c r="BQ33" s="3" t="s">
        <v>310</v>
      </c>
      <c r="BR33" s="3" t="s">
        <v>293</v>
      </c>
      <c r="BS33" s="3" t="s">
        <v>4133</v>
      </c>
    </row>
    <row r="34" spans="3:71" ht="14.25">
      <c r="C34" s="3">
        <v>33</v>
      </c>
      <c r="D34" s="6">
        <v>1619</v>
      </c>
      <c r="E34" s="6" t="s">
        <v>411</v>
      </c>
      <c r="F34" s="50">
        <v>2.94</v>
      </c>
      <c r="I34" s="6">
        <v>9</v>
      </c>
      <c r="J34" s="6" t="s">
        <v>2953</v>
      </c>
      <c r="K34" s="6" t="s">
        <v>156</v>
      </c>
      <c r="L34" s="6">
        <v>1</v>
      </c>
      <c r="M34" s="6" t="s">
        <v>393</v>
      </c>
      <c r="N34" s="6">
        <v>1</v>
      </c>
      <c r="O34" s="7">
        <v>1</v>
      </c>
      <c r="P34" s="7">
        <v>0</v>
      </c>
      <c r="Q34" s="7">
        <v>0</v>
      </c>
      <c r="R34" s="7" t="s">
        <v>5246</v>
      </c>
      <c r="S34" s="7" t="s">
        <v>5246</v>
      </c>
      <c r="T34" s="7">
        <v>2</v>
      </c>
      <c r="U34" s="76" t="s">
        <v>5215</v>
      </c>
      <c r="V34" s="10" t="s">
        <v>906</v>
      </c>
      <c r="W34" s="3" t="s">
        <v>2752</v>
      </c>
      <c r="X34" s="3" t="s">
        <v>249</v>
      </c>
      <c r="Y34" s="3" t="s">
        <v>105</v>
      </c>
      <c r="Z34" s="3" t="s">
        <v>775</v>
      </c>
      <c r="AA34" s="3" t="s">
        <v>776</v>
      </c>
      <c r="AB34" s="4">
        <v>293957.20699999999</v>
      </c>
      <c r="AC34" s="4">
        <v>2768244.219</v>
      </c>
      <c r="AD34" s="4">
        <v>294786</v>
      </c>
      <c r="AE34" s="4">
        <v>2768038</v>
      </c>
      <c r="AF34" s="3" t="s">
        <v>1323</v>
      </c>
      <c r="AG34" s="3" t="s">
        <v>1324</v>
      </c>
      <c r="AH34" s="60">
        <v>121.44375700000001</v>
      </c>
      <c r="AI34" s="60">
        <v>25.019746000000001</v>
      </c>
      <c r="AN34" s="11" t="str">
        <f t="shared" si="0"/>
        <v>A09-</v>
      </c>
      <c r="AO34" s="3" t="str">
        <f t="shared" si="1"/>
        <v>121°26'37.53″</v>
      </c>
      <c r="AP34" s="3" t="str">
        <f t="shared" si="2"/>
        <v>25°01'11.09″</v>
      </c>
      <c r="AQ34" s="4"/>
      <c r="AR34" s="4"/>
      <c r="AY34" s="3" t="s">
        <v>5369</v>
      </c>
      <c r="AZ34" s="3" t="s">
        <v>5313</v>
      </c>
      <c r="BA34" s="3" t="s">
        <v>906</v>
      </c>
      <c r="BB34" s="3" t="s">
        <v>906</v>
      </c>
      <c r="BC34" s="3" t="s">
        <v>906</v>
      </c>
      <c r="BD34" s="3" t="s">
        <v>906</v>
      </c>
      <c r="BE34" s="3" t="s">
        <v>906</v>
      </c>
      <c r="BF34" s="3" t="s">
        <v>906</v>
      </c>
      <c r="BJ34" s="3">
        <v>1</v>
      </c>
      <c r="BK34" s="3" t="s">
        <v>5376</v>
      </c>
      <c r="BL34" s="3" t="s">
        <v>2830</v>
      </c>
      <c r="BM34" s="3" t="s">
        <v>4108</v>
      </c>
      <c r="BN34" s="3" t="s">
        <v>2277</v>
      </c>
      <c r="BO34" s="3" t="s">
        <v>2276</v>
      </c>
      <c r="BP34" s="3" t="s">
        <v>2770</v>
      </c>
      <c r="BQ34" s="3" t="s">
        <v>2770</v>
      </c>
      <c r="BR34" s="3" t="s">
        <v>4133</v>
      </c>
      <c r="BS34" s="3" t="s">
        <v>4134</v>
      </c>
    </row>
    <row r="35" spans="3:71" ht="14.25">
      <c r="C35" s="3">
        <v>34</v>
      </c>
      <c r="D35" s="6">
        <v>2989</v>
      </c>
      <c r="E35" s="6" t="s">
        <v>426</v>
      </c>
      <c r="F35" s="50">
        <v>252.8</v>
      </c>
      <c r="G35" s="50">
        <v>353</v>
      </c>
      <c r="H35" s="50">
        <v>155</v>
      </c>
      <c r="I35" s="6">
        <v>10</v>
      </c>
      <c r="J35" s="6" t="s">
        <v>2953</v>
      </c>
      <c r="K35" s="6" t="s">
        <v>156</v>
      </c>
      <c r="L35" s="6">
        <v>1</v>
      </c>
      <c r="M35" s="6" t="s">
        <v>427</v>
      </c>
      <c r="N35" s="6">
        <v>1</v>
      </c>
      <c r="O35" s="7">
        <v>1</v>
      </c>
      <c r="P35" s="7">
        <v>0</v>
      </c>
      <c r="Q35" s="7">
        <v>0</v>
      </c>
      <c r="R35" s="7" t="s">
        <v>5246</v>
      </c>
      <c r="S35" s="7" t="s">
        <v>5246</v>
      </c>
      <c r="T35" s="7">
        <v>2</v>
      </c>
      <c r="U35" s="76" t="s">
        <v>5214</v>
      </c>
      <c r="V35" s="10" t="s">
        <v>162</v>
      </c>
      <c r="W35" s="3" t="s">
        <v>2745</v>
      </c>
      <c r="X35" s="3" t="s">
        <v>762</v>
      </c>
      <c r="Y35" s="3" t="s">
        <v>2993</v>
      </c>
      <c r="Z35" s="3" t="s">
        <v>775</v>
      </c>
      <c r="AA35" s="3" t="s">
        <v>776</v>
      </c>
      <c r="AB35" s="4">
        <v>287842.19500000001</v>
      </c>
      <c r="AC35" s="4">
        <v>2754238.173</v>
      </c>
      <c r="AD35" s="4">
        <v>288670.63500000001</v>
      </c>
      <c r="AE35" s="4">
        <v>2754032.4939999999</v>
      </c>
      <c r="AF35" s="3" t="s">
        <v>1325</v>
      </c>
      <c r="AG35" s="3" t="s">
        <v>1326</v>
      </c>
      <c r="AH35" s="60">
        <v>121.382777</v>
      </c>
      <c r="AI35" s="60">
        <v>24.893464999999999</v>
      </c>
      <c r="AK35" s="3" t="s">
        <v>2992</v>
      </c>
      <c r="AL35" s="4">
        <v>252.8</v>
      </c>
      <c r="AM35" s="4"/>
      <c r="AN35" s="11" t="str">
        <f t="shared" si="0"/>
        <v>A10-</v>
      </c>
      <c r="AO35" s="3" t="str">
        <f t="shared" si="1"/>
        <v>121°22'58.00″</v>
      </c>
      <c r="AP35" s="3" t="str">
        <f t="shared" si="2"/>
        <v>24°53'36.47″</v>
      </c>
      <c r="AQ35" s="4"/>
      <c r="AR35" s="4"/>
      <c r="AY35" s="3" t="s">
        <v>5369</v>
      </c>
      <c r="AZ35" s="3" t="s">
        <v>5313</v>
      </c>
      <c r="BA35" s="3" t="s">
        <v>272</v>
      </c>
      <c r="BB35" s="3" t="s">
        <v>272</v>
      </c>
      <c r="BC35" s="3" t="s">
        <v>272</v>
      </c>
      <c r="BD35" s="3" t="s">
        <v>272</v>
      </c>
      <c r="BE35" s="3" t="s">
        <v>272</v>
      </c>
      <c r="BF35" s="3" t="s">
        <v>272</v>
      </c>
      <c r="BG35" s="3" t="s">
        <v>272</v>
      </c>
      <c r="BH35" s="3" t="s">
        <v>272</v>
      </c>
      <c r="BI35" s="3" t="s">
        <v>272</v>
      </c>
      <c r="BJ35" s="3">
        <v>1</v>
      </c>
      <c r="BK35" s="3" t="s">
        <v>5377</v>
      </c>
      <c r="BL35" s="3" t="s">
        <v>2831</v>
      </c>
      <c r="BM35" s="3" t="s">
        <v>4109</v>
      </c>
      <c r="BN35" s="3" t="s">
        <v>2830</v>
      </c>
      <c r="BO35" s="3" t="s">
        <v>2277</v>
      </c>
      <c r="BP35" s="3" t="s">
        <v>2771</v>
      </c>
      <c r="BQ35" s="3" t="s">
        <v>2771</v>
      </c>
      <c r="BR35" s="3" t="s">
        <v>4134</v>
      </c>
      <c r="BS35" s="3" t="s">
        <v>2024</v>
      </c>
    </row>
    <row r="36" spans="3:71" ht="14.25">
      <c r="C36" s="3">
        <v>35</v>
      </c>
      <c r="D36" s="6">
        <v>3567</v>
      </c>
      <c r="E36" s="6" t="s">
        <v>432</v>
      </c>
      <c r="F36" s="50">
        <v>499.83333333333331</v>
      </c>
      <c r="G36" s="50">
        <v>553</v>
      </c>
      <c r="H36" s="50">
        <v>456</v>
      </c>
      <c r="I36" s="6">
        <v>10</v>
      </c>
      <c r="J36" s="6" t="s">
        <v>2953</v>
      </c>
      <c r="K36" s="6" t="s">
        <v>156</v>
      </c>
      <c r="L36" s="6">
        <v>1</v>
      </c>
      <c r="M36" s="6" t="s">
        <v>427</v>
      </c>
      <c r="N36" s="6">
        <v>1</v>
      </c>
      <c r="P36" s="7">
        <v>0</v>
      </c>
      <c r="Q36" s="7">
        <v>0</v>
      </c>
      <c r="R36" s="7" t="s">
        <v>5246</v>
      </c>
      <c r="S36" s="7" t="s">
        <v>5246</v>
      </c>
      <c r="T36" s="7">
        <v>2</v>
      </c>
      <c r="U36" s="76" t="s">
        <v>5214</v>
      </c>
      <c r="V36" s="10" t="s">
        <v>4120</v>
      </c>
      <c r="W36" s="3" t="s">
        <v>2740</v>
      </c>
      <c r="X36" s="3" t="s">
        <v>2753</v>
      </c>
      <c r="Y36" s="3" t="s">
        <v>2999</v>
      </c>
      <c r="Z36" s="3" t="s">
        <v>775</v>
      </c>
      <c r="AA36" s="3" t="s">
        <v>776</v>
      </c>
      <c r="AB36" s="4">
        <v>296049.217</v>
      </c>
      <c r="AC36" s="4">
        <v>2748228.1549999998</v>
      </c>
      <c r="AD36" s="4">
        <v>296878</v>
      </c>
      <c r="AE36" s="4">
        <v>2748021.5</v>
      </c>
      <c r="AF36" s="3" t="s">
        <v>1327</v>
      </c>
      <c r="AG36" s="3" t="s">
        <v>1328</v>
      </c>
      <c r="AH36" s="60">
        <v>121.463808</v>
      </c>
      <c r="AI36" s="60">
        <v>24.838974</v>
      </c>
      <c r="AK36" s="3" t="s">
        <v>2998</v>
      </c>
      <c r="AL36" s="4">
        <v>499.83333333333331</v>
      </c>
      <c r="AM36" s="4"/>
      <c r="AN36" s="11" t="str">
        <f t="shared" si="0"/>
        <v>A10-</v>
      </c>
      <c r="AO36" s="3" t="str">
        <f t="shared" si="1"/>
        <v>121°27'49.71″</v>
      </c>
      <c r="AP36" s="3" t="str">
        <f t="shared" si="2"/>
        <v>24°50'20.31″</v>
      </c>
      <c r="AY36" s="76" t="s">
        <v>5370</v>
      </c>
      <c r="AZ36" s="3" t="s">
        <v>5311</v>
      </c>
      <c r="BC36" s="3" t="s">
        <v>4120</v>
      </c>
      <c r="BD36" s="3" t="s">
        <v>4120</v>
      </c>
      <c r="BE36" s="3" t="s">
        <v>4120</v>
      </c>
      <c r="BF36" s="3" t="s">
        <v>4120</v>
      </c>
      <c r="BH36" s="3" t="s">
        <v>4120</v>
      </c>
      <c r="BI36" s="3" t="s">
        <v>4120</v>
      </c>
      <c r="BJ36" s="3">
        <v>1</v>
      </c>
      <c r="BK36" s="3" t="s">
        <v>5378</v>
      </c>
      <c r="BL36" s="3" t="s">
        <v>5376</v>
      </c>
      <c r="BM36" s="3" t="s">
        <v>4110</v>
      </c>
      <c r="BN36" s="3" t="s">
        <v>2835</v>
      </c>
      <c r="BO36" s="3" t="s">
        <v>2835</v>
      </c>
      <c r="BP36" s="3" t="s">
        <v>2830</v>
      </c>
      <c r="BQ36" s="3" t="s">
        <v>2016</v>
      </c>
      <c r="BR36" s="3" t="s">
        <v>2024</v>
      </c>
      <c r="BS36" s="3" t="s">
        <v>294</v>
      </c>
    </row>
    <row r="37" spans="3:71" ht="14.25">
      <c r="C37" s="3">
        <v>36</v>
      </c>
      <c r="D37" s="6">
        <v>3463</v>
      </c>
      <c r="E37" s="6" t="s">
        <v>430</v>
      </c>
      <c r="F37" s="50">
        <v>371.57</v>
      </c>
      <c r="I37" s="6">
        <v>10</v>
      </c>
      <c r="J37" s="6" t="s">
        <v>2953</v>
      </c>
      <c r="K37" s="6" t="s">
        <v>156</v>
      </c>
      <c r="L37" s="6">
        <v>1</v>
      </c>
      <c r="M37" s="6" t="s">
        <v>427</v>
      </c>
      <c r="N37" s="6">
        <v>1</v>
      </c>
      <c r="O37" s="7">
        <v>1</v>
      </c>
      <c r="P37" s="7">
        <v>0</v>
      </c>
      <c r="Q37" s="7">
        <v>0</v>
      </c>
      <c r="R37" s="7" t="s">
        <v>5246</v>
      </c>
      <c r="S37" s="7" t="s">
        <v>5246</v>
      </c>
      <c r="T37" s="7">
        <v>2</v>
      </c>
      <c r="U37" s="76" t="s">
        <v>5215</v>
      </c>
      <c r="V37" s="10" t="s">
        <v>4121</v>
      </c>
      <c r="W37" s="3" t="s">
        <v>2754</v>
      </c>
      <c r="X37" s="3" t="s">
        <v>762</v>
      </c>
      <c r="Y37" s="3" t="s">
        <v>120</v>
      </c>
      <c r="Z37" s="3" t="s">
        <v>775</v>
      </c>
      <c r="AA37" s="3" t="s">
        <v>776</v>
      </c>
      <c r="AB37" s="4">
        <v>285957.19199999998</v>
      </c>
      <c r="AC37" s="4">
        <v>2749244.1570000001</v>
      </c>
      <c r="AD37" s="4">
        <v>286786</v>
      </c>
      <c r="AE37" s="4">
        <v>2749038</v>
      </c>
      <c r="AF37" s="3" t="s">
        <v>1329</v>
      </c>
      <c r="AG37" s="3" t="s">
        <v>1330</v>
      </c>
      <c r="AH37" s="60">
        <v>121.36398699999999</v>
      </c>
      <c r="AI37" s="60">
        <v>24.848424000000001</v>
      </c>
      <c r="AN37" s="11" t="str">
        <f t="shared" si="0"/>
        <v>A10-</v>
      </c>
      <c r="AO37" s="3" t="str">
        <f t="shared" si="1"/>
        <v>121°21'50.35″</v>
      </c>
      <c r="AP37" s="3" t="str">
        <f t="shared" si="2"/>
        <v>24°50'54.33″</v>
      </c>
      <c r="AY37" s="3" t="s">
        <v>5365</v>
      </c>
      <c r="AZ37" s="3" t="s">
        <v>5311</v>
      </c>
      <c r="BJ37" s="3">
        <v>1</v>
      </c>
      <c r="BK37" s="3" t="s">
        <v>5379</v>
      </c>
      <c r="BL37" s="3" t="s">
        <v>5377</v>
      </c>
      <c r="BM37" s="3" t="s">
        <v>308</v>
      </c>
      <c r="BN37" s="3" t="s">
        <v>5376</v>
      </c>
      <c r="BO37" s="3" t="s">
        <v>5376</v>
      </c>
      <c r="BP37" s="3" t="s">
        <v>5376</v>
      </c>
      <c r="BQ37" s="3" t="s">
        <v>271</v>
      </c>
      <c r="BR37" s="3" t="s">
        <v>294</v>
      </c>
      <c r="BS37" s="3" t="s">
        <v>4141</v>
      </c>
    </row>
    <row r="38" spans="3:71" ht="14.25">
      <c r="C38" s="3">
        <v>37</v>
      </c>
      <c r="D38" s="6">
        <v>4705</v>
      </c>
      <c r="E38" s="6" t="s">
        <v>444</v>
      </c>
      <c r="F38" s="50">
        <v>1647.2222222222222</v>
      </c>
      <c r="G38" s="50">
        <v>1721</v>
      </c>
      <c r="H38" s="50">
        <v>1533</v>
      </c>
      <c r="I38" s="6">
        <v>10</v>
      </c>
      <c r="J38" s="6" t="s">
        <v>2953</v>
      </c>
      <c r="K38" s="6" t="s">
        <v>156</v>
      </c>
      <c r="L38" s="6">
        <v>2</v>
      </c>
      <c r="M38" s="6" t="s">
        <v>445</v>
      </c>
      <c r="N38" s="6">
        <v>4</v>
      </c>
      <c r="P38" s="7">
        <v>2</v>
      </c>
      <c r="Q38" s="7">
        <v>51</v>
      </c>
      <c r="R38" s="7" t="s">
        <v>5256</v>
      </c>
      <c r="S38" s="7" t="s">
        <v>5257</v>
      </c>
      <c r="T38" s="7">
        <v>2</v>
      </c>
      <c r="U38" s="76" t="s">
        <v>5214</v>
      </c>
      <c r="V38" s="10" t="s">
        <v>163</v>
      </c>
      <c r="W38" s="3" t="s">
        <v>2755</v>
      </c>
      <c r="X38" s="3" t="s">
        <v>843</v>
      </c>
      <c r="Y38" s="3" t="s">
        <v>3005</v>
      </c>
      <c r="Z38" s="3" t="s">
        <v>777</v>
      </c>
      <c r="AA38" s="3" t="s">
        <v>778</v>
      </c>
      <c r="AB38" s="4">
        <v>293983.21500000003</v>
      </c>
      <c r="AC38" s="4">
        <v>2736415.1159999999</v>
      </c>
      <c r="AD38" s="4">
        <v>294812.41766699997</v>
      </c>
      <c r="AE38" s="4">
        <v>2736208.8848890001</v>
      </c>
      <c r="AF38" s="3" t="s">
        <v>1331</v>
      </c>
      <c r="AG38" s="3" t="s">
        <v>1332</v>
      </c>
      <c r="AH38" s="60">
        <v>121.442989</v>
      </c>
      <c r="AI38" s="60">
        <v>24.732384</v>
      </c>
      <c r="AK38" s="3" t="s">
        <v>3004</v>
      </c>
      <c r="AL38" s="4">
        <v>1647.2222222222222</v>
      </c>
      <c r="AM38" s="4"/>
      <c r="AN38" s="11" t="str">
        <f t="shared" si="0"/>
        <v>B10-</v>
      </c>
      <c r="AO38" s="3" t="str">
        <f t="shared" si="1"/>
        <v>121°26'34.76″</v>
      </c>
      <c r="AP38" s="3" t="str">
        <f t="shared" si="2"/>
        <v>24°43'56.58″</v>
      </c>
      <c r="AR38" s="3" t="s">
        <v>160</v>
      </c>
      <c r="AS38" s="3" t="s">
        <v>2361</v>
      </c>
      <c r="AY38" s="3" t="s">
        <v>5369</v>
      </c>
      <c r="AZ38" s="3" t="s">
        <v>5313</v>
      </c>
      <c r="BA38" s="3" t="s">
        <v>273</v>
      </c>
      <c r="BB38" s="3" t="s">
        <v>273</v>
      </c>
      <c r="BC38" s="3" t="s">
        <v>273</v>
      </c>
      <c r="BD38" s="3" t="s">
        <v>273</v>
      </c>
      <c r="BE38" s="3" t="s">
        <v>273</v>
      </c>
      <c r="BF38" s="3" t="s">
        <v>273</v>
      </c>
      <c r="BG38" s="3" t="s">
        <v>273</v>
      </c>
      <c r="BH38" s="3" t="s">
        <v>273</v>
      </c>
      <c r="BI38" s="3" t="s">
        <v>273</v>
      </c>
      <c r="BJ38" s="3">
        <v>4</v>
      </c>
      <c r="BK38" s="3" t="s">
        <v>5380</v>
      </c>
      <c r="BL38" s="3" t="s">
        <v>5378</v>
      </c>
      <c r="BM38" s="3" t="s">
        <v>309</v>
      </c>
      <c r="BN38" s="3" t="s">
        <v>5377</v>
      </c>
      <c r="BO38" s="3" t="s">
        <v>5377</v>
      </c>
      <c r="BP38" s="3" t="s">
        <v>5377</v>
      </c>
      <c r="BQ38" s="3" t="s">
        <v>4365</v>
      </c>
      <c r="BR38" s="3" t="s">
        <v>4141</v>
      </c>
      <c r="BS38" s="3" t="s">
        <v>2025</v>
      </c>
    </row>
    <row r="39" spans="3:71" ht="14.25">
      <c r="C39" s="3">
        <v>38</v>
      </c>
      <c r="D39" s="6">
        <v>294</v>
      </c>
      <c r="E39" s="6" t="s">
        <v>387</v>
      </c>
      <c r="F39" s="50">
        <v>332.3</v>
      </c>
      <c r="G39" s="50">
        <v>423</v>
      </c>
      <c r="H39" s="50">
        <v>231</v>
      </c>
      <c r="I39" s="6">
        <v>1</v>
      </c>
      <c r="J39" s="6" t="s">
        <v>2953</v>
      </c>
      <c r="K39" s="6" t="s">
        <v>156</v>
      </c>
      <c r="L39" s="6">
        <v>1</v>
      </c>
      <c r="M39" s="6" t="s">
        <v>382</v>
      </c>
      <c r="N39" s="6">
        <v>1</v>
      </c>
      <c r="O39" s="7">
        <v>1</v>
      </c>
      <c r="P39" s="7">
        <v>0</v>
      </c>
      <c r="Q39" s="7">
        <v>0</v>
      </c>
      <c r="R39" s="7" t="s">
        <v>5246</v>
      </c>
      <c r="S39" s="7" t="s">
        <v>5246</v>
      </c>
      <c r="T39" s="7">
        <v>3</v>
      </c>
      <c r="U39" s="76" t="s">
        <v>5214</v>
      </c>
      <c r="V39" s="10" t="s">
        <v>164</v>
      </c>
      <c r="W39" s="3" t="s">
        <v>765</v>
      </c>
      <c r="X39" s="3" t="s">
        <v>766</v>
      </c>
      <c r="Y39" s="3" t="s">
        <v>2397</v>
      </c>
      <c r="Z39" s="3" t="s">
        <v>775</v>
      </c>
      <c r="AA39" s="3" t="s">
        <v>776</v>
      </c>
      <c r="AB39" s="4">
        <v>306747.23300000001</v>
      </c>
      <c r="AC39" s="4">
        <v>2786965.281</v>
      </c>
      <c r="AD39" s="4">
        <v>307575.51199999999</v>
      </c>
      <c r="AE39" s="4">
        <v>2786759.3480000002</v>
      </c>
      <c r="AF39" s="3" t="s">
        <v>1333</v>
      </c>
      <c r="AG39" s="3" t="s">
        <v>1334</v>
      </c>
      <c r="AH39" s="60">
        <v>121.57126599999999</v>
      </c>
      <c r="AI39" s="60">
        <v>25.188323</v>
      </c>
      <c r="AJ39" s="3" t="s">
        <v>2756</v>
      </c>
      <c r="AK39" s="3" t="s">
        <v>2396</v>
      </c>
      <c r="AL39" s="4">
        <v>332.3</v>
      </c>
      <c r="AM39" s="4"/>
      <c r="AN39" s="11" t="str">
        <f t="shared" si="0"/>
        <v>A01-</v>
      </c>
      <c r="AO39" s="3" t="str">
        <f t="shared" si="1"/>
        <v>121°34'16.56″</v>
      </c>
      <c r="AP39" s="3" t="str">
        <f t="shared" si="2"/>
        <v>25°11'17.96″</v>
      </c>
      <c r="AS39" s="3" t="s">
        <v>2360</v>
      </c>
      <c r="AY39" s="3" t="s">
        <v>5365</v>
      </c>
      <c r="AZ39" s="76" t="s">
        <v>5314</v>
      </c>
      <c r="BA39" s="3" t="s">
        <v>274</v>
      </c>
      <c r="BB39" s="3" t="s">
        <v>274</v>
      </c>
      <c r="BC39" s="3" t="s">
        <v>274</v>
      </c>
      <c r="BD39" s="3" t="s">
        <v>274</v>
      </c>
      <c r="BE39" s="3" t="s">
        <v>274</v>
      </c>
      <c r="BF39" s="3" t="s">
        <v>274</v>
      </c>
      <c r="BG39" s="3" t="s">
        <v>274</v>
      </c>
      <c r="BH39" s="3" t="s">
        <v>274</v>
      </c>
      <c r="BI39" s="3" t="s">
        <v>274</v>
      </c>
      <c r="BJ39" s="3">
        <v>1</v>
      </c>
      <c r="BK39" s="3" t="s">
        <v>5381</v>
      </c>
      <c r="BL39" s="3" t="s">
        <v>5379</v>
      </c>
      <c r="BM39" s="3" t="s">
        <v>310</v>
      </c>
      <c r="BN39" s="3" t="s">
        <v>5378</v>
      </c>
      <c r="BO39" s="3" t="s">
        <v>5378</v>
      </c>
      <c r="BP39" s="3" t="s">
        <v>5378</v>
      </c>
      <c r="BQ39" s="3" t="s">
        <v>4366</v>
      </c>
      <c r="BR39" s="3" t="s">
        <v>2025</v>
      </c>
      <c r="BS39" s="3" t="s">
        <v>295</v>
      </c>
    </row>
    <row r="40" spans="3:71" ht="14.25">
      <c r="C40" s="3">
        <v>39</v>
      </c>
      <c r="D40" s="6">
        <v>396</v>
      </c>
      <c r="E40" s="6" t="s">
        <v>389</v>
      </c>
      <c r="F40" s="50">
        <v>733.83333333333337</v>
      </c>
      <c r="G40" s="50">
        <v>846</v>
      </c>
      <c r="H40" s="50">
        <v>550</v>
      </c>
      <c r="I40" s="6">
        <v>4</v>
      </c>
      <c r="J40" s="6" t="s">
        <v>2953</v>
      </c>
      <c r="K40" s="6" t="s">
        <v>156</v>
      </c>
      <c r="L40" s="6">
        <v>1</v>
      </c>
      <c r="M40" s="6" t="s">
        <v>384</v>
      </c>
      <c r="N40" s="6">
        <v>1</v>
      </c>
      <c r="P40" s="7">
        <v>0</v>
      </c>
      <c r="Q40" s="7">
        <v>0</v>
      </c>
      <c r="R40" s="7" t="s">
        <v>5246</v>
      </c>
      <c r="S40" s="7" t="s">
        <v>5246</v>
      </c>
      <c r="T40" s="7">
        <v>3</v>
      </c>
      <c r="U40" s="76" t="s">
        <v>5214</v>
      </c>
      <c r="V40" s="10" t="s">
        <v>165</v>
      </c>
      <c r="W40" s="3" t="s">
        <v>765</v>
      </c>
      <c r="X40" s="3" t="s">
        <v>767</v>
      </c>
      <c r="Y40" s="3" t="s">
        <v>2399</v>
      </c>
      <c r="Z40" s="3" t="s">
        <v>775</v>
      </c>
      <c r="AA40" s="3" t="s">
        <v>776</v>
      </c>
      <c r="AB40" s="4">
        <v>304869.22899999999</v>
      </c>
      <c r="AC40" s="4">
        <v>2784072.2710000002</v>
      </c>
      <c r="AD40" s="4">
        <v>305697.873333</v>
      </c>
      <c r="AE40" s="4">
        <v>2783866.286667</v>
      </c>
      <c r="AF40" s="3" t="s">
        <v>1335</v>
      </c>
      <c r="AG40" s="3" t="s">
        <v>1336</v>
      </c>
      <c r="AH40" s="60">
        <v>121.552515</v>
      </c>
      <c r="AI40" s="60">
        <v>25.162275999999999</v>
      </c>
      <c r="AJ40" s="3" t="s">
        <v>2757</v>
      </c>
      <c r="AK40" s="3" t="s">
        <v>2398</v>
      </c>
      <c r="AL40" s="4">
        <v>733.83333333333337</v>
      </c>
      <c r="AM40" s="4"/>
      <c r="AN40" s="11" t="str">
        <f t="shared" si="0"/>
        <v>A04-</v>
      </c>
      <c r="AO40" s="3" t="str">
        <f t="shared" si="1"/>
        <v>121°33'09.05″</v>
      </c>
      <c r="AP40" s="3" t="str">
        <f t="shared" si="2"/>
        <v>25°09'44.19″</v>
      </c>
      <c r="AS40" s="3" t="s">
        <v>2360</v>
      </c>
      <c r="AY40" s="3" t="s">
        <v>5369</v>
      </c>
      <c r="AZ40" s="3" t="s">
        <v>5313</v>
      </c>
      <c r="BA40" s="3" t="s">
        <v>4353</v>
      </c>
      <c r="BB40" s="3" t="s">
        <v>4353</v>
      </c>
      <c r="BC40" s="3" t="s">
        <v>4353</v>
      </c>
      <c r="BE40" s="3" t="s">
        <v>4353</v>
      </c>
      <c r="BF40" s="3" t="s">
        <v>4353</v>
      </c>
      <c r="BG40" s="3" t="s">
        <v>4353</v>
      </c>
      <c r="BH40" s="3" t="s">
        <v>4353</v>
      </c>
      <c r="BI40" s="3" t="s">
        <v>4353</v>
      </c>
      <c r="BJ40" s="3">
        <v>1</v>
      </c>
      <c r="BK40" s="3" t="s">
        <v>5382</v>
      </c>
      <c r="BL40" s="3" t="s">
        <v>5380</v>
      </c>
      <c r="BM40" s="3" t="s">
        <v>2770</v>
      </c>
      <c r="BN40" s="3" t="s">
        <v>5379</v>
      </c>
      <c r="BO40" s="3" t="s">
        <v>5379</v>
      </c>
      <c r="BP40" s="3" t="s">
        <v>5379</v>
      </c>
      <c r="BQ40" s="3" t="s">
        <v>4367</v>
      </c>
      <c r="BR40" s="3" t="s">
        <v>295</v>
      </c>
      <c r="BS40" s="3" t="s">
        <v>4145</v>
      </c>
    </row>
    <row r="41" spans="3:71" ht="14.25">
      <c r="C41" s="3">
        <v>40</v>
      </c>
      <c r="D41" s="6">
        <v>614</v>
      </c>
      <c r="E41" s="6" t="s">
        <v>395</v>
      </c>
      <c r="F41" s="50">
        <v>351.8</v>
      </c>
      <c r="G41" s="50">
        <v>450</v>
      </c>
      <c r="H41" s="50">
        <v>221</v>
      </c>
      <c r="I41" s="6">
        <v>4</v>
      </c>
      <c r="J41" s="6" t="s">
        <v>2953</v>
      </c>
      <c r="K41" s="6" t="s">
        <v>156</v>
      </c>
      <c r="L41" s="6">
        <v>1</v>
      </c>
      <c r="M41" s="6" t="s">
        <v>384</v>
      </c>
      <c r="N41" s="6">
        <v>1</v>
      </c>
      <c r="O41" s="7">
        <v>1</v>
      </c>
      <c r="P41" s="7">
        <v>0</v>
      </c>
      <c r="Q41" s="7">
        <v>0</v>
      </c>
      <c r="R41" s="7" t="s">
        <v>5246</v>
      </c>
      <c r="S41" s="7" t="s">
        <v>5246</v>
      </c>
      <c r="T41" s="7">
        <v>3</v>
      </c>
      <c r="U41" s="76" t="s">
        <v>5214</v>
      </c>
      <c r="V41" s="10" t="s">
        <v>4354</v>
      </c>
      <c r="W41" s="3" t="s">
        <v>765</v>
      </c>
      <c r="X41" s="3" t="s">
        <v>766</v>
      </c>
      <c r="Y41" s="3" t="s">
        <v>2758</v>
      </c>
      <c r="Z41" s="3" t="s">
        <v>775</v>
      </c>
      <c r="AA41" s="3" t="s">
        <v>776</v>
      </c>
      <c r="AB41" s="4">
        <v>308913.24</v>
      </c>
      <c r="AC41" s="4">
        <v>2780285.2609999999</v>
      </c>
      <c r="AD41" s="4">
        <v>309742.11800000002</v>
      </c>
      <c r="AE41" s="4">
        <v>2780079.0010000002</v>
      </c>
      <c r="AF41" s="3" t="s">
        <v>1337</v>
      </c>
      <c r="AG41" s="3" t="s">
        <v>1338</v>
      </c>
      <c r="AH41" s="60">
        <v>121.59246400000001</v>
      </c>
      <c r="AI41" s="60">
        <v>25.127932999999999</v>
      </c>
      <c r="AJ41" s="3" t="s">
        <v>2759</v>
      </c>
      <c r="AK41" s="3" t="s">
        <v>2402</v>
      </c>
      <c r="AL41" s="4">
        <v>351.8</v>
      </c>
      <c r="AM41" s="4"/>
      <c r="AN41" s="11" t="str">
        <f t="shared" si="0"/>
        <v>A04-</v>
      </c>
      <c r="AO41" s="3" t="str">
        <f t="shared" si="1"/>
        <v>121°35'32.87″</v>
      </c>
      <c r="AP41" s="3" t="str">
        <f t="shared" si="2"/>
        <v>25°07'40.56″</v>
      </c>
      <c r="AS41" s="3" t="s">
        <v>2360</v>
      </c>
      <c r="AY41" s="3" t="s">
        <v>5369</v>
      </c>
      <c r="AZ41" s="3" t="s">
        <v>5313</v>
      </c>
      <c r="BA41" s="3" t="s">
        <v>4354</v>
      </c>
      <c r="BB41" s="3" t="s">
        <v>4354</v>
      </c>
      <c r="BC41" s="3" t="s">
        <v>4354</v>
      </c>
      <c r="BD41" s="3" t="s">
        <v>4354</v>
      </c>
      <c r="BE41" s="3" t="s">
        <v>4354</v>
      </c>
      <c r="BF41" s="3" t="s">
        <v>4354</v>
      </c>
      <c r="BG41" s="3" t="s">
        <v>4354</v>
      </c>
      <c r="BH41" s="3" t="s">
        <v>4354</v>
      </c>
      <c r="BI41" s="3" t="s">
        <v>4354</v>
      </c>
      <c r="BJ41" s="3">
        <v>1</v>
      </c>
      <c r="BK41" s="3" t="s">
        <v>5383</v>
      </c>
      <c r="BL41" s="3" t="s">
        <v>5381</v>
      </c>
      <c r="BM41" s="3" t="s">
        <v>2771</v>
      </c>
      <c r="BN41" s="3" t="s">
        <v>5380</v>
      </c>
      <c r="BO41" s="3" t="s">
        <v>5380</v>
      </c>
      <c r="BP41" s="3" t="s">
        <v>5380</v>
      </c>
      <c r="BQ41" s="3" t="s">
        <v>277</v>
      </c>
      <c r="BR41" s="3" t="s">
        <v>4145</v>
      </c>
      <c r="BS41" s="3" t="s">
        <v>4146</v>
      </c>
    </row>
    <row r="42" spans="3:71" ht="14.25">
      <c r="C42" s="3">
        <v>41</v>
      </c>
      <c r="D42" s="6">
        <v>1169</v>
      </c>
      <c r="E42" s="6" t="s">
        <v>406</v>
      </c>
      <c r="F42" s="50">
        <v>3.2</v>
      </c>
      <c r="G42" s="50">
        <v>5</v>
      </c>
      <c r="H42" s="50">
        <v>3</v>
      </c>
      <c r="I42" s="6">
        <v>4</v>
      </c>
      <c r="J42" s="6" t="s">
        <v>2953</v>
      </c>
      <c r="K42" s="6" t="s">
        <v>156</v>
      </c>
      <c r="L42" s="6">
        <v>1</v>
      </c>
      <c r="M42" s="6" t="s">
        <v>384</v>
      </c>
      <c r="N42" s="6">
        <v>1</v>
      </c>
      <c r="O42" s="7">
        <v>1</v>
      </c>
      <c r="P42" s="7">
        <v>0</v>
      </c>
      <c r="Q42" s="7">
        <v>0</v>
      </c>
      <c r="R42" s="7" t="s">
        <v>5246</v>
      </c>
      <c r="S42" s="7" t="s">
        <v>5246</v>
      </c>
      <c r="T42" s="7">
        <v>3</v>
      </c>
      <c r="U42" s="76" t="s">
        <v>5215</v>
      </c>
      <c r="V42" s="10" t="s">
        <v>4357</v>
      </c>
      <c r="W42" s="3" t="s">
        <v>765</v>
      </c>
      <c r="X42" s="3" t="s">
        <v>247</v>
      </c>
      <c r="Y42" s="3" t="s">
        <v>100</v>
      </c>
      <c r="Z42" s="3" t="s">
        <v>775</v>
      </c>
      <c r="AA42" s="3" t="s">
        <v>776</v>
      </c>
      <c r="AB42" s="4">
        <v>303757.23</v>
      </c>
      <c r="AC42" s="4">
        <v>2773245.2370000002</v>
      </c>
      <c r="AD42" s="4">
        <v>304586.29699999996</v>
      </c>
      <c r="AE42" s="4">
        <v>2773038.6610000003</v>
      </c>
      <c r="AF42" s="3" t="s">
        <v>1339</v>
      </c>
      <c r="AG42" s="3" t="s">
        <v>1340</v>
      </c>
      <c r="AH42" s="60">
        <v>121.541054</v>
      </c>
      <c r="AI42" s="60">
        <v>25.064572999999999</v>
      </c>
      <c r="AL42" s="4">
        <v>3.2</v>
      </c>
      <c r="AN42" s="11" t="str">
        <f t="shared" si="0"/>
        <v>A04-</v>
      </c>
      <c r="AO42" s="3" t="str">
        <f t="shared" si="1"/>
        <v>121°32'27.79″</v>
      </c>
      <c r="AP42" s="3" t="str">
        <f t="shared" si="2"/>
        <v>25°03'52.46″</v>
      </c>
      <c r="AY42" s="3" t="s">
        <v>5365</v>
      </c>
      <c r="AZ42" s="3" t="s">
        <v>5312</v>
      </c>
      <c r="BC42" s="3" t="s">
        <v>4357</v>
      </c>
      <c r="BD42" s="3" t="s">
        <v>4357</v>
      </c>
      <c r="BE42" s="3" t="s">
        <v>4357</v>
      </c>
      <c r="BF42" s="3" t="s">
        <v>4357</v>
      </c>
      <c r="BG42" s="3" t="s">
        <v>4357</v>
      </c>
      <c r="BJ42" s="3">
        <v>1</v>
      </c>
      <c r="BK42" s="3" t="s">
        <v>5384</v>
      </c>
      <c r="BL42" s="3" t="s">
        <v>5382</v>
      </c>
      <c r="BM42" s="3" t="s">
        <v>2276</v>
      </c>
      <c r="BN42" s="3" t="s">
        <v>5381</v>
      </c>
      <c r="BO42" s="3" t="s">
        <v>5381</v>
      </c>
      <c r="BP42" s="3" t="s">
        <v>2016</v>
      </c>
      <c r="BQ42" s="3" t="s">
        <v>2019</v>
      </c>
      <c r="BR42" s="3" t="s">
        <v>4146</v>
      </c>
      <c r="BS42" s="3" t="s">
        <v>4147</v>
      </c>
    </row>
    <row r="43" spans="3:71" ht="14.25">
      <c r="C43" s="3">
        <v>42</v>
      </c>
      <c r="D43" s="6">
        <v>1166</v>
      </c>
      <c r="E43" s="6" t="s">
        <v>405</v>
      </c>
      <c r="F43" s="50">
        <v>2.4900000000000002</v>
      </c>
      <c r="I43" s="6">
        <v>9</v>
      </c>
      <c r="J43" s="6" t="s">
        <v>2953</v>
      </c>
      <c r="K43" s="6" t="s">
        <v>156</v>
      </c>
      <c r="L43" s="6">
        <v>1</v>
      </c>
      <c r="M43" s="6" t="s">
        <v>393</v>
      </c>
      <c r="N43" s="6">
        <v>1</v>
      </c>
      <c r="O43" s="7">
        <v>1</v>
      </c>
      <c r="P43" s="7">
        <v>0</v>
      </c>
      <c r="Q43" s="7">
        <v>0</v>
      </c>
      <c r="R43" s="7" t="s">
        <v>5246</v>
      </c>
      <c r="S43" s="7" t="s">
        <v>5246</v>
      </c>
      <c r="T43" s="7">
        <v>3</v>
      </c>
      <c r="U43" s="76" t="s">
        <v>5215</v>
      </c>
      <c r="V43" s="10" t="s">
        <v>903</v>
      </c>
      <c r="W43" s="3" t="s">
        <v>765</v>
      </c>
      <c r="X43" s="3" t="s">
        <v>246</v>
      </c>
      <c r="Y43" s="3" t="s">
        <v>99</v>
      </c>
      <c r="Z43" s="3" t="s">
        <v>775</v>
      </c>
      <c r="AA43" s="3" t="s">
        <v>776</v>
      </c>
      <c r="AB43" s="4">
        <v>300957.223</v>
      </c>
      <c r="AC43" s="4">
        <v>2773244.2370000002</v>
      </c>
      <c r="AD43" s="4">
        <v>301786</v>
      </c>
      <c r="AE43" s="4">
        <v>2773038</v>
      </c>
      <c r="AF43" s="3" t="s">
        <v>1341</v>
      </c>
      <c r="AG43" s="3" t="s">
        <v>1342</v>
      </c>
      <c r="AH43" s="60">
        <v>121.513302</v>
      </c>
      <c r="AI43" s="60">
        <v>25.064661999999998</v>
      </c>
      <c r="AN43" s="11" t="str">
        <f t="shared" si="0"/>
        <v>A09-</v>
      </c>
      <c r="AO43" s="3" t="str">
        <f t="shared" si="1"/>
        <v>121°30'47.89″</v>
      </c>
      <c r="AP43" s="3" t="str">
        <f t="shared" si="2"/>
        <v>25°03'52.78″</v>
      </c>
      <c r="AY43" s="3" t="s">
        <v>5369</v>
      </c>
      <c r="AZ43" s="3" t="s">
        <v>5313</v>
      </c>
      <c r="BA43" s="3" t="s">
        <v>903</v>
      </c>
      <c r="BB43" s="3" t="s">
        <v>903</v>
      </c>
      <c r="BC43" s="3" t="s">
        <v>903</v>
      </c>
      <c r="BJ43" s="3">
        <v>1</v>
      </c>
      <c r="BK43" s="3" t="s">
        <v>5385</v>
      </c>
      <c r="BL43" s="3" t="s">
        <v>5383</v>
      </c>
      <c r="BM43" s="3" t="s">
        <v>2277</v>
      </c>
      <c r="BN43" s="3" t="s">
        <v>5382</v>
      </c>
      <c r="BO43" s="3" t="s">
        <v>5382</v>
      </c>
      <c r="BP43" s="3" t="s">
        <v>271</v>
      </c>
      <c r="BQ43" s="3" t="s">
        <v>282</v>
      </c>
      <c r="BR43" s="3" t="s">
        <v>4147</v>
      </c>
      <c r="BS43" s="3" t="s">
        <v>4148</v>
      </c>
    </row>
    <row r="44" spans="3:71" ht="14.25">
      <c r="C44" s="3">
        <v>43</v>
      </c>
      <c r="D44" s="6">
        <v>4946</v>
      </c>
      <c r="E44" s="6" t="s">
        <v>450</v>
      </c>
      <c r="F44" s="50">
        <v>0.66666666666666663</v>
      </c>
      <c r="G44" s="50">
        <v>2</v>
      </c>
      <c r="H44" s="50">
        <v>0</v>
      </c>
      <c r="I44" s="6">
        <v>3</v>
      </c>
      <c r="J44" s="6" t="s">
        <v>2953</v>
      </c>
      <c r="K44" s="6" t="s">
        <v>156</v>
      </c>
      <c r="L44" s="6">
        <v>1</v>
      </c>
      <c r="M44" s="6" t="s">
        <v>435</v>
      </c>
      <c r="N44" s="6">
        <v>1</v>
      </c>
      <c r="O44" s="7">
        <v>1</v>
      </c>
      <c r="P44" s="7">
        <v>0</v>
      </c>
      <c r="Q44" s="7">
        <v>0</v>
      </c>
      <c r="R44" s="7" t="s">
        <v>5246</v>
      </c>
      <c r="S44" s="7" t="s">
        <v>5246</v>
      </c>
      <c r="T44" s="7">
        <v>4</v>
      </c>
      <c r="U44" s="76" t="s">
        <v>5214</v>
      </c>
      <c r="V44" s="10" t="s">
        <v>2014</v>
      </c>
      <c r="W44" s="3" t="s">
        <v>847</v>
      </c>
      <c r="X44" s="3" t="s">
        <v>848</v>
      </c>
      <c r="Y44" s="3" t="s">
        <v>3009</v>
      </c>
      <c r="Z44" s="3" t="s">
        <v>775</v>
      </c>
      <c r="AA44" s="3" t="s">
        <v>776</v>
      </c>
      <c r="AB44" s="4">
        <v>332859.31699999998</v>
      </c>
      <c r="AC44" s="4">
        <v>2734304.1209999998</v>
      </c>
      <c r="AD44" s="4">
        <v>333687.69099999999</v>
      </c>
      <c r="AE44" s="4">
        <v>2734097.537</v>
      </c>
      <c r="AF44" s="3" t="s">
        <v>1343</v>
      </c>
      <c r="AG44" s="3" t="s">
        <v>1344</v>
      </c>
      <c r="AH44" s="60">
        <v>121.827147</v>
      </c>
      <c r="AI44" s="60">
        <v>24.711698999999999</v>
      </c>
      <c r="AK44" s="3" t="s">
        <v>3008</v>
      </c>
      <c r="AL44" s="4">
        <v>0.66666666666666663</v>
      </c>
      <c r="AM44" s="4"/>
      <c r="AN44" s="11" t="str">
        <f t="shared" si="0"/>
        <v>A03-</v>
      </c>
      <c r="AO44" s="3" t="str">
        <f t="shared" si="1"/>
        <v>121°49'37.73″</v>
      </c>
      <c r="AP44" s="3" t="str">
        <f t="shared" si="2"/>
        <v>24°42'42.12″</v>
      </c>
      <c r="AS44" s="3" t="s">
        <v>2362</v>
      </c>
      <c r="AY44" s="3" t="s">
        <v>5365</v>
      </c>
      <c r="AZ44" s="3" t="s">
        <v>5313</v>
      </c>
      <c r="BA44" s="3" t="s">
        <v>2014</v>
      </c>
      <c r="BB44" s="3" t="s">
        <v>2014</v>
      </c>
      <c r="BC44" s="3" t="s">
        <v>2014</v>
      </c>
      <c r="BD44" s="3" t="s">
        <v>2014</v>
      </c>
      <c r="BE44" s="3" t="s">
        <v>2014</v>
      </c>
      <c r="BF44" s="3" t="s">
        <v>2014</v>
      </c>
      <c r="BG44" s="3" t="s">
        <v>2014</v>
      </c>
      <c r="BH44" s="3" t="s">
        <v>2014</v>
      </c>
      <c r="BJ44" s="3">
        <v>1</v>
      </c>
      <c r="BK44" s="3" t="s">
        <v>5386</v>
      </c>
      <c r="BL44" s="3" t="s">
        <v>5441</v>
      </c>
      <c r="BM44" s="3" t="s">
        <v>2830</v>
      </c>
      <c r="BN44" s="3" t="s">
        <v>5383</v>
      </c>
      <c r="BO44" s="3" t="s">
        <v>271</v>
      </c>
      <c r="BP44" s="3" t="s">
        <v>4365</v>
      </c>
      <c r="BQ44" s="3" t="s">
        <v>4371</v>
      </c>
      <c r="BR44" s="3" t="s">
        <v>4148</v>
      </c>
      <c r="BS44" s="3" t="s">
        <v>2026</v>
      </c>
    </row>
    <row r="45" spans="3:71" ht="14.25">
      <c r="C45" s="3">
        <v>44</v>
      </c>
      <c r="D45" s="6">
        <v>3791</v>
      </c>
      <c r="E45" s="6" t="s">
        <v>434</v>
      </c>
      <c r="F45" s="50">
        <v>3.44</v>
      </c>
      <c r="I45" s="6">
        <v>3</v>
      </c>
      <c r="J45" s="6" t="s">
        <v>2953</v>
      </c>
      <c r="K45" s="6" t="s">
        <v>156</v>
      </c>
      <c r="L45" s="6">
        <v>1</v>
      </c>
      <c r="M45" s="6" t="s">
        <v>435</v>
      </c>
      <c r="N45" s="6">
        <v>1</v>
      </c>
      <c r="O45" s="7">
        <v>1</v>
      </c>
      <c r="P45" s="7">
        <v>0</v>
      </c>
      <c r="Q45" s="7">
        <v>0</v>
      </c>
      <c r="R45" s="7" t="s">
        <v>5246</v>
      </c>
      <c r="S45" s="7" t="s">
        <v>5246</v>
      </c>
      <c r="T45" s="7">
        <v>4</v>
      </c>
      <c r="U45" s="76" t="s">
        <v>5215</v>
      </c>
      <c r="V45" s="10" t="s">
        <v>166</v>
      </c>
      <c r="W45" s="3" t="s">
        <v>847</v>
      </c>
      <c r="X45" s="3" t="s">
        <v>256</v>
      </c>
      <c r="Y45" s="3" t="s">
        <v>124</v>
      </c>
      <c r="Z45" s="3" t="s">
        <v>775</v>
      </c>
      <c r="AA45" s="3" t="s">
        <v>776</v>
      </c>
      <c r="AB45" s="4">
        <v>331957.31</v>
      </c>
      <c r="AC45" s="4">
        <v>2746244.16</v>
      </c>
      <c r="AD45" s="4">
        <v>332786</v>
      </c>
      <c r="AE45" s="4">
        <v>2746038</v>
      </c>
      <c r="AF45" s="3" t="s">
        <v>1345</v>
      </c>
      <c r="AG45" s="3" t="s">
        <v>1346</v>
      </c>
      <c r="AH45" s="60">
        <v>121.81894</v>
      </c>
      <c r="AI45" s="60">
        <v>24.819538999999999</v>
      </c>
      <c r="AN45" s="11" t="str">
        <f t="shared" si="0"/>
        <v>A03-</v>
      </c>
      <c r="AO45" s="3" t="str">
        <f t="shared" si="1"/>
        <v>121°49'08.18″</v>
      </c>
      <c r="AP45" s="3" t="str">
        <f t="shared" si="2"/>
        <v>24°49'10.34″</v>
      </c>
      <c r="AY45" s="76" t="s">
        <v>5370</v>
      </c>
      <c r="AZ45" s="76" t="s">
        <v>5314</v>
      </c>
      <c r="BJ45" s="3">
        <v>1</v>
      </c>
      <c r="BK45" s="3" t="s">
        <v>5387</v>
      </c>
      <c r="BL45" s="3" t="s">
        <v>5384</v>
      </c>
      <c r="BM45" s="3" t="s">
        <v>2831</v>
      </c>
      <c r="BN45" s="3" t="s">
        <v>2016</v>
      </c>
      <c r="BO45" s="3" t="s">
        <v>4365</v>
      </c>
      <c r="BP45" s="3" t="s">
        <v>4366</v>
      </c>
      <c r="BQ45" s="3" t="s">
        <v>4372</v>
      </c>
      <c r="BR45" s="3" t="s">
        <v>2026</v>
      </c>
      <c r="BS45" s="3" t="s">
        <v>69</v>
      </c>
    </row>
    <row r="46" spans="3:71" ht="14.25">
      <c r="C46" s="3">
        <v>45</v>
      </c>
      <c r="D46" s="6">
        <v>4639</v>
      </c>
      <c r="E46" s="6" t="s">
        <v>443</v>
      </c>
      <c r="F46" s="50">
        <v>3.23</v>
      </c>
      <c r="I46" s="6">
        <v>3</v>
      </c>
      <c r="J46" s="6" t="s">
        <v>2953</v>
      </c>
      <c r="K46" s="6" t="s">
        <v>156</v>
      </c>
      <c r="L46" s="6">
        <v>1</v>
      </c>
      <c r="M46" s="6" t="s">
        <v>435</v>
      </c>
      <c r="N46" s="6">
        <v>1</v>
      </c>
      <c r="O46" s="7">
        <v>1</v>
      </c>
      <c r="P46" s="7">
        <v>0</v>
      </c>
      <c r="Q46" s="7">
        <v>0</v>
      </c>
      <c r="R46" s="7" t="s">
        <v>5246</v>
      </c>
      <c r="S46" s="7" t="s">
        <v>5246</v>
      </c>
      <c r="T46" s="7">
        <v>4</v>
      </c>
      <c r="U46" s="76" t="s">
        <v>5215</v>
      </c>
      <c r="V46" s="10" t="s">
        <v>4343</v>
      </c>
      <c r="W46" s="3" t="s">
        <v>847</v>
      </c>
      <c r="X46" s="3" t="s">
        <v>260</v>
      </c>
      <c r="Y46" s="3" t="s">
        <v>130</v>
      </c>
      <c r="Z46" s="3" t="s">
        <v>775</v>
      </c>
      <c r="AA46" s="3" t="s">
        <v>776</v>
      </c>
      <c r="AB46" s="4">
        <v>325957.29800000001</v>
      </c>
      <c r="AC46" s="4">
        <v>2737244.128</v>
      </c>
      <c r="AD46" s="4">
        <v>326786</v>
      </c>
      <c r="AE46" s="4">
        <v>2737038</v>
      </c>
      <c r="AF46" s="3" t="s">
        <v>1347</v>
      </c>
      <c r="AG46" s="3" t="s">
        <v>1348</v>
      </c>
      <c r="AH46" s="60">
        <v>121.759096</v>
      </c>
      <c r="AI46" s="60">
        <v>24.738602</v>
      </c>
      <c r="AN46" s="11" t="str">
        <f t="shared" si="0"/>
        <v>A03-</v>
      </c>
      <c r="AO46" s="3" t="str">
        <f t="shared" si="1"/>
        <v>121°45'32.75″</v>
      </c>
      <c r="AP46" s="3" t="str">
        <f t="shared" si="2"/>
        <v>24°44'18.97″</v>
      </c>
      <c r="AY46" s="3" t="s">
        <v>5369</v>
      </c>
      <c r="AZ46" s="3" t="s">
        <v>5313</v>
      </c>
      <c r="BA46" s="3" t="s">
        <v>4343</v>
      </c>
      <c r="BB46" s="3" t="s">
        <v>4343</v>
      </c>
      <c r="BC46" s="3" t="s">
        <v>4343</v>
      </c>
      <c r="BD46" s="3" t="s">
        <v>4343</v>
      </c>
      <c r="BE46" s="3" t="s">
        <v>4343</v>
      </c>
      <c r="BF46" s="3" t="s">
        <v>4343</v>
      </c>
      <c r="BJ46" s="3">
        <v>1</v>
      </c>
      <c r="BK46" s="3" t="s">
        <v>5388</v>
      </c>
      <c r="BL46" s="3" t="s">
        <v>5385</v>
      </c>
      <c r="BM46" s="3" t="s">
        <v>2833</v>
      </c>
      <c r="BN46" s="3" t="s">
        <v>271</v>
      </c>
      <c r="BO46" s="3" t="s">
        <v>2221</v>
      </c>
      <c r="BP46" s="3" t="s">
        <v>4367</v>
      </c>
      <c r="BQ46" s="3" t="s">
        <v>905</v>
      </c>
      <c r="BR46" s="3" t="s">
        <v>69</v>
      </c>
      <c r="BS46" s="3" t="s">
        <v>4155</v>
      </c>
    </row>
    <row r="47" spans="3:71" ht="14.25">
      <c r="C47" s="3">
        <v>46</v>
      </c>
      <c r="D47" s="6">
        <v>4728</v>
      </c>
      <c r="E47" s="6" t="s">
        <v>446</v>
      </c>
      <c r="F47" s="50">
        <v>262.62</v>
      </c>
      <c r="I47" s="6">
        <v>3</v>
      </c>
      <c r="J47" s="6" t="s">
        <v>2953</v>
      </c>
      <c r="K47" s="6" t="s">
        <v>156</v>
      </c>
      <c r="L47" s="6">
        <v>1</v>
      </c>
      <c r="M47" s="6" t="s">
        <v>435</v>
      </c>
      <c r="N47" s="6">
        <v>1</v>
      </c>
      <c r="O47" s="7">
        <v>1</v>
      </c>
      <c r="P47" s="7">
        <v>0</v>
      </c>
      <c r="Q47" s="7">
        <v>0</v>
      </c>
      <c r="R47" s="7" t="s">
        <v>5246</v>
      </c>
      <c r="S47" s="7" t="s">
        <v>5246</v>
      </c>
      <c r="T47" s="7">
        <v>4</v>
      </c>
      <c r="U47" s="76" t="s">
        <v>5215</v>
      </c>
      <c r="V47" s="10" t="s">
        <v>4344</v>
      </c>
      <c r="W47" s="3" t="s">
        <v>847</v>
      </c>
      <c r="X47" s="3" t="s">
        <v>259</v>
      </c>
      <c r="Y47" s="3" t="s">
        <v>131</v>
      </c>
      <c r="Z47" s="3" t="s">
        <v>775</v>
      </c>
      <c r="AA47" s="3" t="s">
        <v>776</v>
      </c>
      <c r="AB47" s="4">
        <v>316957.27500000002</v>
      </c>
      <c r="AC47" s="4">
        <v>2736244.122</v>
      </c>
      <c r="AD47" s="4">
        <v>317786</v>
      </c>
      <c r="AE47" s="4">
        <v>2736038</v>
      </c>
      <c r="AF47" s="3" t="s">
        <v>1349</v>
      </c>
      <c r="AG47" s="3" t="s">
        <v>1350</v>
      </c>
      <c r="AH47" s="60">
        <v>121.67008</v>
      </c>
      <c r="AI47" s="60">
        <v>24.729997999999998</v>
      </c>
      <c r="AN47" s="11" t="str">
        <f t="shared" si="0"/>
        <v>A03-</v>
      </c>
      <c r="AO47" s="3" t="str">
        <f t="shared" si="1"/>
        <v>121°40'12.29″</v>
      </c>
      <c r="AP47" s="3" t="str">
        <f t="shared" si="2"/>
        <v>24°43'47.99″</v>
      </c>
      <c r="AY47" s="76" t="s">
        <v>5370</v>
      </c>
      <c r="AZ47" s="76" t="s">
        <v>5314</v>
      </c>
      <c r="BJ47" s="3">
        <v>1</v>
      </c>
      <c r="BK47" s="3" t="s">
        <v>2016</v>
      </c>
      <c r="BL47" s="3" t="s">
        <v>5386</v>
      </c>
      <c r="BM47" s="3" t="s">
        <v>2835</v>
      </c>
      <c r="BN47" s="3" t="s">
        <v>4365</v>
      </c>
      <c r="BO47" s="3" t="s">
        <v>2222</v>
      </c>
      <c r="BP47" s="3" t="s">
        <v>2222</v>
      </c>
      <c r="BQ47" s="3" t="s">
        <v>4115</v>
      </c>
      <c r="BR47" s="3" t="s">
        <v>4155</v>
      </c>
      <c r="BS47" s="3" t="s">
        <v>4156</v>
      </c>
    </row>
    <row r="48" spans="3:71" ht="14.25">
      <c r="C48" s="3">
        <v>47</v>
      </c>
      <c r="D48" s="6">
        <v>4729</v>
      </c>
      <c r="E48" s="6" t="s">
        <v>447</v>
      </c>
      <c r="F48" s="50">
        <v>207.54</v>
      </c>
      <c r="I48" s="6">
        <v>3</v>
      </c>
      <c r="J48" s="6" t="s">
        <v>2953</v>
      </c>
      <c r="K48" s="6" t="s">
        <v>156</v>
      </c>
      <c r="L48" s="6">
        <v>1</v>
      </c>
      <c r="M48" s="6" t="s">
        <v>435</v>
      </c>
      <c r="N48" s="6">
        <v>1</v>
      </c>
      <c r="O48" s="7">
        <v>1</v>
      </c>
      <c r="P48" s="7">
        <v>0</v>
      </c>
      <c r="Q48" s="7">
        <v>0</v>
      </c>
      <c r="R48" s="7" t="s">
        <v>5246</v>
      </c>
      <c r="S48" s="7" t="s">
        <v>5246</v>
      </c>
      <c r="T48" s="7">
        <v>4</v>
      </c>
      <c r="U48" s="76" t="s">
        <v>5215</v>
      </c>
      <c r="V48" s="10" t="s">
        <v>4345</v>
      </c>
      <c r="W48" s="3" t="s">
        <v>847</v>
      </c>
      <c r="X48" s="3" t="s">
        <v>259</v>
      </c>
      <c r="Y48" s="3" t="s">
        <v>132</v>
      </c>
      <c r="Z48" s="3" t="s">
        <v>775</v>
      </c>
      <c r="AA48" s="3" t="s">
        <v>776</v>
      </c>
      <c r="AB48" s="4">
        <v>317957.27799999999</v>
      </c>
      <c r="AC48" s="4">
        <v>2736244.122</v>
      </c>
      <c r="AD48" s="4">
        <v>318786</v>
      </c>
      <c r="AE48" s="4">
        <v>2736038</v>
      </c>
      <c r="AF48" s="3" t="s">
        <v>1351</v>
      </c>
      <c r="AG48" s="3" t="s">
        <v>1352</v>
      </c>
      <c r="AH48" s="60">
        <v>121.679965</v>
      </c>
      <c r="AI48" s="60">
        <v>24.729952999999998</v>
      </c>
      <c r="AN48" s="11" t="str">
        <f t="shared" si="0"/>
        <v>A03-</v>
      </c>
      <c r="AO48" s="3" t="str">
        <f t="shared" si="1"/>
        <v>121°40'47.87″</v>
      </c>
      <c r="AP48" s="3" t="str">
        <f t="shared" si="2"/>
        <v>24°43'47.83″</v>
      </c>
      <c r="AY48" s="76" t="s">
        <v>5370</v>
      </c>
      <c r="AZ48" s="76" t="s">
        <v>5314</v>
      </c>
      <c r="BJ48" s="3">
        <v>1</v>
      </c>
      <c r="BK48" s="3" t="s">
        <v>2221</v>
      </c>
      <c r="BL48" s="3" t="s">
        <v>5387</v>
      </c>
      <c r="BM48" s="3" t="s">
        <v>5376</v>
      </c>
      <c r="BN48" s="3" t="s">
        <v>2221</v>
      </c>
      <c r="BO48" s="3" t="s">
        <v>5442</v>
      </c>
      <c r="BP48" s="3" t="s">
        <v>5442</v>
      </c>
      <c r="BQ48" s="3" t="s">
        <v>4116</v>
      </c>
      <c r="BR48" s="3" t="s">
        <v>4156</v>
      </c>
      <c r="BS48" s="3" t="s">
        <v>4157</v>
      </c>
    </row>
    <row r="49" spans="1:71" ht="14.25">
      <c r="C49" s="3">
        <v>48</v>
      </c>
      <c r="D49" s="6">
        <v>5134</v>
      </c>
      <c r="E49" s="6" t="s">
        <v>451</v>
      </c>
      <c r="F49" s="50">
        <v>63.82</v>
      </c>
      <c r="I49" s="6">
        <v>3</v>
      </c>
      <c r="J49" s="6" t="s">
        <v>2953</v>
      </c>
      <c r="K49" s="6" t="s">
        <v>156</v>
      </c>
      <c r="L49" s="6">
        <v>1</v>
      </c>
      <c r="M49" s="6" t="s">
        <v>435</v>
      </c>
      <c r="N49" s="6">
        <v>1</v>
      </c>
      <c r="O49" s="7">
        <v>1</v>
      </c>
      <c r="P49" s="7">
        <v>0</v>
      </c>
      <c r="Q49" s="7">
        <v>0</v>
      </c>
      <c r="R49" s="7" t="s">
        <v>5246</v>
      </c>
      <c r="S49" s="7" t="s">
        <v>5246</v>
      </c>
      <c r="T49" s="7">
        <v>4</v>
      </c>
      <c r="U49" s="76" t="s">
        <v>5215</v>
      </c>
      <c r="V49" s="10" t="s">
        <v>4346</v>
      </c>
      <c r="W49" s="3" t="s">
        <v>847</v>
      </c>
      <c r="X49" s="3" t="s">
        <v>262</v>
      </c>
      <c r="Y49" s="3" t="s">
        <v>134</v>
      </c>
      <c r="Z49" s="3" t="s">
        <v>775</v>
      </c>
      <c r="AA49" s="3" t="s">
        <v>776</v>
      </c>
      <c r="AB49" s="4">
        <v>316957.27600000001</v>
      </c>
      <c r="AC49" s="4">
        <v>2732244.108</v>
      </c>
      <c r="AD49" s="4">
        <v>317786</v>
      </c>
      <c r="AE49" s="4">
        <v>2732038</v>
      </c>
      <c r="AF49" s="3" t="s">
        <v>1353</v>
      </c>
      <c r="AG49" s="3" t="s">
        <v>1354</v>
      </c>
      <c r="AH49" s="60">
        <v>121.669887</v>
      </c>
      <c r="AI49" s="60">
        <v>24.693885000000002</v>
      </c>
      <c r="AN49" s="11" t="str">
        <f t="shared" si="0"/>
        <v>A03-</v>
      </c>
      <c r="AO49" s="3" t="str">
        <f t="shared" si="1"/>
        <v>121°40'11.59″</v>
      </c>
      <c r="AP49" s="3" t="str">
        <f t="shared" si="2"/>
        <v>24°41'37.99″</v>
      </c>
      <c r="AY49" s="76" t="s">
        <v>5370</v>
      </c>
      <c r="AZ49" s="76" t="s">
        <v>5314</v>
      </c>
      <c r="BJ49" s="3">
        <v>1</v>
      </c>
      <c r="BK49" s="3" t="s">
        <v>2222</v>
      </c>
      <c r="BL49" s="3" t="s">
        <v>5388</v>
      </c>
      <c r="BM49" s="3" t="s">
        <v>5377</v>
      </c>
      <c r="BN49" s="3" t="s">
        <v>2222</v>
      </c>
      <c r="BO49" s="3" t="s">
        <v>4372</v>
      </c>
      <c r="BP49" s="3" t="s">
        <v>277</v>
      </c>
      <c r="BQ49" s="3" t="s">
        <v>4118</v>
      </c>
      <c r="BR49" s="3" t="s">
        <v>2027</v>
      </c>
      <c r="BS49" s="3" t="s">
        <v>2027</v>
      </c>
    </row>
    <row r="50" spans="1:71" ht="14.25">
      <c r="C50" s="3">
        <v>49</v>
      </c>
      <c r="D50" s="6">
        <v>5576</v>
      </c>
      <c r="E50" s="6" t="s">
        <v>1783</v>
      </c>
      <c r="F50" s="50">
        <v>0</v>
      </c>
      <c r="I50" s="6">
        <v>3</v>
      </c>
      <c r="J50" s="6" t="s">
        <v>2953</v>
      </c>
      <c r="K50" s="6" t="s">
        <v>156</v>
      </c>
      <c r="L50" s="6">
        <v>1</v>
      </c>
      <c r="M50" s="6" t="s">
        <v>435</v>
      </c>
      <c r="N50" s="6">
        <v>1</v>
      </c>
      <c r="O50" s="7">
        <v>1</v>
      </c>
      <c r="P50" s="7">
        <v>0</v>
      </c>
      <c r="Q50" s="7">
        <v>0</v>
      </c>
      <c r="R50" s="7" t="s">
        <v>5246</v>
      </c>
      <c r="S50" s="7" t="s">
        <v>5246</v>
      </c>
      <c r="T50" s="7">
        <v>4</v>
      </c>
      <c r="U50" s="3" t="s">
        <v>5216</v>
      </c>
      <c r="V50" s="10" t="s">
        <v>4347</v>
      </c>
      <c r="W50" s="3" t="s">
        <v>847</v>
      </c>
      <c r="X50" s="3" t="s">
        <v>4521</v>
      </c>
      <c r="Y50" s="3" t="s">
        <v>139</v>
      </c>
      <c r="Z50" s="3" t="s">
        <v>775</v>
      </c>
      <c r="AA50" s="3" t="s">
        <v>776</v>
      </c>
      <c r="AB50" s="4">
        <v>331108.315</v>
      </c>
      <c r="AC50" s="4">
        <v>2728531.1009999998</v>
      </c>
      <c r="AD50" s="4">
        <v>331937.2</v>
      </c>
      <c r="AE50" s="4">
        <v>2728324.9</v>
      </c>
      <c r="AF50" s="3" t="s">
        <v>1355</v>
      </c>
      <c r="AG50" s="3" t="s">
        <v>1356</v>
      </c>
      <c r="AH50" s="60">
        <v>121.809506</v>
      </c>
      <c r="AI50" s="60">
        <v>24.659676000000001</v>
      </c>
      <c r="AK50" s="3">
        <v>337</v>
      </c>
      <c r="AL50" s="4">
        <v>0</v>
      </c>
      <c r="AN50" s="11" t="str">
        <f t="shared" si="0"/>
        <v>A03-</v>
      </c>
      <c r="AO50" s="3" t="str">
        <f t="shared" si="1"/>
        <v>121°48'34.22″</v>
      </c>
      <c r="AP50" s="3" t="str">
        <f t="shared" si="2"/>
        <v>24°39'34.83″</v>
      </c>
      <c r="AV50" s="3">
        <v>10</v>
      </c>
      <c r="AW50" s="3">
        <v>2001</v>
      </c>
      <c r="AY50" s="3" t="s">
        <v>5369</v>
      </c>
      <c r="AZ50" s="3" t="s">
        <v>5313</v>
      </c>
      <c r="BA50" s="3" t="s">
        <v>4347</v>
      </c>
      <c r="BB50" s="3" t="s">
        <v>4347</v>
      </c>
      <c r="BC50" s="3" t="s">
        <v>4347</v>
      </c>
      <c r="BD50" s="3" t="s">
        <v>4347</v>
      </c>
      <c r="BJ50" s="3">
        <v>1</v>
      </c>
      <c r="BK50" s="3" t="s">
        <v>5389</v>
      </c>
      <c r="BL50" s="3" t="s">
        <v>2016</v>
      </c>
      <c r="BM50" s="3" t="s">
        <v>5378</v>
      </c>
      <c r="BN50" s="3" t="s">
        <v>2019</v>
      </c>
      <c r="BO50" s="3" t="s">
        <v>4373</v>
      </c>
      <c r="BP50" s="3" t="s">
        <v>2019</v>
      </c>
      <c r="BQ50" s="3" t="s">
        <v>2772</v>
      </c>
      <c r="BR50" s="3" t="s">
        <v>2028</v>
      </c>
      <c r="BS50" s="3" t="s">
        <v>70</v>
      </c>
    </row>
    <row r="51" spans="1:71" ht="14.25">
      <c r="C51" s="3">
        <v>50</v>
      </c>
      <c r="D51" s="6">
        <v>6136</v>
      </c>
      <c r="E51" s="6" t="s">
        <v>467</v>
      </c>
      <c r="F51" s="50">
        <v>312.77999999999997</v>
      </c>
      <c r="I51" s="6">
        <v>3</v>
      </c>
      <c r="J51" s="6" t="s">
        <v>2953</v>
      </c>
      <c r="K51" s="6" t="s">
        <v>156</v>
      </c>
      <c r="L51" s="6">
        <v>1</v>
      </c>
      <c r="M51" s="6" t="s">
        <v>435</v>
      </c>
      <c r="N51" s="6">
        <v>1</v>
      </c>
      <c r="O51" s="7">
        <v>1</v>
      </c>
      <c r="P51" s="7">
        <v>0</v>
      </c>
      <c r="Q51" s="7">
        <v>0</v>
      </c>
      <c r="R51" s="7" t="s">
        <v>5246</v>
      </c>
      <c r="S51" s="7" t="s">
        <v>5246</v>
      </c>
      <c r="T51" s="7">
        <v>4</v>
      </c>
      <c r="U51" s="76" t="s">
        <v>5215</v>
      </c>
      <c r="V51" s="10" t="s">
        <v>4348</v>
      </c>
      <c r="W51" s="3" t="s">
        <v>847</v>
      </c>
      <c r="X51" s="3" t="s">
        <v>851</v>
      </c>
      <c r="Y51" s="3" t="s">
        <v>4378</v>
      </c>
      <c r="Z51" s="3" t="s">
        <v>775</v>
      </c>
      <c r="AA51" s="3" t="s">
        <v>776</v>
      </c>
      <c r="AB51" s="4">
        <v>318957.28499999997</v>
      </c>
      <c r="AC51" s="4">
        <v>2723244.0789999999</v>
      </c>
      <c r="AD51" s="4">
        <v>319786</v>
      </c>
      <c r="AE51" s="4">
        <v>2723038</v>
      </c>
      <c r="AF51" s="3" t="s">
        <v>1357</v>
      </c>
      <c r="AG51" s="3" t="s">
        <v>1358</v>
      </c>
      <c r="AH51" s="60">
        <v>121.689204</v>
      </c>
      <c r="AI51" s="60">
        <v>24.612542000000001</v>
      </c>
      <c r="AN51" s="11" t="str">
        <f t="shared" si="0"/>
        <v>A03-</v>
      </c>
      <c r="AO51" s="3" t="str">
        <f t="shared" si="1"/>
        <v>121°41'21.13″</v>
      </c>
      <c r="AP51" s="3" t="str">
        <f t="shared" si="2"/>
        <v>24°36'45.15″</v>
      </c>
      <c r="AY51" s="76" t="s">
        <v>5370</v>
      </c>
      <c r="AZ51" s="76" t="s">
        <v>5314</v>
      </c>
      <c r="BJ51" s="3">
        <v>1</v>
      </c>
      <c r="BK51" s="3" t="s">
        <v>2285</v>
      </c>
      <c r="BL51" s="3" t="s">
        <v>4365</v>
      </c>
      <c r="BM51" s="3" t="s">
        <v>5379</v>
      </c>
      <c r="BN51" s="3" t="s">
        <v>4372</v>
      </c>
      <c r="BO51" s="3" t="s">
        <v>4374</v>
      </c>
      <c r="BP51" s="3" t="s">
        <v>282</v>
      </c>
      <c r="BQ51" s="3" t="s">
        <v>2773</v>
      </c>
      <c r="BR51" s="3" t="s">
        <v>71</v>
      </c>
      <c r="BS51" s="3" t="s">
        <v>2028</v>
      </c>
    </row>
    <row r="52" spans="1:71" ht="14.25">
      <c r="C52" s="3">
        <v>51</v>
      </c>
      <c r="D52" s="6">
        <v>6271</v>
      </c>
      <c r="E52" s="6" t="s">
        <v>468</v>
      </c>
      <c r="F52" s="50">
        <v>52.6</v>
      </c>
      <c r="I52" s="6">
        <v>3</v>
      </c>
      <c r="J52" s="6" t="s">
        <v>2953</v>
      </c>
      <c r="K52" s="6" t="s">
        <v>156</v>
      </c>
      <c r="L52" s="6">
        <v>1</v>
      </c>
      <c r="M52" s="6" t="s">
        <v>435</v>
      </c>
      <c r="N52" s="6">
        <v>1</v>
      </c>
      <c r="O52" s="7">
        <v>1</v>
      </c>
      <c r="P52" s="7">
        <v>0</v>
      </c>
      <c r="Q52" s="7">
        <v>0</v>
      </c>
      <c r="R52" s="7" t="s">
        <v>5246</v>
      </c>
      <c r="S52" s="7" t="s">
        <v>5246</v>
      </c>
      <c r="T52" s="7">
        <v>4</v>
      </c>
      <c r="U52" s="76" t="s">
        <v>5215</v>
      </c>
      <c r="V52" s="10" t="s">
        <v>4349</v>
      </c>
      <c r="W52" s="3" t="s">
        <v>847</v>
      </c>
      <c r="X52" s="3" t="s">
        <v>852</v>
      </c>
      <c r="Y52" s="3" t="s">
        <v>4379</v>
      </c>
      <c r="Z52" s="3" t="s">
        <v>775</v>
      </c>
      <c r="AA52" s="3" t="s">
        <v>776</v>
      </c>
      <c r="AB52" s="4">
        <v>333957.326</v>
      </c>
      <c r="AC52" s="4">
        <v>2722244.0809999998</v>
      </c>
      <c r="AD52" s="4">
        <v>334786</v>
      </c>
      <c r="AE52" s="4">
        <v>2722038</v>
      </c>
      <c r="AF52" s="3" t="s">
        <v>1359</v>
      </c>
      <c r="AG52" s="3" t="s">
        <v>1360</v>
      </c>
      <c r="AH52" s="60">
        <v>121.837272</v>
      </c>
      <c r="AI52" s="60">
        <v>24.602762999999999</v>
      </c>
      <c r="AN52" s="11" t="str">
        <f t="shared" si="0"/>
        <v>A03-</v>
      </c>
      <c r="AO52" s="3" t="str">
        <f t="shared" si="1"/>
        <v>121°50'14.18″</v>
      </c>
      <c r="AP52" s="3" t="str">
        <f t="shared" si="2"/>
        <v>24°36'09.95″</v>
      </c>
      <c r="AY52" s="76" t="s">
        <v>5370</v>
      </c>
      <c r="AZ52" s="76" t="s">
        <v>5314</v>
      </c>
      <c r="BA52" s="3" t="s">
        <v>4349</v>
      </c>
      <c r="BB52" s="3" t="s">
        <v>4349</v>
      </c>
      <c r="BC52" s="3" t="s">
        <v>4349</v>
      </c>
      <c r="BJ52" s="3">
        <v>1</v>
      </c>
      <c r="BK52" s="3" t="s">
        <v>282</v>
      </c>
      <c r="BL52" s="3" t="s">
        <v>2221</v>
      </c>
      <c r="BM52" s="3" t="s">
        <v>5380</v>
      </c>
      <c r="BN52" s="3" t="s">
        <v>899</v>
      </c>
      <c r="BO52" s="3" t="s">
        <v>899</v>
      </c>
      <c r="BP52" s="3" t="s">
        <v>4371</v>
      </c>
      <c r="BQ52" s="3" t="s">
        <v>2384</v>
      </c>
      <c r="BR52" s="3" t="s">
        <v>2030</v>
      </c>
      <c r="BS52" s="3" t="s">
        <v>71</v>
      </c>
    </row>
    <row r="53" spans="1:71" ht="14.25">
      <c r="C53" s="3">
        <v>52</v>
      </c>
      <c r="D53" s="6">
        <v>6512</v>
      </c>
      <c r="E53" s="6" t="s">
        <v>473</v>
      </c>
      <c r="F53" s="50">
        <v>28.9</v>
      </c>
      <c r="I53" s="6">
        <v>3</v>
      </c>
      <c r="J53" s="6" t="s">
        <v>2953</v>
      </c>
      <c r="K53" s="6" t="s">
        <v>156</v>
      </c>
      <c r="L53" s="6">
        <v>1</v>
      </c>
      <c r="M53" s="6" t="s">
        <v>435</v>
      </c>
      <c r="N53" s="6">
        <v>1</v>
      </c>
      <c r="O53" s="7">
        <v>1</v>
      </c>
      <c r="P53" s="7">
        <v>0</v>
      </c>
      <c r="Q53" s="7">
        <v>0</v>
      </c>
      <c r="R53" s="7" t="s">
        <v>5246</v>
      </c>
      <c r="S53" s="7" t="s">
        <v>5246</v>
      </c>
      <c r="T53" s="7">
        <v>4</v>
      </c>
      <c r="U53" s="76" t="s">
        <v>5215</v>
      </c>
      <c r="V53" s="10" t="s">
        <v>4350</v>
      </c>
      <c r="W53" s="3" t="s">
        <v>847</v>
      </c>
      <c r="X53" s="3" t="s">
        <v>852</v>
      </c>
      <c r="Y53" s="3" t="s">
        <v>4384</v>
      </c>
      <c r="Z53" s="3" t="s">
        <v>775</v>
      </c>
      <c r="AA53" s="3" t="s">
        <v>776</v>
      </c>
      <c r="AB53" s="4">
        <v>334957.32900000003</v>
      </c>
      <c r="AC53" s="4">
        <v>2720244.074</v>
      </c>
      <c r="AD53" s="4">
        <v>335786</v>
      </c>
      <c r="AE53" s="4">
        <v>2720038</v>
      </c>
      <c r="AF53" s="3" t="s">
        <v>1361</v>
      </c>
      <c r="AG53" s="3" t="s">
        <v>1362</v>
      </c>
      <c r="AH53" s="60">
        <v>121.847025</v>
      </c>
      <c r="AI53" s="60">
        <v>24.584651999999998</v>
      </c>
      <c r="AN53" s="11" t="str">
        <f t="shared" si="0"/>
        <v>A03-</v>
      </c>
      <c r="AO53" s="3" t="str">
        <f t="shared" si="1"/>
        <v>121°50'49.29″</v>
      </c>
      <c r="AP53" s="3" t="str">
        <f t="shared" si="2"/>
        <v>24°35'04.75″</v>
      </c>
      <c r="AY53" s="76" t="s">
        <v>5370</v>
      </c>
      <c r="AZ53" s="76" t="s">
        <v>5314</v>
      </c>
      <c r="BA53" s="3" t="s">
        <v>4350</v>
      </c>
      <c r="BB53" s="3" t="s">
        <v>4350</v>
      </c>
      <c r="BC53" s="3" t="s">
        <v>4350</v>
      </c>
      <c r="BJ53" s="3">
        <v>1</v>
      </c>
      <c r="BK53" s="3" t="s">
        <v>4371</v>
      </c>
      <c r="BL53" s="3" t="s">
        <v>2222</v>
      </c>
      <c r="BM53" s="3" t="s">
        <v>5381</v>
      </c>
      <c r="BN53" s="3" t="s">
        <v>904</v>
      </c>
      <c r="BO53" s="3" t="s">
        <v>904</v>
      </c>
      <c r="BP53" s="3" t="s">
        <v>4372</v>
      </c>
      <c r="BQ53" s="3" t="s">
        <v>2385</v>
      </c>
      <c r="BR53" s="3" t="s">
        <v>74</v>
      </c>
      <c r="BS53" s="3" t="s">
        <v>2030</v>
      </c>
    </row>
    <row r="54" spans="1:71" ht="14.25">
      <c r="C54" s="3">
        <v>53</v>
      </c>
      <c r="D54" s="6">
        <v>4529</v>
      </c>
      <c r="E54" s="6" t="s">
        <v>1780</v>
      </c>
      <c r="F54" s="50">
        <v>445.9</v>
      </c>
      <c r="I54" s="6">
        <v>5</v>
      </c>
      <c r="J54" s="6" t="s">
        <v>2953</v>
      </c>
      <c r="K54" s="6" t="s">
        <v>156</v>
      </c>
      <c r="L54" s="6">
        <v>1</v>
      </c>
      <c r="M54" s="6" t="s">
        <v>420</v>
      </c>
      <c r="N54" s="6">
        <v>1</v>
      </c>
      <c r="O54" s="7">
        <v>1</v>
      </c>
      <c r="P54" s="7">
        <v>0</v>
      </c>
      <c r="Q54" s="7">
        <v>0</v>
      </c>
      <c r="R54" s="7" t="s">
        <v>5246</v>
      </c>
      <c r="S54" s="7" t="s">
        <v>5246</v>
      </c>
      <c r="T54" s="7">
        <v>4</v>
      </c>
      <c r="U54" s="3" t="s">
        <v>5216</v>
      </c>
      <c r="V54" s="10" t="s">
        <v>4368</v>
      </c>
      <c r="W54" s="3" t="s">
        <v>847</v>
      </c>
      <c r="X54" s="3" t="s">
        <v>259</v>
      </c>
      <c r="Y54" s="3" t="s">
        <v>129</v>
      </c>
      <c r="Z54" s="3" t="s">
        <v>775</v>
      </c>
      <c r="AA54" s="3" t="s">
        <v>776</v>
      </c>
      <c r="AB54" s="4">
        <v>314351.26699999999</v>
      </c>
      <c r="AC54" s="4">
        <v>2738426.128</v>
      </c>
      <c r="AD54" s="4">
        <v>315179.5</v>
      </c>
      <c r="AE54" s="4">
        <v>2738219.7</v>
      </c>
      <c r="AF54" s="3" t="s">
        <v>1363</v>
      </c>
      <c r="AG54" s="3" t="s">
        <v>1364</v>
      </c>
      <c r="AH54" s="60">
        <v>121.64442200000001</v>
      </c>
      <c r="AI54" s="60">
        <v>24.74981</v>
      </c>
      <c r="AK54" s="3">
        <v>308</v>
      </c>
      <c r="AL54" s="4">
        <v>445.9</v>
      </c>
      <c r="AN54" s="11" t="str">
        <f t="shared" si="0"/>
        <v>A05-</v>
      </c>
      <c r="AO54" s="3" t="str">
        <f t="shared" si="1"/>
        <v>121°38'39.92″</v>
      </c>
      <c r="AP54" s="3" t="str">
        <f t="shared" si="2"/>
        <v>24°44'59.32″</v>
      </c>
      <c r="AV54" s="3">
        <v>10</v>
      </c>
      <c r="AW54" s="3">
        <v>2000</v>
      </c>
      <c r="AY54" s="76" t="s">
        <v>5370</v>
      </c>
      <c r="AZ54" s="76" t="s">
        <v>5314</v>
      </c>
      <c r="BJ54" s="3">
        <v>1</v>
      </c>
      <c r="BK54" s="3" t="s">
        <v>4372</v>
      </c>
      <c r="BL54" s="3" t="s">
        <v>5442</v>
      </c>
      <c r="BM54" s="3" t="s">
        <v>5382</v>
      </c>
      <c r="BN54" s="3" t="s">
        <v>905</v>
      </c>
      <c r="BO54" s="3" t="s">
        <v>905</v>
      </c>
      <c r="BP54" s="3" t="s">
        <v>4373</v>
      </c>
      <c r="BQ54" s="3" t="s">
        <v>272</v>
      </c>
      <c r="BR54" s="3" t="s">
        <v>78</v>
      </c>
      <c r="BS54" s="3" t="s">
        <v>74</v>
      </c>
    </row>
    <row r="55" spans="1:71" ht="14.25">
      <c r="C55" s="3">
        <v>54</v>
      </c>
      <c r="D55" s="6">
        <v>5666</v>
      </c>
      <c r="E55" s="6" t="s">
        <v>460</v>
      </c>
      <c r="F55" s="50">
        <v>171.42</v>
      </c>
      <c r="I55" s="6">
        <v>6</v>
      </c>
      <c r="J55" s="6" t="s">
        <v>2953</v>
      </c>
      <c r="K55" s="6" t="s">
        <v>156</v>
      </c>
      <c r="L55" s="6">
        <v>1</v>
      </c>
      <c r="M55" s="6" t="s">
        <v>461</v>
      </c>
      <c r="N55" s="6">
        <v>1</v>
      </c>
      <c r="O55" s="7">
        <v>1</v>
      </c>
      <c r="P55" s="7">
        <v>0</v>
      </c>
      <c r="Q55" s="7">
        <v>0</v>
      </c>
      <c r="R55" s="7" t="s">
        <v>5246</v>
      </c>
      <c r="S55" s="7" t="s">
        <v>5246</v>
      </c>
      <c r="T55" s="7">
        <v>4</v>
      </c>
      <c r="U55" s="76" t="s">
        <v>5215</v>
      </c>
      <c r="V55" s="10" t="s">
        <v>2017</v>
      </c>
      <c r="W55" s="3" t="s">
        <v>847</v>
      </c>
      <c r="X55" s="3" t="s">
        <v>262</v>
      </c>
      <c r="Y55" s="3" t="s">
        <v>141</v>
      </c>
      <c r="Z55" s="3" t="s">
        <v>775</v>
      </c>
      <c r="AA55" s="3" t="s">
        <v>776</v>
      </c>
      <c r="AB55" s="4">
        <v>308957.25699999998</v>
      </c>
      <c r="AC55" s="4">
        <v>2727244.0890000002</v>
      </c>
      <c r="AD55" s="4">
        <v>309786</v>
      </c>
      <c r="AE55" s="4">
        <v>2727038</v>
      </c>
      <c r="AF55" s="3" t="s">
        <v>1365</v>
      </c>
      <c r="AG55" s="3" t="s">
        <v>1366</v>
      </c>
      <c r="AH55" s="60">
        <v>121.590619</v>
      </c>
      <c r="AI55" s="60">
        <v>24.649076000000001</v>
      </c>
      <c r="AN55" s="11" t="str">
        <f t="shared" si="0"/>
        <v>A06-</v>
      </c>
      <c r="AO55" s="3" t="str">
        <f t="shared" si="1"/>
        <v>121°35'26.23″</v>
      </c>
      <c r="AP55" s="3" t="str">
        <f t="shared" si="2"/>
        <v>24°38'56.67″</v>
      </c>
      <c r="AY55" s="76" t="s">
        <v>5370</v>
      </c>
      <c r="AZ55" s="76" t="s">
        <v>5314</v>
      </c>
      <c r="BJ55" s="3">
        <v>1</v>
      </c>
      <c r="BK55" s="3" t="s">
        <v>4374</v>
      </c>
      <c r="BL55" s="3" t="s">
        <v>5443</v>
      </c>
      <c r="BM55" s="3" t="s">
        <v>5383</v>
      </c>
      <c r="BN55" s="3" t="s">
        <v>906</v>
      </c>
      <c r="BO55" s="3" t="s">
        <v>906</v>
      </c>
      <c r="BP55" s="3" t="s">
        <v>4374</v>
      </c>
      <c r="BQ55" s="3" t="s">
        <v>2020</v>
      </c>
      <c r="BR55" s="3" t="s">
        <v>79</v>
      </c>
      <c r="BS55" s="3" t="s">
        <v>78</v>
      </c>
    </row>
    <row r="56" spans="1:71" ht="14.25">
      <c r="C56" s="3">
        <v>55</v>
      </c>
      <c r="D56" s="6">
        <v>6361</v>
      </c>
      <c r="E56" s="6" t="s">
        <v>471</v>
      </c>
      <c r="F56" s="50">
        <v>530.07000000000005</v>
      </c>
      <c r="I56" s="6">
        <v>6</v>
      </c>
      <c r="J56" s="6" t="s">
        <v>2953</v>
      </c>
      <c r="K56" s="6" t="s">
        <v>156</v>
      </c>
      <c r="L56" s="6">
        <v>1</v>
      </c>
      <c r="M56" s="6" t="s">
        <v>461</v>
      </c>
      <c r="N56" s="6">
        <v>1</v>
      </c>
      <c r="O56" s="7">
        <v>1</v>
      </c>
      <c r="P56" s="7">
        <v>0</v>
      </c>
      <c r="Q56" s="7">
        <v>0</v>
      </c>
      <c r="R56" s="7" t="s">
        <v>5246</v>
      </c>
      <c r="S56" s="7" t="s">
        <v>5246</v>
      </c>
      <c r="T56" s="7">
        <v>4</v>
      </c>
      <c r="U56" s="76" t="s">
        <v>5215</v>
      </c>
      <c r="V56" s="10" t="s">
        <v>167</v>
      </c>
      <c r="W56" s="3" t="s">
        <v>847</v>
      </c>
      <c r="X56" s="3" t="s">
        <v>851</v>
      </c>
      <c r="Y56" s="3" t="s">
        <v>4382</v>
      </c>
      <c r="Z56" s="3" t="s">
        <v>775</v>
      </c>
      <c r="AA56" s="3" t="s">
        <v>776</v>
      </c>
      <c r="AB56" s="4">
        <v>303957.245</v>
      </c>
      <c r="AC56" s="4">
        <v>2721244.068</v>
      </c>
      <c r="AD56" s="4">
        <v>304786</v>
      </c>
      <c r="AE56" s="4">
        <v>2721038</v>
      </c>
      <c r="AF56" s="3" t="s">
        <v>1367</v>
      </c>
      <c r="AG56" s="3" t="s">
        <v>1368</v>
      </c>
      <c r="AH56" s="60">
        <v>121.540993</v>
      </c>
      <c r="AI56" s="60">
        <v>24.595091</v>
      </c>
      <c r="AN56" s="11" t="str">
        <f t="shared" si="0"/>
        <v>A06-</v>
      </c>
      <c r="AO56" s="3" t="str">
        <f t="shared" si="1"/>
        <v>121°32'27.57″</v>
      </c>
      <c r="AP56" s="3" t="str">
        <f t="shared" si="2"/>
        <v>24°35'42.33″</v>
      </c>
      <c r="AY56" s="76" t="s">
        <v>5370</v>
      </c>
      <c r="AZ56" s="76" t="s">
        <v>5314</v>
      </c>
      <c r="BJ56" s="3">
        <v>1</v>
      </c>
      <c r="BK56" s="3" t="s">
        <v>899</v>
      </c>
      <c r="BL56" s="3" t="s">
        <v>5444</v>
      </c>
      <c r="BM56" s="3" t="s">
        <v>5441</v>
      </c>
      <c r="BN56" s="3" t="s">
        <v>907</v>
      </c>
      <c r="BO56" s="3" t="s">
        <v>909</v>
      </c>
      <c r="BP56" s="3" t="s">
        <v>899</v>
      </c>
      <c r="BQ56" s="3" t="s">
        <v>285</v>
      </c>
      <c r="BR56" s="3" t="s">
        <v>4177</v>
      </c>
      <c r="BS56" s="3" t="s">
        <v>79</v>
      </c>
    </row>
    <row r="57" spans="1:71" s="39" customFormat="1" ht="14.25">
      <c r="A57" s="3"/>
      <c r="C57" s="39">
        <v>56</v>
      </c>
      <c r="D57" s="42">
        <v>7002</v>
      </c>
      <c r="E57" s="42" t="s">
        <v>479</v>
      </c>
      <c r="F57" s="56">
        <v>272.60000000000002</v>
      </c>
      <c r="G57" s="56">
        <v>327</v>
      </c>
      <c r="H57" s="56">
        <v>215</v>
      </c>
      <c r="I57" s="42">
        <v>7</v>
      </c>
      <c r="J57" s="42" t="s">
        <v>2953</v>
      </c>
      <c r="K57" s="42" t="s">
        <v>156</v>
      </c>
      <c r="L57" s="42">
        <v>1</v>
      </c>
      <c r="M57" s="42" t="s">
        <v>480</v>
      </c>
      <c r="N57" s="6">
        <v>1</v>
      </c>
      <c r="O57" s="57">
        <v>1</v>
      </c>
      <c r="P57" s="7">
        <v>36</v>
      </c>
      <c r="Q57" s="7">
        <v>112</v>
      </c>
      <c r="R57" s="7" t="s">
        <v>5254</v>
      </c>
      <c r="S57" s="7" t="s">
        <v>5308</v>
      </c>
      <c r="T57" s="57">
        <v>4</v>
      </c>
      <c r="U57" s="76" t="s">
        <v>5214</v>
      </c>
      <c r="V57" s="40" t="s">
        <v>2018</v>
      </c>
      <c r="W57" s="39" t="s">
        <v>847</v>
      </c>
      <c r="X57" s="39" t="s">
        <v>852</v>
      </c>
      <c r="Y57" s="39" t="s">
        <v>3019</v>
      </c>
      <c r="Z57" s="39" t="s">
        <v>775</v>
      </c>
      <c r="AA57" s="39" t="s">
        <v>776</v>
      </c>
      <c r="AB57" s="41">
        <v>336972.337</v>
      </c>
      <c r="AC57" s="41">
        <v>2716292.0619999999</v>
      </c>
      <c r="AD57" s="41">
        <v>337800.80599999998</v>
      </c>
      <c r="AE57" s="41">
        <v>2716085.5759999999</v>
      </c>
      <c r="AF57" s="39" t="s">
        <v>1369</v>
      </c>
      <c r="AG57" s="39" t="s">
        <v>1370</v>
      </c>
      <c r="AH57" s="61">
        <v>121.86667300000001</v>
      </c>
      <c r="AI57" s="61">
        <v>24.548860999999999</v>
      </c>
      <c r="AK57" s="39" t="s">
        <v>3018</v>
      </c>
      <c r="AL57" s="41">
        <v>272.60000000000002</v>
      </c>
      <c r="AM57" s="41"/>
      <c r="AN57" s="43" t="str">
        <f t="shared" si="0"/>
        <v>A07-</v>
      </c>
      <c r="AO57" s="39" t="str">
        <f t="shared" si="1"/>
        <v>121°52'00.02″</v>
      </c>
      <c r="AP57" s="39" t="str">
        <f t="shared" si="2"/>
        <v>24°32'55.90″</v>
      </c>
      <c r="AY57" s="76" t="s">
        <v>5370</v>
      </c>
      <c r="AZ57" s="76" t="s">
        <v>5314</v>
      </c>
      <c r="BA57" s="3"/>
      <c r="BB57" s="3"/>
      <c r="BC57" s="3"/>
      <c r="BD57" s="3"/>
      <c r="BE57" s="3"/>
      <c r="BF57" s="3"/>
      <c r="BG57" s="3"/>
      <c r="BH57" s="3"/>
      <c r="BI57" s="3" t="s">
        <v>2018</v>
      </c>
      <c r="BJ57" s="39">
        <v>1</v>
      </c>
      <c r="BK57" s="39" t="s">
        <v>900</v>
      </c>
      <c r="BL57" s="39" t="s">
        <v>2285</v>
      </c>
      <c r="BM57" s="39" t="s">
        <v>5384</v>
      </c>
      <c r="BN57" s="39" t="s">
        <v>909</v>
      </c>
      <c r="BO57" s="39" t="s">
        <v>911</v>
      </c>
      <c r="BP57" s="39" t="s">
        <v>904</v>
      </c>
      <c r="BQ57" s="39" t="s">
        <v>4127</v>
      </c>
      <c r="BR57" s="39" t="s">
        <v>4178</v>
      </c>
      <c r="BS57" s="39" t="s">
        <v>4177</v>
      </c>
    </row>
    <row r="58" spans="1:71" ht="14.25">
      <c r="C58" s="3">
        <v>57</v>
      </c>
      <c r="D58" s="6">
        <v>7865</v>
      </c>
      <c r="E58" s="6" t="s">
        <v>493</v>
      </c>
      <c r="F58" s="50">
        <v>383.6</v>
      </c>
      <c r="G58" s="50">
        <v>409</v>
      </c>
      <c r="H58" s="50">
        <v>322</v>
      </c>
      <c r="I58" s="6">
        <v>7</v>
      </c>
      <c r="J58" s="6" t="s">
        <v>2953</v>
      </c>
      <c r="K58" s="6" t="s">
        <v>156</v>
      </c>
      <c r="L58" s="6">
        <v>1</v>
      </c>
      <c r="M58" s="6" t="s">
        <v>480</v>
      </c>
      <c r="N58" s="6">
        <v>1</v>
      </c>
      <c r="O58" s="7">
        <v>1</v>
      </c>
      <c r="P58" s="7">
        <v>34</v>
      </c>
      <c r="Q58" s="7">
        <v>10</v>
      </c>
      <c r="R58" s="7" t="s">
        <v>5254</v>
      </c>
      <c r="S58" s="7" t="s">
        <v>2864</v>
      </c>
      <c r="T58" s="7">
        <v>4</v>
      </c>
      <c r="U58" s="76" t="s">
        <v>5214</v>
      </c>
      <c r="V58" s="10" t="s">
        <v>168</v>
      </c>
      <c r="W58" s="3" t="s">
        <v>847</v>
      </c>
      <c r="X58" s="3" t="s">
        <v>852</v>
      </c>
      <c r="Y58" s="3" t="s">
        <v>3027</v>
      </c>
      <c r="Z58" s="3" t="s">
        <v>775</v>
      </c>
      <c r="AA58" s="3" t="s">
        <v>776</v>
      </c>
      <c r="AB58" s="4">
        <v>334312.33199999999</v>
      </c>
      <c r="AC58" s="4">
        <v>2709381.037</v>
      </c>
      <c r="AD58" s="4">
        <v>335140.995</v>
      </c>
      <c r="AE58" s="4">
        <v>2709174.54</v>
      </c>
      <c r="AF58" s="3" t="s">
        <v>1371</v>
      </c>
      <c r="AG58" s="3" t="s">
        <v>1372</v>
      </c>
      <c r="AH58" s="60">
        <v>121.84000399999999</v>
      </c>
      <c r="AI58" s="60">
        <v>24.486616999999999</v>
      </c>
      <c r="AK58" s="3" t="s">
        <v>3026</v>
      </c>
      <c r="AL58" s="4">
        <v>383.6</v>
      </c>
      <c r="AM58" s="4"/>
      <c r="AN58" s="11" t="str">
        <f t="shared" si="0"/>
        <v>A07-</v>
      </c>
      <c r="AO58" s="3" t="str">
        <f t="shared" si="1"/>
        <v>121°50'24.01″</v>
      </c>
      <c r="AP58" s="3" t="str">
        <f t="shared" si="2"/>
        <v>24°29'11.82″</v>
      </c>
      <c r="AS58" s="3" t="s">
        <v>2363</v>
      </c>
      <c r="AY58" s="76" t="s">
        <v>5370</v>
      </c>
      <c r="AZ58" s="76" t="s">
        <v>5314</v>
      </c>
      <c r="BF58" s="3" t="s">
        <v>277</v>
      </c>
      <c r="BG58" s="3" t="s">
        <v>277</v>
      </c>
      <c r="BH58" s="3" t="s">
        <v>277</v>
      </c>
      <c r="BI58" s="3" t="s">
        <v>277</v>
      </c>
      <c r="BJ58" s="3">
        <v>1</v>
      </c>
      <c r="BK58" s="3" t="s">
        <v>901</v>
      </c>
      <c r="BL58" s="3" t="s">
        <v>2019</v>
      </c>
      <c r="BM58" s="3" t="s">
        <v>5385</v>
      </c>
      <c r="BN58" s="3" t="s">
        <v>910</v>
      </c>
      <c r="BO58" s="3" t="s">
        <v>4115</v>
      </c>
      <c r="BP58" s="3" t="s">
        <v>905</v>
      </c>
      <c r="BQ58" s="3" t="s">
        <v>2022</v>
      </c>
      <c r="BR58" s="3" t="s">
        <v>2032</v>
      </c>
      <c r="BS58" s="3" t="s">
        <v>4178</v>
      </c>
    </row>
    <row r="59" spans="1:71" ht="14.25">
      <c r="C59" s="3">
        <v>58</v>
      </c>
      <c r="D59" s="6">
        <v>7735</v>
      </c>
      <c r="E59" s="6" t="s">
        <v>492</v>
      </c>
      <c r="F59" s="50">
        <v>303.07</v>
      </c>
      <c r="I59" s="6">
        <v>7</v>
      </c>
      <c r="J59" s="6" t="s">
        <v>2953</v>
      </c>
      <c r="K59" s="6" t="s">
        <v>156</v>
      </c>
      <c r="L59" s="6">
        <v>1</v>
      </c>
      <c r="M59" s="6" t="s">
        <v>480</v>
      </c>
      <c r="N59" s="6">
        <v>1</v>
      </c>
      <c r="O59" s="7">
        <v>1</v>
      </c>
      <c r="P59" s="7">
        <v>0</v>
      </c>
      <c r="Q59" s="7">
        <v>0</v>
      </c>
      <c r="R59" s="7" t="s">
        <v>5246</v>
      </c>
      <c r="S59" s="7" t="s">
        <v>5246</v>
      </c>
      <c r="T59" s="7">
        <v>4</v>
      </c>
      <c r="U59" s="76" t="s">
        <v>5215</v>
      </c>
      <c r="V59" s="10" t="s">
        <v>4369</v>
      </c>
      <c r="W59" s="3" t="s">
        <v>847</v>
      </c>
      <c r="X59" s="3" t="s">
        <v>4530</v>
      </c>
      <c r="Y59" s="3" t="s">
        <v>4396</v>
      </c>
      <c r="Z59" s="3" t="s">
        <v>775</v>
      </c>
      <c r="AA59" s="3" t="s">
        <v>776</v>
      </c>
      <c r="AB59" s="4">
        <v>327957.315</v>
      </c>
      <c r="AC59" s="4">
        <v>2710244.037</v>
      </c>
      <c r="AD59" s="4">
        <v>328786</v>
      </c>
      <c r="AE59" s="4">
        <v>2710038</v>
      </c>
      <c r="AF59" s="3" t="s">
        <v>1373</v>
      </c>
      <c r="AG59" s="3" t="s">
        <v>1374</v>
      </c>
      <c r="AH59" s="60">
        <v>121.77735800000001</v>
      </c>
      <c r="AI59" s="60">
        <v>24.494744000000001</v>
      </c>
      <c r="AN59" s="11" t="str">
        <f t="shared" si="0"/>
        <v>A07-</v>
      </c>
      <c r="AO59" s="3" t="str">
        <f t="shared" si="1"/>
        <v>121°46'38.49″</v>
      </c>
      <c r="AP59" s="3" t="str">
        <f t="shared" si="2"/>
        <v>24°29'41.08″</v>
      </c>
      <c r="AY59" s="76" t="s">
        <v>5370</v>
      </c>
      <c r="AZ59" s="76" t="s">
        <v>5314</v>
      </c>
      <c r="BJ59" s="3">
        <v>1</v>
      </c>
      <c r="BK59" s="3" t="s">
        <v>903</v>
      </c>
      <c r="BL59" s="3" t="s">
        <v>4372</v>
      </c>
      <c r="BM59" s="3" t="s">
        <v>5386</v>
      </c>
      <c r="BN59" s="3" t="s">
        <v>911</v>
      </c>
      <c r="BO59" s="3" t="s">
        <v>4116</v>
      </c>
      <c r="BP59" s="3" t="s">
        <v>906</v>
      </c>
      <c r="BQ59" s="3" t="s">
        <v>292</v>
      </c>
      <c r="BR59" s="3" t="s">
        <v>56</v>
      </c>
      <c r="BS59" s="3" t="s">
        <v>2032</v>
      </c>
    </row>
    <row r="60" spans="1:71" ht="14.25">
      <c r="C60" s="3">
        <v>59</v>
      </c>
      <c r="D60" s="6">
        <v>8610</v>
      </c>
      <c r="E60" s="6" t="s">
        <v>499</v>
      </c>
      <c r="F60" s="50">
        <v>136.27000000000001</v>
      </c>
      <c r="I60" s="6">
        <v>7</v>
      </c>
      <c r="J60" s="6" t="s">
        <v>2953</v>
      </c>
      <c r="K60" s="6" t="s">
        <v>156</v>
      </c>
      <c r="L60" s="6">
        <v>1</v>
      </c>
      <c r="M60" s="6" t="s">
        <v>480</v>
      </c>
      <c r="N60" s="6">
        <v>1</v>
      </c>
      <c r="O60" s="7">
        <v>1</v>
      </c>
      <c r="P60" s="7">
        <v>0</v>
      </c>
      <c r="Q60" s="7">
        <v>0</v>
      </c>
      <c r="R60" s="7" t="s">
        <v>5246</v>
      </c>
      <c r="S60" s="7" t="s">
        <v>5246</v>
      </c>
      <c r="T60" s="7">
        <v>4</v>
      </c>
      <c r="U60" s="76" t="s">
        <v>5215</v>
      </c>
      <c r="V60" s="10" t="s">
        <v>4370</v>
      </c>
      <c r="W60" s="3" t="s">
        <v>847</v>
      </c>
      <c r="X60" s="3" t="s">
        <v>4530</v>
      </c>
      <c r="Y60" s="3" t="s">
        <v>4401</v>
      </c>
      <c r="Z60" s="3" t="s">
        <v>775</v>
      </c>
      <c r="AA60" s="3" t="s">
        <v>776</v>
      </c>
      <c r="AB60" s="4">
        <v>328957.32</v>
      </c>
      <c r="AC60" s="4">
        <v>2703244.014</v>
      </c>
      <c r="AD60" s="4">
        <v>329786</v>
      </c>
      <c r="AE60" s="4">
        <v>2703038</v>
      </c>
      <c r="AF60" s="3" t="s">
        <v>1375</v>
      </c>
      <c r="AG60" s="3" t="s">
        <v>1376</v>
      </c>
      <c r="AH60" s="60">
        <v>121.78683100000001</v>
      </c>
      <c r="AI60" s="60">
        <v>24.431495999999999</v>
      </c>
      <c r="AN60" s="11" t="str">
        <f t="shared" si="0"/>
        <v>A07-</v>
      </c>
      <c r="AO60" s="3" t="str">
        <f t="shared" si="1"/>
        <v>121°47'12.59″</v>
      </c>
      <c r="AP60" s="3" t="str">
        <f t="shared" si="2"/>
        <v>24°25'53.39″</v>
      </c>
      <c r="AY60" s="76" t="s">
        <v>5370</v>
      </c>
      <c r="AZ60" s="76" t="s">
        <v>5314</v>
      </c>
      <c r="BJ60" s="3">
        <v>1</v>
      </c>
      <c r="BK60" s="3" t="s">
        <v>904</v>
      </c>
      <c r="BL60" s="3" t="s">
        <v>4373</v>
      </c>
      <c r="BM60" s="3" t="s">
        <v>2016</v>
      </c>
      <c r="BN60" s="3" t="s">
        <v>4113</v>
      </c>
      <c r="BO60" s="3" t="s">
        <v>4117</v>
      </c>
      <c r="BP60" s="3" t="s">
        <v>908</v>
      </c>
      <c r="BQ60" s="3" t="s">
        <v>4128</v>
      </c>
      <c r="BR60" s="3" t="s">
        <v>4182</v>
      </c>
      <c r="BS60" s="3" t="s">
        <v>56</v>
      </c>
    </row>
    <row r="61" spans="1:71" ht="14.25">
      <c r="C61" s="3">
        <v>60</v>
      </c>
      <c r="D61" s="6">
        <v>9980</v>
      </c>
      <c r="E61" s="6" t="s">
        <v>1797</v>
      </c>
      <c r="F61" s="50">
        <v>161.5</v>
      </c>
      <c r="I61" s="6">
        <v>15</v>
      </c>
      <c r="J61" s="6" t="s">
        <v>2953</v>
      </c>
      <c r="K61" s="6" t="s">
        <v>156</v>
      </c>
      <c r="L61" s="6">
        <v>1</v>
      </c>
      <c r="M61" s="6" t="s">
        <v>514</v>
      </c>
      <c r="N61" s="6">
        <v>1</v>
      </c>
      <c r="O61" s="7">
        <v>1</v>
      </c>
      <c r="P61" s="7">
        <v>0</v>
      </c>
      <c r="Q61" s="7">
        <v>0</v>
      </c>
      <c r="R61" s="7" t="s">
        <v>5246</v>
      </c>
      <c r="S61" s="7" t="s">
        <v>5246</v>
      </c>
      <c r="T61" s="7">
        <v>4</v>
      </c>
      <c r="U61" s="3" t="s">
        <v>5216</v>
      </c>
      <c r="V61" s="10" t="s">
        <v>2021</v>
      </c>
      <c r="W61" s="3" t="s">
        <v>847</v>
      </c>
      <c r="X61" s="3" t="s">
        <v>4530</v>
      </c>
      <c r="Y61" s="3" t="s">
        <v>2760</v>
      </c>
      <c r="Z61" s="3" t="s">
        <v>775</v>
      </c>
      <c r="AA61" s="3" t="s">
        <v>776</v>
      </c>
      <c r="AB61" s="4">
        <v>325309.315</v>
      </c>
      <c r="AC61" s="4">
        <v>2691994.9730000002</v>
      </c>
      <c r="AD61" s="4">
        <v>326137.5</v>
      </c>
      <c r="AE61" s="4">
        <v>2691788.5</v>
      </c>
      <c r="AF61" s="3" t="s">
        <v>1377</v>
      </c>
      <c r="AG61" s="3" t="s">
        <v>1378</v>
      </c>
      <c r="AH61" s="60">
        <v>121.750258</v>
      </c>
      <c r="AI61" s="60">
        <v>24.330119</v>
      </c>
      <c r="AK61" s="3">
        <v>323</v>
      </c>
      <c r="AL61" s="4">
        <v>161.5</v>
      </c>
      <c r="AN61" s="11" t="str">
        <f t="shared" si="0"/>
        <v>A15-</v>
      </c>
      <c r="AO61" s="3" t="str">
        <f t="shared" si="1"/>
        <v>121°45'00.93″</v>
      </c>
      <c r="AP61" s="3" t="str">
        <f t="shared" si="2"/>
        <v>24°19'48.43″</v>
      </c>
      <c r="AV61" s="3">
        <v>10</v>
      </c>
      <c r="AW61" s="3">
        <v>2001</v>
      </c>
      <c r="AY61" s="76" t="s">
        <v>5370</v>
      </c>
      <c r="AZ61" s="76" t="s">
        <v>5314</v>
      </c>
      <c r="BJ61" s="3">
        <v>1</v>
      </c>
      <c r="BK61" s="3" t="s">
        <v>906</v>
      </c>
      <c r="BL61" s="3" t="s">
        <v>4374</v>
      </c>
      <c r="BM61" s="3" t="s">
        <v>4365</v>
      </c>
      <c r="BN61" s="3" t="s">
        <v>4117</v>
      </c>
      <c r="BO61" s="3" t="s">
        <v>2772</v>
      </c>
      <c r="BP61" s="3" t="s">
        <v>909</v>
      </c>
      <c r="BQ61" s="3" t="s">
        <v>4129</v>
      </c>
      <c r="BR61" s="3" t="s">
        <v>4183</v>
      </c>
      <c r="BS61" s="3" t="s">
        <v>4184</v>
      </c>
    </row>
    <row r="62" spans="1:71" ht="14.25">
      <c r="C62" s="3">
        <v>61</v>
      </c>
      <c r="D62" s="6">
        <v>5881</v>
      </c>
      <c r="E62" s="6" t="s">
        <v>465</v>
      </c>
      <c r="F62" s="50">
        <v>1209</v>
      </c>
      <c r="G62" s="50">
        <v>1234</v>
      </c>
      <c r="H62" s="50">
        <v>1184</v>
      </c>
      <c r="I62" s="6">
        <v>6</v>
      </c>
      <c r="J62" s="6" t="s">
        <v>2953</v>
      </c>
      <c r="K62" s="6" t="s">
        <v>156</v>
      </c>
      <c r="L62" s="6">
        <v>2</v>
      </c>
      <c r="M62" s="6" t="s">
        <v>459</v>
      </c>
      <c r="N62" s="6">
        <v>4</v>
      </c>
      <c r="O62" s="7">
        <v>1</v>
      </c>
      <c r="P62" s="7">
        <v>35</v>
      </c>
      <c r="Q62" s="7">
        <v>17</v>
      </c>
      <c r="R62" s="7" t="s">
        <v>5254</v>
      </c>
      <c r="S62" s="7" t="s">
        <v>4395</v>
      </c>
      <c r="T62" s="7">
        <v>4</v>
      </c>
      <c r="U62" s="76" t="s">
        <v>5214</v>
      </c>
      <c r="V62" s="10" t="s">
        <v>2045</v>
      </c>
      <c r="W62" s="3" t="s">
        <v>847</v>
      </c>
      <c r="X62" s="3" t="s">
        <v>851</v>
      </c>
      <c r="Y62" s="3" t="s">
        <v>3017</v>
      </c>
      <c r="Z62" s="3" t="s">
        <v>777</v>
      </c>
      <c r="AA62" s="3" t="s">
        <v>778</v>
      </c>
      <c r="AB62" s="4">
        <v>298185.22899999999</v>
      </c>
      <c r="AC62" s="4">
        <v>2725454.08</v>
      </c>
      <c r="AD62" s="4">
        <v>299014.34548299998</v>
      </c>
      <c r="AE62" s="4">
        <v>2725247.6928940001</v>
      </c>
      <c r="AF62" s="3" t="s">
        <v>1379</v>
      </c>
      <c r="AG62" s="3" t="s">
        <v>1380</v>
      </c>
      <c r="AH62" s="60">
        <v>121.484144</v>
      </c>
      <c r="AI62" s="60">
        <v>24.633295</v>
      </c>
      <c r="AK62" s="3" t="s">
        <v>3016</v>
      </c>
      <c r="AL62" s="4">
        <v>1209</v>
      </c>
      <c r="AM62" s="4"/>
      <c r="AN62" s="11" t="str">
        <f t="shared" si="0"/>
        <v>B06-</v>
      </c>
      <c r="AO62" s="3" t="str">
        <f t="shared" si="1"/>
        <v>121°29'02.92″</v>
      </c>
      <c r="AP62" s="3" t="str">
        <f t="shared" si="2"/>
        <v>24°37'59.86″</v>
      </c>
      <c r="AY62" s="3" t="s">
        <v>5366</v>
      </c>
      <c r="AZ62" s="76" t="s">
        <v>5314</v>
      </c>
      <c r="BB62" s="3" t="s">
        <v>2045</v>
      </c>
      <c r="BC62" s="3" t="s">
        <v>2045</v>
      </c>
      <c r="BD62" s="3" t="s">
        <v>2045</v>
      </c>
      <c r="BE62" s="3" t="s">
        <v>2045</v>
      </c>
      <c r="BF62" s="3" t="s">
        <v>2045</v>
      </c>
      <c r="BH62" s="3" t="s">
        <v>2045</v>
      </c>
      <c r="BI62" s="3" t="s">
        <v>2045</v>
      </c>
      <c r="BJ62" s="3">
        <v>4</v>
      </c>
      <c r="BK62" s="3" t="s">
        <v>907</v>
      </c>
      <c r="BL62" s="3" t="s">
        <v>899</v>
      </c>
      <c r="BM62" s="3" t="s">
        <v>4366</v>
      </c>
      <c r="BN62" s="3" t="s">
        <v>2772</v>
      </c>
      <c r="BO62" s="3" t="s">
        <v>2773</v>
      </c>
      <c r="BP62" s="3" t="s">
        <v>910</v>
      </c>
      <c r="BQ62" s="3" t="s">
        <v>4130</v>
      </c>
      <c r="BR62" s="3" t="s">
        <v>4184</v>
      </c>
      <c r="BS62" s="3" t="s">
        <v>4185</v>
      </c>
    </row>
    <row r="63" spans="1:71" ht="14.25">
      <c r="C63" s="3">
        <v>62</v>
      </c>
      <c r="D63" s="6">
        <v>5653</v>
      </c>
      <c r="E63" s="6" t="s">
        <v>458</v>
      </c>
      <c r="F63" s="50">
        <v>1107.5999999999999</v>
      </c>
      <c r="I63" s="6">
        <v>6</v>
      </c>
      <c r="J63" s="6" t="s">
        <v>2953</v>
      </c>
      <c r="K63" s="6" t="s">
        <v>156</v>
      </c>
      <c r="L63" s="6">
        <v>2</v>
      </c>
      <c r="M63" s="6" t="s">
        <v>459</v>
      </c>
      <c r="N63" s="6">
        <v>4</v>
      </c>
      <c r="O63" s="7">
        <v>1</v>
      </c>
      <c r="P63" s="7">
        <v>3</v>
      </c>
      <c r="Q63" s="7">
        <v>48</v>
      </c>
      <c r="R63" s="7" t="s">
        <v>5254</v>
      </c>
      <c r="S63" s="7" t="s">
        <v>5258</v>
      </c>
      <c r="T63" s="7">
        <v>4</v>
      </c>
      <c r="U63" s="3" t="s">
        <v>5216</v>
      </c>
      <c r="V63" s="10" t="s">
        <v>169</v>
      </c>
      <c r="W63" s="3" t="s">
        <v>847</v>
      </c>
      <c r="X63" s="3" t="s">
        <v>851</v>
      </c>
      <c r="Y63" s="3" t="s">
        <v>140</v>
      </c>
      <c r="Z63" s="3" t="s">
        <v>777</v>
      </c>
      <c r="AA63" s="3" t="s">
        <v>778</v>
      </c>
      <c r="AB63" s="4">
        <v>295955.22200000001</v>
      </c>
      <c r="AC63" s="4">
        <v>2726898.085</v>
      </c>
      <c r="AD63" s="4">
        <v>296784.09999999998</v>
      </c>
      <c r="AE63" s="4">
        <v>2726692</v>
      </c>
      <c r="AF63" s="3" t="s">
        <v>1381</v>
      </c>
      <c r="AG63" s="3" t="s">
        <v>1382</v>
      </c>
      <c r="AH63" s="60">
        <v>121.462166</v>
      </c>
      <c r="AI63" s="60">
        <v>24.646401999999998</v>
      </c>
      <c r="AK63" s="3">
        <v>322</v>
      </c>
      <c r="AL63" s="4">
        <v>1107.5999999999999</v>
      </c>
      <c r="AN63" s="11" t="str">
        <f t="shared" si="0"/>
        <v>B06-</v>
      </c>
      <c r="AO63" s="3" t="str">
        <f t="shared" si="1"/>
        <v>121°27'43.80″</v>
      </c>
      <c r="AP63" s="3" t="str">
        <f t="shared" si="2"/>
        <v>24°38'47.05″</v>
      </c>
      <c r="AV63" s="3">
        <v>10</v>
      </c>
      <c r="AW63" s="3">
        <v>2003</v>
      </c>
      <c r="AY63" s="76" t="s">
        <v>5370</v>
      </c>
      <c r="AZ63" s="76" t="s">
        <v>5314</v>
      </c>
      <c r="BJ63" s="3">
        <v>4</v>
      </c>
      <c r="BK63" s="3" t="s">
        <v>908</v>
      </c>
      <c r="BL63" s="3" t="s">
        <v>900</v>
      </c>
      <c r="BM63" s="3" t="s">
        <v>2279</v>
      </c>
      <c r="BN63" s="3" t="s">
        <v>2773</v>
      </c>
      <c r="BO63" s="3" t="s">
        <v>2384</v>
      </c>
      <c r="BP63" s="3" t="s">
        <v>4115</v>
      </c>
      <c r="BQ63" s="3" t="s">
        <v>2023</v>
      </c>
      <c r="BR63" s="3" t="s">
        <v>4185</v>
      </c>
      <c r="BS63" s="3" t="s">
        <v>2033</v>
      </c>
    </row>
    <row r="64" spans="1:71" ht="14.25">
      <c r="C64" s="3">
        <v>63</v>
      </c>
      <c r="D64" s="6">
        <v>7580</v>
      </c>
      <c r="E64" s="6" t="s">
        <v>487</v>
      </c>
      <c r="F64" s="50">
        <v>1581.17</v>
      </c>
      <c r="I64" s="6">
        <v>6</v>
      </c>
      <c r="J64" s="6" t="s">
        <v>2953</v>
      </c>
      <c r="K64" s="6" t="s">
        <v>156</v>
      </c>
      <c r="L64" s="6">
        <v>2</v>
      </c>
      <c r="M64" s="6" t="s">
        <v>459</v>
      </c>
      <c r="N64" s="6">
        <v>4</v>
      </c>
      <c r="O64" s="7">
        <v>1</v>
      </c>
      <c r="P64" s="7">
        <v>35</v>
      </c>
      <c r="Q64" s="7">
        <v>84</v>
      </c>
      <c r="R64" s="7" t="s">
        <v>5254</v>
      </c>
      <c r="S64" s="7" t="s">
        <v>4395</v>
      </c>
      <c r="T64" s="7">
        <v>4</v>
      </c>
      <c r="U64" s="76" t="s">
        <v>5215</v>
      </c>
      <c r="V64" s="10" t="s">
        <v>2464</v>
      </c>
      <c r="W64" s="3" t="s">
        <v>847</v>
      </c>
      <c r="X64" s="3" t="s">
        <v>851</v>
      </c>
      <c r="Y64" s="3" t="s">
        <v>2761</v>
      </c>
      <c r="Z64" s="3" t="s">
        <v>777</v>
      </c>
      <c r="AA64" s="3" t="s">
        <v>778</v>
      </c>
      <c r="AB64" s="4">
        <v>296957.22899999999</v>
      </c>
      <c r="AC64" s="4">
        <v>2711244.0320000001</v>
      </c>
      <c r="AD64" s="4">
        <v>297786</v>
      </c>
      <c r="AE64" s="4">
        <v>2711038</v>
      </c>
      <c r="AF64" s="3" t="s">
        <v>1383</v>
      </c>
      <c r="AG64" s="3" t="s">
        <v>1384</v>
      </c>
      <c r="AH64" s="60">
        <v>121.471535</v>
      </c>
      <c r="AI64" s="60">
        <v>24.505037000000002</v>
      </c>
      <c r="AN64" s="11" t="str">
        <f t="shared" si="0"/>
        <v>B06-</v>
      </c>
      <c r="AO64" s="3" t="str">
        <f t="shared" si="1"/>
        <v>121°28'17.53″</v>
      </c>
      <c r="AP64" s="3" t="str">
        <f t="shared" si="2"/>
        <v>24°30'18.13″</v>
      </c>
      <c r="AY64" s="76" t="s">
        <v>5370</v>
      </c>
      <c r="AZ64" s="76" t="s">
        <v>5314</v>
      </c>
      <c r="BJ64" s="3">
        <v>4</v>
      </c>
      <c r="BK64" s="3" t="s">
        <v>911</v>
      </c>
      <c r="BL64" s="3" t="s">
        <v>901</v>
      </c>
      <c r="BM64" s="3" t="s">
        <v>2837</v>
      </c>
      <c r="BN64" s="3" t="s">
        <v>2384</v>
      </c>
      <c r="BO64" s="3" t="s">
        <v>2774</v>
      </c>
      <c r="BP64" s="3" t="s">
        <v>4116</v>
      </c>
      <c r="BQ64" s="3" t="s">
        <v>293</v>
      </c>
      <c r="BR64" s="3" t="s">
        <v>2033</v>
      </c>
      <c r="BS64" s="3" t="s">
        <v>286</v>
      </c>
    </row>
    <row r="65" spans="3:71" ht="14.25">
      <c r="C65" s="3">
        <v>64</v>
      </c>
      <c r="D65" s="6">
        <v>8939</v>
      </c>
      <c r="E65" s="6" t="s">
        <v>504</v>
      </c>
      <c r="F65" s="50">
        <v>1565.9</v>
      </c>
      <c r="G65" s="50">
        <v>1638</v>
      </c>
      <c r="H65" s="50">
        <v>1472</v>
      </c>
      <c r="I65" s="6">
        <v>11</v>
      </c>
      <c r="J65" s="6" t="s">
        <v>2953</v>
      </c>
      <c r="K65" s="6" t="s">
        <v>156</v>
      </c>
      <c r="L65" s="6">
        <v>2</v>
      </c>
      <c r="M65" s="6" t="s">
        <v>476</v>
      </c>
      <c r="N65" s="6">
        <v>4</v>
      </c>
      <c r="O65" s="7">
        <v>1</v>
      </c>
      <c r="P65" s="7">
        <v>35</v>
      </c>
      <c r="Q65" s="7">
        <v>54</v>
      </c>
      <c r="R65" s="7" t="s">
        <v>5254</v>
      </c>
      <c r="S65" s="7" t="s">
        <v>4395</v>
      </c>
      <c r="T65" s="7">
        <v>4</v>
      </c>
      <c r="U65" s="76" t="s">
        <v>5214</v>
      </c>
      <c r="V65" s="10" t="s">
        <v>2047</v>
      </c>
      <c r="W65" s="3" t="s">
        <v>847</v>
      </c>
      <c r="X65" s="3" t="s">
        <v>851</v>
      </c>
      <c r="Y65" s="3" t="s">
        <v>3036</v>
      </c>
      <c r="Z65" s="3" t="s">
        <v>777</v>
      </c>
      <c r="AA65" s="3" t="s">
        <v>778</v>
      </c>
      <c r="AB65" s="4">
        <v>285873.201</v>
      </c>
      <c r="AC65" s="4">
        <v>2700286.9909999999</v>
      </c>
      <c r="AD65" s="4">
        <v>286701.7</v>
      </c>
      <c r="AE65" s="4">
        <v>2700080.95</v>
      </c>
      <c r="AF65" s="3" t="s">
        <v>1385</v>
      </c>
      <c r="AG65" s="3" t="s">
        <v>1386</v>
      </c>
      <c r="AH65" s="60">
        <v>121.361881</v>
      </c>
      <c r="AI65" s="60">
        <v>24.406410000000001</v>
      </c>
      <c r="AK65" s="3" t="s">
        <v>3035</v>
      </c>
      <c r="AL65" s="4">
        <v>1565.9</v>
      </c>
      <c r="AM65" s="4"/>
      <c r="AN65" s="11" t="str">
        <f t="shared" si="0"/>
        <v>B11-</v>
      </c>
      <c r="AO65" s="3" t="str">
        <f t="shared" si="1"/>
        <v>121°21'42.77″</v>
      </c>
      <c r="AP65" s="3" t="str">
        <f t="shared" si="2"/>
        <v>24°24'23.08″</v>
      </c>
      <c r="AR65" s="3" t="s">
        <v>160</v>
      </c>
      <c r="AY65" s="3" t="s">
        <v>5365</v>
      </c>
      <c r="AZ65" s="3" t="s">
        <v>5313</v>
      </c>
      <c r="BA65" s="3" t="s">
        <v>2047</v>
      </c>
      <c r="BB65" s="3" t="s">
        <v>2047</v>
      </c>
      <c r="BC65" s="3" t="s">
        <v>2047</v>
      </c>
      <c r="BD65" s="3" t="s">
        <v>2047</v>
      </c>
      <c r="BE65" s="3" t="s">
        <v>2047</v>
      </c>
      <c r="BF65" s="3" t="s">
        <v>2047</v>
      </c>
      <c r="BG65" s="3" t="s">
        <v>2047</v>
      </c>
      <c r="BH65" s="3" t="s">
        <v>2047</v>
      </c>
      <c r="BI65" s="3" t="s">
        <v>2047</v>
      </c>
      <c r="BJ65" s="3">
        <v>4</v>
      </c>
      <c r="BK65" s="3" t="s">
        <v>4115</v>
      </c>
      <c r="BL65" s="3" t="s">
        <v>903</v>
      </c>
      <c r="BM65" s="3" t="s">
        <v>2221</v>
      </c>
      <c r="BN65" s="3" t="s">
        <v>2774</v>
      </c>
      <c r="BO65" s="3" t="s">
        <v>2385</v>
      </c>
      <c r="BP65" s="3" t="s">
        <v>4118</v>
      </c>
      <c r="BQ65" s="3" t="s">
        <v>4133</v>
      </c>
      <c r="BR65" s="3" t="s">
        <v>286</v>
      </c>
      <c r="BS65" s="3" t="s">
        <v>4217</v>
      </c>
    </row>
    <row r="66" spans="3:71" ht="14.25">
      <c r="C66" s="3">
        <v>65</v>
      </c>
      <c r="D66" s="6">
        <v>6833</v>
      </c>
      <c r="E66" s="6" t="s">
        <v>475</v>
      </c>
      <c r="F66" s="50">
        <v>1771.07</v>
      </c>
      <c r="I66" s="6">
        <v>11</v>
      </c>
      <c r="J66" s="6" t="s">
        <v>2953</v>
      </c>
      <c r="K66" s="6" t="s">
        <v>156</v>
      </c>
      <c r="L66" s="6">
        <v>2</v>
      </c>
      <c r="M66" s="6" t="s">
        <v>476</v>
      </c>
      <c r="N66" s="6">
        <v>4</v>
      </c>
      <c r="O66" s="7">
        <v>1</v>
      </c>
      <c r="P66" s="7">
        <v>35</v>
      </c>
      <c r="Q66" s="7">
        <v>38</v>
      </c>
      <c r="R66" s="7" t="s">
        <v>5254</v>
      </c>
      <c r="S66" s="7" t="s">
        <v>4395</v>
      </c>
      <c r="T66" s="7">
        <v>4</v>
      </c>
      <c r="U66" s="76" t="s">
        <v>5215</v>
      </c>
      <c r="V66" s="10" t="s">
        <v>170</v>
      </c>
      <c r="W66" s="3" t="s">
        <v>847</v>
      </c>
      <c r="X66" s="3" t="s">
        <v>851</v>
      </c>
      <c r="Y66" s="3" t="s">
        <v>4387</v>
      </c>
      <c r="Z66" s="3" t="s">
        <v>777</v>
      </c>
      <c r="AA66" s="3" t="s">
        <v>778</v>
      </c>
      <c r="AB66" s="4">
        <v>289957.20899999997</v>
      </c>
      <c r="AC66" s="4">
        <v>2717244.051</v>
      </c>
      <c r="AD66" s="4">
        <v>290786</v>
      </c>
      <c r="AE66" s="4">
        <v>2717038</v>
      </c>
      <c r="AF66" s="3" t="s">
        <v>1387</v>
      </c>
      <c r="AG66" s="3" t="s">
        <v>1388</v>
      </c>
      <c r="AH66" s="60">
        <v>121.402635</v>
      </c>
      <c r="AI66" s="60">
        <v>24.55941</v>
      </c>
      <c r="AN66" s="11" t="str">
        <f t="shared" ref="AN66:AN129" si="3">(IF(L66=1,"A",(IF(L66=2,"B","C"))))&amp;((IF(I66&lt;10,("0"&amp;I66),I66)))&amp;"-"</f>
        <v>B11-</v>
      </c>
      <c r="AO66" s="3" t="str">
        <f t="shared" ref="AO66:AO129" si="4">TEXT(AH66/24,"[h]°mm'ss.00″")</f>
        <v>121°24'09.49″</v>
      </c>
      <c r="AP66" s="3" t="str">
        <f t="shared" ref="AP66:AP129" si="5">TEXT(AI66/24,"[h]°mm'ss.00″")</f>
        <v>24°33'33.88″</v>
      </c>
      <c r="AY66" s="76" t="s">
        <v>5370</v>
      </c>
      <c r="AZ66" s="76" t="s">
        <v>5314</v>
      </c>
      <c r="BJ66" s="3">
        <v>4</v>
      </c>
      <c r="BK66" s="3" t="s">
        <v>2772</v>
      </c>
      <c r="BL66" s="3" t="s">
        <v>904</v>
      </c>
      <c r="BM66" s="3" t="s">
        <v>2222</v>
      </c>
      <c r="BN66" s="3" t="s">
        <v>2385</v>
      </c>
      <c r="BO66" s="3" t="s">
        <v>2287</v>
      </c>
      <c r="BP66" s="3" t="s">
        <v>2772</v>
      </c>
      <c r="BQ66" s="3" t="s">
        <v>4134</v>
      </c>
      <c r="BR66" s="3" t="s">
        <v>4217</v>
      </c>
      <c r="BS66" s="3" t="s">
        <v>4218</v>
      </c>
    </row>
    <row r="67" spans="3:71" ht="14.25">
      <c r="C67" s="3">
        <v>66</v>
      </c>
      <c r="D67" s="6">
        <v>7327</v>
      </c>
      <c r="E67" s="6" t="s">
        <v>483</v>
      </c>
      <c r="F67" s="50">
        <v>1571.5</v>
      </c>
      <c r="I67" s="6">
        <v>11</v>
      </c>
      <c r="J67" s="6" t="s">
        <v>2953</v>
      </c>
      <c r="K67" s="6" t="s">
        <v>156</v>
      </c>
      <c r="L67" s="6">
        <v>2</v>
      </c>
      <c r="M67" s="6" t="s">
        <v>476</v>
      </c>
      <c r="N67" s="6">
        <v>4</v>
      </c>
      <c r="O67" s="7">
        <v>1</v>
      </c>
      <c r="P67" s="7">
        <v>35</v>
      </c>
      <c r="Q67" s="7">
        <v>44</v>
      </c>
      <c r="R67" s="7" t="s">
        <v>5254</v>
      </c>
      <c r="S67" s="7" t="s">
        <v>4395</v>
      </c>
      <c r="T67" s="7">
        <v>4</v>
      </c>
      <c r="U67" s="76" t="s">
        <v>5215</v>
      </c>
      <c r="V67" s="10" t="s">
        <v>171</v>
      </c>
      <c r="W67" s="3" t="s">
        <v>847</v>
      </c>
      <c r="X67" s="3" t="s">
        <v>851</v>
      </c>
      <c r="Y67" s="3" t="s">
        <v>4393</v>
      </c>
      <c r="Z67" s="3" t="s">
        <v>777</v>
      </c>
      <c r="AA67" s="3" t="s">
        <v>778</v>
      </c>
      <c r="AB67" s="4">
        <v>289957.20899999997</v>
      </c>
      <c r="AC67" s="4">
        <v>2713244.037</v>
      </c>
      <c r="AD67" s="4">
        <v>290786</v>
      </c>
      <c r="AE67" s="4">
        <v>2713038</v>
      </c>
      <c r="AF67" s="3" t="s">
        <v>1389</v>
      </c>
      <c r="AG67" s="3" t="s">
        <v>1390</v>
      </c>
      <c r="AH67" s="60">
        <v>121.40252</v>
      </c>
      <c r="AI67" s="60">
        <v>24.523295000000001</v>
      </c>
      <c r="AN67" s="11" t="str">
        <f t="shared" si="3"/>
        <v>B11-</v>
      </c>
      <c r="AO67" s="3" t="str">
        <f t="shared" si="4"/>
        <v>121°24'09.07″</v>
      </c>
      <c r="AP67" s="3" t="str">
        <f t="shared" si="5"/>
        <v>24°31'23.86″</v>
      </c>
      <c r="AY67" s="76" t="s">
        <v>5370</v>
      </c>
      <c r="AZ67" s="76" t="s">
        <v>5314</v>
      </c>
      <c r="BJ67" s="3">
        <v>4</v>
      </c>
      <c r="BK67" s="3" t="s">
        <v>2773</v>
      </c>
      <c r="BL67" s="3" t="s">
        <v>906</v>
      </c>
      <c r="BM67" s="3" t="s">
        <v>5442</v>
      </c>
      <c r="BN67" s="3" t="s">
        <v>2287</v>
      </c>
      <c r="BO67" s="3" t="s">
        <v>2229</v>
      </c>
      <c r="BP67" s="3" t="s">
        <v>2773</v>
      </c>
      <c r="BQ67" s="3" t="s">
        <v>2024</v>
      </c>
      <c r="BR67" s="3" t="s">
        <v>4218</v>
      </c>
      <c r="BS67" s="3" t="s">
        <v>4219</v>
      </c>
    </row>
    <row r="68" spans="3:71" ht="14.25">
      <c r="C68" s="3">
        <v>67</v>
      </c>
      <c r="D68" s="6">
        <v>7594</v>
      </c>
      <c r="E68" s="6" t="s">
        <v>488</v>
      </c>
      <c r="F68" s="50">
        <v>1931.2</v>
      </c>
      <c r="I68" s="6">
        <v>15</v>
      </c>
      <c r="J68" s="6" t="s">
        <v>2953</v>
      </c>
      <c r="K68" s="6" t="s">
        <v>156</v>
      </c>
      <c r="L68" s="6">
        <v>2</v>
      </c>
      <c r="M68" s="6" t="s">
        <v>489</v>
      </c>
      <c r="N68" s="6">
        <v>4</v>
      </c>
      <c r="O68" s="7">
        <v>1</v>
      </c>
      <c r="P68" s="7">
        <v>33</v>
      </c>
      <c r="Q68" s="7">
        <v>72</v>
      </c>
      <c r="R68" s="7" t="s">
        <v>5254</v>
      </c>
      <c r="S68" s="7" t="s">
        <v>5304</v>
      </c>
      <c r="T68" s="7">
        <v>4</v>
      </c>
      <c r="U68" s="3" t="s">
        <v>5216</v>
      </c>
      <c r="V68" s="10" t="s">
        <v>2051</v>
      </c>
      <c r="W68" s="3" t="s">
        <v>847</v>
      </c>
      <c r="X68" s="3" t="s">
        <v>4530</v>
      </c>
      <c r="Y68" s="3" t="s">
        <v>4394</v>
      </c>
      <c r="Z68" s="3" t="s">
        <v>777</v>
      </c>
      <c r="AA68" s="3" t="s">
        <v>778</v>
      </c>
      <c r="AB68" s="4">
        <v>311276.26799999998</v>
      </c>
      <c r="AC68" s="4">
        <v>2711724.037</v>
      </c>
      <c r="AD68" s="4">
        <v>312105.09999999998</v>
      </c>
      <c r="AE68" s="4">
        <v>2711518.4</v>
      </c>
      <c r="AF68" s="3" t="s">
        <v>1391</v>
      </c>
      <c r="AG68" s="3" t="s">
        <v>1392</v>
      </c>
      <c r="AH68" s="60">
        <v>121.61284499999999</v>
      </c>
      <c r="AI68" s="60">
        <v>24.508863999999999</v>
      </c>
      <c r="AK68" s="3">
        <v>307</v>
      </c>
      <c r="AL68" s="4">
        <v>1931.2</v>
      </c>
      <c r="AN68" s="11" t="str">
        <f t="shared" si="3"/>
        <v>B15-</v>
      </c>
      <c r="AO68" s="3" t="str">
        <f t="shared" si="4"/>
        <v>121°36'46.24″</v>
      </c>
      <c r="AP68" s="3" t="str">
        <f t="shared" si="5"/>
        <v>24°30'31.91″</v>
      </c>
      <c r="AV68" s="3">
        <v>10</v>
      </c>
      <c r="AW68" s="3">
        <v>2002</v>
      </c>
      <c r="AY68" s="76" t="s">
        <v>5370</v>
      </c>
      <c r="AZ68" s="76" t="s">
        <v>5314</v>
      </c>
      <c r="BJ68" s="3">
        <v>4</v>
      </c>
      <c r="BK68" s="3" t="s">
        <v>2774</v>
      </c>
      <c r="BL68" s="3" t="s">
        <v>907</v>
      </c>
      <c r="BM68" s="3" t="s">
        <v>5443</v>
      </c>
      <c r="BN68" s="3" t="s">
        <v>2227</v>
      </c>
      <c r="BO68" s="3" t="s">
        <v>2232</v>
      </c>
      <c r="BP68" s="3" t="s">
        <v>2384</v>
      </c>
      <c r="BQ68" s="3" t="s">
        <v>294</v>
      </c>
      <c r="BR68" s="3" t="s">
        <v>4219</v>
      </c>
      <c r="BS68" s="3" t="s">
        <v>4220</v>
      </c>
    </row>
    <row r="69" spans="3:71" ht="14.25">
      <c r="C69" s="3">
        <v>68</v>
      </c>
      <c r="D69" s="6">
        <v>7713</v>
      </c>
      <c r="E69" s="6" t="s">
        <v>491</v>
      </c>
      <c r="F69" s="50">
        <v>1811.08</v>
      </c>
      <c r="I69" s="6">
        <v>15</v>
      </c>
      <c r="J69" s="6" t="s">
        <v>2953</v>
      </c>
      <c r="K69" s="6" t="s">
        <v>156</v>
      </c>
      <c r="L69" s="6">
        <v>2</v>
      </c>
      <c r="M69" s="6" t="s">
        <v>489</v>
      </c>
      <c r="N69" s="6">
        <v>4</v>
      </c>
      <c r="O69" s="7">
        <v>1</v>
      </c>
      <c r="P69" s="7">
        <v>33</v>
      </c>
      <c r="Q69" s="7">
        <v>62</v>
      </c>
      <c r="R69" s="7" t="s">
        <v>5254</v>
      </c>
      <c r="S69" s="7" t="s">
        <v>5304</v>
      </c>
      <c r="T69" s="7">
        <v>4</v>
      </c>
      <c r="U69" s="76" t="s">
        <v>5215</v>
      </c>
      <c r="V69" s="10" t="s">
        <v>172</v>
      </c>
      <c r="W69" s="3" t="s">
        <v>847</v>
      </c>
      <c r="X69" s="3" t="s">
        <v>4530</v>
      </c>
      <c r="Y69" s="3" t="s">
        <v>2762</v>
      </c>
      <c r="Z69" s="3" t="s">
        <v>777</v>
      </c>
      <c r="AA69" s="3" t="s">
        <v>778</v>
      </c>
      <c r="AB69" s="4">
        <v>305957.25400000002</v>
      </c>
      <c r="AC69" s="4">
        <v>2710244.03</v>
      </c>
      <c r="AD69" s="4">
        <v>306786</v>
      </c>
      <c r="AE69" s="4">
        <v>2710038</v>
      </c>
      <c r="AF69" s="3" t="s">
        <v>1393</v>
      </c>
      <c r="AG69" s="3" t="s">
        <v>1394</v>
      </c>
      <c r="AH69" s="60">
        <v>121.5603</v>
      </c>
      <c r="AI69" s="60">
        <v>24.495705000000001</v>
      </c>
      <c r="AN69" s="11" t="str">
        <f t="shared" si="3"/>
        <v>B15-</v>
      </c>
      <c r="AO69" s="3" t="str">
        <f t="shared" si="4"/>
        <v>121°33'37.08″</v>
      </c>
      <c r="AP69" s="3" t="str">
        <f t="shared" si="5"/>
        <v>24°29'44.54″</v>
      </c>
      <c r="AY69" s="76" t="s">
        <v>5370</v>
      </c>
      <c r="AZ69" s="76" t="s">
        <v>5314</v>
      </c>
      <c r="BJ69" s="3">
        <v>4</v>
      </c>
      <c r="BK69" s="3" t="s">
        <v>2385</v>
      </c>
      <c r="BL69" s="3" t="s">
        <v>908</v>
      </c>
      <c r="BM69" s="3" t="s">
        <v>2285</v>
      </c>
      <c r="BN69" s="3" t="s">
        <v>2229</v>
      </c>
      <c r="BO69" s="3" t="s">
        <v>2235</v>
      </c>
      <c r="BP69" s="3" t="s">
        <v>2774</v>
      </c>
      <c r="BQ69" s="3" t="s">
        <v>4141</v>
      </c>
      <c r="BR69" s="3" t="s">
        <v>4220</v>
      </c>
      <c r="BS69" s="3" t="s">
        <v>2034</v>
      </c>
    </row>
    <row r="70" spans="3:71" ht="14.25">
      <c r="C70" s="3">
        <v>69</v>
      </c>
      <c r="D70" s="6">
        <v>1324</v>
      </c>
      <c r="E70" s="6" t="s">
        <v>409</v>
      </c>
      <c r="F70" s="50">
        <v>175.16666666666666</v>
      </c>
      <c r="G70" s="50">
        <v>225</v>
      </c>
      <c r="H70" s="50">
        <v>139</v>
      </c>
      <c r="I70" s="6">
        <v>9</v>
      </c>
      <c r="J70" s="6" t="s">
        <v>2953</v>
      </c>
      <c r="K70" s="6" t="s">
        <v>156</v>
      </c>
      <c r="L70" s="6">
        <v>1</v>
      </c>
      <c r="M70" s="6" t="s">
        <v>393</v>
      </c>
      <c r="N70" s="6">
        <v>1</v>
      </c>
      <c r="O70" s="7">
        <v>1</v>
      </c>
      <c r="P70" s="7">
        <v>0</v>
      </c>
      <c r="Q70" s="7">
        <v>0</v>
      </c>
      <c r="R70" s="7" t="s">
        <v>5246</v>
      </c>
      <c r="S70" s="7" t="s">
        <v>5246</v>
      </c>
      <c r="T70" s="7">
        <v>5</v>
      </c>
      <c r="U70" s="76" t="s">
        <v>5214</v>
      </c>
      <c r="V70" s="10" t="s">
        <v>173</v>
      </c>
      <c r="W70" s="3" t="s">
        <v>763</v>
      </c>
      <c r="X70" s="3" t="s">
        <v>771</v>
      </c>
      <c r="Y70" s="3" t="s">
        <v>2985</v>
      </c>
      <c r="Z70" s="3" t="s">
        <v>775</v>
      </c>
      <c r="AA70" s="3" t="s">
        <v>776</v>
      </c>
      <c r="AB70" s="4">
        <v>280684.174</v>
      </c>
      <c r="AC70" s="4">
        <v>2771744.2280000001</v>
      </c>
      <c r="AD70" s="4">
        <v>281512.83333300002</v>
      </c>
      <c r="AE70" s="4">
        <v>2771537.5</v>
      </c>
      <c r="AF70" s="3" t="s">
        <v>1395</v>
      </c>
      <c r="AG70" s="3" t="s">
        <v>1396</v>
      </c>
      <c r="AH70" s="60">
        <v>121.312325</v>
      </c>
      <c r="AI70" s="60">
        <v>25.051679</v>
      </c>
      <c r="AK70" s="3" t="s">
        <v>2984</v>
      </c>
      <c r="AL70" s="4">
        <v>175.16666666666666</v>
      </c>
      <c r="AM70" s="4"/>
      <c r="AN70" s="11" t="str">
        <f t="shared" si="3"/>
        <v>A09-</v>
      </c>
      <c r="AO70" s="3" t="str">
        <f t="shared" si="4"/>
        <v>121°18'44.37″</v>
      </c>
      <c r="AP70" s="3" t="str">
        <f t="shared" si="5"/>
        <v>25°03'06.04″</v>
      </c>
      <c r="AY70" s="3" t="s">
        <v>5369</v>
      </c>
      <c r="AZ70" s="76" t="s">
        <v>5314</v>
      </c>
      <c r="BA70" s="3" t="s">
        <v>282</v>
      </c>
      <c r="BC70" s="3" t="s">
        <v>282</v>
      </c>
      <c r="BF70" s="3" t="s">
        <v>282</v>
      </c>
      <c r="BG70" s="3" t="s">
        <v>282</v>
      </c>
      <c r="BH70" s="3" t="s">
        <v>282</v>
      </c>
      <c r="BI70" s="3" t="s">
        <v>282</v>
      </c>
      <c r="BJ70" s="3">
        <v>1</v>
      </c>
      <c r="BK70" s="3" t="s">
        <v>2227</v>
      </c>
      <c r="BL70" s="3" t="s">
        <v>909</v>
      </c>
      <c r="BM70" s="3" t="s">
        <v>4839</v>
      </c>
      <c r="BN70" s="3" t="s">
        <v>2230</v>
      </c>
      <c r="BO70" s="3" t="s">
        <v>5390</v>
      </c>
      <c r="BP70" s="3" t="s">
        <v>2385</v>
      </c>
      <c r="BQ70" s="3" t="s">
        <v>2025</v>
      </c>
      <c r="BR70" s="3" t="s">
        <v>2034</v>
      </c>
      <c r="BS70" s="3" t="s">
        <v>4229</v>
      </c>
    </row>
    <row r="71" spans="3:71" ht="14.25">
      <c r="C71" s="3">
        <v>70</v>
      </c>
      <c r="D71" s="6">
        <v>3457</v>
      </c>
      <c r="E71" s="6" t="s">
        <v>429</v>
      </c>
      <c r="F71" s="50">
        <v>294.66666666666669</v>
      </c>
      <c r="G71" s="50">
        <v>345</v>
      </c>
      <c r="H71" s="50">
        <v>224</v>
      </c>
      <c r="I71" s="6">
        <v>9</v>
      </c>
      <c r="J71" s="6" t="s">
        <v>2953</v>
      </c>
      <c r="K71" s="6" t="s">
        <v>156</v>
      </c>
      <c r="L71" s="6">
        <v>1</v>
      </c>
      <c r="M71" s="6" t="s">
        <v>393</v>
      </c>
      <c r="N71" s="6">
        <v>1</v>
      </c>
      <c r="P71" s="7">
        <v>0</v>
      </c>
      <c r="Q71" s="7">
        <v>0</v>
      </c>
      <c r="R71" s="7" t="s">
        <v>5246</v>
      </c>
      <c r="S71" s="7" t="s">
        <v>5246</v>
      </c>
      <c r="T71" s="7">
        <v>5</v>
      </c>
      <c r="U71" s="76" t="s">
        <v>5214</v>
      </c>
      <c r="V71" s="10" t="s">
        <v>4373</v>
      </c>
      <c r="W71" s="3" t="s">
        <v>763</v>
      </c>
      <c r="X71" s="3" t="s">
        <v>842</v>
      </c>
      <c r="Y71" s="3" t="s">
        <v>2997</v>
      </c>
      <c r="Z71" s="3" t="s">
        <v>775</v>
      </c>
      <c r="AA71" s="3" t="s">
        <v>776</v>
      </c>
      <c r="AB71" s="4">
        <v>279991.17599999998</v>
      </c>
      <c r="AC71" s="4">
        <v>2749101.1549999998</v>
      </c>
      <c r="AD71" s="4">
        <v>280820.33333300002</v>
      </c>
      <c r="AE71" s="4">
        <v>2748895.3333330001</v>
      </c>
      <c r="AF71" s="3" t="s">
        <v>1397</v>
      </c>
      <c r="AG71" s="3" t="s">
        <v>1398</v>
      </c>
      <c r="AH71" s="60">
        <v>121.304953</v>
      </c>
      <c r="AI71" s="60">
        <v>24.847265</v>
      </c>
      <c r="AK71" s="3" t="s">
        <v>2996</v>
      </c>
      <c r="AL71" s="4">
        <v>294.66666666666669</v>
      </c>
      <c r="AM71" s="4"/>
      <c r="AN71" s="11" t="str">
        <f t="shared" si="3"/>
        <v>A09-</v>
      </c>
      <c r="AO71" s="3" t="str">
        <f t="shared" si="4"/>
        <v>121°18'17.83″</v>
      </c>
      <c r="AP71" s="3" t="str">
        <f t="shared" si="5"/>
        <v>24°50'50.15″</v>
      </c>
      <c r="AY71" s="76" t="s">
        <v>5370</v>
      </c>
      <c r="AZ71" s="76" t="s">
        <v>5314</v>
      </c>
      <c r="BB71" s="3" t="s">
        <v>4373</v>
      </c>
      <c r="BC71" s="3" t="s">
        <v>4373</v>
      </c>
      <c r="BE71" s="3" t="s">
        <v>4373</v>
      </c>
      <c r="BF71" s="3" t="s">
        <v>4373</v>
      </c>
      <c r="BH71" s="3" t="s">
        <v>4373</v>
      </c>
      <c r="BI71" s="3" t="s">
        <v>4373</v>
      </c>
      <c r="BJ71" s="3">
        <v>1</v>
      </c>
      <c r="BK71" s="3" t="s">
        <v>2234</v>
      </c>
      <c r="BL71" s="3" t="s">
        <v>911</v>
      </c>
      <c r="BM71" s="3" t="s">
        <v>4841</v>
      </c>
      <c r="BN71" s="3" t="s">
        <v>2231</v>
      </c>
      <c r="BO71" s="3" t="s">
        <v>5391</v>
      </c>
      <c r="BP71" s="3" t="s">
        <v>2287</v>
      </c>
      <c r="BQ71" s="3" t="s">
        <v>295</v>
      </c>
      <c r="BR71" s="3" t="s">
        <v>289</v>
      </c>
      <c r="BS71" s="3" t="s">
        <v>4230</v>
      </c>
    </row>
    <row r="72" spans="3:71" ht="14.25">
      <c r="C72" s="3">
        <v>71</v>
      </c>
      <c r="D72" s="6">
        <v>895</v>
      </c>
      <c r="E72" s="6" t="s">
        <v>401</v>
      </c>
      <c r="F72" s="50">
        <v>209.66666666666666</v>
      </c>
      <c r="G72" s="50">
        <v>235</v>
      </c>
      <c r="H72" s="50">
        <v>182</v>
      </c>
      <c r="I72" s="6">
        <v>9</v>
      </c>
      <c r="J72" s="6" t="s">
        <v>2953</v>
      </c>
      <c r="K72" s="6" t="s">
        <v>156</v>
      </c>
      <c r="L72" s="6">
        <v>1</v>
      </c>
      <c r="M72" s="6" t="s">
        <v>393</v>
      </c>
      <c r="N72" s="6">
        <v>1</v>
      </c>
      <c r="O72" s="7">
        <v>1</v>
      </c>
      <c r="P72" s="7">
        <v>0</v>
      </c>
      <c r="Q72" s="7">
        <v>0</v>
      </c>
      <c r="R72" s="7" t="s">
        <v>5246</v>
      </c>
      <c r="S72" s="7" t="s">
        <v>5246</v>
      </c>
      <c r="T72" s="7">
        <v>5</v>
      </c>
      <c r="U72" s="76" t="s">
        <v>5214</v>
      </c>
      <c r="V72" s="10" t="s">
        <v>4374</v>
      </c>
      <c r="W72" s="3" t="s">
        <v>2763</v>
      </c>
      <c r="X72" s="3" t="s">
        <v>2764</v>
      </c>
      <c r="Y72" s="3" t="s">
        <v>2981</v>
      </c>
      <c r="Z72" s="3" t="s">
        <v>775</v>
      </c>
      <c r="AA72" s="3" t="s">
        <v>776</v>
      </c>
      <c r="AB72" s="4">
        <v>285762.18599999999</v>
      </c>
      <c r="AC72" s="4">
        <v>2775796.2409999999</v>
      </c>
      <c r="AD72" s="4">
        <v>286590.5</v>
      </c>
      <c r="AE72" s="4">
        <v>2775590.3333330001</v>
      </c>
      <c r="AF72" s="3" t="s">
        <v>1399</v>
      </c>
      <c r="AG72" s="3" t="s">
        <v>1400</v>
      </c>
      <c r="AH72" s="60">
        <v>121.36275999999999</v>
      </c>
      <c r="AI72" s="60">
        <v>25.088145999999998</v>
      </c>
      <c r="AK72" s="3" t="s">
        <v>2980</v>
      </c>
      <c r="AL72" s="4">
        <v>209.66666666666666</v>
      </c>
      <c r="AM72" s="4"/>
      <c r="AN72" s="11" t="str">
        <f t="shared" si="3"/>
        <v>A09-</v>
      </c>
      <c r="AO72" s="3" t="str">
        <f t="shared" si="4"/>
        <v>121°21'45.94″</v>
      </c>
      <c r="AP72" s="3" t="str">
        <f t="shared" si="5"/>
        <v>25°05'17.33″</v>
      </c>
      <c r="AY72" s="3" t="s">
        <v>5365</v>
      </c>
      <c r="AZ72" s="3" t="s">
        <v>5312</v>
      </c>
      <c r="BA72" s="3" t="s">
        <v>4374</v>
      </c>
      <c r="BB72" s="3" t="s">
        <v>4374</v>
      </c>
      <c r="BE72" s="3" t="s">
        <v>4374</v>
      </c>
      <c r="BF72" s="3" t="s">
        <v>4374</v>
      </c>
      <c r="BH72" s="3" t="s">
        <v>4374</v>
      </c>
      <c r="BJ72" s="3">
        <v>1</v>
      </c>
      <c r="BK72" s="3" t="s">
        <v>2235</v>
      </c>
      <c r="BL72" s="3" t="s">
        <v>4113</v>
      </c>
      <c r="BM72" s="3" t="s">
        <v>4843</v>
      </c>
      <c r="BN72" s="3" t="s">
        <v>2234</v>
      </c>
      <c r="BO72" s="3" t="s">
        <v>5454</v>
      </c>
      <c r="BP72" s="3" t="s">
        <v>2228</v>
      </c>
      <c r="BQ72" s="3" t="s">
        <v>4145</v>
      </c>
      <c r="BR72" s="3" t="s">
        <v>4229</v>
      </c>
      <c r="BS72" s="3" t="s">
        <v>4231</v>
      </c>
    </row>
    <row r="73" spans="3:71" ht="14.25">
      <c r="C73" s="3">
        <v>72</v>
      </c>
      <c r="D73" s="6">
        <v>878</v>
      </c>
      <c r="E73" s="6" t="s">
        <v>399</v>
      </c>
      <c r="F73" s="50">
        <v>4.55</v>
      </c>
      <c r="I73" s="6">
        <v>9</v>
      </c>
      <c r="J73" s="6" t="s">
        <v>2953</v>
      </c>
      <c r="K73" s="6" t="s">
        <v>156</v>
      </c>
      <c r="L73" s="6">
        <v>1</v>
      </c>
      <c r="M73" s="6" t="s">
        <v>393</v>
      </c>
      <c r="N73" s="6">
        <v>1</v>
      </c>
      <c r="O73" s="7">
        <v>1</v>
      </c>
      <c r="P73" s="7">
        <v>0</v>
      </c>
      <c r="Q73" s="7">
        <v>0</v>
      </c>
      <c r="R73" s="7" t="s">
        <v>5246</v>
      </c>
      <c r="S73" s="7" t="s">
        <v>5246</v>
      </c>
      <c r="T73" s="7">
        <v>5</v>
      </c>
      <c r="U73" s="76" t="s">
        <v>5215</v>
      </c>
      <c r="V73" s="10" t="s">
        <v>899</v>
      </c>
      <c r="W73" s="3" t="s">
        <v>763</v>
      </c>
      <c r="X73" s="3" t="s">
        <v>243</v>
      </c>
      <c r="Y73" s="3" t="s">
        <v>94</v>
      </c>
      <c r="Z73" s="3" t="s">
        <v>775</v>
      </c>
      <c r="AA73" s="3" t="s">
        <v>776</v>
      </c>
      <c r="AB73" s="4">
        <v>268957.14500000002</v>
      </c>
      <c r="AC73" s="4">
        <v>2776244.2409999999</v>
      </c>
      <c r="AD73" s="4">
        <v>269786</v>
      </c>
      <c r="AE73" s="4">
        <v>2776038</v>
      </c>
      <c r="AF73" s="3" t="s">
        <v>1401</v>
      </c>
      <c r="AG73" s="3" t="s">
        <v>1402</v>
      </c>
      <c r="AH73" s="60">
        <v>121.196164</v>
      </c>
      <c r="AI73" s="60">
        <v>25.092504999999999</v>
      </c>
      <c r="AN73" s="11" t="str">
        <f t="shared" si="3"/>
        <v>A09-</v>
      </c>
      <c r="AO73" s="3" t="str">
        <f t="shared" si="4"/>
        <v>121°11'46.19″</v>
      </c>
      <c r="AP73" s="3" t="str">
        <f t="shared" si="5"/>
        <v>25°05'33.02″</v>
      </c>
      <c r="AY73" s="3" t="s">
        <v>5369</v>
      </c>
      <c r="AZ73" s="3" t="s">
        <v>5313</v>
      </c>
      <c r="BA73" s="3" t="s">
        <v>899</v>
      </c>
      <c r="BB73" s="3" t="s">
        <v>899</v>
      </c>
      <c r="BC73" s="3" t="s">
        <v>899</v>
      </c>
      <c r="BD73" s="3" t="s">
        <v>899</v>
      </c>
      <c r="BE73" s="3" t="s">
        <v>899</v>
      </c>
      <c r="BF73" s="3" t="s">
        <v>899</v>
      </c>
      <c r="BJ73" s="3">
        <v>1</v>
      </c>
      <c r="BK73" s="3" t="s">
        <v>5390</v>
      </c>
      <c r="BL73" s="3" t="s">
        <v>4115</v>
      </c>
      <c r="BM73" s="3" t="s">
        <v>4845</v>
      </c>
      <c r="BN73" s="3" t="s">
        <v>2235</v>
      </c>
      <c r="BO73" s="3" t="s">
        <v>5394</v>
      </c>
      <c r="BP73" s="3" t="s">
        <v>2229</v>
      </c>
      <c r="BQ73" s="3" t="s">
        <v>4146</v>
      </c>
      <c r="BR73" s="3" t="s">
        <v>4230</v>
      </c>
      <c r="BS73" s="3" t="s">
        <v>5419</v>
      </c>
    </row>
    <row r="74" spans="3:71" ht="14.25">
      <c r="C74" s="3">
        <v>73</v>
      </c>
      <c r="D74" s="6">
        <v>885</v>
      </c>
      <c r="E74" s="6" t="s">
        <v>400</v>
      </c>
      <c r="F74" s="50">
        <v>20.2</v>
      </c>
      <c r="I74" s="6">
        <v>9</v>
      </c>
      <c r="J74" s="6" t="s">
        <v>2953</v>
      </c>
      <c r="K74" s="6" t="s">
        <v>156</v>
      </c>
      <c r="L74" s="6">
        <v>1</v>
      </c>
      <c r="M74" s="6" t="s">
        <v>393</v>
      </c>
      <c r="N74" s="6">
        <v>1</v>
      </c>
      <c r="O74" s="7">
        <v>1</v>
      </c>
      <c r="P74" s="7">
        <v>0</v>
      </c>
      <c r="Q74" s="7">
        <v>0</v>
      </c>
      <c r="R74" s="7" t="s">
        <v>5246</v>
      </c>
      <c r="S74" s="7" t="s">
        <v>5246</v>
      </c>
      <c r="T74" s="7">
        <v>5</v>
      </c>
      <c r="U74" s="76" t="s">
        <v>5215</v>
      </c>
      <c r="V74" s="10" t="s">
        <v>900</v>
      </c>
      <c r="W74" s="3" t="s">
        <v>763</v>
      </c>
      <c r="X74" s="3" t="s">
        <v>244</v>
      </c>
      <c r="Y74" s="3" t="s">
        <v>95</v>
      </c>
      <c r="Z74" s="3" t="s">
        <v>775</v>
      </c>
      <c r="AA74" s="3" t="s">
        <v>776</v>
      </c>
      <c r="AB74" s="4">
        <v>275957.16200000001</v>
      </c>
      <c r="AC74" s="4">
        <v>2776244.2409999999</v>
      </c>
      <c r="AD74" s="4">
        <v>276786</v>
      </c>
      <c r="AE74" s="4">
        <v>2776038</v>
      </c>
      <c r="AF74" s="3" t="s">
        <v>1403</v>
      </c>
      <c r="AG74" s="3" t="s">
        <v>1404</v>
      </c>
      <c r="AH74" s="60">
        <v>121.265564</v>
      </c>
      <c r="AI74" s="60">
        <v>25.092396999999998</v>
      </c>
      <c r="AN74" s="11" t="str">
        <f t="shared" si="3"/>
        <v>A09-</v>
      </c>
      <c r="AO74" s="3" t="str">
        <f t="shared" si="4"/>
        <v>121°15'56.03″</v>
      </c>
      <c r="AP74" s="3" t="str">
        <f t="shared" si="5"/>
        <v>25°05'32.63″</v>
      </c>
      <c r="AY74" s="3" t="s">
        <v>5369</v>
      </c>
      <c r="AZ74" s="3" t="s">
        <v>5313</v>
      </c>
      <c r="BA74" s="3" t="s">
        <v>900</v>
      </c>
      <c r="BB74" s="3" t="s">
        <v>900</v>
      </c>
      <c r="BJ74" s="3">
        <v>1</v>
      </c>
      <c r="BK74" s="3" t="s">
        <v>5391</v>
      </c>
      <c r="BL74" s="3" t="s">
        <v>4117</v>
      </c>
      <c r="BM74" s="3" t="s">
        <v>4847</v>
      </c>
      <c r="BN74" s="3" t="s">
        <v>5390</v>
      </c>
      <c r="BO74" s="3" t="s">
        <v>5395</v>
      </c>
      <c r="BP74" s="3" t="s">
        <v>2230</v>
      </c>
      <c r="BQ74" s="3" t="s">
        <v>4147</v>
      </c>
      <c r="BR74" s="3" t="s">
        <v>4231</v>
      </c>
      <c r="BS74" s="3" t="s">
        <v>2036</v>
      </c>
    </row>
    <row r="75" spans="3:71" ht="14.25">
      <c r="C75" s="3">
        <v>74</v>
      </c>
      <c r="D75" s="6">
        <v>1315</v>
      </c>
      <c r="E75" s="6" t="s">
        <v>408</v>
      </c>
      <c r="F75" s="50">
        <v>40.22</v>
      </c>
      <c r="I75" s="6">
        <v>9</v>
      </c>
      <c r="J75" s="6" t="s">
        <v>2953</v>
      </c>
      <c r="K75" s="6" t="s">
        <v>156</v>
      </c>
      <c r="L75" s="6">
        <v>1</v>
      </c>
      <c r="M75" s="6" t="s">
        <v>393</v>
      </c>
      <c r="N75" s="6">
        <v>1</v>
      </c>
      <c r="O75" s="7">
        <v>1</v>
      </c>
      <c r="P75" s="7">
        <v>0</v>
      </c>
      <c r="Q75" s="7">
        <v>0</v>
      </c>
      <c r="R75" s="7" t="s">
        <v>5246</v>
      </c>
      <c r="S75" s="7" t="s">
        <v>5246</v>
      </c>
      <c r="T75" s="7">
        <v>5</v>
      </c>
      <c r="U75" s="76" t="s">
        <v>5215</v>
      </c>
      <c r="V75" s="10" t="s">
        <v>904</v>
      </c>
      <c r="W75" s="3" t="s">
        <v>763</v>
      </c>
      <c r="X75" s="3" t="s">
        <v>243</v>
      </c>
      <c r="Y75" s="3" t="s">
        <v>103</v>
      </c>
      <c r="Z75" s="3" t="s">
        <v>775</v>
      </c>
      <c r="AA75" s="3" t="s">
        <v>776</v>
      </c>
      <c r="AB75" s="4">
        <v>271957.15299999999</v>
      </c>
      <c r="AC75" s="4">
        <v>2771244.2250000001</v>
      </c>
      <c r="AD75" s="4">
        <v>272786</v>
      </c>
      <c r="AE75" s="4">
        <v>2771038</v>
      </c>
      <c r="AF75" s="3" t="s">
        <v>1405</v>
      </c>
      <c r="AG75" s="3" t="s">
        <v>1406</v>
      </c>
      <c r="AH75" s="60">
        <v>121.225824</v>
      </c>
      <c r="AI75" s="60">
        <v>25.047321</v>
      </c>
      <c r="AN75" s="11" t="str">
        <f t="shared" si="3"/>
        <v>A09-</v>
      </c>
      <c r="AO75" s="3" t="str">
        <f t="shared" si="4"/>
        <v>121°13'32.97″</v>
      </c>
      <c r="AP75" s="3" t="str">
        <f t="shared" si="5"/>
        <v>25°02'50.36″</v>
      </c>
      <c r="AY75" s="3" t="s">
        <v>5369</v>
      </c>
      <c r="AZ75" s="3" t="s">
        <v>5313</v>
      </c>
      <c r="BA75" s="3" t="s">
        <v>904</v>
      </c>
      <c r="BB75" s="3" t="s">
        <v>904</v>
      </c>
      <c r="BC75" s="3" t="s">
        <v>904</v>
      </c>
      <c r="BD75" s="3" t="s">
        <v>904</v>
      </c>
      <c r="BE75" s="3" t="s">
        <v>904</v>
      </c>
      <c r="BF75" s="3" t="s">
        <v>904</v>
      </c>
      <c r="BJ75" s="3">
        <v>1</v>
      </c>
      <c r="BK75" s="3" t="s">
        <v>5392</v>
      </c>
      <c r="BL75" s="3" t="s">
        <v>2772</v>
      </c>
      <c r="BM75" s="3" t="s">
        <v>4849</v>
      </c>
      <c r="BN75" s="3" t="s">
        <v>5391</v>
      </c>
      <c r="BO75" s="3" t="s">
        <v>5396</v>
      </c>
      <c r="BP75" s="3" t="s">
        <v>2232</v>
      </c>
      <c r="BQ75" s="3" t="s">
        <v>4148</v>
      </c>
      <c r="BR75" s="3" t="s">
        <v>5419</v>
      </c>
      <c r="BS75" s="3" t="s">
        <v>4243</v>
      </c>
    </row>
    <row r="76" spans="3:71" ht="14.25">
      <c r="C76" s="3">
        <v>75</v>
      </c>
      <c r="D76" s="6">
        <v>1609</v>
      </c>
      <c r="E76" s="6" t="s">
        <v>410</v>
      </c>
      <c r="F76" s="50">
        <v>161.80000000000001</v>
      </c>
      <c r="G76" s="50">
        <v>185</v>
      </c>
      <c r="H76" s="50">
        <v>144</v>
      </c>
      <c r="I76" s="6">
        <v>9</v>
      </c>
      <c r="J76" s="6" t="s">
        <v>2953</v>
      </c>
      <c r="K76" s="6" t="s">
        <v>156</v>
      </c>
      <c r="L76" s="6">
        <v>1</v>
      </c>
      <c r="M76" s="6" t="s">
        <v>393</v>
      </c>
      <c r="N76" s="6">
        <v>1</v>
      </c>
      <c r="O76" s="7">
        <v>1</v>
      </c>
      <c r="P76" s="7">
        <v>0</v>
      </c>
      <c r="Q76" s="7">
        <v>0</v>
      </c>
      <c r="R76" s="7" t="s">
        <v>5246</v>
      </c>
      <c r="S76" s="7" t="s">
        <v>5246</v>
      </c>
      <c r="T76" s="7">
        <v>5</v>
      </c>
      <c r="U76" s="76" t="s">
        <v>5215</v>
      </c>
      <c r="V76" s="10" t="s">
        <v>905</v>
      </c>
      <c r="W76" s="3" t="s">
        <v>763</v>
      </c>
      <c r="X76" s="3" t="s">
        <v>771</v>
      </c>
      <c r="Y76" s="3" t="s">
        <v>104</v>
      </c>
      <c r="Z76" s="3" t="s">
        <v>775</v>
      </c>
      <c r="AA76" s="3" t="s">
        <v>776</v>
      </c>
      <c r="AB76" s="4">
        <v>283555.18199999997</v>
      </c>
      <c r="AC76" s="4">
        <v>2768236.2170000002</v>
      </c>
      <c r="AD76" s="4">
        <v>284384.3</v>
      </c>
      <c r="AE76" s="4">
        <v>2768029.7</v>
      </c>
      <c r="AF76" s="3" t="s">
        <v>1407</v>
      </c>
      <c r="AG76" s="3" t="s">
        <v>1408</v>
      </c>
      <c r="AH76" s="60">
        <v>121.34069100000001</v>
      </c>
      <c r="AI76" s="60">
        <v>25.019945</v>
      </c>
      <c r="AL76" s="4">
        <v>161.80000000000001</v>
      </c>
      <c r="AN76" s="11" t="str">
        <f t="shared" si="3"/>
        <v>A09-</v>
      </c>
      <c r="AO76" s="3" t="str">
        <f t="shared" si="4"/>
        <v>121°20'26.49″</v>
      </c>
      <c r="AP76" s="3" t="str">
        <f t="shared" si="5"/>
        <v>25°01'11.80″</v>
      </c>
      <c r="AY76" s="3" t="s">
        <v>5365</v>
      </c>
      <c r="AZ76" s="76" t="s">
        <v>5314</v>
      </c>
      <c r="BD76" s="3" t="s">
        <v>905</v>
      </c>
      <c r="BE76" s="3" t="s">
        <v>905</v>
      </c>
      <c r="BF76" s="3" t="s">
        <v>905</v>
      </c>
      <c r="BG76" s="3" t="s">
        <v>905</v>
      </c>
      <c r="BJ76" s="3">
        <v>1</v>
      </c>
      <c r="BK76" s="3" t="s">
        <v>5393</v>
      </c>
      <c r="BL76" s="3" t="s">
        <v>2384</v>
      </c>
      <c r="BM76" s="3" t="s">
        <v>4851</v>
      </c>
      <c r="BN76" s="3" t="s">
        <v>5393</v>
      </c>
      <c r="BO76" s="3" t="s">
        <v>272</v>
      </c>
      <c r="BP76" s="3" t="s">
        <v>2234</v>
      </c>
      <c r="BQ76" s="3" t="s">
        <v>2026</v>
      </c>
      <c r="BR76" s="3" t="s">
        <v>2036</v>
      </c>
      <c r="BS76" s="3" t="s">
        <v>2037</v>
      </c>
    </row>
    <row r="77" spans="3:71" ht="14.25">
      <c r="C77" s="3">
        <v>76</v>
      </c>
      <c r="D77" s="6">
        <v>1693</v>
      </c>
      <c r="E77" s="6" t="s">
        <v>1773</v>
      </c>
      <c r="F77" s="50">
        <v>91.5</v>
      </c>
      <c r="I77" s="6">
        <v>9</v>
      </c>
      <c r="J77" s="6" t="s">
        <v>2953</v>
      </c>
      <c r="K77" s="6" t="s">
        <v>156</v>
      </c>
      <c r="L77" s="6">
        <v>1</v>
      </c>
      <c r="M77" s="6" t="s">
        <v>393</v>
      </c>
      <c r="N77" s="6">
        <v>1</v>
      </c>
      <c r="O77" s="7">
        <v>1</v>
      </c>
      <c r="P77" s="7">
        <v>0</v>
      </c>
      <c r="Q77" s="7">
        <v>0</v>
      </c>
      <c r="R77" s="7" t="s">
        <v>5246</v>
      </c>
      <c r="S77" s="7" t="s">
        <v>5246</v>
      </c>
      <c r="T77" s="7">
        <v>5</v>
      </c>
      <c r="U77" s="3" t="s">
        <v>5216</v>
      </c>
      <c r="V77" s="10" t="s">
        <v>907</v>
      </c>
      <c r="W77" s="3" t="s">
        <v>763</v>
      </c>
      <c r="X77" s="3" t="s">
        <v>250</v>
      </c>
      <c r="Y77" s="3" t="s">
        <v>106</v>
      </c>
      <c r="Z77" s="3" t="s">
        <v>775</v>
      </c>
      <c r="AA77" s="3" t="s">
        <v>776</v>
      </c>
      <c r="AB77" s="4">
        <v>265600.13799999998</v>
      </c>
      <c r="AC77" s="4">
        <v>2767096.2119999998</v>
      </c>
      <c r="AD77" s="4">
        <v>266429.09999999998</v>
      </c>
      <c r="AE77" s="4">
        <v>2766890</v>
      </c>
      <c r="AF77" s="3" t="s">
        <v>1409</v>
      </c>
      <c r="AG77" s="3" t="s">
        <v>1410</v>
      </c>
      <c r="AH77" s="60">
        <v>121.162773</v>
      </c>
      <c r="AI77" s="60">
        <v>25.009954</v>
      </c>
      <c r="AK77" s="3">
        <v>236</v>
      </c>
      <c r="AL77" s="4">
        <v>91.5</v>
      </c>
      <c r="AN77" s="11" t="str">
        <f t="shared" si="3"/>
        <v>A09-</v>
      </c>
      <c r="AO77" s="3" t="str">
        <f t="shared" si="4"/>
        <v>121°09'45.98″</v>
      </c>
      <c r="AP77" s="3" t="str">
        <f t="shared" si="5"/>
        <v>25°00'35.83″</v>
      </c>
      <c r="AV77" s="3">
        <v>10</v>
      </c>
      <c r="AW77" s="3">
        <v>2002</v>
      </c>
      <c r="AY77" s="76" t="s">
        <v>5370</v>
      </c>
      <c r="AZ77" s="76" t="s">
        <v>5314</v>
      </c>
      <c r="BA77" s="3" t="s">
        <v>907</v>
      </c>
      <c r="BB77" s="3" t="s">
        <v>907</v>
      </c>
      <c r="BC77" s="3" t="s">
        <v>907</v>
      </c>
      <c r="BD77" s="3" t="s">
        <v>907</v>
      </c>
      <c r="BJ77" s="3">
        <v>1</v>
      </c>
      <c r="BK77" s="3" t="s">
        <v>5394</v>
      </c>
      <c r="BL77" s="3" t="s">
        <v>2774</v>
      </c>
      <c r="BM77" s="3" t="s">
        <v>4853</v>
      </c>
      <c r="BN77" s="3" t="s">
        <v>5454</v>
      </c>
      <c r="BO77" s="3" t="s">
        <v>284</v>
      </c>
      <c r="BP77" s="3" t="s">
        <v>2235</v>
      </c>
      <c r="BQ77" s="3" t="s">
        <v>4155</v>
      </c>
      <c r="BR77" s="3" t="s">
        <v>301</v>
      </c>
      <c r="BS77" s="3" t="s">
        <v>302</v>
      </c>
    </row>
    <row r="78" spans="3:71" ht="14.25">
      <c r="C78" s="3">
        <v>77</v>
      </c>
      <c r="D78" s="6">
        <v>1712</v>
      </c>
      <c r="E78" s="6" t="s">
        <v>413</v>
      </c>
      <c r="F78" s="50">
        <v>156.99</v>
      </c>
      <c r="I78" s="6">
        <v>9</v>
      </c>
      <c r="J78" s="6" t="s">
        <v>2953</v>
      </c>
      <c r="K78" s="6" t="s">
        <v>156</v>
      </c>
      <c r="L78" s="6">
        <v>1</v>
      </c>
      <c r="M78" s="6" t="s">
        <v>393</v>
      </c>
      <c r="N78" s="6">
        <v>1</v>
      </c>
      <c r="O78" s="7">
        <v>1</v>
      </c>
      <c r="P78" s="7">
        <v>0</v>
      </c>
      <c r="Q78" s="7">
        <v>0</v>
      </c>
      <c r="R78" s="7" t="s">
        <v>5246</v>
      </c>
      <c r="S78" s="7" t="s">
        <v>5246</v>
      </c>
      <c r="T78" s="7">
        <v>5</v>
      </c>
      <c r="U78" s="76" t="s">
        <v>5215</v>
      </c>
      <c r="V78" s="10" t="s">
        <v>908</v>
      </c>
      <c r="W78" s="3" t="s">
        <v>763</v>
      </c>
      <c r="X78" s="3" t="s">
        <v>771</v>
      </c>
      <c r="Y78" s="3" t="s">
        <v>107</v>
      </c>
      <c r="Z78" s="3" t="s">
        <v>775</v>
      </c>
      <c r="AA78" s="3" t="s">
        <v>776</v>
      </c>
      <c r="AB78" s="4">
        <v>284957.18599999999</v>
      </c>
      <c r="AC78" s="4">
        <v>2767244.2140000002</v>
      </c>
      <c r="AD78" s="4">
        <v>285786</v>
      </c>
      <c r="AE78" s="4">
        <v>2767038</v>
      </c>
      <c r="AF78" s="3" t="s">
        <v>1411</v>
      </c>
      <c r="AG78" s="3" t="s">
        <v>1412</v>
      </c>
      <c r="AH78" s="60">
        <v>121.354557</v>
      </c>
      <c r="AI78" s="60">
        <v>25.010957000000001</v>
      </c>
      <c r="AN78" s="11" t="str">
        <f t="shared" si="3"/>
        <v>A09-</v>
      </c>
      <c r="AO78" s="3" t="str">
        <f t="shared" si="4"/>
        <v>121°21'16.41″</v>
      </c>
      <c r="AP78" s="3" t="str">
        <f t="shared" si="5"/>
        <v>25°00'39.45″</v>
      </c>
      <c r="AY78" s="3" t="s">
        <v>5369</v>
      </c>
      <c r="AZ78" s="3" t="s">
        <v>5313</v>
      </c>
      <c r="BA78" s="3" t="s">
        <v>908</v>
      </c>
      <c r="BB78" s="3" t="s">
        <v>908</v>
      </c>
      <c r="BF78" s="3" t="s">
        <v>908</v>
      </c>
      <c r="BJ78" s="3">
        <v>1</v>
      </c>
      <c r="BK78" s="3" t="s">
        <v>5395</v>
      </c>
      <c r="BL78" s="3" t="s">
        <v>2227</v>
      </c>
      <c r="BM78" s="3" t="s">
        <v>4855</v>
      </c>
      <c r="BN78" s="3" t="s">
        <v>5394</v>
      </c>
      <c r="BO78" s="3" t="s">
        <v>4120</v>
      </c>
      <c r="BP78" s="3" t="s">
        <v>5390</v>
      </c>
      <c r="BQ78" s="3" t="s">
        <v>4156</v>
      </c>
      <c r="BR78" s="3" t="s">
        <v>4242</v>
      </c>
      <c r="BS78" s="3" t="s">
        <v>4248</v>
      </c>
    </row>
    <row r="79" spans="3:71" ht="14.25">
      <c r="C79" s="3">
        <v>78</v>
      </c>
      <c r="D79" s="6">
        <v>1918</v>
      </c>
      <c r="E79" s="6" t="s">
        <v>414</v>
      </c>
      <c r="F79" s="50">
        <v>230.56</v>
      </c>
      <c r="I79" s="6">
        <v>9</v>
      </c>
      <c r="J79" s="6" t="s">
        <v>2953</v>
      </c>
      <c r="K79" s="6" t="s">
        <v>156</v>
      </c>
      <c r="L79" s="6">
        <v>1</v>
      </c>
      <c r="M79" s="6" t="s">
        <v>393</v>
      </c>
      <c r="N79" s="6">
        <v>1</v>
      </c>
      <c r="O79" s="7">
        <v>1</v>
      </c>
      <c r="P79" s="7">
        <v>0</v>
      </c>
      <c r="Q79" s="7">
        <v>0</v>
      </c>
      <c r="R79" s="7" t="s">
        <v>5246</v>
      </c>
      <c r="S79" s="7" t="s">
        <v>5246</v>
      </c>
      <c r="T79" s="7">
        <v>5</v>
      </c>
      <c r="U79" s="76" t="s">
        <v>5215</v>
      </c>
      <c r="V79" s="10" t="s">
        <v>909</v>
      </c>
      <c r="W79" s="3" t="s">
        <v>763</v>
      </c>
      <c r="X79" s="3" t="s">
        <v>771</v>
      </c>
      <c r="Y79" s="3" t="s">
        <v>108</v>
      </c>
      <c r="Z79" s="3" t="s">
        <v>775</v>
      </c>
      <c r="AA79" s="3" t="s">
        <v>776</v>
      </c>
      <c r="AB79" s="4">
        <v>286957.19099999999</v>
      </c>
      <c r="AC79" s="4">
        <v>2765244.2080000001</v>
      </c>
      <c r="AD79" s="4">
        <v>287786</v>
      </c>
      <c r="AE79" s="4">
        <v>2765038</v>
      </c>
      <c r="AF79" s="3" t="s">
        <v>1413</v>
      </c>
      <c r="AG79" s="3" t="s">
        <v>1414</v>
      </c>
      <c r="AH79" s="60">
        <v>121.374317</v>
      </c>
      <c r="AI79" s="60">
        <v>24.992851999999999</v>
      </c>
      <c r="AN79" s="11" t="str">
        <f t="shared" si="3"/>
        <v>A09-</v>
      </c>
      <c r="AO79" s="3" t="str">
        <f t="shared" si="4"/>
        <v>121°22'27.54″</v>
      </c>
      <c r="AP79" s="3" t="str">
        <f t="shared" si="5"/>
        <v>24°59'34.27″</v>
      </c>
      <c r="AY79" s="76" t="s">
        <v>5370</v>
      </c>
      <c r="AZ79" s="76" t="s">
        <v>5314</v>
      </c>
      <c r="BB79" s="3" t="s">
        <v>909</v>
      </c>
      <c r="BC79" s="3" t="s">
        <v>909</v>
      </c>
      <c r="BD79" s="3" t="s">
        <v>909</v>
      </c>
      <c r="BE79" s="3" t="s">
        <v>909</v>
      </c>
      <c r="BF79" s="3" t="s">
        <v>909</v>
      </c>
      <c r="BJ79" s="3">
        <v>1</v>
      </c>
      <c r="BK79" s="3" t="s">
        <v>5396</v>
      </c>
      <c r="BL79" s="3" t="s">
        <v>2234</v>
      </c>
      <c r="BM79" s="3" t="s">
        <v>2019</v>
      </c>
      <c r="BN79" s="3" t="s">
        <v>5395</v>
      </c>
      <c r="BO79" s="3" t="s">
        <v>2288</v>
      </c>
      <c r="BP79" s="3" t="s">
        <v>5391</v>
      </c>
      <c r="BQ79" s="3" t="s">
        <v>78</v>
      </c>
      <c r="BR79" s="3" t="s">
        <v>4243</v>
      </c>
      <c r="BS79" s="3" t="s">
        <v>4250</v>
      </c>
    </row>
    <row r="80" spans="3:71" ht="14.25">
      <c r="C80" s="3">
        <v>79</v>
      </c>
      <c r="D80" s="6">
        <v>2209</v>
      </c>
      <c r="E80" s="6" t="s">
        <v>417</v>
      </c>
      <c r="F80" s="50">
        <v>113.18</v>
      </c>
      <c r="I80" s="6">
        <v>9</v>
      </c>
      <c r="J80" s="6" t="s">
        <v>2953</v>
      </c>
      <c r="K80" s="6" t="s">
        <v>156</v>
      </c>
      <c r="L80" s="6">
        <v>1</v>
      </c>
      <c r="M80" s="6" t="s">
        <v>393</v>
      </c>
      <c r="N80" s="6">
        <v>1</v>
      </c>
      <c r="O80" s="7">
        <v>1</v>
      </c>
      <c r="P80" s="7">
        <v>0</v>
      </c>
      <c r="Q80" s="7">
        <v>0</v>
      </c>
      <c r="R80" s="7" t="s">
        <v>5246</v>
      </c>
      <c r="S80" s="7" t="s">
        <v>5246</v>
      </c>
      <c r="T80" s="7">
        <v>5</v>
      </c>
      <c r="U80" s="76" t="s">
        <v>5215</v>
      </c>
      <c r="V80" s="10" t="s">
        <v>910</v>
      </c>
      <c r="W80" s="3" t="s">
        <v>763</v>
      </c>
      <c r="X80" s="3" t="s">
        <v>252</v>
      </c>
      <c r="Y80" s="3" t="s">
        <v>112</v>
      </c>
      <c r="Z80" s="3" t="s">
        <v>775</v>
      </c>
      <c r="AA80" s="3" t="s">
        <v>776</v>
      </c>
      <c r="AB80" s="4">
        <v>277957.16899999999</v>
      </c>
      <c r="AC80" s="4">
        <v>2762244.1970000002</v>
      </c>
      <c r="AD80" s="4">
        <v>278786</v>
      </c>
      <c r="AE80" s="4">
        <v>2762038</v>
      </c>
      <c r="AF80" s="3" t="s">
        <v>1415</v>
      </c>
      <c r="AG80" s="3" t="s">
        <v>1416</v>
      </c>
      <c r="AH80" s="60">
        <v>121.2851</v>
      </c>
      <c r="AI80" s="60">
        <v>24.965965000000001</v>
      </c>
      <c r="AN80" s="11" t="str">
        <f t="shared" si="3"/>
        <v>A09-</v>
      </c>
      <c r="AO80" s="3" t="str">
        <f t="shared" si="4"/>
        <v>121°17'06.36″</v>
      </c>
      <c r="AP80" s="3" t="str">
        <f t="shared" si="5"/>
        <v>24°57'57.47″</v>
      </c>
      <c r="AY80" s="3" t="s">
        <v>5365</v>
      </c>
      <c r="AZ80" s="3" t="s">
        <v>5312</v>
      </c>
      <c r="BC80" s="3" t="s">
        <v>910</v>
      </c>
      <c r="BD80" s="3" t="s">
        <v>910</v>
      </c>
      <c r="BF80" s="3" t="s">
        <v>910</v>
      </c>
      <c r="BJ80" s="3">
        <v>1</v>
      </c>
      <c r="BK80" s="3" t="s">
        <v>5397</v>
      </c>
      <c r="BL80" s="3" t="s">
        <v>2235</v>
      </c>
      <c r="BM80" s="3" t="s">
        <v>282</v>
      </c>
      <c r="BN80" s="3" t="s">
        <v>5396</v>
      </c>
      <c r="BO80" s="3" t="s">
        <v>2237</v>
      </c>
      <c r="BP80" s="3" t="s">
        <v>5393</v>
      </c>
      <c r="BQ80" s="3" t="s">
        <v>79</v>
      </c>
      <c r="BR80" s="3" t="s">
        <v>2037</v>
      </c>
      <c r="BS80" s="3" t="s">
        <v>4251</v>
      </c>
    </row>
    <row r="81" spans="3:71" ht="14.25">
      <c r="C81" s="3">
        <v>80</v>
      </c>
      <c r="D81" s="6">
        <v>2504</v>
      </c>
      <c r="E81" s="6" t="s">
        <v>421</v>
      </c>
      <c r="F81" s="50">
        <v>120.95</v>
      </c>
      <c r="I81" s="6">
        <v>9</v>
      </c>
      <c r="J81" s="6" t="s">
        <v>2953</v>
      </c>
      <c r="K81" s="6" t="s">
        <v>156</v>
      </c>
      <c r="L81" s="6">
        <v>1</v>
      </c>
      <c r="M81" s="6" t="s">
        <v>393</v>
      </c>
      <c r="N81" s="6">
        <v>1</v>
      </c>
      <c r="O81" s="7">
        <v>1</v>
      </c>
      <c r="P81" s="7">
        <v>0</v>
      </c>
      <c r="Q81" s="7">
        <v>0</v>
      </c>
      <c r="R81" s="7" t="s">
        <v>5246</v>
      </c>
      <c r="S81" s="7" t="s">
        <v>5246</v>
      </c>
      <c r="T81" s="7">
        <v>5</v>
      </c>
      <c r="U81" s="76" t="s">
        <v>5215</v>
      </c>
      <c r="V81" s="10" t="s">
        <v>911</v>
      </c>
      <c r="W81" s="3" t="s">
        <v>763</v>
      </c>
      <c r="X81" s="3" t="s">
        <v>252</v>
      </c>
      <c r="Y81" s="3" t="s">
        <v>114</v>
      </c>
      <c r="Z81" s="3" t="s">
        <v>775</v>
      </c>
      <c r="AA81" s="3" t="s">
        <v>776</v>
      </c>
      <c r="AB81" s="4">
        <v>280957.17700000003</v>
      </c>
      <c r="AC81" s="4">
        <v>2759244.1880000001</v>
      </c>
      <c r="AD81" s="4">
        <v>281786</v>
      </c>
      <c r="AE81" s="4">
        <v>2759038</v>
      </c>
      <c r="AF81" s="3" t="s">
        <v>1417</v>
      </c>
      <c r="AG81" s="3" t="s">
        <v>1418</v>
      </c>
      <c r="AH81" s="60">
        <v>121.31474300000001</v>
      </c>
      <c r="AI81" s="60">
        <v>24.93882</v>
      </c>
      <c r="AN81" s="11" t="str">
        <f t="shared" si="3"/>
        <v>A09-</v>
      </c>
      <c r="AO81" s="3" t="str">
        <f t="shared" si="4"/>
        <v>121°18'53.07″</v>
      </c>
      <c r="AP81" s="3" t="str">
        <f t="shared" si="5"/>
        <v>24°56'19.75″</v>
      </c>
      <c r="AY81" s="3" t="s">
        <v>5369</v>
      </c>
      <c r="AZ81" s="3" t="s">
        <v>5313</v>
      </c>
      <c r="BA81" s="3" t="s">
        <v>911</v>
      </c>
      <c r="BB81" s="3" t="s">
        <v>911</v>
      </c>
      <c r="BC81" s="3" t="s">
        <v>911</v>
      </c>
      <c r="BD81" s="3" t="s">
        <v>911</v>
      </c>
      <c r="BE81" s="3" t="s">
        <v>911</v>
      </c>
      <c r="BJ81" s="3">
        <v>1</v>
      </c>
      <c r="BK81" s="3" t="s">
        <v>5398</v>
      </c>
      <c r="BL81" s="3" t="s">
        <v>5390</v>
      </c>
      <c r="BM81" s="3" t="s">
        <v>4371</v>
      </c>
      <c r="BN81" s="3" t="s">
        <v>5397</v>
      </c>
      <c r="BO81" s="3" t="s">
        <v>2020</v>
      </c>
      <c r="BP81" s="3" t="s">
        <v>272</v>
      </c>
      <c r="BQ81" s="3" t="s">
        <v>4177</v>
      </c>
      <c r="BR81" s="3" t="s">
        <v>302</v>
      </c>
      <c r="BS81" s="3" t="s">
        <v>4252</v>
      </c>
    </row>
    <row r="82" spans="3:71" ht="14.25">
      <c r="C82" s="3">
        <v>81</v>
      </c>
      <c r="I82" s="6">
        <v>9</v>
      </c>
      <c r="J82" s="6" t="s">
        <v>2953</v>
      </c>
      <c r="K82" s="6" t="s">
        <v>156</v>
      </c>
      <c r="L82" s="6">
        <v>1</v>
      </c>
      <c r="M82" s="6" t="s">
        <v>393</v>
      </c>
      <c r="N82" s="6">
        <v>1</v>
      </c>
      <c r="O82" s="7">
        <v>1</v>
      </c>
      <c r="P82" s="7">
        <v>0</v>
      </c>
      <c r="Q82" s="7">
        <v>0</v>
      </c>
      <c r="R82" s="7" t="s">
        <v>5246</v>
      </c>
      <c r="S82" s="7" t="s">
        <v>5246</v>
      </c>
      <c r="T82" s="7">
        <v>5</v>
      </c>
      <c r="U82" s="76" t="s">
        <v>5215</v>
      </c>
      <c r="V82" s="10" t="s">
        <v>4113</v>
      </c>
      <c r="W82" s="3" t="s">
        <v>763</v>
      </c>
      <c r="X82" s="3" t="s">
        <v>255</v>
      </c>
      <c r="Y82" s="3" t="s">
        <v>119</v>
      </c>
      <c r="Z82" s="3" t="s">
        <v>775</v>
      </c>
      <c r="AA82" s="3" t="s">
        <v>776</v>
      </c>
      <c r="AB82" s="4">
        <v>266349.57</v>
      </c>
      <c r="AC82" s="4">
        <v>2751122.56</v>
      </c>
      <c r="AD82" s="4">
        <v>266349.57</v>
      </c>
      <c r="AE82" s="4">
        <v>2751122.56</v>
      </c>
      <c r="AF82" s="3" t="s">
        <v>5109</v>
      </c>
      <c r="AG82" s="3" t="s">
        <v>5110</v>
      </c>
      <c r="AH82" s="60">
        <v>121.1618</v>
      </c>
      <c r="AI82" s="60">
        <v>24.867599999999999</v>
      </c>
      <c r="AJ82" s="3" t="s">
        <v>5090</v>
      </c>
      <c r="AN82" s="11" t="str">
        <f t="shared" si="3"/>
        <v>A09-</v>
      </c>
      <c r="AO82" s="3" t="str">
        <f t="shared" si="4"/>
        <v>121°09'42.48″</v>
      </c>
      <c r="AP82" s="3" t="str">
        <f t="shared" si="5"/>
        <v>24°52'03.36″</v>
      </c>
      <c r="AY82" s="76" t="s">
        <v>5370</v>
      </c>
      <c r="AZ82" s="76" t="s">
        <v>5314</v>
      </c>
      <c r="BB82" s="3" t="s">
        <v>4113</v>
      </c>
      <c r="BC82" s="3" t="s">
        <v>4113</v>
      </c>
      <c r="BD82" s="3" t="s">
        <v>4113</v>
      </c>
      <c r="BJ82" s="3">
        <v>1</v>
      </c>
      <c r="BK82" s="3" t="s">
        <v>5399</v>
      </c>
      <c r="BL82" s="3" t="s">
        <v>5391</v>
      </c>
      <c r="BM82" s="3" t="s">
        <v>4372</v>
      </c>
      <c r="BN82" s="3" t="s">
        <v>5398</v>
      </c>
      <c r="BO82" s="3" t="s">
        <v>285</v>
      </c>
      <c r="BP82" s="3" t="s">
        <v>284</v>
      </c>
      <c r="BQ82" s="3" t="s">
        <v>4178</v>
      </c>
      <c r="BR82" s="3" t="s">
        <v>4248</v>
      </c>
      <c r="BS82" s="3" t="s">
        <v>2038</v>
      </c>
    </row>
    <row r="83" spans="3:71" ht="14.25">
      <c r="C83" s="3">
        <v>82</v>
      </c>
      <c r="D83" s="6">
        <v>5312</v>
      </c>
      <c r="E83" s="6" t="s">
        <v>455</v>
      </c>
      <c r="F83" s="50">
        <v>655.29999999999995</v>
      </c>
      <c r="G83" s="50">
        <v>677</v>
      </c>
      <c r="H83" s="50">
        <v>630</v>
      </c>
      <c r="I83" s="6">
        <v>10</v>
      </c>
      <c r="J83" s="6" t="s">
        <v>2953</v>
      </c>
      <c r="K83" s="6" t="s">
        <v>156</v>
      </c>
      <c r="L83" s="6">
        <v>1</v>
      </c>
      <c r="M83" s="6" t="s">
        <v>427</v>
      </c>
      <c r="N83" s="6">
        <v>1</v>
      </c>
      <c r="O83" s="7">
        <v>1</v>
      </c>
      <c r="P83" s="7">
        <v>3</v>
      </c>
      <c r="Q83" s="7">
        <v>153</v>
      </c>
      <c r="R83" s="7" t="s">
        <v>5256</v>
      </c>
      <c r="S83" s="7" t="s">
        <v>5258</v>
      </c>
      <c r="T83" s="7">
        <v>5</v>
      </c>
      <c r="U83" s="76" t="s">
        <v>5214</v>
      </c>
      <c r="V83" s="10" t="s">
        <v>174</v>
      </c>
      <c r="W83" s="3" t="s">
        <v>763</v>
      </c>
      <c r="X83" s="3" t="s">
        <v>846</v>
      </c>
      <c r="Y83" s="3" t="s">
        <v>3015</v>
      </c>
      <c r="Z83" s="3" t="s">
        <v>775</v>
      </c>
      <c r="AA83" s="3" t="s">
        <v>776</v>
      </c>
      <c r="AB83" s="4">
        <v>286862.19699999999</v>
      </c>
      <c r="AC83" s="4">
        <v>2730742.0959999999</v>
      </c>
      <c r="AD83" s="4">
        <v>287691.08</v>
      </c>
      <c r="AE83" s="4">
        <v>2730536.4780000001</v>
      </c>
      <c r="AF83" s="3" t="s">
        <v>1419</v>
      </c>
      <c r="AG83" s="3" t="s">
        <v>1420</v>
      </c>
      <c r="AH83" s="60">
        <v>121.372443</v>
      </c>
      <c r="AI83" s="60">
        <v>24.681356999999998</v>
      </c>
      <c r="AK83" s="3" t="s">
        <v>3014</v>
      </c>
      <c r="AL83" s="4">
        <v>655.29999999999995</v>
      </c>
      <c r="AM83" s="4"/>
      <c r="AN83" s="11" t="str">
        <f t="shared" si="3"/>
        <v>A10-</v>
      </c>
      <c r="AO83" s="3" t="str">
        <f t="shared" si="4"/>
        <v>121°22'20.79″</v>
      </c>
      <c r="AP83" s="3" t="str">
        <f t="shared" si="5"/>
        <v>24°40'52.89″</v>
      </c>
      <c r="AY83" s="3" t="s">
        <v>5369</v>
      </c>
      <c r="AZ83" s="3" t="s">
        <v>5313</v>
      </c>
      <c r="BA83" s="3" t="s">
        <v>284</v>
      </c>
      <c r="BB83" s="3" t="s">
        <v>284</v>
      </c>
      <c r="BC83" s="3" t="s">
        <v>284</v>
      </c>
      <c r="BD83" s="3" t="s">
        <v>284</v>
      </c>
      <c r="BE83" s="3" t="s">
        <v>284</v>
      </c>
      <c r="BF83" s="3" t="s">
        <v>284</v>
      </c>
      <c r="BH83" s="3" t="s">
        <v>284</v>
      </c>
      <c r="BI83" s="3" t="s">
        <v>284</v>
      </c>
      <c r="BJ83" s="3">
        <v>1</v>
      </c>
      <c r="BK83" s="3" t="s">
        <v>5400</v>
      </c>
      <c r="BL83" s="3" t="s">
        <v>5393</v>
      </c>
      <c r="BM83" s="3" t="s">
        <v>4373</v>
      </c>
      <c r="BN83" s="3" t="s">
        <v>5399</v>
      </c>
      <c r="BO83" s="3" t="s">
        <v>4127</v>
      </c>
      <c r="BP83" s="3" t="s">
        <v>4120</v>
      </c>
      <c r="BQ83" s="3" t="s">
        <v>2032</v>
      </c>
      <c r="BR83" s="3" t="s">
        <v>4249</v>
      </c>
      <c r="BS83" s="3" t="s">
        <v>63</v>
      </c>
    </row>
    <row r="84" spans="3:71" ht="14.25">
      <c r="C84" s="3">
        <v>83</v>
      </c>
      <c r="D84" s="6">
        <v>3554</v>
      </c>
      <c r="E84" s="6" t="s">
        <v>431</v>
      </c>
      <c r="F84" s="50">
        <v>353.93</v>
      </c>
      <c r="I84" s="6">
        <v>10</v>
      </c>
      <c r="J84" s="6" t="s">
        <v>2953</v>
      </c>
      <c r="K84" s="6" t="s">
        <v>156</v>
      </c>
      <c r="L84" s="6">
        <v>1</v>
      </c>
      <c r="M84" s="6" t="s">
        <v>427</v>
      </c>
      <c r="N84" s="6">
        <v>1</v>
      </c>
      <c r="O84" s="7">
        <v>1</v>
      </c>
      <c r="P84" s="7">
        <v>0</v>
      </c>
      <c r="Q84" s="7">
        <v>0</v>
      </c>
      <c r="R84" s="7" t="s">
        <v>5246</v>
      </c>
      <c r="S84" s="7" t="s">
        <v>5246</v>
      </c>
      <c r="T84" s="7">
        <v>5</v>
      </c>
      <c r="U84" s="76" t="s">
        <v>5215</v>
      </c>
      <c r="V84" s="10" t="s">
        <v>4122</v>
      </c>
      <c r="W84" s="3" t="s">
        <v>763</v>
      </c>
      <c r="X84" s="3" t="s">
        <v>846</v>
      </c>
      <c r="Y84" s="3" t="s">
        <v>121</v>
      </c>
      <c r="Z84" s="3" t="s">
        <v>775</v>
      </c>
      <c r="AA84" s="3" t="s">
        <v>776</v>
      </c>
      <c r="AB84" s="4">
        <v>282957.18400000001</v>
      </c>
      <c r="AC84" s="4">
        <v>2748244.1529999999</v>
      </c>
      <c r="AD84" s="4">
        <v>283786</v>
      </c>
      <c r="AE84" s="4">
        <v>2748038</v>
      </c>
      <c r="AF84" s="3" t="s">
        <v>1421</v>
      </c>
      <c r="AG84" s="3" t="s">
        <v>1422</v>
      </c>
      <c r="AH84" s="60">
        <v>121.334279</v>
      </c>
      <c r="AI84" s="60">
        <v>24.839465000000001</v>
      </c>
      <c r="AN84" s="11" t="str">
        <f t="shared" si="3"/>
        <v>A10-</v>
      </c>
      <c r="AO84" s="3" t="str">
        <f t="shared" si="4"/>
        <v>121°20'03.40″</v>
      </c>
      <c r="AP84" s="3" t="str">
        <f t="shared" si="5"/>
        <v>24°50'22.07″</v>
      </c>
      <c r="AY84" s="76" t="s">
        <v>5370</v>
      </c>
      <c r="AZ84" s="76" t="s">
        <v>5314</v>
      </c>
      <c r="BJ84" s="3">
        <v>1</v>
      </c>
      <c r="BK84" s="3" t="s">
        <v>5401</v>
      </c>
      <c r="BL84" s="3" t="s">
        <v>5394</v>
      </c>
      <c r="BM84" s="3" t="s">
        <v>899</v>
      </c>
      <c r="BN84" s="3" t="s">
        <v>5400</v>
      </c>
      <c r="BO84" s="3" t="s">
        <v>2022</v>
      </c>
      <c r="BP84" s="3" t="s">
        <v>2288</v>
      </c>
      <c r="BQ84" s="3" t="s">
        <v>56</v>
      </c>
      <c r="BR84" s="3" t="s">
        <v>4250</v>
      </c>
      <c r="BS84" s="3" t="s">
        <v>4270</v>
      </c>
    </row>
    <row r="85" spans="3:71" ht="14.25">
      <c r="C85" s="3">
        <v>84</v>
      </c>
      <c r="D85" s="6">
        <v>3932</v>
      </c>
      <c r="E85" s="6" t="s">
        <v>436</v>
      </c>
      <c r="F85" s="50">
        <v>324.3</v>
      </c>
      <c r="I85" s="6">
        <v>10</v>
      </c>
      <c r="J85" s="6" t="s">
        <v>2953</v>
      </c>
      <c r="K85" s="6" t="s">
        <v>156</v>
      </c>
      <c r="L85" s="6">
        <v>1</v>
      </c>
      <c r="M85" s="6" t="s">
        <v>427</v>
      </c>
      <c r="N85" s="6">
        <v>1</v>
      </c>
      <c r="O85" s="7">
        <v>1</v>
      </c>
      <c r="P85" s="7">
        <v>0</v>
      </c>
      <c r="Q85" s="7">
        <v>0</v>
      </c>
      <c r="R85" s="7" t="s">
        <v>5246</v>
      </c>
      <c r="S85" s="7" t="s">
        <v>5246</v>
      </c>
      <c r="T85" s="7">
        <v>5</v>
      </c>
      <c r="U85" s="76" t="s">
        <v>5215</v>
      </c>
      <c r="V85" s="10" t="s">
        <v>4123</v>
      </c>
      <c r="W85" s="3" t="s">
        <v>763</v>
      </c>
      <c r="X85" s="3" t="s">
        <v>846</v>
      </c>
      <c r="Y85" s="3" t="s">
        <v>125</v>
      </c>
      <c r="Z85" s="3" t="s">
        <v>775</v>
      </c>
      <c r="AA85" s="3" t="s">
        <v>776</v>
      </c>
      <c r="AB85" s="4">
        <v>284957.19</v>
      </c>
      <c r="AC85" s="4">
        <v>2744244.14</v>
      </c>
      <c r="AD85" s="4">
        <v>285786</v>
      </c>
      <c r="AE85" s="4">
        <v>2744038</v>
      </c>
      <c r="AF85" s="3" t="s">
        <v>1423</v>
      </c>
      <c r="AG85" s="3" t="s">
        <v>1424</v>
      </c>
      <c r="AH85" s="60">
        <v>121.353964</v>
      </c>
      <c r="AI85" s="60">
        <v>24.803305000000002</v>
      </c>
      <c r="AN85" s="11" t="str">
        <f t="shared" si="3"/>
        <v>A10-</v>
      </c>
      <c r="AO85" s="3" t="str">
        <f t="shared" si="4"/>
        <v>121°21'14.27″</v>
      </c>
      <c r="AP85" s="3" t="str">
        <f t="shared" si="5"/>
        <v>24°48'11.90″</v>
      </c>
      <c r="AY85" s="76" t="s">
        <v>5370</v>
      </c>
      <c r="AZ85" s="76" t="s">
        <v>5314</v>
      </c>
      <c r="BJ85" s="3">
        <v>1</v>
      </c>
      <c r="BK85" s="3" t="s">
        <v>5402</v>
      </c>
      <c r="BL85" s="3" t="s">
        <v>5395</v>
      </c>
      <c r="BM85" s="3" t="s">
        <v>901</v>
      </c>
      <c r="BN85" s="3" t="s">
        <v>5401</v>
      </c>
      <c r="BO85" s="3" t="s">
        <v>292</v>
      </c>
      <c r="BP85" s="3" t="s">
        <v>2236</v>
      </c>
      <c r="BQ85" s="3" t="s">
        <v>4182</v>
      </c>
      <c r="BR85" s="3" t="s">
        <v>4251</v>
      </c>
      <c r="BS85" s="3" t="s">
        <v>4271</v>
      </c>
    </row>
    <row r="86" spans="3:71" ht="14.25">
      <c r="C86" s="3">
        <v>85</v>
      </c>
      <c r="D86" s="6">
        <v>4906</v>
      </c>
      <c r="E86" s="6" t="s">
        <v>449</v>
      </c>
      <c r="F86" s="50">
        <v>1576</v>
      </c>
      <c r="G86" s="50">
        <v>1630</v>
      </c>
      <c r="H86" s="50">
        <v>1498</v>
      </c>
      <c r="I86" s="6">
        <v>10</v>
      </c>
      <c r="J86" s="6" t="s">
        <v>2953</v>
      </c>
      <c r="K86" s="6" t="s">
        <v>156</v>
      </c>
      <c r="L86" s="6">
        <v>2</v>
      </c>
      <c r="M86" s="6" t="s">
        <v>445</v>
      </c>
      <c r="N86" s="6">
        <v>4</v>
      </c>
      <c r="O86" s="7">
        <v>1</v>
      </c>
      <c r="P86" s="7">
        <v>3</v>
      </c>
      <c r="Q86" s="7">
        <v>33</v>
      </c>
      <c r="R86" s="7" t="s">
        <v>5256</v>
      </c>
      <c r="S86" s="7" t="s">
        <v>5258</v>
      </c>
      <c r="T86" s="7">
        <v>5</v>
      </c>
      <c r="U86" s="76" t="s">
        <v>5214</v>
      </c>
      <c r="V86" s="10" t="s">
        <v>2046</v>
      </c>
      <c r="W86" s="3" t="s">
        <v>763</v>
      </c>
      <c r="X86" s="3" t="s">
        <v>846</v>
      </c>
      <c r="Y86" s="3" t="s">
        <v>3007</v>
      </c>
      <c r="Z86" s="3" t="s">
        <v>777</v>
      </c>
      <c r="AA86" s="3" t="s">
        <v>778</v>
      </c>
      <c r="AB86" s="4">
        <v>293156.21299999999</v>
      </c>
      <c r="AC86" s="4">
        <v>2733986.108</v>
      </c>
      <c r="AD86" s="4">
        <v>293984.64500000002</v>
      </c>
      <c r="AE86" s="4">
        <v>2733780.449</v>
      </c>
      <c r="AF86" s="3" t="s">
        <v>1425</v>
      </c>
      <c r="AG86" s="3" t="s">
        <v>1426</v>
      </c>
      <c r="AH86" s="60">
        <v>121.434738</v>
      </c>
      <c r="AI86" s="60">
        <v>24.710477999999998</v>
      </c>
      <c r="AK86" s="3" t="s">
        <v>3006</v>
      </c>
      <c r="AL86" s="4">
        <v>1576</v>
      </c>
      <c r="AM86" s="4"/>
      <c r="AN86" s="11" t="str">
        <f t="shared" si="3"/>
        <v>B10-</v>
      </c>
      <c r="AO86" s="3" t="str">
        <f t="shared" si="4"/>
        <v>121°26'05.06″</v>
      </c>
      <c r="AP86" s="3" t="str">
        <f t="shared" si="5"/>
        <v>24°42'37.72″</v>
      </c>
      <c r="AR86" s="3" t="s">
        <v>160</v>
      </c>
      <c r="AS86" s="3" t="s">
        <v>2361</v>
      </c>
      <c r="AY86" s="3" t="s">
        <v>5369</v>
      </c>
      <c r="AZ86" s="3" t="s">
        <v>5313</v>
      </c>
      <c r="BA86" s="3" t="s">
        <v>2046</v>
      </c>
      <c r="BB86" s="3" t="s">
        <v>2046</v>
      </c>
      <c r="BC86" s="3" t="s">
        <v>2046</v>
      </c>
      <c r="BD86" s="3" t="s">
        <v>2046</v>
      </c>
      <c r="BE86" s="3" t="s">
        <v>2046</v>
      </c>
      <c r="BF86" s="3" t="s">
        <v>2046</v>
      </c>
      <c r="BG86" s="3" t="s">
        <v>2046</v>
      </c>
      <c r="BH86" s="3" t="s">
        <v>2046</v>
      </c>
      <c r="BI86" s="3" t="s">
        <v>2046</v>
      </c>
      <c r="BJ86" s="3">
        <v>4</v>
      </c>
      <c r="BK86" s="3" t="s">
        <v>5403</v>
      </c>
      <c r="BL86" s="3" t="s">
        <v>5396</v>
      </c>
      <c r="BM86" s="3" t="s">
        <v>903</v>
      </c>
      <c r="BN86" s="3" t="s">
        <v>5402</v>
      </c>
      <c r="BO86" s="3" t="s">
        <v>4128</v>
      </c>
      <c r="BP86" s="3" t="s">
        <v>2237</v>
      </c>
      <c r="BQ86" s="3" t="s">
        <v>4183</v>
      </c>
      <c r="BR86" s="3" t="s">
        <v>4252</v>
      </c>
      <c r="BS86" s="3" t="s">
        <v>4272</v>
      </c>
    </row>
    <row r="87" spans="3:71" ht="14.25">
      <c r="C87" s="3">
        <v>86</v>
      </c>
      <c r="D87" s="6">
        <v>5168</v>
      </c>
      <c r="E87" s="6" t="s">
        <v>452</v>
      </c>
      <c r="F87" s="50">
        <v>102.7</v>
      </c>
      <c r="G87" s="50">
        <v>143</v>
      </c>
      <c r="H87" s="50">
        <v>66</v>
      </c>
      <c r="I87" s="6">
        <v>9</v>
      </c>
      <c r="J87" s="6" t="s">
        <v>2953</v>
      </c>
      <c r="K87" s="6" t="s">
        <v>156</v>
      </c>
      <c r="L87" s="6">
        <v>1</v>
      </c>
      <c r="M87" s="6" t="s">
        <v>393</v>
      </c>
      <c r="N87" s="6">
        <v>1</v>
      </c>
      <c r="O87" s="7">
        <v>1</v>
      </c>
      <c r="P87" s="7">
        <v>0</v>
      </c>
      <c r="Q87" s="7">
        <v>0</v>
      </c>
      <c r="R87" s="7" t="s">
        <v>5246</v>
      </c>
      <c r="S87" s="7" t="s">
        <v>5246</v>
      </c>
      <c r="T87" s="7">
        <v>6</v>
      </c>
      <c r="U87" s="76" t="s">
        <v>5214</v>
      </c>
      <c r="V87" s="10" t="s">
        <v>4372</v>
      </c>
      <c r="W87" s="3" t="s">
        <v>844</v>
      </c>
      <c r="X87" s="3" t="s">
        <v>849</v>
      </c>
      <c r="Y87" s="3" t="s">
        <v>3011</v>
      </c>
      <c r="Z87" s="3" t="s">
        <v>775</v>
      </c>
      <c r="AA87" s="3" t="s">
        <v>776</v>
      </c>
      <c r="AB87" s="4">
        <v>247049.092</v>
      </c>
      <c r="AC87" s="4">
        <v>2731256.094</v>
      </c>
      <c r="AD87" s="4">
        <v>247878.02674999999</v>
      </c>
      <c r="AE87" s="4">
        <v>2731049.9032999999</v>
      </c>
      <c r="AF87" s="3" t="s">
        <v>1427</v>
      </c>
      <c r="AG87" s="3" t="s">
        <v>1428</v>
      </c>
      <c r="AH87" s="60">
        <v>120.97902999999999</v>
      </c>
      <c r="AI87" s="60">
        <v>24.686457999999998</v>
      </c>
      <c r="AK87" s="3" t="s">
        <v>3010</v>
      </c>
      <c r="AL87" s="4">
        <v>102.7</v>
      </c>
      <c r="AM87" s="4"/>
      <c r="AN87" s="11" t="str">
        <f t="shared" si="3"/>
        <v>A09-</v>
      </c>
      <c r="AO87" s="3" t="str">
        <f t="shared" si="4"/>
        <v>120°58'44.51″</v>
      </c>
      <c r="AP87" s="3" t="str">
        <f t="shared" si="5"/>
        <v>24°41'11.25″</v>
      </c>
      <c r="AY87" s="3" t="s">
        <v>5365</v>
      </c>
      <c r="AZ87" s="3" t="s">
        <v>5313</v>
      </c>
      <c r="BA87" s="3" t="s">
        <v>4372</v>
      </c>
      <c r="BB87" s="3" t="s">
        <v>4372</v>
      </c>
      <c r="BC87" s="3" t="s">
        <v>4372</v>
      </c>
      <c r="BD87" s="3" t="s">
        <v>4372</v>
      </c>
      <c r="BE87" s="3" t="s">
        <v>4372</v>
      </c>
      <c r="BF87" s="3" t="s">
        <v>4372</v>
      </c>
      <c r="BG87" s="3" t="s">
        <v>4372</v>
      </c>
      <c r="BH87" s="3" t="s">
        <v>4372</v>
      </c>
      <c r="BI87" s="3" t="s">
        <v>4372</v>
      </c>
      <c r="BJ87" s="3">
        <v>1</v>
      </c>
      <c r="BK87" s="3" t="s">
        <v>272</v>
      </c>
      <c r="BL87" s="3" t="s">
        <v>5397</v>
      </c>
      <c r="BM87" s="3" t="s">
        <v>904</v>
      </c>
      <c r="BN87" s="3" t="s">
        <v>272</v>
      </c>
      <c r="BO87" s="3" t="s">
        <v>4129</v>
      </c>
      <c r="BP87" s="3" t="s">
        <v>2020</v>
      </c>
      <c r="BQ87" s="3" t="s">
        <v>4184</v>
      </c>
      <c r="BR87" s="3" t="s">
        <v>2038</v>
      </c>
      <c r="BS87" s="3" t="s">
        <v>4273</v>
      </c>
    </row>
    <row r="88" spans="3:71" ht="14.25">
      <c r="C88" s="3">
        <v>87</v>
      </c>
      <c r="D88" s="6">
        <v>2860</v>
      </c>
      <c r="E88" s="6" t="s">
        <v>424</v>
      </c>
      <c r="F88" s="50">
        <v>91.83</v>
      </c>
      <c r="I88" s="6">
        <v>9</v>
      </c>
      <c r="J88" s="6" t="s">
        <v>2953</v>
      </c>
      <c r="K88" s="6" t="s">
        <v>156</v>
      </c>
      <c r="L88" s="6">
        <v>1</v>
      </c>
      <c r="M88" s="6" t="s">
        <v>393</v>
      </c>
      <c r="N88" s="6">
        <v>1</v>
      </c>
      <c r="O88" s="7">
        <v>1</v>
      </c>
      <c r="P88" s="7">
        <v>0</v>
      </c>
      <c r="Q88" s="7">
        <v>0</v>
      </c>
      <c r="R88" s="7" t="s">
        <v>5246</v>
      </c>
      <c r="S88" s="7" t="s">
        <v>5246</v>
      </c>
      <c r="T88" s="7">
        <v>6</v>
      </c>
      <c r="U88" s="76" t="s">
        <v>5215</v>
      </c>
      <c r="V88" s="10" t="s">
        <v>4112</v>
      </c>
      <c r="W88" s="3" t="s">
        <v>844</v>
      </c>
      <c r="X88" s="3" t="s">
        <v>254</v>
      </c>
      <c r="Y88" s="3" t="s">
        <v>118</v>
      </c>
      <c r="Z88" s="3" t="s">
        <v>775</v>
      </c>
      <c r="AA88" s="3" t="s">
        <v>776</v>
      </c>
      <c r="AB88" s="4">
        <v>254957.11199999999</v>
      </c>
      <c r="AC88" s="4">
        <v>2755244.173</v>
      </c>
      <c r="AD88" s="4">
        <v>255786</v>
      </c>
      <c r="AE88" s="4">
        <v>2755038</v>
      </c>
      <c r="AF88" s="3" t="s">
        <v>1429</v>
      </c>
      <c r="AG88" s="3" t="s">
        <v>1430</v>
      </c>
      <c r="AH88" s="60">
        <v>121.057276</v>
      </c>
      <c r="AI88" s="60">
        <v>24.903027000000002</v>
      </c>
      <c r="AN88" s="11" t="str">
        <f t="shared" si="3"/>
        <v>A09-</v>
      </c>
      <c r="AO88" s="3" t="str">
        <f t="shared" si="4"/>
        <v>121°03'26.19″</v>
      </c>
      <c r="AP88" s="3" t="str">
        <f t="shared" si="5"/>
        <v>24°54'10.90″</v>
      </c>
      <c r="AY88" s="76" t="s">
        <v>5370</v>
      </c>
      <c r="AZ88" s="76" t="s">
        <v>5314</v>
      </c>
      <c r="BJ88" s="3">
        <v>1</v>
      </c>
      <c r="BK88" s="3" t="s">
        <v>284</v>
      </c>
      <c r="BL88" s="3" t="s">
        <v>5398</v>
      </c>
      <c r="BM88" s="3" t="s">
        <v>906</v>
      </c>
      <c r="BN88" s="3" t="s">
        <v>284</v>
      </c>
      <c r="BO88" s="3" t="s">
        <v>4130</v>
      </c>
      <c r="BP88" s="3" t="s">
        <v>285</v>
      </c>
      <c r="BQ88" s="3" t="s">
        <v>4185</v>
      </c>
      <c r="BR88" s="3" t="s">
        <v>63</v>
      </c>
      <c r="BS88" s="3" t="s">
        <v>4274</v>
      </c>
    </row>
    <row r="89" spans="3:71" ht="14.25">
      <c r="C89" s="3">
        <v>88</v>
      </c>
      <c r="D89" s="6">
        <v>3720</v>
      </c>
      <c r="E89" s="6" t="s">
        <v>433</v>
      </c>
      <c r="F89" s="50">
        <v>121.95</v>
      </c>
      <c r="I89" s="6">
        <v>9</v>
      </c>
      <c r="J89" s="6" t="s">
        <v>2953</v>
      </c>
      <c r="K89" s="6" t="s">
        <v>156</v>
      </c>
      <c r="L89" s="6">
        <v>1</v>
      </c>
      <c r="M89" s="6" t="s">
        <v>393</v>
      </c>
      <c r="N89" s="6">
        <v>1</v>
      </c>
      <c r="O89" s="7">
        <v>1</v>
      </c>
      <c r="P89" s="7">
        <v>0</v>
      </c>
      <c r="Q89" s="7">
        <v>0</v>
      </c>
      <c r="R89" s="7" t="s">
        <v>5246</v>
      </c>
      <c r="S89" s="7" t="s">
        <v>5246</v>
      </c>
      <c r="T89" s="7">
        <v>6</v>
      </c>
      <c r="U89" s="76" t="s">
        <v>5215</v>
      </c>
      <c r="V89" s="10" t="s">
        <v>4114</v>
      </c>
      <c r="W89" s="3" t="s">
        <v>844</v>
      </c>
      <c r="X89" s="3" t="s">
        <v>845</v>
      </c>
      <c r="Y89" s="3" t="s">
        <v>123</v>
      </c>
      <c r="Z89" s="3" t="s">
        <v>775</v>
      </c>
      <c r="AA89" s="3" t="s">
        <v>776</v>
      </c>
      <c r="AB89" s="4">
        <v>260957.128</v>
      </c>
      <c r="AC89" s="4">
        <v>2746244.1439999999</v>
      </c>
      <c r="AD89" s="4">
        <v>261786</v>
      </c>
      <c r="AE89" s="4">
        <v>2746038</v>
      </c>
      <c r="AF89" s="3" t="s">
        <v>1431</v>
      </c>
      <c r="AG89" s="3" t="s">
        <v>1432</v>
      </c>
      <c r="AH89" s="60">
        <v>121.116595</v>
      </c>
      <c r="AI89" s="60">
        <v>24.821736000000001</v>
      </c>
      <c r="AN89" s="11" t="str">
        <f t="shared" si="3"/>
        <v>A09-</v>
      </c>
      <c r="AO89" s="3" t="str">
        <f t="shared" si="4"/>
        <v>121°06'59.74″</v>
      </c>
      <c r="AP89" s="3" t="str">
        <f t="shared" si="5"/>
        <v>24°49'18.25″</v>
      </c>
      <c r="AY89" s="76" t="s">
        <v>5370</v>
      </c>
      <c r="AZ89" s="76" t="s">
        <v>5314</v>
      </c>
      <c r="BJ89" s="3">
        <v>1</v>
      </c>
      <c r="BK89" s="3" t="s">
        <v>2237</v>
      </c>
      <c r="BL89" s="3" t="s">
        <v>5399</v>
      </c>
      <c r="BM89" s="3" t="s">
        <v>907</v>
      </c>
      <c r="BN89" s="3" t="s">
        <v>4120</v>
      </c>
      <c r="BO89" s="3" t="s">
        <v>2023</v>
      </c>
      <c r="BP89" s="3" t="s">
        <v>4127</v>
      </c>
      <c r="BQ89" s="3" t="s">
        <v>4186</v>
      </c>
      <c r="BR89" s="3" t="s">
        <v>4270</v>
      </c>
      <c r="BS89" s="3" t="s">
        <v>4275</v>
      </c>
    </row>
    <row r="90" spans="3:71" ht="14.25">
      <c r="C90" s="3">
        <v>89</v>
      </c>
      <c r="D90" s="6">
        <v>4393</v>
      </c>
      <c r="E90" s="6" t="s">
        <v>441</v>
      </c>
      <c r="F90" s="50">
        <v>438.7</v>
      </c>
      <c r="G90" s="50">
        <v>606</v>
      </c>
      <c r="H90" s="50">
        <v>333</v>
      </c>
      <c r="I90" s="6">
        <v>12</v>
      </c>
      <c r="J90" s="6" t="s">
        <v>2953</v>
      </c>
      <c r="K90" s="6" t="s">
        <v>156</v>
      </c>
      <c r="L90" s="6">
        <v>1</v>
      </c>
      <c r="M90" s="6" t="s">
        <v>442</v>
      </c>
      <c r="N90" s="6">
        <v>1</v>
      </c>
      <c r="O90" s="7">
        <v>1</v>
      </c>
      <c r="P90" s="7">
        <v>0</v>
      </c>
      <c r="Q90" s="7">
        <v>0</v>
      </c>
      <c r="R90" s="7" t="s">
        <v>5246</v>
      </c>
      <c r="S90" s="7" t="s">
        <v>5246</v>
      </c>
      <c r="T90" s="7">
        <v>6</v>
      </c>
      <c r="U90" s="76" t="s">
        <v>5214</v>
      </c>
      <c r="V90" s="10" t="s">
        <v>2020</v>
      </c>
      <c r="W90" s="3" t="s">
        <v>844</v>
      </c>
      <c r="X90" s="3" t="s">
        <v>845</v>
      </c>
      <c r="Y90" s="3" t="s">
        <v>3003</v>
      </c>
      <c r="Z90" s="3" t="s">
        <v>775</v>
      </c>
      <c r="AA90" s="3" t="s">
        <v>776</v>
      </c>
      <c r="AB90" s="4">
        <v>274190.163</v>
      </c>
      <c r="AC90" s="4">
        <v>2739209.122</v>
      </c>
      <c r="AD90" s="4">
        <v>275019.14740000002</v>
      </c>
      <c r="AE90" s="4">
        <v>2739002.7072999999</v>
      </c>
      <c r="AF90" s="3" t="s">
        <v>1433</v>
      </c>
      <c r="AG90" s="3" t="s">
        <v>1434</v>
      </c>
      <c r="AH90" s="60">
        <v>121.247377</v>
      </c>
      <c r="AI90" s="60">
        <v>24.758061000000001</v>
      </c>
      <c r="AK90" s="3" t="s">
        <v>3002</v>
      </c>
      <c r="AL90" s="4">
        <v>438.7</v>
      </c>
      <c r="AM90" s="4"/>
      <c r="AN90" s="11" t="str">
        <f t="shared" si="3"/>
        <v>A12-</v>
      </c>
      <c r="AO90" s="3" t="str">
        <f t="shared" si="4"/>
        <v>121°14'50.56″</v>
      </c>
      <c r="AP90" s="3" t="str">
        <f t="shared" si="5"/>
        <v>24°45'29.02″</v>
      </c>
      <c r="AY90" s="3" t="s">
        <v>5369</v>
      </c>
      <c r="AZ90" s="3" t="s">
        <v>5313</v>
      </c>
      <c r="BA90" s="3" t="s">
        <v>2020</v>
      </c>
      <c r="BB90" s="3" t="s">
        <v>2020</v>
      </c>
      <c r="BC90" s="3" t="s">
        <v>2020</v>
      </c>
      <c r="BD90" s="3" t="s">
        <v>2020</v>
      </c>
      <c r="BE90" s="3" t="s">
        <v>2020</v>
      </c>
      <c r="BF90" s="3" t="s">
        <v>2020</v>
      </c>
      <c r="BG90" s="3" t="s">
        <v>2020</v>
      </c>
      <c r="BH90" s="3" t="s">
        <v>2020</v>
      </c>
      <c r="BI90" s="3" t="s">
        <v>2020</v>
      </c>
      <c r="BJ90" s="3">
        <v>1</v>
      </c>
      <c r="BK90" s="3" t="s">
        <v>2020</v>
      </c>
      <c r="BL90" s="3" t="s">
        <v>5400</v>
      </c>
      <c r="BM90" s="3" t="s">
        <v>909</v>
      </c>
      <c r="BN90" s="3" t="s">
        <v>2237</v>
      </c>
      <c r="BO90" s="3" t="s">
        <v>293</v>
      </c>
      <c r="BP90" s="3" t="s">
        <v>2294</v>
      </c>
      <c r="BQ90" s="3" t="s">
        <v>4189</v>
      </c>
      <c r="BR90" s="3" t="s">
        <v>4271</v>
      </c>
      <c r="BS90" s="3" t="s">
        <v>57</v>
      </c>
    </row>
    <row r="91" spans="3:71" ht="14.25">
      <c r="C91" s="3">
        <v>90</v>
      </c>
      <c r="D91" s="6">
        <v>5298</v>
      </c>
      <c r="E91" s="6" t="s">
        <v>454</v>
      </c>
      <c r="F91" s="50">
        <v>607.42857142857144</v>
      </c>
      <c r="G91" s="50">
        <v>732</v>
      </c>
      <c r="H91" s="50">
        <v>523</v>
      </c>
      <c r="I91" s="6">
        <v>12</v>
      </c>
      <c r="J91" s="6" t="s">
        <v>2953</v>
      </c>
      <c r="K91" s="6" t="s">
        <v>156</v>
      </c>
      <c r="L91" s="6">
        <v>1</v>
      </c>
      <c r="M91" s="6" t="s">
        <v>442</v>
      </c>
      <c r="N91" s="6">
        <v>1</v>
      </c>
      <c r="O91" s="7">
        <v>1</v>
      </c>
      <c r="P91" s="7">
        <v>0</v>
      </c>
      <c r="Q91" s="7">
        <v>0</v>
      </c>
      <c r="R91" s="7" t="s">
        <v>5246</v>
      </c>
      <c r="S91" s="7" t="s">
        <v>5246</v>
      </c>
      <c r="T91" s="7">
        <v>6</v>
      </c>
      <c r="U91" s="76" t="s">
        <v>5214</v>
      </c>
      <c r="V91" s="10" t="s">
        <v>175</v>
      </c>
      <c r="W91" s="3" t="s">
        <v>844</v>
      </c>
      <c r="X91" s="3" t="s">
        <v>850</v>
      </c>
      <c r="Y91" s="3" t="s">
        <v>3013</v>
      </c>
      <c r="Z91" s="5" t="s">
        <v>775</v>
      </c>
      <c r="AA91" s="5" t="s">
        <v>776</v>
      </c>
      <c r="AB91" s="4">
        <v>272917.16100000002</v>
      </c>
      <c r="AC91" s="4">
        <v>2730041.091</v>
      </c>
      <c r="AD91" s="4">
        <v>273745.50135699997</v>
      </c>
      <c r="AE91" s="4">
        <v>2729834.877357</v>
      </c>
      <c r="AF91" s="3" t="s">
        <v>1435</v>
      </c>
      <c r="AG91" s="3" t="s">
        <v>1436</v>
      </c>
      <c r="AH91" s="60">
        <v>121.234635</v>
      </c>
      <c r="AI91" s="60">
        <v>24.675305999999999</v>
      </c>
      <c r="AK91" s="3" t="s">
        <v>3012</v>
      </c>
      <c r="AL91" s="4">
        <v>607.42857142857144</v>
      </c>
      <c r="AM91" s="4"/>
      <c r="AN91" s="11" t="str">
        <f t="shared" si="3"/>
        <v>A12-</v>
      </c>
      <c r="AO91" s="3" t="str">
        <f t="shared" si="4"/>
        <v>121°14'04.69″</v>
      </c>
      <c r="AP91" s="3" t="str">
        <f t="shared" si="5"/>
        <v>24°40'31.10″</v>
      </c>
      <c r="AY91" s="3" t="s">
        <v>5365</v>
      </c>
      <c r="AZ91" s="3" t="s">
        <v>5313</v>
      </c>
      <c r="BA91" s="3" t="s">
        <v>285</v>
      </c>
      <c r="BB91" s="3" t="s">
        <v>285</v>
      </c>
      <c r="BC91" s="3" t="s">
        <v>285</v>
      </c>
      <c r="BD91" s="3" t="s">
        <v>285</v>
      </c>
      <c r="BE91" s="3" t="s">
        <v>285</v>
      </c>
      <c r="BF91" s="3" t="s">
        <v>285</v>
      </c>
      <c r="BG91" s="3" t="s">
        <v>285</v>
      </c>
      <c r="BH91" s="3" t="s">
        <v>285</v>
      </c>
      <c r="BI91" s="3" t="s">
        <v>285</v>
      </c>
      <c r="BJ91" s="3">
        <v>1</v>
      </c>
      <c r="BK91" s="3" t="s">
        <v>285</v>
      </c>
      <c r="BL91" s="3" t="s">
        <v>5401</v>
      </c>
      <c r="BM91" s="3" t="s">
        <v>910</v>
      </c>
      <c r="BN91" s="3" t="s">
        <v>2020</v>
      </c>
      <c r="BO91" s="3" t="s">
        <v>4133</v>
      </c>
      <c r="BP91" s="3" t="s">
        <v>2022</v>
      </c>
      <c r="BQ91" s="3" t="s">
        <v>4191</v>
      </c>
      <c r="BR91" s="3" t="s">
        <v>4272</v>
      </c>
      <c r="BS91" s="3" t="s">
        <v>4305</v>
      </c>
    </row>
    <row r="92" spans="3:71" ht="14.25">
      <c r="C92" s="3">
        <v>91</v>
      </c>
      <c r="D92" s="6">
        <v>5287</v>
      </c>
      <c r="E92" s="6" t="s">
        <v>453</v>
      </c>
      <c r="F92" s="50">
        <v>390.54</v>
      </c>
      <c r="I92" s="6">
        <v>12</v>
      </c>
      <c r="J92" s="6" t="s">
        <v>2953</v>
      </c>
      <c r="K92" s="6" t="s">
        <v>156</v>
      </c>
      <c r="L92" s="6">
        <v>1</v>
      </c>
      <c r="M92" s="6" t="s">
        <v>442</v>
      </c>
      <c r="N92" s="6">
        <v>1</v>
      </c>
      <c r="O92" s="7">
        <v>1</v>
      </c>
      <c r="P92" s="7">
        <v>0</v>
      </c>
      <c r="Q92" s="7">
        <v>0</v>
      </c>
      <c r="R92" s="7" t="s">
        <v>5246</v>
      </c>
      <c r="S92" s="7" t="s">
        <v>5246</v>
      </c>
      <c r="T92" s="7">
        <v>6</v>
      </c>
      <c r="U92" s="76" t="s">
        <v>5215</v>
      </c>
      <c r="V92" s="10" t="s">
        <v>4124</v>
      </c>
      <c r="W92" s="3" t="s">
        <v>844</v>
      </c>
      <c r="X92" s="3" t="s">
        <v>264</v>
      </c>
      <c r="Y92" s="3" t="s">
        <v>136</v>
      </c>
      <c r="Z92" s="3" t="s">
        <v>775</v>
      </c>
      <c r="AA92" s="3" t="s">
        <v>776</v>
      </c>
      <c r="AB92" s="4">
        <v>261957.13200000001</v>
      </c>
      <c r="AC92" s="4">
        <v>2730244.091</v>
      </c>
      <c r="AD92" s="4">
        <v>262786</v>
      </c>
      <c r="AE92" s="4">
        <v>2730038</v>
      </c>
      <c r="AF92" s="3" t="s">
        <v>1437</v>
      </c>
      <c r="AG92" s="3" t="s">
        <v>1438</v>
      </c>
      <c r="AH92" s="60">
        <v>121.126341</v>
      </c>
      <c r="AI92" s="60">
        <v>24.677268999999999</v>
      </c>
      <c r="AN92" s="11" t="str">
        <f t="shared" si="3"/>
        <v>A12-</v>
      </c>
      <c r="AO92" s="3" t="str">
        <f t="shared" si="4"/>
        <v>121°07'34.83″</v>
      </c>
      <c r="AP92" s="3" t="str">
        <f t="shared" si="5"/>
        <v>24°40'38.17″</v>
      </c>
      <c r="AY92" s="76" t="s">
        <v>5370</v>
      </c>
      <c r="AZ92" s="76" t="s">
        <v>5314</v>
      </c>
      <c r="BJ92" s="3">
        <v>1</v>
      </c>
      <c r="BK92" s="3" t="s">
        <v>4127</v>
      </c>
      <c r="BL92" s="3" t="s">
        <v>5402</v>
      </c>
      <c r="BM92" s="3" t="s">
        <v>911</v>
      </c>
      <c r="BN92" s="3" t="s">
        <v>285</v>
      </c>
      <c r="BO92" s="3" t="s">
        <v>4134</v>
      </c>
      <c r="BP92" s="3" t="s">
        <v>292</v>
      </c>
      <c r="BQ92" s="3" t="s">
        <v>4194</v>
      </c>
      <c r="BR92" s="3" t="s">
        <v>4273</v>
      </c>
      <c r="BS92" s="3" t="s">
        <v>4306</v>
      </c>
    </row>
    <row r="93" spans="3:71" ht="14.25">
      <c r="C93" s="3">
        <v>92</v>
      </c>
      <c r="D93" s="6">
        <v>5404</v>
      </c>
      <c r="E93" s="6" t="s">
        <v>456</v>
      </c>
      <c r="F93" s="50">
        <v>737.5</v>
      </c>
      <c r="I93" s="6">
        <v>12</v>
      </c>
      <c r="J93" s="6" t="s">
        <v>2953</v>
      </c>
      <c r="K93" s="6" t="s">
        <v>156</v>
      </c>
      <c r="L93" s="6">
        <v>1</v>
      </c>
      <c r="M93" s="6" t="s">
        <v>442</v>
      </c>
      <c r="N93" s="6">
        <v>1</v>
      </c>
      <c r="O93" s="7">
        <v>1</v>
      </c>
      <c r="P93" s="7">
        <v>0</v>
      </c>
      <c r="Q93" s="7">
        <v>0</v>
      </c>
      <c r="R93" s="7" t="s">
        <v>5246</v>
      </c>
      <c r="S93" s="7" t="s">
        <v>5246</v>
      </c>
      <c r="T93" s="7">
        <v>6</v>
      </c>
      <c r="U93" s="76" t="s">
        <v>5215</v>
      </c>
      <c r="V93" s="10" t="s">
        <v>4125</v>
      </c>
      <c r="W93" s="3" t="s">
        <v>844</v>
      </c>
      <c r="X93" s="3" t="s">
        <v>850</v>
      </c>
      <c r="Y93" s="3" t="s">
        <v>137</v>
      </c>
      <c r="Z93" s="3" t="s">
        <v>775</v>
      </c>
      <c r="AA93" s="3" t="s">
        <v>776</v>
      </c>
      <c r="AB93" s="4">
        <v>268957.15000000002</v>
      </c>
      <c r="AC93" s="4">
        <v>2729244.088</v>
      </c>
      <c r="AD93" s="4">
        <v>269786</v>
      </c>
      <c r="AE93" s="4">
        <v>2729038</v>
      </c>
      <c r="AF93" s="3" t="s">
        <v>1439</v>
      </c>
      <c r="AG93" s="3" t="s">
        <v>1440</v>
      </c>
      <c r="AH93" s="60">
        <v>121.19549499999999</v>
      </c>
      <c r="AI93" s="60">
        <v>24.668165999999999</v>
      </c>
      <c r="AN93" s="11" t="str">
        <f t="shared" si="3"/>
        <v>A12-</v>
      </c>
      <c r="AO93" s="3" t="str">
        <f t="shared" si="4"/>
        <v>121°11'43.78″</v>
      </c>
      <c r="AP93" s="3" t="str">
        <f t="shared" si="5"/>
        <v>24°40'05.40″</v>
      </c>
      <c r="AY93" s="76" t="s">
        <v>5370</v>
      </c>
      <c r="AZ93" s="76" t="s">
        <v>5314</v>
      </c>
      <c r="BJ93" s="3">
        <v>1</v>
      </c>
      <c r="BK93" s="3" t="s">
        <v>2022</v>
      </c>
      <c r="BL93" s="3" t="s">
        <v>5403</v>
      </c>
      <c r="BM93" s="3" t="s">
        <v>4113</v>
      </c>
      <c r="BN93" s="3" t="s">
        <v>4127</v>
      </c>
      <c r="BO93" s="3" t="s">
        <v>4139</v>
      </c>
      <c r="BP93" s="3" t="s">
        <v>4128</v>
      </c>
      <c r="BQ93" s="3" t="s">
        <v>4196</v>
      </c>
      <c r="BR93" s="3" t="s">
        <v>4274</v>
      </c>
      <c r="BS93" s="3" t="s">
        <v>4307</v>
      </c>
    </row>
    <row r="94" spans="3:71" ht="14.25">
      <c r="C94" s="3">
        <v>93</v>
      </c>
      <c r="D94" s="6">
        <v>5515</v>
      </c>
      <c r="E94" s="6" t="s">
        <v>457</v>
      </c>
      <c r="F94" s="50">
        <v>667.33</v>
      </c>
      <c r="I94" s="6">
        <v>12</v>
      </c>
      <c r="J94" s="6" t="s">
        <v>2953</v>
      </c>
      <c r="K94" s="6" t="s">
        <v>156</v>
      </c>
      <c r="L94" s="6">
        <v>1</v>
      </c>
      <c r="M94" s="6" t="s">
        <v>442</v>
      </c>
      <c r="N94" s="6">
        <v>1</v>
      </c>
      <c r="O94" s="7">
        <v>1</v>
      </c>
      <c r="P94" s="7">
        <v>0</v>
      </c>
      <c r="Q94" s="7">
        <v>0</v>
      </c>
      <c r="R94" s="7" t="s">
        <v>5246</v>
      </c>
      <c r="S94" s="7" t="s">
        <v>5246</v>
      </c>
      <c r="T94" s="7">
        <v>6</v>
      </c>
      <c r="U94" s="76" t="s">
        <v>5215</v>
      </c>
      <c r="V94" s="10" t="s">
        <v>4126</v>
      </c>
      <c r="W94" s="3" t="s">
        <v>844</v>
      </c>
      <c r="X94" s="3" t="s">
        <v>850</v>
      </c>
      <c r="Y94" s="3" t="s">
        <v>138</v>
      </c>
      <c r="Z94" s="3" t="s">
        <v>775</v>
      </c>
      <c r="AA94" s="3" t="s">
        <v>776</v>
      </c>
      <c r="AB94" s="4">
        <v>269957.15299999999</v>
      </c>
      <c r="AC94" s="4">
        <v>2728244.085</v>
      </c>
      <c r="AD94" s="4">
        <v>270786</v>
      </c>
      <c r="AE94" s="4">
        <v>2728038</v>
      </c>
      <c r="AF94" s="3" t="s">
        <v>1441</v>
      </c>
      <c r="AG94" s="3" t="s">
        <v>1442</v>
      </c>
      <c r="AH94" s="60">
        <v>121.205361</v>
      </c>
      <c r="AI94" s="60">
        <v>24.659125</v>
      </c>
      <c r="AN94" s="11" t="str">
        <f t="shared" si="3"/>
        <v>A12-</v>
      </c>
      <c r="AO94" s="3" t="str">
        <f t="shared" si="4"/>
        <v>121°12'19.30″</v>
      </c>
      <c r="AP94" s="3" t="str">
        <f t="shared" si="5"/>
        <v>24°39'32.85″</v>
      </c>
      <c r="AY94" s="76" t="s">
        <v>5370</v>
      </c>
      <c r="AZ94" s="76" t="s">
        <v>5314</v>
      </c>
      <c r="BJ94" s="3">
        <v>1</v>
      </c>
      <c r="BK94" s="3" t="s">
        <v>292</v>
      </c>
      <c r="BL94" s="3" t="s">
        <v>272</v>
      </c>
      <c r="BM94" s="3" t="s">
        <v>2772</v>
      </c>
      <c r="BN94" s="3" t="s">
        <v>2022</v>
      </c>
      <c r="BO94" s="3" t="s">
        <v>4140</v>
      </c>
      <c r="BP94" s="3" t="s">
        <v>4129</v>
      </c>
      <c r="BQ94" s="3" t="s">
        <v>4198</v>
      </c>
      <c r="BR94" s="3" t="s">
        <v>4275</v>
      </c>
      <c r="BS94" s="3" t="s">
        <v>64</v>
      </c>
    </row>
    <row r="95" spans="3:71" ht="14.25">
      <c r="C95" s="3">
        <v>94</v>
      </c>
      <c r="D95" s="6">
        <v>5200</v>
      </c>
      <c r="E95" s="6" t="s">
        <v>1782</v>
      </c>
      <c r="F95" s="50">
        <v>1499.8</v>
      </c>
      <c r="G95" s="50">
        <v>1537</v>
      </c>
      <c r="H95" s="50">
        <v>1455</v>
      </c>
      <c r="I95" s="6">
        <v>10</v>
      </c>
      <c r="J95" s="6" t="s">
        <v>2953</v>
      </c>
      <c r="K95" s="6" t="s">
        <v>156</v>
      </c>
      <c r="L95" s="6">
        <v>2</v>
      </c>
      <c r="M95" s="6" t="s">
        <v>445</v>
      </c>
      <c r="N95" s="6">
        <v>4</v>
      </c>
      <c r="O95" s="7">
        <v>1</v>
      </c>
      <c r="P95" s="7">
        <v>0</v>
      </c>
      <c r="Q95" s="7">
        <v>0</v>
      </c>
      <c r="R95" s="7" t="s">
        <v>5246</v>
      </c>
      <c r="S95" s="7" t="s">
        <v>5246</v>
      </c>
      <c r="T95" s="7">
        <v>6</v>
      </c>
      <c r="U95" s="76" t="s">
        <v>5215</v>
      </c>
      <c r="V95" s="10" t="s">
        <v>2465</v>
      </c>
      <c r="W95" s="3" t="s">
        <v>844</v>
      </c>
      <c r="X95" s="3" t="s">
        <v>850</v>
      </c>
      <c r="Y95" s="3" t="s">
        <v>2765</v>
      </c>
      <c r="Z95" s="3" t="s">
        <v>777</v>
      </c>
      <c r="AA95" s="3" t="s">
        <v>778</v>
      </c>
      <c r="AB95" s="4">
        <v>279335.17800000001</v>
      </c>
      <c r="AC95" s="4">
        <v>2730862.0950000002</v>
      </c>
      <c r="AD95" s="4">
        <v>280163.88099999999</v>
      </c>
      <c r="AE95" s="4">
        <v>2730655.9059999995</v>
      </c>
      <c r="AF95" s="3" t="s">
        <v>1443</v>
      </c>
      <c r="AG95" s="3" t="s">
        <v>1444</v>
      </c>
      <c r="AH95" s="60">
        <v>121.298069</v>
      </c>
      <c r="AI95" s="60">
        <v>24.682606</v>
      </c>
      <c r="AL95" s="4">
        <v>1499.8</v>
      </c>
      <c r="AN95" s="11" t="str">
        <f t="shared" si="3"/>
        <v>B10-</v>
      </c>
      <c r="AO95" s="3" t="str">
        <f t="shared" si="4"/>
        <v>121°17'53.05″</v>
      </c>
      <c r="AP95" s="3" t="str">
        <f t="shared" si="5"/>
        <v>24°40'57.38″</v>
      </c>
      <c r="AY95" s="3" t="s">
        <v>5369</v>
      </c>
      <c r="AZ95" s="3" t="s">
        <v>5313</v>
      </c>
      <c r="BF95" s="3" t="s">
        <v>2465</v>
      </c>
      <c r="BG95" s="3" t="s">
        <v>2465</v>
      </c>
      <c r="BJ95" s="3">
        <v>4</v>
      </c>
      <c r="BK95" s="3" t="s">
        <v>2023</v>
      </c>
      <c r="BL95" s="3" t="s">
        <v>284</v>
      </c>
      <c r="BM95" s="3" t="s">
        <v>2773</v>
      </c>
      <c r="BN95" s="3" t="s">
        <v>292</v>
      </c>
      <c r="BO95" s="3" t="s">
        <v>2024</v>
      </c>
      <c r="BP95" s="3" t="s">
        <v>4130</v>
      </c>
      <c r="BQ95" s="3" t="s">
        <v>4200</v>
      </c>
      <c r="BR95" s="3" t="s">
        <v>57</v>
      </c>
      <c r="BS95" s="3" t="s">
        <v>4317</v>
      </c>
    </row>
    <row r="96" spans="3:71" ht="14.25">
      <c r="C96" s="3">
        <v>95</v>
      </c>
      <c r="D96" s="6">
        <v>6951</v>
      </c>
      <c r="E96" s="6" t="s">
        <v>478</v>
      </c>
      <c r="F96" s="50">
        <v>1614.33</v>
      </c>
      <c r="I96" s="6">
        <v>10</v>
      </c>
      <c r="J96" s="6" t="s">
        <v>2953</v>
      </c>
      <c r="K96" s="6" t="s">
        <v>156</v>
      </c>
      <c r="L96" s="6">
        <v>2</v>
      </c>
      <c r="M96" s="6" t="s">
        <v>445</v>
      </c>
      <c r="N96" s="6">
        <v>4</v>
      </c>
      <c r="O96" s="7">
        <v>1</v>
      </c>
      <c r="P96" s="7">
        <v>3</v>
      </c>
      <c r="Q96" s="7">
        <v>93</v>
      </c>
      <c r="R96" s="7" t="s">
        <v>5256</v>
      </c>
      <c r="S96" s="7" t="s">
        <v>5258</v>
      </c>
      <c r="T96" s="7">
        <v>6</v>
      </c>
      <c r="U96" s="76" t="s">
        <v>5215</v>
      </c>
      <c r="V96" s="10" t="s">
        <v>2466</v>
      </c>
      <c r="W96" s="3" t="s">
        <v>844</v>
      </c>
      <c r="X96" s="3" t="s">
        <v>850</v>
      </c>
      <c r="Y96" s="3" t="s">
        <v>4389</v>
      </c>
      <c r="Z96" s="3" t="s">
        <v>777</v>
      </c>
      <c r="AA96" s="3" t="s">
        <v>778</v>
      </c>
      <c r="AB96" s="4">
        <v>285957.19799999997</v>
      </c>
      <c r="AC96" s="4">
        <v>2716244.0469999998</v>
      </c>
      <c r="AD96" s="4">
        <v>286786</v>
      </c>
      <c r="AE96" s="4">
        <v>2716038</v>
      </c>
      <c r="AF96" s="3" t="s">
        <v>1445</v>
      </c>
      <c r="AG96" s="3" t="s">
        <v>1446</v>
      </c>
      <c r="AH96" s="60">
        <v>121.363122</v>
      </c>
      <c r="AI96" s="60">
        <v>24.550481000000001</v>
      </c>
      <c r="AN96" s="11" t="str">
        <f t="shared" si="3"/>
        <v>B10-</v>
      </c>
      <c r="AO96" s="3" t="str">
        <f t="shared" si="4"/>
        <v>121°21'47.24″</v>
      </c>
      <c r="AP96" s="3" t="str">
        <f t="shared" si="5"/>
        <v>24°33'01.73″</v>
      </c>
      <c r="AY96" s="76" t="s">
        <v>5370</v>
      </c>
      <c r="AZ96" s="76" t="s">
        <v>5314</v>
      </c>
      <c r="BJ96" s="3">
        <v>4</v>
      </c>
      <c r="BK96" s="3" t="s">
        <v>4133</v>
      </c>
      <c r="BL96" s="3" t="s">
        <v>2237</v>
      </c>
      <c r="BM96" s="3" t="s">
        <v>2384</v>
      </c>
      <c r="BN96" s="3" t="s">
        <v>4128</v>
      </c>
      <c r="BO96" s="3" t="s">
        <v>294</v>
      </c>
      <c r="BP96" s="3" t="s">
        <v>2023</v>
      </c>
      <c r="BQ96" s="3" t="s">
        <v>4204</v>
      </c>
      <c r="BR96" s="3" t="s">
        <v>58</v>
      </c>
      <c r="BS96" s="3" t="s">
        <v>4318</v>
      </c>
    </row>
    <row r="97" spans="3:71" ht="14.25">
      <c r="C97" s="3">
        <v>96</v>
      </c>
      <c r="D97" s="6">
        <v>5852</v>
      </c>
      <c r="E97" s="6" t="s">
        <v>463</v>
      </c>
      <c r="F97" s="50">
        <v>1526.85</v>
      </c>
      <c r="I97" s="6">
        <v>12</v>
      </c>
      <c r="J97" s="6" t="s">
        <v>2953</v>
      </c>
      <c r="K97" s="6" t="s">
        <v>156</v>
      </c>
      <c r="L97" s="6">
        <v>2</v>
      </c>
      <c r="M97" s="6" t="s">
        <v>464</v>
      </c>
      <c r="N97" s="6">
        <v>4</v>
      </c>
      <c r="O97" s="7">
        <v>1</v>
      </c>
      <c r="P97" s="7">
        <v>4</v>
      </c>
      <c r="Q97" s="7">
        <v>92</v>
      </c>
      <c r="R97" s="7" t="s">
        <v>5256</v>
      </c>
      <c r="S97" s="7" t="s">
        <v>5259</v>
      </c>
      <c r="T97" s="7">
        <v>6</v>
      </c>
      <c r="U97" s="76" t="s">
        <v>5215</v>
      </c>
      <c r="V97" s="10" t="s">
        <v>2048</v>
      </c>
      <c r="W97" s="3" t="s">
        <v>844</v>
      </c>
      <c r="X97" s="3" t="s">
        <v>850</v>
      </c>
      <c r="Y97" s="3" t="s">
        <v>143</v>
      </c>
      <c r="Z97" s="3" t="s">
        <v>777</v>
      </c>
      <c r="AA97" s="3" t="s">
        <v>778</v>
      </c>
      <c r="AB97" s="4">
        <v>268957.15100000001</v>
      </c>
      <c r="AC97" s="4">
        <v>2725244.0750000002</v>
      </c>
      <c r="AD97" s="4">
        <v>269786</v>
      </c>
      <c r="AE97" s="4">
        <v>2725038</v>
      </c>
      <c r="AF97" s="3" t="s">
        <v>1447</v>
      </c>
      <c r="AG97" s="3" t="s">
        <v>1448</v>
      </c>
      <c r="AH97" s="60">
        <v>121.19543899999999</v>
      </c>
      <c r="AI97" s="60">
        <v>24.632051000000001</v>
      </c>
      <c r="AN97" s="11" t="str">
        <f t="shared" si="3"/>
        <v>B12-</v>
      </c>
      <c r="AO97" s="3" t="str">
        <f t="shared" si="4"/>
        <v>121°11'43.58″</v>
      </c>
      <c r="AP97" s="3" t="str">
        <f t="shared" si="5"/>
        <v>24°37'55.38″</v>
      </c>
      <c r="AY97" s="76" t="s">
        <v>5370</v>
      </c>
      <c r="AZ97" s="76" t="s">
        <v>5314</v>
      </c>
      <c r="BJ97" s="3">
        <v>4</v>
      </c>
      <c r="BK97" s="3" t="s">
        <v>4134</v>
      </c>
      <c r="BL97" s="3" t="s">
        <v>2020</v>
      </c>
      <c r="BM97" s="3" t="s">
        <v>2774</v>
      </c>
      <c r="BN97" s="3" t="s">
        <v>4129</v>
      </c>
      <c r="BO97" s="3" t="s">
        <v>4141</v>
      </c>
      <c r="BP97" s="3" t="s">
        <v>293</v>
      </c>
      <c r="BQ97" s="3" t="s">
        <v>4206</v>
      </c>
      <c r="BR97" s="3" t="s">
        <v>4304</v>
      </c>
      <c r="BS97" s="3" t="s">
        <v>2040</v>
      </c>
    </row>
    <row r="98" spans="3:71" ht="14.25">
      <c r="C98" s="3">
        <v>97</v>
      </c>
      <c r="D98" s="6">
        <v>4084</v>
      </c>
      <c r="E98" s="6" t="s">
        <v>438</v>
      </c>
      <c r="F98" s="50">
        <v>86.888888888888886</v>
      </c>
      <c r="G98" s="50">
        <v>99</v>
      </c>
      <c r="H98" s="50">
        <v>72</v>
      </c>
      <c r="I98" s="6">
        <v>9</v>
      </c>
      <c r="J98" s="6" t="s">
        <v>2953</v>
      </c>
      <c r="K98" s="6" t="s">
        <v>156</v>
      </c>
      <c r="L98" s="6">
        <v>1</v>
      </c>
      <c r="M98" s="6" t="s">
        <v>393</v>
      </c>
      <c r="N98" s="6">
        <v>1</v>
      </c>
      <c r="O98" s="7">
        <v>1</v>
      </c>
      <c r="P98" s="7">
        <v>0</v>
      </c>
      <c r="Q98" s="7">
        <v>0</v>
      </c>
      <c r="R98" s="7" t="s">
        <v>5246</v>
      </c>
      <c r="S98" s="7" t="s">
        <v>5246</v>
      </c>
      <c r="T98" s="7">
        <v>7</v>
      </c>
      <c r="U98" s="76" t="s">
        <v>5215</v>
      </c>
      <c r="V98" s="10" t="s">
        <v>4115</v>
      </c>
      <c r="W98" s="3" t="s">
        <v>257</v>
      </c>
      <c r="X98" s="3" t="s">
        <v>258</v>
      </c>
      <c r="Y98" s="3" t="s">
        <v>127</v>
      </c>
      <c r="Z98" s="3" t="s">
        <v>775</v>
      </c>
      <c r="AA98" s="3" t="s">
        <v>776</v>
      </c>
      <c r="AB98" s="4">
        <v>248994.09700000001</v>
      </c>
      <c r="AC98" s="4">
        <v>2742403.1310000001</v>
      </c>
      <c r="AD98" s="4">
        <v>249822.61111111112</v>
      </c>
      <c r="AE98" s="4">
        <v>2742196.5555555555</v>
      </c>
      <c r="AF98" s="3" t="s">
        <v>1449</v>
      </c>
      <c r="AG98" s="3" t="s">
        <v>1450</v>
      </c>
      <c r="AH98" s="60">
        <v>120.998249</v>
      </c>
      <c r="AI98" s="60">
        <v>24.787102000000001</v>
      </c>
      <c r="AL98" s="4">
        <v>86.888888888888886</v>
      </c>
      <c r="AN98" s="11" t="str">
        <f t="shared" si="3"/>
        <v>A09-</v>
      </c>
      <c r="AO98" s="3" t="str">
        <f t="shared" si="4"/>
        <v>120°59'53.70″</v>
      </c>
      <c r="AP98" s="3" t="str">
        <f t="shared" si="5"/>
        <v>24°47'13.57″</v>
      </c>
      <c r="AY98" s="3" t="s">
        <v>5369</v>
      </c>
      <c r="AZ98" s="3" t="s">
        <v>5313</v>
      </c>
      <c r="BA98" s="3" t="s">
        <v>4115</v>
      </c>
      <c r="BB98" s="3" t="s">
        <v>4115</v>
      </c>
      <c r="BE98" s="3" t="s">
        <v>4115</v>
      </c>
      <c r="BF98" s="3" t="s">
        <v>4115</v>
      </c>
      <c r="BG98" s="3" t="s">
        <v>4115</v>
      </c>
      <c r="BJ98" s="3">
        <v>1</v>
      </c>
      <c r="BK98" s="3" t="s">
        <v>4139</v>
      </c>
      <c r="BL98" s="3" t="s">
        <v>285</v>
      </c>
      <c r="BM98" s="3" t="s">
        <v>2385</v>
      </c>
      <c r="BN98" s="3" t="s">
        <v>4130</v>
      </c>
      <c r="BO98" s="3" t="s">
        <v>4142</v>
      </c>
      <c r="BP98" s="3" t="s">
        <v>4133</v>
      </c>
      <c r="BQ98" s="3" t="s">
        <v>4207</v>
      </c>
      <c r="BR98" s="3" t="s">
        <v>4305</v>
      </c>
      <c r="BS98" s="3" t="s">
        <v>65</v>
      </c>
    </row>
    <row r="99" spans="3:71" ht="14.25">
      <c r="C99" s="3">
        <v>98</v>
      </c>
      <c r="D99" s="6">
        <v>4269</v>
      </c>
      <c r="E99" s="6" t="s">
        <v>439</v>
      </c>
      <c r="F99" s="50">
        <v>70.2</v>
      </c>
      <c r="G99" s="50">
        <v>107</v>
      </c>
      <c r="H99" s="50">
        <v>42</v>
      </c>
      <c r="I99" s="6">
        <v>9</v>
      </c>
      <c r="J99" s="6" t="s">
        <v>2953</v>
      </c>
      <c r="K99" s="6" t="s">
        <v>156</v>
      </c>
      <c r="L99" s="6">
        <v>1</v>
      </c>
      <c r="M99" s="6" t="s">
        <v>393</v>
      </c>
      <c r="N99" s="6">
        <v>1</v>
      </c>
      <c r="O99" s="7">
        <v>1</v>
      </c>
      <c r="P99" s="7">
        <v>0</v>
      </c>
      <c r="Q99" s="7">
        <v>0</v>
      </c>
      <c r="R99" s="7" t="s">
        <v>5246</v>
      </c>
      <c r="S99" s="7" t="s">
        <v>5246</v>
      </c>
      <c r="T99" s="7">
        <v>7</v>
      </c>
      <c r="U99" s="76" t="s">
        <v>5215</v>
      </c>
      <c r="V99" s="10" t="s">
        <v>4116</v>
      </c>
      <c r="W99" s="3" t="s">
        <v>257</v>
      </c>
      <c r="X99" s="3" t="s">
        <v>258</v>
      </c>
      <c r="Y99" s="3" t="s">
        <v>128</v>
      </c>
      <c r="Z99" s="3" t="s">
        <v>775</v>
      </c>
      <c r="AA99" s="3" t="s">
        <v>776</v>
      </c>
      <c r="AB99" s="4">
        <v>245905.08900000001</v>
      </c>
      <c r="AC99" s="4">
        <v>2740270.1239999998</v>
      </c>
      <c r="AD99" s="4">
        <v>246733.75</v>
      </c>
      <c r="AE99" s="4">
        <v>2740063.75</v>
      </c>
      <c r="AF99" s="3" t="s">
        <v>1451</v>
      </c>
      <c r="AG99" s="3" t="s">
        <v>1452</v>
      </c>
      <c r="AH99" s="60">
        <v>120.967704</v>
      </c>
      <c r="AI99" s="60">
        <v>24.767841000000001</v>
      </c>
      <c r="AL99" s="4">
        <v>70.2</v>
      </c>
      <c r="AN99" s="11" t="str">
        <f t="shared" si="3"/>
        <v>A09-</v>
      </c>
      <c r="AO99" s="3" t="str">
        <f t="shared" si="4"/>
        <v>120°58'03.73″</v>
      </c>
      <c r="AP99" s="3" t="str">
        <f t="shared" si="5"/>
        <v>24°46'04.23″</v>
      </c>
      <c r="AY99" s="3" t="s">
        <v>5369</v>
      </c>
      <c r="AZ99" s="76" t="s">
        <v>5314</v>
      </c>
      <c r="BE99" s="3" t="s">
        <v>4116</v>
      </c>
      <c r="BF99" s="3" t="s">
        <v>4116</v>
      </c>
      <c r="BG99" s="3" t="s">
        <v>4116</v>
      </c>
      <c r="BJ99" s="3">
        <v>1</v>
      </c>
      <c r="BK99" s="3" t="s">
        <v>4140</v>
      </c>
      <c r="BL99" s="3" t="s">
        <v>4127</v>
      </c>
      <c r="BM99" s="3" t="s">
        <v>2287</v>
      </c>
      <c r="BN99" s="3" t="s">
        <v>2023</v>
      </c>
      <c r="BO99" s="3" t="s">
        <v>2025</v>
      </c>
      <c r="BP99" s="3" t="s">
        <v>4134</v>
      </c>
      <c r="BQ99" s="3" t="s">
        <v>4208</v>
      </c>
      <c r="BR99" s="3" t="s">
        <v>4306</v>
      </c>
      <c r="BS99" s="3" t="s">
        <v>4330</v>
      </c>
    </row>
    <row r="100" spans="3:71" ht="14.25">
      <c r="C100" s="3">
        <v>99</v>
      </c>
      <c r="D100" s="6">
        <v>4849</v>
      </c>
      <c r="E100" s="6" t="s">
        <v>448</v>
      </c>
      <c r="F100" s="50">
        <v>18.62</v>
      </c>
      <c r="I100" s="6">
        <v>9</v>
      </c>
      <c r="J100" s="6" t="s">
        <v>2953</v>
      </c>
      <c r="K100" s="6" t="s">
        <v>176</v>
      </c>
      <c r="L100" s="6">
        <v>1</v>
      </c>
      <c r="M100" s="6" t="s">
        <v>393</v>
      </c>
      <c r="N100" s="6">
        <v>1</v>
      </c>
      <c r="O100" s="7">
        <v>1</v>
      </c>
      <c r="P100" s="7">
        <v>0</v>
      </c>
      <c r="Q100" s="7">
        <v>0</v>
      </c>
      <c r="R100" s="7" t="s">
        <v>5246</v>
      </c>
      <c r="S100" s="7" t="s">
        <v>5246</v>
      </c>
      <c r="T100" s="7">
        <v>8</v>
      </c>
      <c r="U100" s="76" t="s">
        <v>5215</v>
      </c>
      <c r="V100" s="10" t="s">
        <v>4117</v>
      </c>
      <c r="W100" s="3" t="s">
        <v>853</v>
      </c>
      <c r="X100" s="3" t="s">
        <v>261</v>
      </c>
      <c r="Y100" s="3" t="s">
        <v>133</v>
      </c>
      <c r="Z100" s="3" t="s">
        <v>775</v>
      </c>
      <c r="AA100" s="3" t="s">
        <v>776</v>
      </c>
      <c r="AB100" s="4">
        <v>235957.06299999999</v>
      </c>
      <c r="AC100" s="4">
        <v>2734244.105</v>
      </c>
      <c r="AD100" s="4">
        <v>236786</v>
      </c>
      <c r="AE100" s="4">
        <v>2734038</v>
      </c>
      <c r="AF100" s="3" t="s">
        <v>1453</v>
      </c>
      <c r="AG100" s="3" t="s">
        <v>1454</v>
      </c>
      <c r="AH100" s="60">
        <v>120.869392</v>
      </c>
      <c r="AI100" s="60">
        <v>24.713380999999998</v>
      </c>
      <c r="AN100" s="11" t="str">
        <f t="shared" si="3"/>
        <v>A09-</v>
      </c>
      <c r="AO100" s="3" t="str">
        <f t="shared" si="4"/>
        <v>120°52'09.81″</v>
      </c>
      <c r="AP100" s="3" t="str">
        <f t="shared" si="5"/>
        <v>24°42'48.17″</v>
      </c>
      <c r="AY100" s="76" t="s">
        <v>5370</v>
      </c>
      <c r="AZ100" s="76" t="s">
        <v>5314</v>
      </c>
      <c r="BB100" s="3" t="s">
        <v>4117</v>
      </c>
      <c r="BD100" s="3" t="s">
        <v>4117</v>
      </c>
      <c r="BE100" s="3" t="s">
        <v>4117</v>
      </c>
      <c r="BJ100" s="3">
        <v>1</v>
      </c>
      <c r="BK100" s="3" t="s">
        <v>5404</v>
      </c>
      <c r="BL100" s="3" t="s">
        <v>292</v>
      </c>
      <c r="BM100" s="3" t="s">
        <v>2227</v>
      </c>
      <c r="BN100" s="3" t="s">
        <v>293</v>
      </c>
      <c r="BO100" s="3" t="s">
        <v>295</v>
      </c>
      <c r="BP100" s="3" t="s">
        <v>4139</v>
      </c>
      <c r="BQ100" s="3" t="s">
        <v>4209</v>
      </c>
      <c r="BR100" s="3" t="s">
        <v>4307</v>
      </c>
      <c r="BS100" s="3" t="s">
        <v>4331</v>
      </c>
    </row>
    <row r="101" spans="3:71" ht="14.25">
      <c r="C101" s="3">
        <v>100</v>
      </c>
      <c r="D101" s="6">
        <v>5165</v>
      </c>
      <c r="E101" s="6" t="s">
        <v>1781</v>
      </c>
      <c r="F101" s="50">
        <v>127.83333333333333</v>
      </c>
      <c r="G101" s="50">
        <v>154</v>
      </c>
      <c r="H101" s="50">
        <v>62</v>
      </c>
      <c r="I101" s="6">
        <v>9</v>
      </c>
      <c r="J101" s="6" t="s">
        <v>2953</v>
      </c>
      <c r="K101" s="6" t="s">
        <v>176</v>
      </c>
      <c r="L101" s="6">
        <v>1</v>
      </c>
      <c r="M101" s="6" t="s">
        <v>393</v>
      </c>
      <c r="N101" s="6">
        <v>1</v>
      </c>
      <c r="O101" s="7">
        <v>1</v>
      </c>
      <c r="P101" s="7">
        <v>0</v>
      </c>
      <c r="Q101" s="7">
        <v>0</v>
      </c>
      <c r="R101" s="7" t="s">
        <v>5246</v>
      </c>
      <c r="S101" s="7" t="s">
        <v>5246</v>
      </c>
      <c r="T101" s="7">
        <v>8</v>
      </c>
      <c r="U101" s="76" t="s">
        <v>5215</v>
      </c>
      <c r="V101" s="10" t="s">
        <v>4118</v>
      </c>
      <c r="W101" s="3" t="s">
        <v>853</v>
      </c>
      <c r="X101" s="3" t="s">
        <v>263</v>
      </c>
      <c r="Y101" s="3" t="s">
        <v>135</v>
      </c>
      <c r="Z101" s="3" t="s">
        <v>775</v>
      </c>
      <c r="AA101" s="3" t="s">
        <v>776</v>
      </c>
      <c r="AB101" s="4">
        <v>243542.08300000001</v>
      </c>
      <c r="AC101" s="4">
        <v>2731654.0959999999</v>
      </c>
      <c r="AD101" s="4">
        <v>244371.23166666669</v>
      </c>
      <c r="AE101" s="4">
        <v>2731447.8733333331</v>
      </c>
      <c r="AF101" s="3" t="s">
        <v>1455</v>
      </c>
      <c r="AG101" s="3" t="s">
        <v>1456</v>
      </c>
      <c r="AH101" s="60">
        <v>120.944373</v>
      </c>
      <c r="AI101" s="60">
        <v>24.690042999999999</v>
      </c>
      <c r="AL101" s="4">
        <v>127.83333333333333</v>
      </c>
      <c r="AN101" s="11" t="str">
        <f t="shared" si="3"/>
        <v>A09-</v>
      </c>
      <c r="AO101" s="3" t="str">
        <f t="shared" si="4"/>
        <v>120°56'39.74″</v>
      </c>
      <c r="AP101" s="3" t="str">
        <f t="shared" si="5"/>
        <v>24°41'24.15″</v>
      </c>
      <c r="AY101" s="3" t="s">
        <v>5365</v>
      </c>
      <c r="AZ101" s="3" t="s">
        <v>5312</v>
      </c>
      <c r="BF101" s="3" t="s">
        <v>4118</v>
      </c>
      <c r="BG101" s="3" t="s">
        <v>4118</v>
      </c>
      <c r="BJ101" s="3">
        <v>1</v>
      </c>
      <c r="BK101" s="3" t="s">
        <v>5405</v>
      </c>
      <c r="BL101" s="3" t="s">
        <v>2023</v>
      </c>
      <c r="BM101" s="3" t="s">
        <v>2229</v>
      </c>
      <c r="BN101" s="3" t="s">
        <v>4133</v>
      </c>
      <c r="BO101" s="3" t="s">
        <v>4145</v>
      </c>
      <c r="BP101" s="3" t="s">
        <v>4140</v>
      </c>
      <c r="BQ101" s="3" t="s">
        <v>4210</v>
      </c>
      <c r="BR101" s="3" t="s">
        <v>2039</v>
      </c>
      <c r="BS101" s="3" t="s">
        <v>4332</v>
      </c>
    </row>
    <row r="102" spans="3:71" ht="14.25">
      <c r="C102" s="3">
        <v>101</v>
      </c>
      <c r="D102" s="6">
        <v>6060</v>
      </c>
      <c r="E102" s="6" t="s">
        <v>466</v>
      </c>
      <c r="F102" s="50">
        <v>66.349999999999994</v>
      </c>
      <c r="I102" s="6">
        <v>9</v>
      </c>
      <c r="J102" s="6" t="s">
        <v>2953</v>
      </c>
      <c r="K102" s="6" t="s">
        <v>176</v>
      </c>
      <c r="L102" s="6">
        <v>1</v>
      </c>
      <c r="M102" s="6" t="s">
        <v>393</v>
      </c>
      <c r="N102" s="6">
        <v>1</v>
      </c>
      <c r="O102" s="7">
        <v>1</v>
      </c>
      <c r="P102" s="7">
        <v>0</v>
      </c>
      <c r="Q102" s="7">
        <v>0</v>
      </c>
      <c r="R102" s="7" t="s">
        <v>5246</v>
      </c>
      <c r="S102" s="7" t="s">
        <v>5246</v>
      </c>
      <c r="T102" s="7">
        <v>8</v>
      </c>
      <c r="U102" s="76" t="s">
        <v>5215</v>
      </c>
      <c r="V102" s="10" t="s">
        <v>4119</v>
      </c>
      <c r="W102" s="3" t="s">
        <v>853</v>
      </c>
      <c r="X102" s="3" t="s">
        <v>4523</v>
      </c>
      <c r="Y102" s="3" t="s">
        <v>4377</v>
      </c>
      <c r="Z102" s="3" t="s">
        <v>775</v>
      </c>
      <c r="AA102" s="3" t="s">
        <v>776</v>
      </c>
      <c r="AB102" s="4">
        <v>242957.08100000001</v>
      </c>
      <c r="AC102" s="4">
        <v>2723244.0669999998</v>
      </c>
      <c r="AD102" s="4">
        <v>243786</v>
      </c>
      <c r="AE102" s="4">
        <v>2723038</v>
      </c>
      <c r="AF102" s="3" t="s">
        <v>1457</v>
      </c>
      <c r="AG102" s="3" t="s">
        <v>1458</v>
      </c>
      <c r="AH102" s="60">
        <v>120.93862900000001</v>
      </c>
      <c r="AI102" s="60">
        <v>24.614108000000002</v>
      </c>
      <c r="AN102" s="11" t="str">
        <f t="shared" si="3"/>
        <v>A09-</v>
      </c>
      <c r="AO102" s="3" t="str">
        <f t="shared" si="4"/>
        <v>120°56'19.06″</v>
      </c>
      <c r="AP102" s="3" t="str">
        <f t="shared" si="5"/>
        <v>24°36'50.79″</v>
      </c>
      <c r="AY102" s="76" t="s">
        <v>5370</v>
      </c>
      <c r="AZ102" s="76" t="s">
        <v>5314</v>
      </c>
      <c r="BJ102" s="3">
        <v>1</v>
      </c>
      <c r="BK102" s="3" t="s">
        <v>2661</v>
      </c>
      <c r="BL102" s="3" t="s">
        <v>4134</v>
      </c>
      <c r="BM102" s="3" t="s">
        <v>2235</v>
      </c>
      <c r="BN102" s="3" t="s">
        <v>4134</v>
      </c>
      <c r="BO102" s="3" t="s">
        <v>4146</v>
      </c>
      <c r="BP102" s="3" t="s">
        <v>2024</v>
      </c>
      <c r="BQ102" s="3" t="s">
        <v>4211</v>
      </c>
      <c r="BR102" s="3" t="s">
        <v>64</v>
      </c>
      <c r="BS102" s="3" t="s">
        <v>2041</v>
      </c>
    </row>
    <row r="103" spans="3:71" ht="14.25">
      <c r="C103" s="3">
        <v>102</v>
      </c>
      <c r="D103" s="6">
        <v>7033</v>
      </c>
      <c r="E103" s="6" t="s">
        <v>1792</v>
      </c>
      <c r="F103" s="50">
        <v>754.33333333333337</v>
      </c>
      <c r="G103" s="50">
        <v>873</v>
      </c>
      <c r="H103" s="50">
        <v>690</v>
      </c>
      <c r="I103" s="6">
        <v>12</v>
      </c>
      <c r="J103" s="6" t="s">
        <v>2953</v>
      </c>
      <c r="K103" s="6" t="s">
        <v>176</v>
      </c>
      <c r="L103" s="6">
        <v>1</v>
      </c>
      <c r="M103" s="6" t="s">
        <v>442</v>
      </c>
      <c r="N103" s="6">
        <v>1</v>
      </c>
      <c r="O103" s="7">
        <v>1</v>
      </c>
      <c r="P103" s="7">
        <v>0</v>
      </c>
      <c r="Q103" s="7">
        <v>0</v>
      </c>
      <c r="R103" s="7" t="s">
        <v>5246</v>
      </c>
      <c r="S103" s="7" t="s">
        <v>5246</v>
      </c>
      <c r="T103" s="7">
        <v>8</v>
      </c>
      <c r="U103" s="76" t="s">
        <v>5215</v>
      </c>
      <c r="V103" s="10" t="s">
        <v>4127</v>
      </c>
      <c r="W103" s="3" t="s">
        <v>853</v>
      </c>
      <c r="X103" s="3" t="s">
        <v>4529</v>
      </c>
      <c r="Y103" s="3" t="s">
        <v>4391</v>
      </c>
      <c r="Z103" s="3" t="s">
        <v>775</v>
      </c>
      <c r="AA103" s="3" t="s">
        <v>776</v>
      </c>
      <c r="AB103" s="4">
        <v>244206.084</v>
      </c>
      <c r="AC103" s="4">
        <v>2715002.0389999999</v>
      </c>
      <c r="AD103" s="4">
        <v>245034.66666666666</v>
      </c>
      <c r="AE103" s="4">
        <v>2714796.1666666665</v>
      </c>
      <c r="AF103" s="3" t="s">
        <v>1459</v>
      </c>
      <c r="AG103" s="3" t="s">
        <v>1460</v>
      </c>
      <c r="AH103" s="60">
        <v>120.950993</v>
      </c>
      <c r="AI103" s="60">
        <v>24.539697</v>
      </c>
      <c r="AL103" s="4">
        <v>754.33333333333337</v>
      </c>
      <c r="AN103" s="11" t="str">
        <f t="shared" si="3"/>
        <v>A12-</v>
      </c>
      <c r="AO103" s="3" t="str">
        <f t="shared" si="4"/>
        <v>120°57'03.57″</v>
      </c>
      <c r="AP103" s="3" t="str">
        <f t="shared" si="5"/>
        <v>24°32'22.91″</v>
      </c>
      <c r="AY103" s="3" t="s">
        <v>5369</v>
      </c>
      <c r="AZ103" s="3" t="s">
        <v>5313</v>
      </c>
      <c r="BA103" s="3" t="s">
        <v>4127</v>
      </c>
      <c r="BB103" s="3" t="s">
        <v>4127</v>
      </c>
      <c r="BC103" s="3" t="s">
        <v>4127</v>
      </c>
      <c r="BD103" s="3" t="s">
        <v>4127</v>
      </c>
      <c r="BE103" s="3" t="s">
        <v>4127</v>
      </c>
      <c r="BF103" s="3" t="s">
        <v>4127</v>
      </c>
      <c r="BG103" s="3" t="s">
        <v>4127</v>
      </c>
      <c r="BJ103" s="3">
        <v>1</v>
      </c>
      <c r="BK103" s="3" t="s">
        <v>2662</v>
      </c>
      <c r="BL103" s="3" t="s">
        <v>4139</v>
      </c>
      <c r="BM103" s="3" t="s">
        <v>5390</v>
      </c>
      <c r="BN103" s="3" t="s">
        <v>4139</v>
      </c>
      <c r="BO103" s="3" t="s">
        <v>4147</v>
      </c>
      <c r="BP103" s="3" t="s">
        <v>294</v>
      </c>
      <c r="BQ103" s="3" t="s">
        <v>2775</v>
      </c>
      <c r="BR103" s="3" t="s">
        <v>4316</v>
      </c>
      <c r="BS103" s="3" t="s">
        <v>2042</v>
      </c>
    </row>
    <row r="104" spans="3:71" ht="14.25">
      <c r="C104" s="3">
        <v>103</v>
      </c>
      <c r="D104" s="6">
        <v>5813</v>
      </c>
      <c r="E104" s="6" t="s">
        <v>1784</v>
      </c>
      <c r="F104" s="50">
        <v>52.333333333333336</v>
      </c>
      <c r="G104" s="50">
        <v>67</v>
      </c>
      <c r="H104" s="50">
        <v>47</v>
      </c>
      <c r="I104" s="6">
        <v>27</v>
      </c>
      <c r="J104" s="6" t="s">
        <v>2954</v>
      </c>
      <c r="K104" s="6" t="s">
        <v>176</v>
      </c>
      <c r="L104" s="6">
        <v>1</v>
      </c>
      <c r="M104" s="6" t="s">
        <v>462</v>
      </c>
      <c r="N104" s="6">
        <v>3</v>
      </c>
      <c r="O104" s="7">
        <v>1</v>
      </c>
      <c r="P104" s="7">
        <v>0</v>
      </c>
      <c r="Q104" s="7">
        <v>0</v>
      </c>
      <c r="R104" s="7" t="s">
        <v>5246</v>
      </c>
      <c r="S104" s="7" t="s">
        <v>5246</v>
      </c>
      <c r="T104" s="7">
        <v>8</v>
      </c>
      <c r="U104" s="76" t="s">
        <v>5215</v>
      </c>
      <c r="V104" s="10" t="s">
        <v>4186</v>
      </c>
      <c r="W104" s="3" t="s">
        <v>853</v>
      </c>
      <c r="X104" s="3" t="s">
        <v>4522</v>
      </c>
      <c r="Y104" s="3" t="s">
        <v>142</v>
      </c>
      <c r="Z104" s="3" t="s">
        <v>775</v>
      </c>
      <c r="AA104" s="3" t="s">
        <v>776</v>
      </c>
      <c r="AB104" s="4">
        <v>229861.046</v>
      </c>
      <c r="AC104" s="4">
        <v>2725029.074</v>
      </c>
      <c r="AD104" s="4">
        <v>230689.66666666666</v>
      </c>
      <c r="AE104" s="4">
        <v>2724822.8333333335</v>
      </c>
      <c r="AF104" s="3" t="s">
        <v>1461</v>
      </c>
      <c r="AG104" s="3" t="s">
        <v>1462</v>
      </c>
      <c r="AH104" s="60">
        <v>120.80926599999999</v>
      </c>
      <c r="AI104" s="60">
        <v>24.630116000000001</v>
      </c>
      <c r="AL104" s="4">
        <v>52.333333333333336</v>
      </c>
      <c r="AN104" s="11" t="str">
        <f t="shared" si="3"/>
        <v>A27-</v>
      </c>
      <c r="AO104" s="3" t="str">
        <f t="shared" si="4"/>
        <v>120°48'33.36″</v>
      </c>
      <c r="AP104" s="3" t="str">
        <f t="shared" si="5"/>
        <v>24°37'48.42″</v>
      </c>
      <c r="AY104" s="3" t="s">
        <v>5369</v>
      </c>
      <c r="AZ104" s="3" t="s">
        <v>5311</v>
      </c>
      <c r="BB104" s="3" t="s">
        <v>4186</v>
      </c>
      <c r="BC104" s="3" t="s">
        <v>4186</v>
      </c>
      <c r="BD104" s="3" t="s">
        <v>4186</v>
      </c>
      <c r="BE104" s="3" t="s">
        <v>4186</v>
      </c>
      <c r="BF104" s="3" t="s">
        <v>4186</v>
      </c>
      <c r="BG104" s="3" t="s">
        <v>4186</v>
      </c>
      <c r="BJ104" s="3">
        <v>3</v>
      </c>
      <c r="BK104" s="3" t="s">
        <v>5406</v>
      </c>
      <c r="BL104" s="3" t="s">
        <v>4140</v>
      </c>
      <c r="BM104" s="3" t="s">
        <v>5391</v>
      </c>
      <c r="BN104" s="3" t="s">
        <v>4140</v>
      </c>
      <c r="BO104" s="3" t="s">
        <v>4148</v>
      </c>
      <c r="BP104" s="3" t="s">
        <v>4141</v>
      </c>
      <c r="BQ104" s="3" t="s">
        <v>2776</v>
      </c>
      <c r="BR104" s="3" t="s">
        <v>4317</v>
      </c>
      <c r="BS104" s="3" t="s">
        <v>81</v>
      </c>
    </row>
    <row r="105" spans="3:71" ht="14.25">
      <c r="C105" s="3">
        <v>104</v>
      </c>
      <c r="D105" s="6">
        <v>6057</v>
      </c>
      <c r="E105" s="6" t="s">
        <v>1785</v>
      </c>
      <c r="F105" s="50">
        <v>46.9</v>
      </c>
      <c r="I105" s="6">
        <v>27</v>
      </c>
      <c r="J105" s="6" t="s">
        <v>2954</v>
      </c>
      <c r="K105" s="6" t="s">
        <v>176</v>
      </c>
      <c r="L105" s="6">
        <v>1</v>
      </c>
      <c r="M105" s="6" t="s">
        <v>462</v>
      </c>
      <c r="N105" s="6">
        <v>3</v>
      </c>
      <c r="O105" s="7">
        <v>1</v>
      </c>
      <c r="P105" s="7">
        <v>0</v>
      </c>
      <c r="Q105" s="7">
        <v>0</v>
      </c>
      <c r="R105" s="7" t="s">
        <v>5246</v>
      </c>
      <c r="S105" s="7" t="s">
        <v>5246</v>
      </c>
      <c r="T105" s="7">
        <v>8</v>
      </c>
      <c r="U105" s="3" t="s">
        <v>5216</v>
      </c>
      <c r="V105" s="10" t="s">
        <v>4187</v>
      </c>
      <c r="W105" s="3" t="s">
        <v>853</v>
      </c>
      <c r="X105" s="3" t="s">
        <v>4524</v>
      </c>
      <c r="Y105" s="3" t="s">
        <v>2766</v>
      </c>
      <c r="Z105" s="3" t="s">
        <v>775</v>
      </c>
      <c r="AA105" s="3" t="s">
        <v>776</v>
      </c>
      <c r="AB105" s="4">
        <v>239561.07199999999</v>
      </c>
      <c r="AC105" s="4">
        <v>2722853.0660000001</v>
      </c>
      <c r="AD105" s="4">
        <v>240389.6</v>
      </c>
      <c r="AE105" s="4">
        <v>2722647.1</v>
      </c>
      <c r="AF105" s="3" t="s">
        <v>1463</v>
      </c>
      <c r="AG105" s="3" t="s">
        <v>1464</v>
      </c>
      <c r="AH105" s="60">
        <v>120.905092</v>
      </c>
      <c r="AI105" s="60">
        <v>24.610561000000001</v>
      </c>
      <c r="AK105" s="3">
        <v>233</v>
      </c>
      <c r="AL105" s="4">
        <v>46.9</v>
      </c>
      <c r="AN105" s="11" t="str">
        <f t="shared" si="3"/>
        <v>A27-</v>
      </c>
      <c r="AO105" s="3" t="str">
        <f t="shared" si="4"/>
        <v>120°54'18.33″</v>
      </c>
      <c r="AP105" s="3" t="str">
        <f t="shared" si="5"/>
        <v>24°36'38.02″</v>
      </c>
      <c r="AV105" s="3">
        <v>10</v>
      </c>
      <c r="AW105" s="3">
        <v>2001</v>
      </c>
      <c r="AY105" s="76" t="s">
        <v>5370</v>
      </c>
      <c r="AZ105" s="76" t="s">
        <v>5314</v>
      </c>
      <c r="BB105" s="3" t="s">
        <v>4187</v>
      </c>
      <c r="BJ105" s="3">
        <v>3</v>
      </c>
      <c r="BK105" s="3" t="s">
        <v>5407</v>
      </c>
      <c r="BL105" s="3" t="s">
        <v>5404</v>
      </c>
      <c r="BM105" s="3" t="s">
        <v>5392</v>
      </c>
      <c r="BN105" s="3" t="s">
        <v>5404</v>
      </c>
      <c r="BO105" s="3" t="s">
        <v>2026</v>
      </c>
      <c r="BP105" s="3" t="s">
        <v>4142</v>
      </c>
      <c r="BQ105" s="3" t="s">
        <v>2777</v>
      </c>
      <c r="BR105" s="3" t="s">
        <v>4318</v>
      </c>
      <c r="BS105" s="3" t="s">
        <v>2043</v>
      </c>
    </row>
    <row r="106" spans="3:71" ht="14.25">
      <c r="C106" s="3">
        <v>105</v>
      </c>
      <c r="D106" s="6">
        <v>6282</v>
      </c>
      <c r="E106" s="6" t="s">
        <v>469</v>
      </c>
      <c r="F106" s="50">
        <v>54.18</v>
      </c>
      <c r="I106" s="6">
        <v>27</v>
      </c>
      <c r="J106" s="6" t="s">
        <v>2954</v>
      </c>
      <c r="K106" s="6" t="s">
        <v>176</v>
      </c>
      <c r="L106" s="6">
        <v>1</v>
      </c>
      <c r="M106" s="6" t="s">
        <v>462</v>
      </c>
      <c r="N106" s="6">
        <v>3</v>
      </c>
      <c r="O106" s="7">
        <v>1</v>
      </c>
      <c r="P106" s="7">
        <v>0</v>
      </c>
      <c r="Q106" s="7">
        <v>0</v>
      </c>
      <c r="R106" s="7" t="s">
        <v>5246</v>
      </c>
      <c r="S106" s="7" t="s">
        <v>5246</v>
      </c>
      <c r="T106" s="7">
        <v>8</v>
      </c>
      <c r="U106" s="76" t="s">
        <v>5215</v>
      </c>
      <c r="V106" s="10" t="s">
        <v>4188</v>
      </c>
      <c r="W106" s="3" t="s">
        <v>853</v>
      </c>
      <c r="X106" s="3" t="s">
        <v>4522</v>
      </c>
      <c r="Y106" s="3" t="s">
        <v>4380</v>
      </c>
      <c r="Z106" s="3" t="s">
        <v>775</v>
      </c>
      <c r="AA106" s="3" t="s">
        <v>776</v>
      </c>
      <c r="AB106" s="4">
        <v>224957.03200000001</v>
      </c>
      <c r="AC106" s="4">
        <v>2721244.0619999999</v>
      </c>
      <c r="AD106" s="4">
        <v>225786</v>
      </c>
      <c r="AE106" s="4">
        <v>2721038</v>
      </c>
      <c r="AF106" s="3" t="s">
        <v>1465</v>
      </c>
      <c r="AG106" s="3" t="s">
        <v>1466</v>
      </c>
      <c r="AH106" s="60">
        <v>120.760892</v>
      </c>
      <c r="AI106" s="60">
        <v>24.595873000000001</v>
      </c>
      <c r="AN106" s="11" t="str">
        <f t="shared" si="3"/>
        <v>A27-</v>
      </c>
      <c r="AO106" s="3" t="str">
        <f t="shared" si="4"/>
        <v>120°45'39.21″</v>
      </c>
      <c r="AP106" s="3" t="str">
        <f t="shared" si="5"/>
        <v>24°35'45.14″</v>
      </c>
      <c r="AY106" s="76" t="s">
        <v>5370</v>
      </c>
      <c r="AZ106" s="76" t="s">
        <v>5314</v>
      </c>
      <c r="BJ106" s="3">
        <v>3</v>
      </c>
      <c r="BK106" s="3" t="s">
        <v>5408</v>
      </c>
      <c r="BL106" s="3" t="s">
        <v>5405</v>
      </c>
      <c r="BM106" s="3" t="s">
        <v>5393</v>
      </c>
      <c r="BN106" s="3" t="s">
        <v>5407</v>
      </c>
      <c r="BO106" s="3" t="s">
        <v>4155</v>
      </c>
      <c r="BP106" s="3" t="s">
        <v>2025</v>
      </c>
      <c r="BQ106" s="3" t="s">
        <v>2778</v>
      </c>
      <c r="BR106" s="3" t="s">
        <v>4330</v>
      </c>
      <c r="BS106" s="3" t="s">
        <v>82</v>
      </c>
    </row>
    <row r="107" spans="3:71" ht="14.25">
      <c r="C107" s="3">
        <v>106</v>
      </c>
      <c r="D107" s="6">
        <v>6657</v>
      </c>
      <c r="E107" s="6" t="s">
        <v>1790</v>
      </c>
      <c r="F107" s="50">
        <v>105</v>
      </c>
      <c r="G107" s="50">
        <v>136</v>
      </c>
      <c r="H107" s="50">
        <v>71</v>
      </c>
      <c r="I107" s="6">
        <v>27</v>
      </c>
      <c r="J107" s="6" t="s">
        <v>2954</v>
      </c>
      <c r="K107" s="6" t="s">
        <v>176</v>
      </c>
      <c r="L107" s="6">
        <v>1</v>
      </c>
      <c r="M107" s="6" t="s">
        <v>462</v>
      </c>
      <c r="N107" s="6">
        <v>3</v>
      </c>
      <c r="O107" s="7">
        <v>1</v>
      </c>
      <c r="P107" s="7">
        <v>0</v>
      </c>
      <c r="Q107" s="7">
        <v>0</v>
      </c>
      <c r="R107" s="7" t="s">
        <v>5246</v>
      </c>
      <c r="S107" s="7" t="s">
        <v>5246</v>
      </c>
      <c r="T107" s="7">
        <v>8</v>
      </c>
      <c r="U107" s="76" t="s">
        <v>5215</v>
      </c>
      <c r="V107" s="10" t="s">
        <v>4189</v>
      </c>
      <c r="W107" s="3" t="s">
        <v>853</v>
      </c>
      <c r="X107" s="3" t="s">
        <v>4525</v>
      </c>
      <c r="Y107" s="3" t="s">
        <v>4386</v>
      </c>
      <c r="Z107" s="3" t="s">
        <v>775</v>
      </c>
      <c r="AA107" s="3" t="s">
        <v>776</v>
      </c>
      <c r="AB107" s="4">
        <v>236161.06200000001</v>
      </c>
      <c r="AC107" s="4">
        <v>2718157.05</v>
      </c>
      <c r="AD107" s="4">
        <v>236990.11032091652</v>
      </c>
      <c r="AE107" s="4">
        <v>2717951.1169199734</v>
      </c>
      <c r="AF107" s="3" t="s">
        <v>1467</v>
      </c>
      <c r="AG107" s="3" t="s">
        <v>1468</v>
      </c>
      <c r="AH107" s="60">
        <v>120.871557</v>
      </c>
      <c r="AI107" s="60">
        <v>24.568135999999999</v>
      </c>
      <c r="AL107" s="4">
        <v>105</v>
      </c>
      <c r="AN107" s="11" t="str">
        <f t="shared" si="3"/>
        <v>A27-</v>
      </c>
      <c r="AO107" s="3" t="str">
        <f t="shared" si="4"/>
        <v>120°52'17.61″</v>
      </c>
      <c r="AP107" s="3" t="str">
        <f t="shared" si="5"/>
        <v>24°34'05.29″</v>
      </c>
      <c r="AY107" s="3" t="s">
        <v>5369</v>
      </c>
      <c r="AZ107" s="3" t="s">
        <v>5313</v>
      </c>
      <c r="BA107" s="3" t="s">
        <v>4189</v>
      </c>
      <c r="BB107" s="3" t="s">
        <v>4189</v>
      </c>
      <c r="BC107" s="3" t="s">
        <v>4189</v>
      </c>
      <c r="BD107" s="3" t="s">
        <v>4189</v>
      </c>
      <c r="BE107" s="3" t="s">
        <v>4189</v>
      </c>
      <c r="BF107" s="3" t="s">
        <v>4189</v>
      </c>
      <c r="BG107" s="3" t="s">
        <v>4189</v>
      </c>
      <c r="BJ107" s="3">
        <v>3</v>
      </c>
      <c r="BK107" s="3" t="s">
        <v>2024</v>
      </c>
      <c r="BL107" s="3" t="s">
        <v>2661</v>
      </c>
      <c r="BM107" s="3" t="s">
        <v>5394</v>
      </c>
      <c r="BN107" s="3" t="s">
        <v>2024</v>
      </c>
      <c r="BO107" s="3" t="s">
        <v>4156</v>
      </c>
      <c r="BP107" s="3" t="s">
        <v>295</v>
      </c>
      <c r="BQ107" s="3" t="s">
        <v>2033</v>
      </c>
      <c r="BR107" s="3" t="s">
        <v>4331</v>
      </c>
      <c r="BS107" s="3" t="s">
        <v>2450</v>
      </c>
    </row>
    <row r="108" spans="3:71" ht="14.25">
      <c r="C108" s="3">
        <v>107</v>
      </c>
      <c r="D108" s="6">
        <v>6896</v>
      </c>
      <c r="E108" s="6" t="s">
        <v>477</v>
      </c>
      <c r="F108" s="50">
        <v>54.62</v>
      </c>
      <c r="I108" s="6">
        <v>27</v>
      </c>
      <c r="J108" s="6" t="s">
        <v>2954</v>
      </c>
      <c r="K108" s="6" t="s">
        <v>176</v>
      </c>
      <c r="L108" s="6">
        <v>1</v>
      </c>
      <c r="M108" s="6" t="s">
        <v>462</v>
      </c>
      <c r="N108" s="6">
        <v>3</v>
      </c>
      <c r="O108" s="7">
        <v>1</v>
      </c>
      <c r="P108" s="7">
        <v>0</v>
      </c>
      <c r="Q108" s="7">
        <v>0</v>
      </c>
      <c r="R108" s="7" t="s">
        <v>5246</v>
      </c>
      <c r="S108" s="7" t="s">
        <v>5246</v>
      </c>
      <c r="T108" s="7">
        <v>8</v>
      </c>
      <c r="U108" s="76" t="s">
        <v>5215</v>
      </c>
      <c r="V108" s="10" t="s">
        <v>4190</v>
      </c>
      <c r="W108" s="3" t="s">
        <v>853</v>
      </c>
      <c r="X108" s="3" t="s">
        <v>4527</v>
      </c>
      <c r="Y108" s="3" t="s">
        <v>4388</v>
      </c>
      <c r="Z108" s="3" t="s">
        <v>775</v>
      </c>
      <c r="AA108" s="3" t="s">
        <v>776</v>
      </c>
      <c r="AB108" s="4">
        <v>230957.04800000001</v>
      </c>
      <c r="AC108" s="4">
        <v>2716244.0440000002</v>
      </c>
      <c r="AD108" s="4">
        <v>231786</v>
      </c>
      <c r="AE108" s="4">
        <v>2716038</v>
      </c>
      <c r="AF108" s="3" t="s">
        <v>1469</v>
      </c>
      <c r="AG108" s="3" t="s">
        <v>1470</v>
      </c>
      <c r="AH108" s="60">
        <v>120.820205</v>
      </c>
      <c r="AI108" s="60">
        <v>24.550810999999999</v>
      </c>
      <c r="AN108" s="11" t="str">
        <f t="shared" si="3"/>
        <v>A27-</v>
      </c>
      <c r="AO108" s="3" t="str">
        <f t="shared" si="4"/>
        <v>120°49'12.74″</v>
      </c>
      <c r="AP108" s="3" t="str">
        <f t="shared" si="5"/>
        <v>24°33'02.92″</v>
      </c>
      <c r="AY108" s="3" t="s">
        <v>5365</v>
      </c>
      <c r="AZ108" s="3" t="s">
        <v>5313</v>
      </c>
      <c r="BJ108" s="3">
        <v>3</v>
      </c>
      <c r="BK108" s="3" t="s">
        <v>294</v>
      </c>
      <c r="BL108" s="3" t="s">
        <v>2662</v>
      </c>
      <c r="BM108" s="3" t="s">
        <v>5395</v>
      </c>
      <c r="BN108" s="3" t="s">
        <v>294</v>
      </c>
      <c r="BO108" s="3" t="s">
        <v>4157</v>
      </c>
      <c r="BP108" s="3" t="s">
        <v>4145</v>
      </c>
      <c r="BQ108" s="3" t="s">
        <v>4217</v>
      </c>
      <c r="BR108" s="3" t="s">
        <v>4332</v>
      </c>
      <c r="BS108" s="3" t="s">
        <v>2044</v>
      </c>
    </row>
    <row r="109" spans="3:71" ht="14.25">
      <c r="C109" s="3">
        <v>108</v>
      </c>
      <c r="D109" s="6">
        <v>7146</v>
      </c>
      <c r="E109" s="6" t="s">
        <v>1793</v>
      </c>
      <c r="F109" s="50">
        <v>77.285714285714292</v>
      </c>
      <c r="G109" s="50">
        <v>119</v>
      </c>
      <c r="H109" s="50">
        <v>62</v>
      </c>
      <c r="I109" s="6">
        <v>27</v>
      </c>
      <c r="J109" s="6" t="s">
        <v>2954</v>
      </c>
      <c r="K109" s="6" t="s">
        <v>176</v>
      </c>
      <c r="L109" s="6">
        <v>1</v>
      </c>
      <c r="M109" s="6" t="s">
        <v>462</v>
      </c>
      <c r="N109" s="6">
        <v>3</v>
      </c>
      <c r="O109" s="7">
        <v>1</v>
      </c>
      <c r="P109" s="7">
        <v>0</v>
      </c>
      <c r="Q109" s="7">
        <v>0</v>
      </c>
      <c r="R109" s="7" t="s">
        <v>5246</v>
      </c>
      <c r="S109" s="7" t="s">
        <v>5246</v>
      </c>
      <c r="T109" s="7">
        <v>8</v>
      </c>
      <c r="U109" s="76" t="s">
        <v>5215</v>
      </c>
      <c r="V109" s="10" t="s">
        <v>4191</v>
      </c>
      <c r="W109" s="3" t="s">
        <v>853</v>
      </c>
      <c r="X109" s="3" t="s">
        <v>4528</v>
      </c>
      <c r="Y109" s="3" t="s">
        <v>4390</v>
      </c>
      <c r="Z109" s="3" t="s">
        <v>775</v>
      </c>
      <c r="AA109" s="3" t="s">
        <v>776</v>
      </c>
      <c r="AB109" s="4">
        <v>232695.05300000001</v>
      </c>
      <c r="AC109" s="4">
        <v>2714238.037</v>
      </c>
      <c r="AD109" s="4">
        <v>233524</v>
      </c>
      <c r="AE109" s="4">
        <v>2714031.7142857141</v>
      </c>
      <c r="AF109" s="3" t="s">
        <v>1471</v>
      </c>
      <c r="AG109" s="3" t="s">
        <v>1472</v>
      </c>
      <c r="AH109" s="60">
        <v>120.837384</v>
      </c>
      <c r="AI109" s="60">
        <v>24.532719</v>
      </c>
      <c r="AL109" s="4">
        <v>77.285714285714292</v>
      </c>
      <c r="AN109" s="11" t="str">
        <f t="shared" si="3"/>
        <v>A27-</v>
      </c>
      <c r="AO109" s="3" t="str">
        <f t="shared" si="4"/>
        <v>120°50'14.58″</v>
      </c>
      <c r="AP109" s="3" t="str">
        <f t="shared" si="5"/>
        <v>24°31'57.79″</v>
      </c>
      <c r="AY109" s="3" t="s">
        <v>5365</v>
      </c>
      <c r="AZ109" s="3" t="s">
        <v>5313</v>
      </c>
      <c r="BA109" s="3" t="s">
        <v>4191</v>
      </c>
      <c r="BB109" s="3" t="s">
        <v>4191</v>
      </c>
      <c r="BC109" s="3" t="s">
        <v>4191</v>
      </c>
      <c r="BD109" s="3" t="s">
        <v>4191</v>
      </c>
      <c r="BE109" s="3" t="s">
        <v>4191</v>
      </c>
      <c r="BF109" s="3" t="s">
        <v>4191</v>
      </c>
      <c r="BG109" s="3" t="s">
        <v>4191</v>
      </c>
      <c r="BJ109" s="3">
        <v>3</v>
      </c>
      <c r="BK109" s="3" t="s">
        <v>4141</v>
      </c>
      <c r="BL109" s="3" t="s">
        <v>5406</v>
      </c>
      <c r="BM109" s="3" t="s">
        <v>5396</v>
      </c>
      <c r="BN109" s="3" t="s">
        <v>4141</v>
      </c>
      <c r="BO109" s="3" t="s">
        <v>74</v>
      </c>
      <c r="BP109" s="3" t="s">
        <v>4146</v>
      </c>
      <c r="BQ109" s="3" t="s">
        <v>4218</v>
      </c>
      <c r="BR109" s="3" t="s">
        <v>81</v>
      </c>
      <c r="BS109" s="3" t="s">
        <v>83</v>
      </c>
    </row>
    <row r="110" spans="3:71" ht="14.25">
      <c r="C110" s="3">
        <v>109</v>
      </c>
      <c r="D110" s="6">
        <v>8003</v>
      </c>
      <c r="E110" s="6" t="s">
        <v>494</v>
      </c>
      <c r="F110" s="50">
        <v>107.58</v>
      </c>
      <c r="I110" s="6">
        <v>27</v>
      </c>
      <c r="J110" s="6" t="s">
        <v>2954</v>
      </c>
      <c r="K110" s="6" t="s">
        <v>176</v>
      </c>
      <c r="L110" s="6">
        <v>1</v>
      </c>
      <c r="M110" s="6" t="s">
        <v>462</v>
      </c>
      <c r="N110" s="6">
        <v>3</v>
      </c>
      <c r="O110" s="7">
        <v>1</v>
      </c>
      <c r="P110" s="7">
        <v>0</v>
      </c>
      <c r="Q110" s="7">
        <v>0</v>
      </c>
      <c r="R110" s="7" t="s">
        <v>5246</v>
      </c>
      <c r="S110" s="7" t="s">
        <v>5246</v>
      </c>
      <c r="T110" s="7">
        <v>8</v>
      </c>
      <c r="U110" s="76" t="s">
        <v>5215</v>
      </c>
      <c r="V110" s="10" t="s">
        <v>4192</v>
      </c>
      <c r="W110" s="3" t="s">
        <v>853</v>
      </c>
      <c r="X110" s="3" t="s">
        <v>4531</v>
      </c>
      <c r="Y110" s="3" t="s">
        <v>4397</v>
      </c>
      <c r="Z110" s="3" t="s">
        <v>775</v>
      </c>
      <c r="AA110" s="3" t="s">
        <v>776</v>
      </c>
      <c r="AB110" s="4">
        <v>221957.022</v>
      </c>
      <c r="AC110" s="4">
        <v>2707244.014</v>
      </c>
      <c r="AD110" s="4">
        <v>222786</v>
      </c>
      <c r="AE110" s="4">
        <v>2707038</v>
      </c>
      <c r="AF110" s="3" t="s">
        <v>1473</v>
      </c>
      <c r="AG110" s="3" t="s">
        <v>1474</v>
      </c>
      <c r="AH110" s="60">
        <v>120.73153600000001</v>
      </c>
      <c r="AI110" s="60">
        <v>24.469418999999998</v>
      </c>
      <c r="AN110" s="11" t="str">
        <f t="shared" si="3"/>
        <v>A27-</v>
      </c>
      <c r="AO110" s="3" t="str">
        <f t="shared" si="4"/>
        <v>120°43'53.53″</v>
      </c>
      <c r="AP110" s="3" t="str">
        <f t="shared" si="5"/>
        <v>24°28'09.91″</v>
      </c>
      <c r="AY110" s="76" t="s">
        <v>5370</v>
      </c>
      <c r="AZ110" s="76" t="s">
        <v>5314</v>
      </c>
      <c r="BJ110" s="3">
        <v>3</v>
      </c>
      <c r="BK110" s="3" t="s">
        <v>4142</v>
      </c>
      <c r="BL110" s="3" t="s">
        <v>5407</v>
      </c>
      <c r="BM110" s="3" t="s">
        <v>5397</v>
      </c>
      <c r="BN110" s="3" t="s">
        <v>4142</v>
      </c>
      <c r="BO110" s="3" t="s">
        <v>78</v>
      </c>
      <c r="BP110" s="3" t="s">
        <v>4147</v>
      </c>
      <c r="BQ110" s="3" t="s">
        <v>4220</v>
      </c>
      <c r="BR110" s="3" t="s">
        <v>2794</v>
      </c>
      <c r="BS110" s="3" t="s">
        <v>2045</v>
      </c>
    </row>
    <row r="111" spans="3:71" ht="14.25">
      <c r="C111" s="3">
        <v>110</v>
      </c>
      <c r="D111" s="6">
        <v>8004</v>
      </c>
      <c r="E111" s="6" t="s">
        <v>495</v>
      </c>
      <c r="F111" s="50">
        <v>156.47</v>
      </c>
      <c r="I111" s="6">
        <v>27</v>
      </c>
      <c r="J111" s="6" t="s">
        <v>2954</v>
      </c>
      <c r="K111" s="6" t="s">
        <v>176</v>
      </c>
      <c r="L111" s="6">
        <v>1</v>
      </c>
      <c r="M111" s="6" t="s">
        <v>462</v>
      </c>
      <c r="N111" s="6">
        <v>3</v>
      </c>
      <c r="O111" s="7">
        <v>1</v>
      </c>
      <c r="P111" s="7">
        <v>0</v>
      </c>
      <c r="Q111" s="7">
        <v>0</v>
      </c>
      <c r="R111" s="7" t="s">
        <v>5246</v>
      </c>
      <c r="S111" s="7" t="s">
        <v>5246</v>
      </c>
      <c r="T111" s="7">
        <v>8</v>
      </c>
      <c r="U111" s="76" t="s">
        <v>5215</v>
      </c>
      <c r="V111" s="10" t="s">
        <v>4193</v>
      </c>
      <c r="W111" s="3" t="s">
        <v>853</v>
      </c>
      <c r="X111" s="3" t="s">
        <v>4531</v>
      </c>
      <c r="Y111" s="3" t="s">
        <v>4398</v>
      </c>
      <c r="Z111" s="3" t="s">
        <v>775</v>
      </c>
      <c r="AA111" s="3" t="s">
        <v>776</v>
      </c>
      <c r="AB111" s="4">
        <v>222957.02499999999</v>
      </c>
      <c r="AC111" s="4">
        <v>2707244.014</v>
      </c>
      <c r="AD111" s="4">
        <v>223786</v>
      </c>
      <c r="AE111" s="4">
        <v>2707038</v>
      </c>
      <c r="AF111" s="3" t="s">
        <v>1475</v>
      </c>
      <c r="AG111" s="3" t="s">
        <v>1476</v>
      </c>
      <c r="AH111" s="60">
        <v>120.741401</v>
      </c>
      <c r="AI111" s="60">
        <v>24.469436999999999</v>
      </c>
      <c r="AN111" s="11" t="str">
        <f t="shared" si="3"/>
        <v>A27-</v>
      </c>
      <c r="AO111" s="3" t="str">
        <f t="shared" si="4"/>
        <v>120°44'29.04″</v>
      </c>
      <c r="AP111" s="3" t="str">
        <f t="shared" si="5"/>
        <v>24°28'09.97″</v>
      </c>
      <c r="AY111" s="76" t="s">
        <v>5370</v>
      </c>
      <c r="AZ111" s="76" t="s">
        <v>5314</v>
      </c>
      <c r="BJ111" s="3">
        <v>3</v>
      </c>
      <c r="BK111" s="3" t="s">
        <v>5409</v>
      </c>
      <c r="BL111" s="3" t="s">
        <v>5408</v>
      </c>
      <c r="BM111" s="3" t="s">
        <v>5398</v>
      </c>
      <c r="BN111" s="3" t="s">
        <v>2025</v>
      </c>
      <c r="BO111" s="3" t="s">
        <v>79</v>
      </c>
      <c r="BP111" s="3" t="s">
        <v>4148</v>
      </c>
      <c r="BQ111" s="3" t="s">
        <v>4221</v>
      </c>
      <c r="BR111" s="3" t="s">
        <v>2043</v>
      </c>
      <c r="BS111" s="3" t="s">
        <v>2046</v>
      </c>
    </row>
    <row r="112" spans="3:71" ht="14.25">
      <c r="C112" s="3">
        <v>111</v>
      </c>
      <c r="D112" s="6">
        <v>8375</v>
      </c>
      <c r="E112" s="6" t="s">
        <v>497</v>
      </c>
      <c r="F112" s="50">
        <v>119.83333333333333</v>
      </c>
      <c r="G112" s="50">
        <v>140</v>
      </c>
      <c r="H112" s="50">
        <v>86</v>
      </c>
      <c r="I112" s="6">
        <v>27</v>
      </c>
      <c r="J112" s="6" t="s">
        <v>2954</v>
      </c>
      <c r="K112" s="6" t="s">
        <v>176</v>
      </c>
      <c r="L112" s="6">
        <v>1</v>
      </c>
      <c r="M112" s="6" t="s">
        <v>462</v>
      </c>
      <c r="N112" s="6">
        <v>3</v>
      </c>
      <c r="O112" s="7">
        <v>1</v>
      </c>
      <c r="P112" s="7">
        <v>0</v>
      </c>
      <c r="Q112" s="7">
        <v>0</v>
      </c>
      <c r="R112" s="7" t="s">
        <v>5246</v>
      </c>
      <c r="S112" s="7" t="s">
        <v>5246</v>
      </c>
      <c r="T112" s="7">
        <v>8</v>
      </c>
      <c r="U112" s="76" t="s">
        <v>5215</v>
      </c>
      <c r="V112" s="10" t="s">
        <v>4194</v>
      </c>
      <c r="W112" s="3" t="s">
        <v>853</v>
      </c>
      <c r="X112" s="3" t="s">
        <v>4531</v>
      </c>
      <c r="Y112" s="3" t="s">
        <v>4400</v>
      </c>
      <c r="Z112" s="3" t="s">
        <v>775</v>
      </c>
      <c r="AA112" s="3" t="s">
        <v>776</v>
      </c>
      <c r="AB112" s="4">
        <v>220020.016</v>
      </c>
      <c r="AC112" s="4">
        <v>2704680.0060000001</v>
      </c>
      <c r="AD112" s="4">
        <v>220849.33333333334</v>
      </c>
      <c r="AE112" s="4">
        <v>2704474.1666666665</v>
      </c>
      <c r="AF112" s="3" t="s">
        <v>1477</v>
      </c>
      <c r="AG112" s="3" t="s">
        <v>1478</v>
      </c>
      <c r="AH112" s="60">
        <v>120.712481</v>
      </c>
      <c r="AI112" s="60">
        <v>24.446234</v>
      </c>
      <c r="AL112" s="4">
        <v>119.83333333333333</v>
      </c>
      <c r="AN112" s="11" t="str">
        <f t="shared" si="3"/>
        <v>A27-</v>
      </c>
      <c r="AO112" s="3" t="str">
        <f t="shared" si="4"/>
        <v>120°42'44.93″</v>
      </c>
      <c r="AP112" s="3" t="str">
        <f t="shared" si="5"/>
        <v>24°26'46.44″</v>
      </c>
      <c r="AY112" s="76" t="s">
        <v>5370</v>
      </c>
      <c r="AZ112" s="76" t="s">
        <v>5314</v>
      </c>
      <c r="BD112" s="3" t="s">
        <v>4194</v>
      </c>
      <c r="BE112" s="3" t="s">
        <v>4194</v>
      </c>
      <c r="BF112" s="3" t="s">
        <v>4194</v>
      </c>
      <c r="BG112" s="3" t="s">
        <v>4194</v>
      </c>
      <c r="BJ112" s="3">
        <v>3</v>
      </c>
      <c r="BK112" s="3" t="s">
        <v>5410</v>
      </c>
      <c r="BL112" s="3" t="s">
        <v>2024</v>
      </c>
      <c r="BM112" s="3" t="s">
        <v>5399</v>
      </c>
      <c r="BN112" s="3" t="s">
        <v>295</v>
      </c>
      <c r="BO112" s="3" t="s">
        <v>4177</v>
      </c>
      <c r="BP112" s="3" t="s">
        <v>5456</v>
      </c>
      <c r="BQ112" s="3" t="s">
        <v>4222</v>
      </c>
      <c r="BR112" s="3" t="s">
        <v>82</v>
      </c>
      <c r="BS112" s="3" t="s">
        <v>273</v>
      </c>
    </row>
    <row r="113" spans="3:71" ht="14.25">
      <c r="C113" s="3">
        <v>112</v>
      </c>
      <c r="D113" s="6">
        <v>8007</v>
      </c>
      <c r="E113" s="6" t="s">
        <v>496</v>
      </c>
      <c r="F113" s="50">
        <v>221.83333333333334</v>
      </c>
      <c r="G113" s="50">
        <v>264</v>
      </c>
      <c r="H113" s="50">
        <v>168</v>
      </c>
      <c r="I113" s="6">
        <v>28</v>
      </c>
      <c r="J113" s="6" t="s">
        <v>2954</v>
      </c>
      <c r="K113" s="6" t="s">
        <v>176</v>
      </c>
      <c r="L113" s="6">
        <v>1</v>
      </c>
      <c r="M113" s="6" t="s">
        <v>470</v>
      </c>
      <c r="N113" s="6">
        <v>3</v>
      </c>
      <c r="O113" s="7">
        <v>1</v>
      </c>
      <c r="P113" s="7">
        <v>0</v>
      </c>
      <c r="Q113" s="7">
        <v>0</v>
      </c>
      <c r="R113" s="7" t="s">
        <v>5246</v>
      </c>
      <c r="S113" s="7" t="s">
        <v>5246</v>
      </c>
      <c r="T113" s="7">
        <v>8</v>
      </c>
      <c r="U113" s="76" t="s">
        <v>5214</v>
      </c>
      <c r="V113" s="10" t="s">
        <v>2033</v>
      </c>
      <c r="W113" s="3" t="s">
        <v>853</v>
      </c>
      <c r="X113" s="3" t="s">
        <v>855</v>
      </c>
      <c r="Y113" s="3" t="s">
        <v>3029</v>
      </c>
      <c r="Z113" s="3" t="s">
        <v>775</v>
      </c>
      <c r="AA113" s="3" t="s">
        <v>776</v>
      </c>
      <c r="AB113" s="4">
        <v>225969.033</v>
      </c>
      <c r="AC113" s="4">
        <v>2706941.0129999998</v>
      </c>
      <c r="AD113" s="4">
        <v>226798.47966700001</v>
      </c>
      <c r="AE113" s="4">
        <v>2706734.6546669998</v>
      </c>
      <c r="AF113" s="3" t="s">
        <v>1479</v>
      </c>
      <c r="AG113" s="3" t="s">
        <v>1480</v>
      </c>
      <c r="AH113" s="60">
        <v>120.771119</v>
      </c>
      <c r="AI113" s="60">
        <v>24.466749</v>
      </c>
      <c r="AK113" s="3" t="s">
        <v>3028</v>
      </c>
      <c r="AL113" s="4">
        <v>221.83333333333334</v>
      </c>
      <c r="AM113" s="4"/>
      <c r="AN113" s="11" t="str">
        <f t="shared" si="3"/>
        <v>A28-</v>
      </c>
      <c r="AO113" s="3" t="str">
        <f t="shared" si="4"/>
        <v>120°46'16.03″</v>
      </c>
      <c r="AP113" s="3" t="str">
        <f t="shared" si="5"/>
        <v>24°28'00.30″</v>
      </c>
      <c r="AY113" s="76" t="s">
        <v>5370</v>
      </c>
      <c r="AZ113" s="3" t="s">
        <v>5311</v>
      </c>
      <c r="BA113" s="3" t="s">
        <v>2033</v>
      </c>
      <c r="BB113" s="3" t="s">
        <v>2033</v>
      </c>
      <c r="BG113" s="3" t="s">
        <v>2033</v>
      </c>
      <c r="BH113" s="3" t="s">
        <v>2033</v>
      </c>
      <c r="BI113" s="3" t="s">
        <v>2033</v>
      </c>
      <c r="BJ113" s="3">
        <v>3</v>
      </c>
      <c r="BK113" s="3" t="s">
        <v>2025</v>
      </c>
      <c r="BL113" s="3" t="s">
        <v>294</v>
      </c>
      <c r="BM113" s="3" t="s">
        <v>5400</v>
      </c>
      <c r="BN113" s="3" t="s">
        <v>4145</v>
      </c>
      <c r="BO113" s="3" t="s">
        <v>4178</v>
      </c>
      <c r="BP113" s="3" t="s">
        <v>2026</v>
      </c>
      <c r="BQ113" s="3" t="s">
        <v>4223</v>
      </c>
      <c r="BR113" s="3" t="s">
        <v>2450</v>
      </c>
      <c r="BS113" s="3" t="s">
        <v>2047</v>
      </c>
    </row>
    <row r="114" spans="3:71" ht="14.25">
      <c r="C114" s="3">
        <v>113</v>
      </c>
      <c r="D114" s="6">
        <v>8520</v>
      </c>
      <c r="E114" s="6" t="s">
        <v>498</v>
      </c>
      <c r="F114" s="50">
        <v>497.83333333333331</v>
      </c>
      <c r="G114" s="50">
        <v>632</v>
      </c>
      <c r="H114" s="50">
        <v>348</v>
      </c>
      <c r="I114" s="6">
        <v>28</v>
      </c>
      <c r="J114" s="6" t="s">
        <v>2954</v>
      </c>
      <c r="K114" s="6" t="s">
        <v>176</v>
      </c>
      <c r="L114" s="6">
        <v>1</v>
      </c>
      <c r="M114" s="6" t="s">
        <v>470</v>
      </c>
      <c r="N114" s="6">
        <v>3</v>
      </c>
      <c r="P114" s="7">
        <v>0</v>
      </c>
      <c r="Q114" s="7">
        <v>0</v>
      </c>
      <c r="R114" s="7" t="s">
        <v>5246</v>
      </c>
      <c r="S114" s="7" t="s">
        <v>5246</v>
      </c>
      <c r="T114" s="7">
        <v>8</v>
      </c>
      <c r="U114" s="76" t="s">
        <v>5214</v>
      </c>
      <c r="V114" s="10" t="s">
        <v>177</v>
      </c>
      <c r="W114" s="3" t="s">
        <v>853</v>
      </c>
      <c r="X114" s="3" t="s">
        <v>856</v>
      </c>
      <c r="Y114" s="3" t="s">
        <v>3031</v>
      </c>
      <c r="Z114" s="3" t="s">
        <v>775</v>
      </c>
      <c r="AA114" s="3" t="s">
        <v>776</v>
      </c>
      <c r="AB114" s="4">
        <v>238591.068</v>
      </c>
      <c r="AC114" s="4">
        <v>2703113.9980000001</v>
      </c>
      <c r="AD114" s="4">
        <v>239419.75289999999</v>
      </c>
      <c r="AE114" s="4">
        <v>2702908.4022670002</v>
      </c>
      <c r="AF114" s="3" t="s">
        <v>1481</v>
      </c>
      <c r="AG114" s="3" t="s">
        <v>1482</v>
      </c>
      <c r="AH114" s="60">
        <v>120.89566000000001</v>
      </c>
      <c r="AI114" s="60">
        <v>24.432331999999999</v>
      </c>
      <c r="AK114" s="3" t="s">
        <v>3030</v>
      </c>
      <c r="AL114" s="4">
        <v>497.83333333333331</v>
      </c>
      <c r="AM114" s="4"/>
      <c r="AN114" s="11" t="str">
        <f t="shared" si="3"/>
        <v>A28-</v>
      </c>
      <c r="AO114" s="3" t="str">
        <f t="shared" si="4"/>
        <v>120°53'44.38″</v>
      </c>
      <c r="AP114" s="3" t="str">
        <f t="shared" si="5"/>
        <v>24°25'56.40″</v>
      </c>
      <c r="AY114" s="76" t="s">
        <v>5370</v>
      </c>
      <c r="AZ114" s="3" t="s">
        <v>5311</v>
      </c>
      <c r="BB114" s="3" t="s">
        <v>286</v>
      </c>
      <c r="BE114" s="3" t="s">
        <v>286</v>
      </c>
      <c r="BH114" s="3" t="s">
        <v>286</v>
      </c>
      <c r="BI114" s="3" t="s">
        <v>286</v>
      </c>
      <c r="BJ114" s="3">
        <v>3</v>
      </c>
      <c r="BK114" s="3" t="s">
        <v>295</v>
      </c>
      <c r="BL114" s="3" t="s">
        <v>4141</v>
      </c>
      <c r="BM114" s="3" t="s">
        <v>5401</v>
      </c>
      <c r="BN114" s="3" t="s">
        <v>4146</v>
      </c>
      <c r="BO114" s="3" t="s">
        <v>2032</v>
      </c>
      <c r="BP114" s="3" t="s">
        <v>4155</v>
      </c>
      <c r="BQ114" s="3" t="s">
        <v>4224</v>
      </c>
      <c r="BR114" s="3" t="s">
        <v>2044</v>
      </c>
      <c r="BS114" s="3" t="s">
        <v>2049</v>
      </c>
    </row>
    <row r="115" spans="3:71" ht="14.25">
      <c r="C115" s="3">
        <v>114</v>
      </c>
      <c r="D115" s="6">
        <v>8757</v>
      </c>
      <c r="E115" s="6" t="s">
        <v>501</v>
      </c>
      <c r="F115" s="50">
        <v>287.83333333333331</v>
      </c>
      <c r="G115" s="50">
        <v>328</v>
      </c>
      <c r="H115" s="50">
        <v>262</v>
      </c>
      <c r="I115" s="6">
        <v>28</v>
      </c>
      <c r="J115" s="6" t="s">
        <v>2954</v>
      </c>
      <c r="K115" s="6" t="s">
        <v>176</v>
      </c>
      <c r="L115" s="6">
        <v>1</v>
      </c>
      <c r="M115" s="6" t="s">
        <v>470</v>
      </c>
      <c r="N115" s="6">
        <v>3</v>
      </c>
      <c r="O115" s="7">
        <v>1</v>
      </c>
      <c r="P115" s="7">
        <v>0</v>
      </c>
      <c r="Q115" s="7">
        <v>0</v>
      </c>
      <c r="R115" s="7" t="s">
        <v>5246</v>
      </c>
      <c r="S115" s="7" t="s">
        <v>5246</v>
      </c>
      <c r="T115" s="7">
        <v>8</v>
      </c>
      <c r="U115" s="76" t="s">
        <v>5214</v>
      </c>
      <c r="V115" s="10" t="s">
        <v>4217</v>
      </c>
      <c r="W115" s="3" t="s">
        <v>853</v>
      </c>
      <c r="X115" s="3" t="s">
        <v>855</v>
      </c>
      <c r="Y115" s="3" t="s">
        <v>2767</v>
      </c>
      <c r="Z115" s="3" t="s">
        <v>775</v>
      </c>
      <c r="AA115" s="3" t="s">
        <v>776</v>
      </c>
      <c r="AB115" s="4">
        <v>227833.038</v>
      </c>
      <c r="AC115" s="4">
        <v>2701126.9920000001</v>
      </c>
      <c r="AD115" s="4">
        <v>228661.973833</v>
      </c>
      <c r="AE115" s="4">
        <v>2700920.6751669999</v>
      </c>
      <c r="AF115" s="3" t="s">
        <v>1483</v>
      </c>
      <c r="AG115" s="3" t="s">
        <v>1484</v>
      </c>
      <c r="AH115" s="60">
        <v>120.78959399999999</v>
      </c>
      <c r="AI115" s="60">
        <v>24.414280999999999</v>
      </c>
      <c r="AK115" s="3" t="s">
        <v>3032</v>
      </c>
      <c r="AL115" s="4">
        <v>287.83333333333331</v>
      </c>
      <c r="AM115" s="4"/>
      <c r="AN115" s="11" t="str">
        <f t="shared" si="3"/>
        <v>A28-</v>
      </c>
      <c r="AO115" s="3" t="str">
        <f t="shared" si="4"/>
        <v>120°47'22.54″</v>
      </c>
      <c r="AP115" s="3" t="str">
        <f t="shared" si="5"/>
        <v>24°24'51.41″</v>
      </c>
      <c r="AY115" s="76" t="s">
        <v>5370</v>
      </c>
      <c r="AZ115" s="3" t="s">
        <v>5311</v>
      </c>
      <c r="BA115" s="3" t="s">
        <v>4217</v>
      </c>
      <c r="BB115" s="3" t="s">
        <v>4217</v>
      </c>
      <c r="BG115" s="3" t="s">
        <v>4217</v>
      </c>
      <c r="BH115" s="3" t="s">
        <v>4217</v>
      </c>
      <c r="BI115" s="3" t="s">
        <v>4217</v>
      </c>
      <c r="BJ115" s="3">
        <v>3</v>
      </c>
      <c r="BK115" s="3" t="s">
        <v>4145</v>
      </c>
      <c r="BL115" s="3" t="s">
        <v>4142</v>
      </c>
      <c r="BM115" s="3" t="s">
        <v>5402</v>
      </c>
      <c r="BN115" s="3" t="s">
        <v>4147</v>
      </c>
      <c r="BO115" s="3" t="s">
        <v>56</v>
      </c>
      <c r="BP115" s="3" t="s">
        <v>4156</v>
      </c>
      <c r="BQ115" s="3" t="s">
        <v>4226</v>
      </c>
      <c r="BR115" s="3" t="s">
        <v>83</v>
      </c>
      <c r="BS115" s="3" t="s">
        <v>287</v>
      </c>
    </row>
    <row r="116" spans="3:71" ht="14.25">
      <c r="C116" s="3">
        <v>115</v>
      </c>
      <c r="D116" s="6">
        <v>9499</v>
      </c>
      <c r="E116" s="6" t="s">
        <v>511</v>
      </c>
      <c r="F116" s="50">
        <v>342</v>
      </c>
      <c r="G116" s="50">
        <v>444</v>
      </c>
      <c r="H116" s="50">
        <v>223</v>
      </c>
      <c r="I116" s="6">
        <v>28</v>
      </c>
      <c r="J116" s="6" t="s">
        <v>2954</v>
      </c>
      <c r="K116" s="6" t="s">
        <v>176</v>
      </c>
      <c r="L116" s="6">
        <v>1</v>
      </c>
      <c r="M116" s="6" t="s">
        <v>470</v>
      </c>
      <c r="N116" s="6">
        <v>3</v>
      </c>
      <c r="O116" s="7">
        <v>1</v>
      </c>
      <c r="P116" s="7">
        <v>7</v>
      </c>
      <c r="Q116" s="7">
        <v>4</v>
      </c>
      <c r="R116" s="7" t="s">
        <v>5256</v>
      </c>
      <c r="S116" s="7" t="s">
        <v>5262</v>
      </c>
      <c r="T116" s="7">
        <v>8</v>
      </c>
      <c r="U116" s="76" t="s">
        <v>5214</v>
      </c>
      <c r="V116" s="10" t="s">
        <v>4218</v>
      </c>
      <c r="W116" s="3" t="s">
        <v>853</v>
      </c>
      <c r="X116" s="3" t="s">
        <v>858</v>
      </c>
      <c r="Y116" s="3" t="s">
        <v>3048</v>
      </c>
      <c r="Z116" s="3" t="s">
        <v>775</v>
      </c>
      <c r="AA116" s="3" t="s">
        <v>776</v>
      </c>
      <c r="AB116" s="4">
        <v>221928.02</v>
      </c>
      <c r="AC116" s="4">
        <v>2695363.9730000002</v>
      </c>
      <c r="AD116" s="4">
        <v>222756.91433299999</v>
      </c>
      <c r="AE116" s="4">
        <v>2695158.1805830002</v>
      </c>
      <c r="AF116" s="3" t="s">
        <v>1485</v>
      </c>
      <c r="AG116" s="3" t="s">
        <v>1486</v>
      </c>
      <c r="AH116" s="60">
        <v>120.731477</v>
      </c>
      <c r="AI116" s="60">
        <v>24.362154</v>
      </c>
      <c r="AK116" s="3" t="s">
        <v>3047</v>
      </c>
      <c r="AL116" s="4">
        <v>342</v>
      </c>
      <c r="AM116" s="4"/>
      <c r="AN116" s="11" t="str">
        <f t="shared" si="3"/>
        <v>A28-</v>
      </c>
      <c r="AO116" s="3" t="str">
        <f t="shared" si="4"/>
        <v>120°43'53.32″</v>
      </c>
      <c r="AP116" s="3" t="str">
        <f t="shared" si="5"/>
        <v>24°21'43.75″</v>
      </c>
      <c r="AR116" s="3" t="s">
        <v>160</v>
      </c>
      <c r="AS116" s="3" t="s">
        <v>2364</v>
      </c>
      <c r="AY116" s="3" t="s">
        <v>5365</v>
      </c>
      <c r="AZ116" s="3" t="s">
        <v>5313</v>
      </c>
      <c r="BA116" s="3" t="s">
        <v>4218</v>
      </c>
      <c r="BB116" s="3" t="s">
        <v>4218</v>
      </c>
      <c r="BC116" s="3" t="s">
        <v>4218</v>
      </c>
      <c r="BD116" s="3" t="s">
        <v>4218</v>
      </c>
      <c r="BE116" s="3" t="s">
        <v>4218</v>
      </c>
      <c r="BF116" s="3" t="s">
        <v>4218</v>
      </c>
      <c r="BG116" s="3" t="s">
        <v>4218</v>
      </c>
      <c r="BH116" s="3" t="s">
        <v>4218</v>
      </c>
      <c r="BI116" s="3" t="s">
        <v>4218</v>
      </c>
      <c r="BJ116" s="3">
        <v>3</v>
      </c>
      <c r="BK116" s="3" t="s">
        <v>4146</v>
      </c>
      <c r="BL116" s="3" t="s">
        <v>5409</v>
      </c>
      <c r="BM116" s="3" t="s">
        <v>5403</v>
      </c>
      <c r="BN116" s="3" t="s">
        <v>4148</v>
      </c>
      <c r="BO116" s="3" t="s">
        <v>4183</v>
      </c>
      <c r="BP116" s="3" t="s">
        <v>2027</v>
      </c>
      <c r="BQ116" s="3" t="s">
        <v>4227</v>
      </c>
      <c r="BR116" s="3" t="s">
        <v>2045</v>
      </c>
      <c r="BS116" s="3" t="s">
        <v>2467</v>
      </c>
    </row>
    <row r="117" spans="3:71" ht="14.25">
      <c r="C117" s="3">
        <v>116</v>
      </c>
      <c r="D117" s="6">
        <v>6420</v>
      </c>
      <c r="E117" s="6" t="s">
        <v>472</v>
      </c>
      <c r="F117" s="50">
        <v>243.83333333333334</v>
      </c>
      <c r="G117" s="50">
        <v>347</v>
      </c>
      <c r="H117" s="50">
        <v>174</v>
      </c>
      <c r="I117" s="6">
        <v>28</v>
      </c>
      <c r="J117" s="6" t="s">
        <v>2954</v>
      </c>
      <c r="K117" s="6" t="s">
        <v>176</v>
      </c>
      <c r="L117" s="6">
        <v>1</v>
      </c>
      <c r="M117" s="6" t="s">
        <v>470</v>
      </c>
      <c r="N117" s="6">
        <v>3</v>
      </c>
      <c r="O117" s="7">
        <v>1</v>
      </c>
      <c r="P117" s="7">
        <v>0</v>
      </c>
      <c r="Q117" s="7">
        <v>0</v>
      </c>
      <c r="R117" s="7" t="s">
        <v>5246</v>
      </c>
      <c r="S117" s="7" t="s">
        <v>5246</v>
      </c>
      <c r="T117" s="7">
        <v>8</v>
      </c>
      <c r="U117" s="76" t="s">
        <v>5215</v>
      </c>
      <c r="V117" s="10" t="s">
        <v>4221</v>
      </c>
      <c r="W117" s="3" t="s">
        <v>853</v>
      </c>
      <c r="X117" s="3" t="s">
        <v>4524</v>
      </c>
      <c r="Y117" s="3" t="s">
        <v>4381</v>
      </c>
      <c r="Z117" s="3" t="s">
        <v>775</v>
      </c>
      <c r="AA117" s="3" t="s">
        <v>776</v>
      </c>
      <c r="AB117" s="4">
        <v>243457.08199999999</v>
      </c>
      <c r="AC117" s="4">
        <v>2720724.0589999999</v>
      </c>
      <c r="AD117" s="4">
        <v>244286</v>
      </c>
      <c r="AE117" s="4">
        <v>2720517.5</v>
      </c>
      <c r="AF117" s="3" t="s">
        <v>1487</v>
      </c>
      <c r="AG117" s="3" t="s">
        <v>1488</v>
      </c>
      <c r="AH117" s="60">
        <v>120.943577</v>
      </c>
      <c r="AI117" s="60">
        <v>24.591356999999999</v>
      </c>
      <c r="AL117" s="4">
        <v>243.83333333333334</v>
      </c>
      <c r="AN117" s="11" t="str">
        <f t="shared" si="3"/>
        <v>A28-</v>
      </c>
      <c r="AO117" s="3" t="str">
        <f t="shared" si="4"/>
        <v>120°56'36.88″</v>
      </c>
      <c r="AP117" s="3" t="str">
        <f t="shared" si="5"/>
        <v>24°35'28.89″</v>
      </c>
      <c r="AY117" s="76" t="s">
        <v>5370</v>
      </c>
      <c r="AZ117" s="76" t="s">
        <v>5314</v>
      </c>
      <c r="BG117" s="3" t="s">
        <v>4221</v>
      </c>
      <c r="BJ117" s="3">
        <v>3</v>
      </c>
      <c r="BK117" s="3" t="s">
        <v>4147</v>
      </c>
      <c r="BL117" s="3" t="s">
        <v>5410</v>
      </c>
      <c r="BM117" s="3" t="s">
        <v>272</v>
      </c>
      <c r="BN117" s="3" t="s">
        <v>2026</v>
      </c>
      <c r="BO117" s="3" t="s">
        <v>4184</v>
      </c>
      <c r="BP117" s="3" t="s">
        <v>70</v>
      </c>
      <c r="BQ117" s="3" t="s">
        <v>4228</v>
      </c>
      <c r="BR117" s="3" t="s">
        <v>2046</v>
      </c>
      <c r="BS117" s="3" t="s">
        <v>2050</v>
      </c>
    </row>
    <row r="118" spans="3:71" ht="14.25">
      <c r="C118" s="3">
        <v>117</v>
      </c>
      <c r="D118" s="6">
        <v>6418</v>
      </c>
      <c r="E118" s="6" t="s">
        <v>1787</v>
      </c>
      <c r="F118" s="50">
        <v>86.666666666666671</v>
      </c>
      <c r="G118" s="50">
        <v>130</v>
      </c>
      <c r="H118" s="50">
        <v>58</v>
      </c>
      <c r="I118" s="6">
        <v>28</v>
      </c>
      <c r="J118" s="6" t="s">
        <v>2954</v>
      </c>
      <c r="K118" s="6" t="s">
        <v>176</v>
      </c>
      <c r="L118" s="6">
        <v>1</v>
      </c>
      <c r="M118" s="6" t="s">
        <v>470</v>
      </c>
      <c r="N118" s="6">
        <v>3</v>
      </c>
      <c r="O118" s="7">
        <v>1</v>
      </c>
      <c r="P118" s="7">
        <v>0</v>
      </c>
      <c r="Q118" s="7">
        <v>0</v>
      </c>
      <c r="R118" s="7" t="s">
        <v>5246</v>
      </c>
      <c r="S118" s="7" t="s">
        <v>5246</v>
      </c>
      <c r="T118" s="7">
        <v>8</v>
      </c>
      <c r="U118" s="76" t="s">
        <v>5215</v>
      </c>
      <c r="V118" s="10" t="s">
        <v>4222</v>
      </c>
      <c r="W118" s="3" t="s">
        <v>853</v>
      </c>
      <c r="X118" s="3" t="s">
        <v>4525</v>
      </c>
      <c r="Y118" s="3" t="s">
        <v>4383</v>
      </c>
      <c r="Z118" s="3" t="s">
        <v>775</v>
      </c>
      <c r="AA118" s="3" t="s">
        <v>776</v>
      </c>
      <c r="AB118" s="4">
        <v>240843.07500000001</v>
      </c>
      <c r="AC118" s="4">
        <v>2720418.0580000002</v>
      </c>
      <c r="AD118" s="4">
        <v>241672</v>
      </c>
      <c r="AE118" s="4">
        <v>2720211.6666666665</v>
      </c>
      <c r="AF118" s="3" t="s">
        <v>1489</v>
      </c>
      <c r="AG118" s="3" t="s">
        <v>1490</v>
      </c>
      <c r="AH118" s="60">
        <v>120.917767</v>
      </c>
      <c r="AI118" s="60">
        <v>24.588583</v>
      </c>
      <c r="AL118" s="4">
        <v>86.666666666666671</v>
      </c>
      <c r="AN118" s="11" t="str">
        <f t="shared" si="3"/>
        <v>A28-</v>
      </c>
      <c r="AO118" s="3" t="str">
        <f t="shared" si="4"/>
        <v>120°55'03.96″</v>
      </c>
      <c r="AP118" s="3" t="str">
        <f t="shared" si="5"/>
        <v>24°35'18.90″</v>
      </c>
      <c r="AY118" s="3" t="s">
        <v>5365</v>
      </c>
      <c r="AZ118" s="3" t="s">
        <v>5313</v>
      </c>
      <c r="BA118" s="3" t="s">
        <v>4222</v>
      </c>
      <c r="BB118" s="3" t="s">
        <v>4222</v>
      </c>
      <c r="BC118" s="3" t="s">
        <v>4222</v>
      </c>
      <c r="BD118" s="3" t="s">
        <v>4222</v>
      </c>
      <c r="BE118" s="3" t="s">
        <v>4222</v>
      </c>
      <c r="BF118" s="3" t="s">
        <v>4222</v>
      </c>
      <c r="BG118" s="3" t="s">
        <v>4222</v>
      </c>
      <c r="BJ118" s="3">
        <v>3</v>
      </c>
      <c r="BK118" s="3" t="s">
        <v>4148</v>
      </c>
      <c r="BL118" s="3" t="s">
        <v>2025</v>
      </c>
      <c r="BM118" s="3" t="s">
        <v>284</v>
      </c>
      <c r="BN118" s="3" t="s">
        <v>69</v>
      </c>
      <c r="BO118" s="3" t="s">
        <v>4185</v>
      </c>
      <c r="BP118" s="3" t="s">
        <v>2030</v>
      </c>
      <c r="BQ118" s="3" t="s">
        <v>2779</v>
      </c>
      <c r="BR118" s="3" t="s">
        <v>273</v>
      </c>
      <c r="BS118" s="3" t="s">
        <v>290</v>
      </c>
    </row>
    <row r="119" spans="3:71" ht="14.25">
      <c r="C119" s="3">
        <v>118</v>
      </c>
      <c r="D119" s="6">
        <v>6542</v>
      </c>
      <c r="E119" s="6" t="s">
        <v>1789</v>
      </c>
      <c r="F119" s="50">
        <v>119.66666666666667</v>
      </c>
      <c r="G119" s="50">
        <v>139</v>
      </c>
      <c r="H119" s="50">
        <v>89</v>
      </c>
      <c r="I119" s="6">
        <v>28</v>
      </c>
      <c r="J119" s="6" t="s">
        <v>2954</v>
      </c>
      <c r="K119" s="6" t="s">
        <v>176</v>
      </c>
      <c r="L119" s="6">
        <v>1</v>
      </c>
      <c r="M119" s="6" t="s">
        <v>470</v>
      </c>
      <c r="N119" s="6">
        <v>3</v>
      </c>
      <c r="O119" s="7">
        <v>1</v>
      </c>
      <c r="P119" s="7">
        <v>0</v>
      </c>
      <c r="Q119" s="7">
        <v>0</v>
      </c>
      <c r="R119" s="7" t="s">
        <v>5246</v>
      </c>
      <c r="S119" s="7" t="s">
        <v>5246</v>
      </c>
      <c r="T119" s="7">
        <v>8</v>
      </c>
      <c r="U119" s="76" t="s">
        <v>5215</v>
      </c>
      <c r="V119" s="10" t="s">
        <v>4223</v>
      </c>
      <c r="W119" s="3" t="s">
        <v>853</v>
      </c>
      <c r="X119" s="3" t="s">
        <v>4526</v>
      </c>
      <c r="Y119" s="3" t="s">
        <v>2768</v>
      </c>
      <c r="Z119" s="3" t="s">
        <v>775</v>
      </c>
      <c r="AA119" s="3" t="s">
        <v>776</v>
      </c>
      <c r="AB119" s="4">
        <v>242797.08100000001</v>
      </c>
      <c r="AC119" s="4">
        <v>2719528.0550000002</v>
      </c>
      <c r="AD119" s="4">
        <v>243626.33333333334</v>
      </c>
      <c r="AE119" s="4">
        <v>2719322</v>
      </c>
      <c r="AF119" s="3" t="s">
        <v>1491</v>
      </c>
      <c r="AG119" s="3" t="s">
        <v>1492</v>
      </c>
      <c r="AH119" s="60">
        <v>120.937066</v>
      </c>
      <c r="AI119" s="60">
        <v>24.580556000000001</v>
      </c>
      <c r="AL119" s="4">
        <v>119.66666666666667</v>
      </c>
      <c r="AN119" s="11" t="str">
        <f t="shared" si="3"/>
        <v>A28-</v>
      </c>
      <c r="AO119" s="3" t="str">
        <f t="shared" si="4"/>
        <v>120°56'13.44″</v>
      </c>
      <c r="AP119" s="3" t="str">
        <f t="shared" si="5"/>
        <v>24°34'50.00″</v>
      </c>
      <c r="AY119" s="3" t="s">
        <v>5365</v>
      </c>
      <c r="AZ119" s="3" t="s">
        <v>5313</v>
      </c>
      <c r="BA119" s="3" t="s">
        <v>4223</v>
      </c>
      <c r="BB119" s="3" t="s">
        <v>4223</v>
      </c>
      <c r="BC119" s="3" t="s">
        <v>4223</v>
      </c>
      <c r="BD119" s="3" t="s">
        <v>4223</v>
      </c>
      <c r="BE119" s="3" t="s">
        <v>4223</v>
      </c>
      <c r="BF119" s="3" t="s">
        <v>4223</v>
      </c>
      <c r="BG119" s="3" t="s">
        <v>4223</v>
      </c>
      <c r="BJ119" s="3">
        <v>3</v>
      </c>
      <c r="BK119" s="3" t="s">
        <v>4982</v>
      </c>
      <c r="BL119" s="3" t="s">
        <v>295</v>
      </c>
      <c r="BM119" s="3" t="s">
        <v>4120</v>
      </c>
      <c r="BN119" s="3" t="s">
        <v>4155</v>
      </c>
      <c r="BO119" s="3" t="s">
        <v>4186</v>
      </c>
      <c r="BP119" s="3" t="s">
        <v>78</v>
      </c>
      <c r="BQ119" s="3" t="s">
        <v>2780</v>
      </c>
      <c r="BR119" s="3" t="s">
        <v>2047</v>
      </c>
      <c r="BS119" s="3" t="s">
        <v>2470</v>
      </c>
    </row>
    <row r="120" spans="3:71" ht="14.25">
      <c r="C120" s="3">
        <v>119</v>
      </c>
      <c r="D120" s="6">
        <v>6539</v>
      </c>
      <c r="E120" s="6" t="s">
        <v>474</v>
      </c>
      <c r="F120" s="50">
        <v>156.42857142857142</v>
      </c>
      <c r="G120" s="50">
        <v>212</v>
      </c>
      <c r="H120" s="50">
        <v>101</v>
      </c>
      <c r="I120" s="6">
        <v>28</v>
      </c>
      <c r="J120" s="6" t="s">
        <v>2954</v>
      </c>
      <c r="K120" s="6" t="s">
        <v>176</v>
      </c>
      <c r="L120" s="6">
        <v>1</v>
      </c>
      <c r="M120" s="6" t="s">
        <v>470</v>
      </c>
      <c r="N120" s="6">
        <v>3</v>
      </c>
      <c r="O120" s="7">
        <v>1</v>
      </c>
      <c r="P120" s="7">
        <v>0</v>
      </c>
      <c r="Q120" s="7">
        <v>0</v>
      </c>
      <c r="R120" s="7" t="s">
        <v>5246</v>
      </c>
      <c r="S120" s="7" t="s">
        <v>5246</v>
      </c>
      <c r="T120" s="7">
        <v>8</v>
      </c>
      <c r="U120" s="76" t="s">
        <v>5215</v>
      </c>
      <c r="V120" s="10" t="s">
        <v>4224</v>
      </c>
      <c r="W120" s="3" t="s">
        <v>853</v>
      </c>
      <c r="X120" s="3" t="s">
        <v>4525</v>
      </c>
      <c r="Y120" s="3" t="s">
        <v>4385</v>
      </c>
      <c r="Z120" s="3" t="s">
        <v>775</v>
      </c>
      <c r="AA120" s="3" t="s">
        <v>776</v>
      </c>
      <c r="AB120" s="4">
        <v>239712.07199999999</v>
      </c>
      <c r="AC120" s="4">
        <v>2719745.0559999999</v>
      </c>
      <c r="AD120" s="4">
        <v>240541.28571428571</v>
      </c>
      <c r="AE120" s="4">
        <v>2719539.2857142859</v>
      </c>
      <c r="AF120" s="3" t="s">
        <v>1493</v>
      </c>
      <c r="AG120" s="3" t="s">
        <v>1494</v>
      </c>
      <c r="AH120" s="60">
        <v>120.906604</v>
      </c>
      <c r="AI120" s="60">
        <v>24.5825</v>
      </c>
      <c r="AL120" s="4">
        <v>156.42857142857142</v>
      </c>
      <c r="AN120" s="11" t="str">
        <f t="shared" si="3"/>
        <v>A28-</v>
      </c>
      <c r="AO120" s="3" t="str">
        <f t="shared" si="4"/>
        <v>120°54'23.77″</v>
      </c>
      <c r="AP120" s="3" t="str">
        <f t="shared" si="5"/>
        <v>24°34'57.00″</v>
      </c>
      <c r="AY120" s="3" t="s">
        <v>5369</v>
      </c>
      <c r="AZ120" s="3" t="s">
        <v>5313</v>
      </c>
      <c r="BA120" s="3" t="s">
        <v>4224</v>
      </c>
      <c r="BB120" s="3" t="s">
        <v>4224</v>
      </c>
      <c r="BC120" s="3" t="s">
        <v>4224</v>
      </c>
      <c r="BD120" s="3" t="s">
        <v>4224</v>
      </c>
      <c r="BE120" s="3" t="s">
        <v>4224</v>
      </c>
      <c r="BF120" s="3" t="s">
        <v>4224</v>
      </c>
      <c r="BG120" s="3" t="s">
        <v>4224</v>
      </c>
      <c r="BJ120" s="3">
        <v>3</v>
      </c>
      <c r="BK120" s="3" t="s">
        <v>2026</v>
      </c>
      <c r="BL120" s="3" t="s">
        <v>4145</v>
      </c>
      <c r="BM120" s="3" t="s">
        <v>2288</v>
      </c>
      <c r="BN120" s="3" t="s">
        <v>4156</v>
      </c>
      <c r="BO120" s="3" t="s">
        <v>4189</v>
      </c>
      <c r="BP120" s="3" t="s">
        <v>79</v>
      </c>
      <c r="BQ120" s="3" t="s">
        <v>2034</v>
      </c>
      <c r="BR120" s="3" t="s">
        <v>2049</v>
      </c>
      <c r="BS120" s="3" t="s">
        <v>2471</v>
      </c>
    </row>
    <row r="121" spans="3:71" ht="14.25">
      <c r="C121" s="3">
        <v>120</v>
      </c>
      <c r="D121" s="6">
        <v>9263</v>
      </c>
      <c r="E121" s="6" t="s">
        <v>508</v>
      </c>
      <c r="F121" s="50">
        <v>324.33</v>
      </c>
      <c r="I121" s="6">
        <v>28</v>
      </c>
      <c r="J121" s="6" t="s">
        <v>2954</v>
      </c>
      <c r="K121" s="6" t="s">
        <v>176</v>
      </c>
      <c r="L121" s="6">
        <v>1</v>
      </c>
      <c r="M121" s="6" t="s">
        <v>470</v>
      </c>
      <c r="N121" s="6">
        <v>3</v>
      </c>
      <c r="O121" s="7">
        <v>1</v>
      </c>
      <c r="P121" s="7">
        <v>0</v>
      </c>
      <c r="Q121" s="7">
        <v>0</v>
      </c>
      <c r="R121" s="7" t="s">
        <v>5246</v>
      </c>
      <c r="S121" s="7" t="s">
        <v>5246</v>
      </c>
      <c r="T121" s="7">
        <v>8</v>
      </c>
      <c r="U121" s="76" t="s">
        <v>5215</v>
      </c>
      <c r="V121" s="10" t="s">
        <v>4225</v>
      </c>
      <c r="W121" s="3" t="s">
        <v>853</v>
      </c>
      <c r="X121" s="3" t="s">
        <v>856</v>
      </c>
      <c r="Y121" s="3" t="s">
        <v>4403</v>
      </c>
      <c r="Z121" s="3" t="s">
        <v>775</v>
      </c>
      <c r="AA121" s="3" t="s">
        <v>776</v>
      </c>
      <c r="AB121" s="4">
        <v>235957.06</v>
      </c>
      <c r="AC121" s="4">
        <v>2697243.9780000001</v>
      </c>
      <c r="AD121" s="4">
        <v>236786</v>
      </c>
      <c r="AE121" s="4">
        <v>2697038</v>
      </c>
      <c r="AF121" s="3" t="s">
        <v>1495</v>
      </c>
      <c r="AG121" s="3" t="s">
        <v>1496</v>
      </c>
      <c r="AH121" s="60">
        <v>120.869737</v>
      </c>
      <c r="AI121" s="60">
        <v>24.379311000000001</v>
      </c>
      <c r="AN121" s="11" t="str">
        <f t="shared" si="3"/>
        <v>A28-</v>
      </c>
      <c r="AO121" s="3" t="str">
        <f t="shared" si="4"/>
        <v>120°52'11.05″</v>
      </c>
      <c r="AP121" s="3" t="str">
        <f t="shared" si="5"/>
        <v>24°22'45.52″</v>
      </c>
      <c r="AY121" s="76" t="s">
        <v>5370</v>
      </c>
      <c r="AZ121" s="76" t="s">
        <v>5314</v>
      </c>
      <c r="BJ121" s="3">
        <v>3</v>
      </c>
      <c r="BK121" s="3" t="s">
        <v>69</v>
      </c>
      <c r="BL121" s="3" t="s">
        <v>4146</v>
      </c>
      <c r="BM121" s="3" t="s">
        <v>2237</v>
      </c>
      <c r="BN121" s="3" t="s">
        <v>4157</v>
      </c>
      <c r="BO121" s="3" t="s">
        <v>4191</v>
      </c>
      <c r="BP121" s="3" t="s">
        <v>4177</v>
      </c>
      <c r="BQ121" s="3" t="s">
        <v>289</v>
      </c>
      <c r="BR121" s="3" t="s">
        <v>2467</v>
      </c>
      <c r="BS121" s="3" t="s">
        <v>2052</v>
      </c>
    </row>
    <row r="122" spans="3:71" ht="14.25">
      <c r="C122" s="3">
        <v>121</v>
      </c>
      <c r="D122" s="6">
        <v>7541</v>
      </c>
      <c r="E122" s="6" t="s">
        <v>484</v>
      </c>
      <c r="F122" s="50">
        <v>2400.9</v>
      </c>
      <c r="G122" s="50">
        <v>2452</v>
      </c>
      <c r="H122" s="50">
        <v>2327</v>
      </c>
      <c r="I122" s="6">
        <v>13</v>
      </c>
      <c r="J122" s="6" t="s">
        <v>2954</v>
      </c>
      <c r="K122" s="6" t="s">
        <v>176</v>
      </c>
      <c r="L122" s="6">
        <v>2</v>
      </c>
      <c r="M122" s="6" t="s">
        <v>485</v>
      </c>
      <c r="N122" s="6">
        <v>4</v>
      </c>
      <c r="O122" s="7">
        <v>1</v>
      </c>
      <c r="P122" s="7">
        <v>4</v>
      </c>
      <c r="Q122" s="7">
        <v>22</v>
      </c>
      <c r="R122" s="7" t="s">
        <v>5256</v>
      </c>
      <c r="S122" s="7" t="s">
        <v>5259</v>
      </c>
      <c r="T122" s="7">
        <v>8</v>
      </c>
      <c r="U122" s="76" t="s">
        <v>5214</v>
      </c>
      <c r="V122" s="10" t="s">
        <v>2049</v>
      </c>
      <c r="W122" s="3" t="s">
        <v>853</v>
      </c>
      <c r="X122" s="3" t="s">
        <v>854</v>
      </c>
      <c r="Y122" s="3" t="s">
        <v>3021</v>
      </c>
      <c r="Z122" s="3" t="s">
        <v>777</v>
      </c>
      <c r="AA122" s="3" t="s">
        <v>778</v>
      </c>
      <c r="AB122" s="4">
        <v>257474.12100000001</v>
      </c>
      <c r="AC122" s="4">
        <v>2710806.0249999999</v>
      </c>
      <c r="AD122" s="4">
        <v>258303.04944999999</v>
      </c>
      <c r="AE122" s="4">
        <v>2710600.3879</v>
      </c>
      <c r="AF122" s="3" t="s">
        <v>1497</v>
      </c>
      <c r="AG122" s="3" t="s">
        <v>1498</v>
      </c>
      <c r="AH122" s="60">
        <v>121.081929</v>
      </c>
      <c r="AI122" s="60">
        <v>24.501797</v>
      </c>
      <c r="AK122" s="3" t="s">
        <v>3020</v>
      </c>
      <c r="AL122" s="4">
        <v>2400.9</v>
      </c>
      <c r="AM122" s="4"/>
      <c r="AN122" s="11" t="str">
        <f t="shared" si="3"/>
        <v>B13-</v>
      </c>
      <c r="AO122" s="3" t="str">
        <f t="shared" si="4"/>
        <v>121°04'54.94″</v>
      </c>
      <c r="AP122" s="3" t="str">
        <f t="shared" si="5"/>
        <v>24°30'06.47″</v>
      </c>
      <c r="AR122" s="3" t="s">
        <v>160</v>
      </c>
      <c r="AS122" s="3" t="s">
        <v>2365</v>
      </c>
      <c r="AY122" s="3" t="s">
        <v>5365</v>
      </c>
      <c r="AZ122" s="3" t="s">
        <v>5313</v>
      </c>
      <c r="BC122" s="3" t="s">
        <v>2049</v>
      </c>
      <c r="BD122" s="3" t="s">
        <v>2049</v>
      </c>
      <c r="BE122" s="3" t="s">
        <v>2049</v>
      </c>
      <c r="BF122" s="3" t="s">
        <v>2049</v>
      </c>
      <c r="BG122" s="3" t="s">
        <v>2049</v>
      </c>
      <c r="BH122" s="3" t="s">
        <v>2049</v>
      </c>
      <c r="BI122" s="3" t="s">
        <v>2049</v>
      </c>
      <c r="BJ122" s="3">
        <v>4</v>
      </c>
      <c r="BK122" s="3" t="s">
        <v>4155</v>
      </c>
      <c r="BL122" s="3" t="s">
        <v>4147</v>
      </c>
      <c r="BM122" s="3" t="s">
        <v>2020</v>
      </c>
      <c r="BN122" s="3" t="s">
        <v>2027</v>
      </c>
      <c r="BO122" s="3" t="s">
        <v>4194</v>
      </c>
      <c r="BP122" s="3" t="s">
        <v>4178</v>
      </c>
      <c r="BQ122" s="3" t="s">
        <v>4229</v>
      </c>
      <c r="BR122" s="3" t="s">
        <v>2050</v>
      </c>
      <c r="BS122" s="3" t="s">
        <v>296</v>
      </c>
    </row>
    <row r="123" spans="3:71" ht="14.25">
      <c r="C123" s="3">
        <v>122</v>
      </c>
      <c r="D123" s="6">
        <v>7667</v>
      </c>
      <c r="E123" s="6" t="s">
        <v>490</v>
      </c>
      <c r="F123" s="50">
        <v>2227.625</v>
      </c>
      <c r="G123" s="50">
        <v>2325</v>
      </c>
      <c r="H123" s="50">
        <v>2054</v>
      </c>
      <c r="I123" s="6">
        <v>13</v>
      </c>
      <c r="J123" s="6" t="s">
        <v>2954</v>
      </c>
      <c r="K123" s="6" t="s">
        <v>176</v>
      </c>
      <c r="L123" s="6">
        <v>2</v>
      </c>
      <c r="M123" s="6" t="s">
        <v>485</v>
      </c>
      <c r="N123" s="6">
        <v>4</v>
      </c>
      <c r="O123" s="7">
        <v>1</v>
      </c>
      <c r="P123" s="7">
        <v>7</v>
      </c>
      <c r="Q123" s="7">
        <v>48</v>
      </c>
      <c r="R123" s="7" t="s">
        <v>5256</v>
      </c>
      <c r="S123" s="7" t="s">
        <v>5262</v>
      </c>
      <c r="T123" s="7">
        <v>8</v>
      </c>
      <c r="U123" s="76" t="s">
        <v>5214</v>
      </c>
      <c r="V123" s="10" t="s">
        <v>178</v>
      </c>
      <c r="W123" s="3" t="s">
        <v>853</v>
      </c>
      <c r="X123" s="3" t="s">
        <v>854</v>
      </c>
      <c r="Y123" s="3" t="s">
        <v>3025</v>
      </c>
      <c r="Z123" s="3" t="s">
        <v>777</v>
      </c>
      <c r="AA123" s="3" t="s">
        <v>778</v>
      </c>
      <c r="AB123" s="4">
        <v>259679.12700000001</v>
      </c>
      <c r="AC123" s="4">
        <v>2710388.0240000002</v>
      </c>
      <c r="AD123" s="4">
        <v>260507.988125</v>
      </c>
      <c r="AE123" s="4">
        <v>2710181.9771250002</v>
      </c>
      <c r="AF123" s="3" t="s">
        <v>1499</v>
      </c>
      <c r="AG123" s="3" t="s">
        <v>1500</v>
      </c>
      <c r="AH123" s="60">
        <v>121.103684</v>
      </c>
      <c r="AI123" s="60">
        <v>24.498009</v>
      </c>
      <c r="AK123" s="3" t="s">
        <v>3024</v>
      </c>
      <c r="AL123" s="4">
        <v>2227.625</v>
      </c>
      <c r="AM123" s="4"/>
      <c r="AN123" s="11" t="str">
        <f t="shared" si="3"/>
        <v>B13-</v>
      </c>
      <c r="AO123" s="3" t="str">
        <f t="shared" si="4"/>
        <v>121°06'13.26″</v>
      </c>
      <c r="AP123" s="3" t="str">
        <f t="shared" si="5"/>
        <v>24°29'52.83″</v>
      </c>
      <c r="AR123" s="3" t="s">
        <v>160</v>
      </c>
      <c r="AS123" s="3" t="s">
        <v>2365</v>
      </c>
      <c r="AY123" s="3" t="s">
        <v>5365</v>
      </c>
      <c r="AZ123" s="3" t="s">
        <v>5313</v>
      </c>
      <c r="BB123" s="3" t="s">
        <v>287</v>
      </c>
      <c r="BC123" s="3" t="s">
        <v>287</v>
      </c>
      <c r="BD123" s="3" t="s">
        <v>287</v>
      </c>
      <c r="BE123" s="3" t="s">
        <v>287</v>
      </c>
      <c r="BF123" s="3" t="s">
        <v>287</v>
      </c>
      <c r="BG123" s="3" t="s">
        <v>287</v>
      </c>
      <c r="BI123" s="3" t="s">
        <v>287</v>
      </c>
      <c r="BJ123" s="3">
        <v>4</v>
      </c>
      <c r="BK123" s="3" t="s">
        <v>4156</v>
      </c>
      <c r="BL123" s="3" t="s">
        <v>4148</v>
      </c>
      <c r="BM123" s="3" t="s">
        <v>285</v>
      </c>
      <c r="BN123" s="3" t="s">
        <v>70</v>
      </c>
      <c r="BO123" s="3" t="s">
        <v>4196</v>
      </c>
      <c r="BP123" s="3" t="s">
        <v>56</v>
      </c>
      <c r="BQ123" s="3" t="s">
        <v>4230</v>
      </c>
      <c r="BR123" s="3" t="s">
        <v>2470</v>
      </c>
      <c r="BS123" s="3" t="s">
        <v>2057</v>
      </c>
    </row>
    <row r="124" spans="3:71" ht="14.25">
      <c r="C124" s="3">
        <v>123</v>
      </c>
      <c r="D124" s="6">
        <v>7545</v>
      </c>
      <c r="E124" s="6" t="s">
        <v>486</v>
      </c>
      <c r="F124" s="50">
        <v>2002.75</v>
      </c>
      <c r="G124" s="50">
        <v>2023</v>
      </c>
      <c r="H124" s="50">
        <v>1976</v>
      </c>
      <c r="I124" s="6">
        <v>13</v>
      </c>
      <c r="J124" s="6" t="s">
        <v>2954</v>
      </c>
      <c r="K124" s="6" t="s">
        <v>176</v>
      </c>
      <c r="L124" s="6">
        <v>2</v>
      </c>
      <c r="M124" s="6" t="s">
        <v>485</v>
      </c>
      <c r="N124" s="6">
        <v>4</v>
      </c>
      <c r="O124" s="7">
        <v>1</v>
      </c>
      <c r="P124" s="7">
        <v>7</v>
      </c>
      <c r="Q124" s="7">
        <v>49</v>
      </c>
      <c r="R124" s="7" t="s">
        <v>5256</v>
      </c>
      <c r="S124" s="7" t="s">
        <v>5262</v>
      </c>
      <c r="T124" s="7">
        <v>8</v>
      </c>
      <c r="U124" s="76" t="s">
        <v>5214</v>
      </c>
      <c r="V124" s="10" t="s">
        <v>2467</v>
      </c>
      <c r="W124" s="3" t="s">
        <v>853</v>
      </c>
      <c r="X124" s="3" t="s">
        <v>854</v>
      </c>
      <c r="Y124" s="3" t="s">
        <v>3023</v>
      </c>
      <c r="Z124" s="3" t="s">
        <v>777</v>
      </c>
      <c r="AA124" s="3" t="s">
        <v>778</v>
      </c>
      <c r="AB124" s="4">
        <v>261967.133</v>
      </c>
      <c r="AC124" s="4">
        <v>2710888.0249999999</v>
      </c>
      <c r="AD124" s="4">
        <v>262795.63900000002</v>
      </c>
      <c r="AE124" s="4">
        <v>2710682.375188</v>
      </c>
      <c r="AF124" s="3" t="s">
        <v>1501</v>
      </c>
      <c r="AG124" s="3" t="s">
        <v>1502</v>
      </c>
      <c r="AH124" s="60">
        <v>121.12626400000001</v>
      </c>
      <c r="AI124" s="60">
        <v>24.502507000000001</v>
      </c>
      <c r="AK124" s="3" t="s">
        <v>3022</v>
      </c>
      <c r="AL124" s="4">
        <v>2002.75</v>
      </c>
      <c r="AM124" s="4"/>
      <c r="AN124" s="11" t="str">
        <f t="shared" si="3"/>
        <v>B13-</v>
      </c>
      <c r="AO124" s="3" t="str">
        <f t="shared" si="4"/>
        <v>121°07'34.55″</v>
      </c>
      <c r="AP124" s="3" t="str">
        <f t="shared" si="5"/>
        <v>24°30'09.03″</v>
      </c>
      <c r="AR124" s="3" t="s">
        <v>160</v>
      </c>
      <c r="AS124" s="3" t="s">
        <v>2365</v>
      </c>
      <c r="AY124" s="3" t="s">
        <v>5365</v>
      </c>
      <c r="AZ124" s="3" t="s">
        <v>5313</v>
      </c>
      <c r="BB124" s="3" t="s">
        <v>2467</v>
      </c>
      <c r="BC124" s="3" t="s">
        <v>2467</v>
      </c>
      <c r="BD124" s="3" t="s">
        <v>2467</v>
      </c>
      <c r="BE124" s="3" t="s">
        <v>2467</v>
      </c>
      <c r="BF124" s="3" t="s">
        <v>2467</v>
      </c>
      <c r="BG124" s="3" t="s">
        <v>2467</v>
      </c>
      <c r="BH124" s="3" t="s">
        <v>2467</v>
      </c>
      <c r="BI124" s="3" t="s">
        <v>2467</v>
      </c>
      <c r="BJ124" s="3">
        <v>4</v>
      </c>
      <c r="BK124" s="3" t="s">
        <v>4157</v>
      </c>
      <c r="BL124" s="3" t="s">
        <v>4982</v>
      </c>
      <c r="BM124" s="3" t="s">
        <v>4127</v>
      </c>
      <c r="BN124" s="3" t="s">
        <v>2028</v>
      </c>
      <c r="BO124" s="3" t="s">
        <v>4197</v>
      </c>
      <c r="BP124" s="3" t="s">
        <v>4182</v>
      </c>
      <c r="BQ124" s="3" t="s">
        <v>4231</v>
      </c>
      <c r="BR124" s="3" t="s">
        <v>2471</v>
      </c>
      <c r="BS124" s="3" t="s">
        <v>2058</v>
      </c>
    </row>
    <row r="125" spans="3:71" ht="14.25">
      <c r="C125" s="3">
        <v>124</v>
      </c>
      <c r="D125" s="6">
        <v>8532</v>
      </c>
      <c r="E125" s="6" t="s">
        <v>1795</v>
      </c>
      <c r="F125" s="50">
        <v>1938.5</v>
      </c>
      <c r="G125" s="50">
        <v>1992</v>
      </c>
      <c r="H125" s="50">
        <v>1881</v>
      </c>
      <c r="I125" s="6">
        <v>13</v>
      </c>
      <c r="J125" s="6" t="s">
        <v>2954</v>
      </c>
      <c r="K125" s="6" t="s">
        <v>176</v>
      </c>
      <c r="L125" s="6">
        <v>2</v>
      </c>
      <c r="M125" s="6" t="s">
        <v>485</v>
      </c>
      <c r="N125" s="6">
        <v>4</v>
      </c>
      <c r="O125" s="7">
        <v>1</v>
      </c>
      <c r="P125" s="7">
        <v>0</v>
      </c>
      <c r="Q125" s="7">
        <v>0</v>
      </c>
      <c r="R125" s="7" t="s">
        <v>5246</v>
      </c>
      <c r="S125" s="7" t="s">
        <v>5246</v>
      </c>
      <c r="T125" s="7">
        <v>8</v>
      </c>
      <c r="U125" s="76" t="s">
        <v>5215</v>
      </c>
      <c r="V125" s="10" t="s">
        <v>2468</v>
      </c>
      <c r="W125" s="3" t="s">
        <v>853</v>
      </c>
      <c r="X125" s="3" t="s">
        <v>854</v>
      </c>
      <c r="Y125" s="3" t="s">
        <v>4399</v>
      </c>
      <c r="Z125" s="3" t="s">
        <v>777</v>
      </c>
      <c r="AA125" s="3" t="s">
        <v>778</v>
      </c>
      <c r="AB125" s="4">
        <v>251046.103</v>
      </c>
      <c r="AC125" s="4">
        <v>2703189.9980000001</v>
      </c>
      <c r="AD125" s="4">
        <v>251875.39279999997</v>
      </c>
      <c r="AE125" s="4">
        <v>2702983.8021999998</v>
      </c>
      <c r="AF125" s="3" t="s">
        <v>1503</v>
      </c>
      <c r="AG125" s="3" t="s">
        <v>1504</v>
      </c>
      <c r="AH125" s="60">
        <v>121.018491</v>
      </c>
      <c r="AI125" s="60">
        <v>24.433053000000001</v>
      </c>
      <c r="AL125" s="4">
        <v>1938.5</v>
      </c>
      <c r="AN125" s="11" t="str">
        <f t="shared" si="3"/>
        <v>B13-</v>
      </c>
      <c r="AO125" s="3" t="str">
        <f t="shared" si="4"/>
        <v>121°01'06.57″</v>
      </c>
      <c r="AP125" s="3" t="str">
        <f t="shared" si="5"/>
        <v>24°25'58.99″</v>
      </c>
      <c r="AS125" s="3" t="s">
        <v>2365</v>
      </c>
      <c r="AY125" s="76" t="s">
        <v>5370</v>
      </c>
      <c r="AZ125" s="76" t="s">
        <v>5314</v>
      </c>
      <c r="BG125" s="3" t="s">
        <v>2468</v>
      </c>
      <c r="BJ125" s="3">
        <v>4</v>
      </c>
      <c r="BK125" s="3" t="s">
        <v>2027</v>
      </c>
      <c r="BL125" s="3" t="s">
        <v>2026</v>
      </c>
      <c r="BM125" s="3" t="s">
        <v>2022</v>
      </c>
      <c r="BN125" s="3" t="s">
        <v>2030</v>
      </c>
      <c r="BO125" s="3" t="s">
        <v>4198</v>
      </c>
      <c r="BP125" s="3" t="s">
        <v>4183</v>
      </c>
      <c r="BQ125" s="3" t="s">
        <v>4232</v>
      </c>
      <c r="BR125" s="3" t="s">
        <v>2052</v>
      </c>
      <c r="BS125" s="3" t="s">
        <v>2059</v>
      </c>
    </row>
    <row r="126" spans="3:71" ht="14.25">
      <c r="C126" s="3">
        <v>125</v>
      </c>
      <c r="D126" s="6">
        <v>9782</v>
      </c>
      <c r="E126" s="6" t="s">
        <v>513</v>
      </c>
      <c r="F126" s="50">
        <v>1610.31</v>
      </c>
      <c r="I126" s="6">
        <v>13</v>
      </c>
      <c r="J126" s="6" t="s">
        <v>2954</v>
      </c>
      <c r="K126" s="6" t="s">
        <v>176</v>
      </c>
      <c r="L126" s="6">
        <v>2</v>
      </c>
      <c r="M126" s="6" t="s">
        <v>485</v>
      </c>
      <c r="N126" s="6">
        <v>4</v>
      </c>
      <c r="O126" s="7">
        <v>1</v>
      </c>
      <c r="P126" s="7">
        <v>7</v>
      </c>
      <c r="Q126" s="7">
        <v>92</v>
      </c>
      <c r="R126" s="7" t="s">
        <v>5263</v>
      </c>
      <c r="S126" s="7" t="s">
        <v>5262</v>
      </c>
      <c r="T126" s="7">
        <v>8</v>
      </c>
      <c r="U126" s="76" t="s">
        <v>5215</v>
      </c>
      <c r="V126" s="10" t="s">
        <v>2469</v>
      </c>
      <c r="W126" s="3" t="s">
        <v>853</v>
      </c>
      <c r="X126" s="3" t="s">
        <v>854</v>
      </c>
      <c r="Y126" s="3" t="s">
        <v>4404</v>
      </c>
      <c r="Z126" s="3" t="s">
        <v>777</v>
      </c>
      <c r="AA126" s="3" t="s">
        <v>778</v>
      </c>
      <c r="AB126" s="4">
        <v>252957.10800000001</v>
      </c>
      <c r="AC126" s="4">
        <v>2693243.9640000002</v>
      </c>
      <c r="AD126" s="4">
        <v>253786</v>
      </c>
      <c r="AE126" s="4">
        <v>2693038</v>
      </c>
      <c r="AF126" s="3" t="s">
        <v>1505</v>
      </c>
      <c r="AG126" s="3" t="s">
        <v>1506</v>
      </c>
      <c r="AH126" s="60">
        <v>121.037311</v>
      </c>
      <c r="AI126" s="60">
        <v>24.343246000000001</v>
      </c>
      <c r="AN126" s="11" t="str">
        <f t="shared" si="3"/>
        <v>B13-</v>
      </c>
      <c r="AO126" s="3" t="str">
        <f t="shared" si="4"/>
        <v>121°02'14.32″</v>
      </c>
      <c r="AP126" s="3" t="str">
        <f t="shared" si="5"/>
        <v>24°20'35.69″</v>
      </c>
      <c r="AS126" s="3" t="s">
        <v>2365</v>
      </c>
      <c r="AY126" s="76" t="s">
        <v>5370</v>
      </c>
      <c r="AZ126" s="76" t="s">
        <v>5314</v>
      </c>
      <c r="BJ126" s="3">
        <v>4</v>
      </c>
      <c r="BK126" s="3" t="s">
        <v>70</v>
      </c>
      <c r="BL126" s="3" t="s">
        <v>69</v>
      </c>
      <c r="BM126" s="3" t="s">
        <v>292</v>
      </c>
      <c r="BN126" s="3" t="s">
        <v>74</v>
      </c>
      <c r="BO126" s="3" t="s">
        <v>4199</v>
      </c>
      <c r="BP126" s="3" t="s">
        <v>4184</v>
      </c>
      <c r="BQ126" s="3" t="s">
        <v>4233</v>
      </c>
      <c r="BR126" s="3" t="s">
        <v>296</v>
      </c>
      <c r="BS126" s="3" t="s">
        <v>2061</v>
      </c>
    </row>
    <row r="127" spans="3:71" ht="14.25">
      <c r="C127" s="3">
        <v>126</v>
      </c>
      <c r="D127" s="6">
        <v>10163</v>
      </c>
      <c r="E127" s="6" t="s">
        <v>516</v>
      </c>
      <c r="F127" s="50">
        <v>2053.7199999999998</v>
      </c>
      <c r="I127" s="6">
        <v>14</v>
      </c>
      <c r="J127" s="6" t="s">
        <v>2954</v>
      </c>
      <c r="K127" s="6" t="s">
        <v>176</v>
      </c>
      <c r="L127" s="6">
        <v>2</v>
      </c>
      <c r="M127" s="6" t="s">
        <v>503</v>
      </c>
      <c r="N127" s="6">
        <v>4</v>
      </c>
      <c r="O127" s="7">
        <v>1</v>
      </c>
      <c r="P127" s="7">
        <v>7</v>
      </c>
      <c r="Q127" s="7">
        <v>98</v>
      </c>
      <c r="R127" s="7" t="s">
        <v>5263</v>
      </c>
      <c r="S127" s="7" t="s">
        <v>5262</v>
      </c>
      <c r="T127" s="7">
        <v>8</v>
      </c>
      <c r="U127" s="76" t="s">
        <v>5215</v>
      </c>
      <c r="V127" s="10" t="s">
        <v>2472</v>
      </c>
      <c r="W127" s="3" t="s">
        <v>853</v>
      </c>
      <c r="X127" s="3" t="s">
        <v>854</v>
      </c>
      <c r="Y127" s="3" t="s">
        <v>4405</v>
      </c>
      <c r="Z127" s="3" t="s">
        <v>777</v>
      </c>
      <c r="AA127" s="3" t="s">
        <v>778</v>
      </c>
      <c r="AB127" s="4">
        <v>251957.106</v>
      </c>
      <c r="AC127" s="4">
        <v>2690243.9530000002</v>
      </c>
      <c r="AD127" s="4">
        <v>252786</v>
      </c>
      <c r="AE127" s="4">
        <v>2690038</v>
      </c>
      <c r="AF127" s="3" t="s">
        <v>1507</v>
      </c>
      <c r="AG127" s="3" t="s">
        <v>1508</v>
      </c>
      <c r="AH127" s="60">
        <v>121.02745</v>
      </c>
      <c r="AI127" s="60">
        <v>24.31616</v>
      </c>
      <c r="AN127" s="11" t="str">
        <f t="shared" si="3"/>
        <v>B14-</v>
      </c>
      <c r="AO127" s="3" t="str">
        <f t="shared" si="4"/>
        <v>121°01'38.82″</v>
      </c>
      <c r="AP127" s="3" t="str">
        <f t="shared" si="5"/>
        <v>24°18'58.18″</v>
      </c>
      <c r="AS127" s="3" t="s">
        <v>2365</v>
      </c>
      <c r="AY127" s="76" t="s">
        <v>5370</v>
      </c>
      <c r="AZ127" s="76" t="s">
        <v>5314</v>
      </c>
      <c r="BJ127" s="3">
        <v>4</v>
      </c>
      <c r="BK127" s="3" t="s">
        <v>2028</v>
      </c>
      <c r="BL127" s="3" t="s">
        <v>4155</v>
      </c>
      <c r="BM127" s="3" t="s">
        <v>4128</v>
      </c>
      <c r="BN127" s="3" t="s">
        <v>2031</v>
      </c>
      <c r="BO127" s="3" t="s">
        <v>4201</v>
      </c>
      <c r="BP127" s="3" t="s">
        <v>4185</v>
      </c>
      <c r="BQ127" s="3" t="s">
        <v>4238</v>
      </c>
      <c r="BR127" s="3" t="s">
        <v>2057</v>
      </c>
      <c r="BS127" s="3" t="s">
        <v>51</v>
      </c>
    </row>
    <row r="128" spans="3:71" ht="14.25">
      <c r="C128" s="3">
        <v>127</v>
      </c>
      <c r="D128" s="6">
        <v>7285</v>
      </c>
      <c r="E128" s="6" t="s">
        <v>481</v>
      </c>
      <c r="F128" s="50">
        <v>1061.26</v>
      </c>
      <c r="I128" s="6">
        <v>28</v>
      </c>
      <c r="J128" s="6" t="s">
        <v>2954</v>
      </c>
      <c r="K128" s="6" t="s">
        <v>176</v>
      </c>
      <c r="L128" s="6">
        <v>2</v>
      </c>
      <c r="M128" s="6" t="s">
        <v>482</v>
      </c>
      <c r="N128" s="6">
        <v>4</v>
      </c>
      <c r="O128" s="7">
        <v>1</v>
      </c>
      <c r="P128" s="7">
        <v>5</v>
      </c>
      <c r="Q128" s="7">
        <v>13</v>
      </c>
      <c r="R128" s="7" t="s">
        <v>5256</v>
      </c>
      <c r="S128" s="7" t="s">
        <v>5260</v>
      </c>
      <c r="T128" s="7">
        <v>8</v>
      </c>
      <c r="U128" s="76" t="s">
        <v>5215</v>
      </c>
      <c r="V128" s="10" t="s">
        <v>179</v>
      </c>
      <c r="W128" s="3" t="s">
        <v>853</v>
      </c>
      <c r="X128" s="3" t="s">
        <v>4529</v>
      </c>
      <c r="Y128" s="3" t="s">
        <v>4392</v>
      </c>
      <c r="Z128" s="3" t="s">
        <v>777</v>
      </c>
      <c r="AA128" s="3" t="s">
        <v>778</v>
      </c>
      <c r="AB128" s="4">
        <v>247957.09400000001</v>
      </c>
      <c r="AC128" s="4">
        <v>2713244.0329999998</v>
      </c>
      <c r="AD128" s="4">
        <v>248786</v>
      </c>
      <c r="AE128" s="4">
        <v>2713038</v>
      </c>
      <c r="AF128" s="3" t="s">
        <v>1509</v>
      </c>
      <c r="AG128" s="3" t="s">
        <v>1510</v>
      </c>
      <c r="AH128" s="60">
        <v>120.98801899999999</v>
      </c>
      <c r="AI128" s="60">
        <v>24.523831000000001</v>
      </c>
      <c r="AN128" s="11" t="str">
        <f t="shared" si="3"/>
        <v>B28-</v>
      </c>
      <c r="AO128" s="3" t="str">
        <f t="shared" si="4"/>
        <v>120°59'16.87″</v>
      </c>
      <c r="AP128" s="3" t="str">
        <f t="shared" si="5"/>
        <v>24°31'25.79″</v>
      </c>
      <c r="AY128" s="76" t="s">
        <v>5370</v>
      </c>
      <c r="AZ128" s="76" t="s">
        <v>5314</v>
      </c>
      <c r="BJ128" s="3">
        <v>4</v>
      </c>
      <c r="BK128" s="3" t="s">
        <v>4171</v>
      </c>
      <c r="BL128" s="3" t="s">
        <v>4156</v>
      </c>
      <c r="BM128" s="3" t="s">
        <v>4129</v>
      </c>
      <c r="BN128" s="3" t="s">
        <v>78</v>
      </c>
      <c r="BO128" s="3" t="s">
        <v>4203</v>
      </c>
      <c r="BP128" s="3" t="s">
        <v>4186</v>
      </c>
      <c r="BQ128" s="3" t="s">
        <v>2781</v>
      </c>
      <c r="BR128" s="3" t="s">
        <v>2058</v>
      </c>
      <c r="BS128" s="3" t="s">
        <v>2486</v>
      </c>
    </row>
    <row r="129" spans="3:71" ht="14.25">
      <c r="C129" s="3">
        <v>128</v>
      </c>
      <c r="D129" s="6">
        <v>8741</v>
      </c>
      <c r="E129" s="6" t="s">
        <v>500</v>
      </c>
      <c r="F129" s="50">
        <v>19.77</v>
      </c>
      <c r="I129" s="6">
        <v>27</v>
      </c>
      <c r="J129" s="6" t="s">
        <v>2954</v>
      </c>
      <c r="K129" s="6" t="s">
        <v>176</v>
      </c>
      <c r="L129" s="6">
        <v>1</v>
      </c>
      <c r="M129" s="6" t="s">
        <v>462</v>
      </c>
      <c r="N129" s="6">
        <v>3</v>
      </c>
      <c r="O129" s="7">
        <v>1</v>
      </c>
      <c r="P129" s="7">
        <v>0</v>
      </c>
      <c r="Q129" s="7">
        <v>0</v>
      </c>
      <c r="R129" s="7" t="s">
        <v>5246</v>
      </c>
      <c r="S129" s="7" t="s">
        <v>5246</v>
      </c>
      <c r="T129" s="7">
        <v>9</v>
      </c>
      <c r="U129" s="76" t="s">
        <v>5215</v>
      </c>
      <c r="V129" s="10" t="s">
        <v>4195</v>
      </c>
      <c r="W129" s="3" t="s">
        <v>863</v>
      </c>
      <c r="X129" s="3" t="s">
        <v>4532</v>
      </c>
      <c r="Y129" s="3" t="s">
        <v>4402</v>
      </c>
      <c r="Z129" s="3" t="s">
        <v>775</v>
      </c>
      <c r="AA129" s="3" t="s">
        <v>776</v>
      </c>
      <c r="AB129" s="4">
        <v>211956.99299999999</v>
      </c>
      <c r="AC129" s="4">
        <v>2701243.9950000001</v>
      </c>
      <c r="AD129" s="4">
        <v>212786</v>
      </c>
      <c r="AE129" s="4">
        <v>2701038</v>
      </c>
      <c r="AF129" s="3" t="s">
        <v>1511</v>
      </c>
      <c r="AG129" s="3" t="s">
        <v>1512</v>
      </c>
      <c r="AH129" s="60">
        <v>120.63304599999999</v>
      </c>
      <c r="AI129" s="60">
        <v>24.415039</v>
      </c>
      <c r="AN129" s="11" t="str">
        <f t="shared" si="3"/>
        <v>A27-</v>
      </c>
      <c r="AO129" s="3" t="str">
        <f t="shared" si="4"/>
        <v>120°37'58.97″</v>
      </c>
      <c r="AP129" s="3" t="str">
        <f t="shared" si="5"/>
        <v>24°24'54.14″</v>
      </c>
      <c r="AY129" s="76" t="s">
        <v>5370</v>
      </c>
      <c r="AZ129" s="76" t="s">
        <v>5314</v>
      </c>
      <c r="BJ129" s="3">
        <v>3</v>
      </c>
      <c r="BK129" s="3" t="s">
        <v>4172</v>
      </c>
      <c r="BL129" s="3" t="s">
        <v>4157</v>
      </c>
      <c r="BM129" s="3" t="s">
        <v>4130</v>
      </c>
      <c r="BN129" s="3" t="s">
        <v>79</v>
      </c>
      <c r="BO129" s="3" t="s">
        <v>4204</v>
      </c>
      <c r="BP129" s="3" t="s">
        <v>4189</v>
      </c>
      <c r="BQ129" s="3" t="s">
        <v>2782</v>
      </c>
      <c r="BR129" s="3" t="s">
        <v>2059</v>
      </c>
      <c r="BS129" s="3" t="s">
        <v>2063</v>
      </c>
    </row>
    <row r="130" spans="3:71" ht="14.25">
      <c r="C130" s="3">
        <v>130</v>
      </c>
      <c r="D130" s="6">
        <v>11163</v>
      </c>
      <c r="E130" s="6" t="s">
        <v>1798</v>
      </c>
      <c r="F130" s="50">
        <v>171.5</v>
      </c>
      <c r="G130" s="50">
        <v>180</v>
      </c>
      <c r="H130" s="50">
        <v>166</v>
      </c>
      <c r="I130" s="6">
        <v>27</v>
      </c>
      <c r="J130" s="6" t="s">
        <v>2954</v>
      </c>
      <c r="K130" s="6" t="s">
        <v>176</v>
      </c>
      <c r="L130" s="6">
        <v>1</v>
      </c>
      <c r="M130" s="6" t="s">
        <v>462</v>
      </c>
      <c r="N130" s="6">
        <v>3</v>
      </c>
      <c r="O130" s="7">
        <v>1</v>
      </c>
      <c r="P130" s="7">
        <v>0</v>
      </c>
      <c r="Q130" s="7">
        <v>0</v>
      </c>
      <c r="R130" s="7" t="s">
        <v>5246</v>
      </c>
      <c r="S130" s="7" t="s">
        <v>5246</v>
      </c>
      <c r="T130" s="7">
        <v>9</v>
      </c>
      <c r="U130" s="76" t="s">
        <v>5215</v>
      </c>
      <c r="V130" s="10" t="s">
        <v>4196</v>
      </c>
      <c r="W130" s="3" t="s">
        <v>863</v>
      </c>
      <c r="X130" s="3" t="s">
        <v>4535</v>
      </c>
      <c r="Y130" s="3" t="s">
        <v>807</v>
      </c>
      <c r="Z130" s="3" t="s">
        <v>775</v>
      </c>
      <c r="AA130" s="3" t="s">
        <v>776</v>
      </c>
      <c r="AB130" s="4">
        <v>212350.99</v>
      </c>
      <c r="AC130" s="4">
        <v>2682225.9279999998</v>
      </c>
      <c r="AD130" s="4">
        <v>213180.29473854881</v>
      </c>
      <c r="AE130" s="4">
        <v>2682019.8796071671</v>
      </c>
      <c r="AF130" s="3" t="s">
        <v>1513</v>
      </c>
      <c r="AG130" s="3" t="s">
        <v>1514</v>
      </c>
      <c r="AH130" s="60">
        <v>120.63742000000001</v>
      </c>
      <c r="AI130" s="60">
        <v>24.243334000000001</v>
      </c>
      <c r="AL130" s="4">
        <v>171.5</v>
      </c>
      <c r="AN130" s="11" t="str">
        <f t="shared" ref="AN130:AN193" si="6">(IF(L130=1,"A",(IF(L130=2,"B","C"))))&amp;((IF(I130&lt;10,("0"&amp;I130),I130)))&amp;"-"</f>
        <v>A27-</v>
      </c>
      <c r="AO130" s="3" t="str">
        <f t="shared" ref="AO130:AO193" si="7">TEXT(AH130/24,"[h]°mm'ss.00″")</f>
        <v>120°38'14.71″</v>
      </c>
      <c r="AP130" s="3" t="str">
        <f t="shared" ref="AP130:AP193" si="8">TEXT(AI130/24,"[h]°mm'ss.00″")</f>
        <v>24°14'36.00″</v>
      </c>
      <c r="AY130" s="3" t="s">
        <v>5369</v>
      </c>
      <c r="AZ130" s="3" t="s">
        <v>5311</v>
      </c>
      <c r="BE130" s="3" t="s">
        <v>4196</v>
      </c>
      <c r="BF130" s="3" t="s">
        <v>4196</v>
      </c>
      <c r="BG130" s="3" t="s">
        <v>4196</v>
      </c>
      <c r="BJ130" s="3">
        <v>3</v>
      </c>
      <c r="BK130" s="3" t="s">
        <v>74</v>
      </c>
      <c r="BL130" s="3" t="s">
        <v>70</v>
      </c>
      <c r="BM130" s="3" t="s">
        <v>2023</v>
      </c>
      <c r="BN130" s="3" t="s">
        <v>4177</v>
      </c>
      <c r="BO130" s="3" t="s">
        <v>4206</v>
      </c>
      <c r="BP130" s="3" t="s">
        <v>4191</v>
      </c>
      <c r="BQ130" s="3" t="s">
        <v>2783</v>
      </c>
      <c r="BR130" s="3" t="s">
        <v>2061</v>
      </c>
      <c r="BS130" s="3" t="s">
        <v>53</v>
      </c>
    </row>
    <row r="131" spans="3:71" ht="14.25">
      <c r="C131" s="3">
        <v>131</v>
      </c>
      <c r="D131" s="6">
        <v>11283</v>
      </c>
      <c r="E131" s="6" t="s">
        <v>532</v>
      </c>
      <c r="F131" s="50">
        <v>2.94</v>
      </c>
      <c r="I131" s="6">
        <v>27</v>
      </c>
      <c r="J131" s="6" t="s">
        <v>2954</v>
      </c>
      <c r="K131" s="6" t="s">
        <v>176</v>
      </c>
      <c r="L131" s="6">
        <v>1</v>
      </c>
      <c r="M131" s="6" t="s">
        <v>462</v>
      </c>
      <c r="N131" s="6">
        <v>3</v>
      </c>
      <c r="O131" s="7">
        <v>1</v>
      </c>
      <c r="P131" s="7">
        <v>0</v>
      </c>
      <c r="Q131" s="7">
        <v>0</v>
      </c>
      <c r="R131" s="7" t="s">
        <v>5246</v>
      </c>
      <c r="S131" s="7" t="s">
        <v>5246</v>
      </c>
      <c r="T131" s="7">
        <v>9</v>
      </c>
      <c r="U131" s="76" t="s">
        <v>5215</v>
      </c>
      <c r="V131" s="10" t="s">
        <v>4197</v>
      </c>
      <c r="W131" s="3" t="s">
        <v>863</v>
      </c>
      <c r="X131" s="3" t="s">
        <v>4537</v>
      </c>
      <c r="Y131" s="3" t="s">
        <v>811</v>
      </c>
      <c r="Z131" s="3" t="s">
        <v>775</v>
      </c>
      <c r="AA131" s="3" t="s">
        <v>776</v>
      </c>
      <c r="AB131" s="4">
        <v>201956.96</v>
      </c>
      <c r="AC131" s="4">
        <v>2681243.926</v>
      </c>
      <c r="AD131" s="4">
        <v>202786</v>
      </c>
      <c r="AE131" s="4">
        <v>2681038</v>
      </c>
      <c r="AF131" s="3" t="s">
        <v>1515</v>
      </c>
      <c r="AG131" s="3" t="s">
        <v>1516</v>
      </c>
      <c r="AH131" s="60">
        <v>120.5351</v>
      </c>
      <c r="AI131" s="60">
        <v>24.234190000000002</v>
      </c>
      <c r="AN131" s="11" t="str">
        <f t="shared" si="6"/>
        <v>A27-</v>
      </c>
      <c r="AO131" s="3" t="str">
        <f t="shared" si="7"/>
        <v>120°32'06.36″</v>
      </c>
      <c r="AP131" s="3" t="str">
        <f t="shared" si="8"/>
        <v>24°14'03.08″</v>
      </c>
      <c r="AY131" s="3" t="s">
        <v>5369</v>
      </c>
      <c r="AZ131" s="3" t="s">
        <v>5311</v>
      </c>
      <c r="BA131" s="3" t="s">
        <v>4197</v>
      </c>
      <c r="BB131" s="3" t="s">
        <v>4197</v>
      </c>
      <c r="BC131" s="3" t="s">
        <v>4197</v>
      </c>
      <c r="BD131" s="3" t="s">
        <v>4197</v>
      </c>
      <c r="BE131" s="3" t="s">
        <v>4197</v>
      </c>
      <c r="BF131" s="3" t="s">
        <v>4197</v>
      </c>
      <c r="BJ131" s="3">
        <v>3</v>
      </c>
      <c r="BK131" s="3" t="s">
        <v>2031</v>
      </c>
      <c r="BL131" s="3" t="s">
        <v>4171</v>
      </c>
      <c r="BM131" s="3" t="s">
        <v>293</v>
      </c>
      <c r="BN131" s="3" t="s">
        <v>4178</v>
      </c>
      <c r="BO131" s="3" t="s">
        <v>4207</v>
      </c>
      <c r="BP131" s="3" t="s">
        <v>4194</v>
      </c>
      <c r="BQ131" s="3" t="s">
        <v>5419</v>
      </c>
      <c r="BR131" s="3" t="s">
        <v>51</v>
      </c>
      <c r="BS131" s="3" t="s">
        <v>2489</v>
      </c>
    </row>
    <row r="132" spans="3:71" ht="14.25">
      <c r="C132" s="3">
        <v>132</v>
      </c>
      <c r="D132" s="6">
        <v>10157</v>
      </c>
      <c r="E132" s="6" t="s">
        <v>515</v>
      </c>
      <c r="F132" s="50">
        <v>874.4</v>
      </c>
      <c r="G132" s="50">
        <v>1052</v>
      </c>
      <c r="H132" s="50">
        <v>753</v>
      </c>
      <c r="I132" s="6">
        <v>28</v>
      </c>
      <c r="J132" s="6" t="s">
        <v>2954</v>
      </c>
      <c r="K132" s="6" t="s">
        <v>176</v>
      </c>
      <c r="L132" s="6">
        <v>1</v>
      </c>
      <c r="M132" s="6" t="s">
        <v>470</v>
      </c>
      <c r="N132" s="6">
        <v>3</v>
      </c>
      <c r="O132" s="7">
        <v>1</v>
      </c>
      <c r="P132" s="7">
        <v>0</v>
      </c>
      <c r="Q132" s="7">
        <v>0</v>
      </c>
      <c r="R132" s="7" t="s">
        <v>5246</v>
      </c>
      <c r="S132" s="7" t="s">
        <v>5246</v>
      </c>
      <c r="T132" s="7">
        <v>9</v>
      </c>
      <c r="U132" s="76" t="s">
        <v>5214</v>
      </c>
      <c r="V132" s="10" t="s">
        <v>4219</v>
      </c>
      <c r="W132" s="3" t="s">
        <v>863</v>
      </c>
      <c r="X132" s="3" t="s">
        <v>857</v>
      </c>
      <c r="Y132" s="3" t="s">
        <v>3052</v>
      </c>
      <c r="Z132" s="3" t="s">
        <v>775</v>
      </c>
      <c r="AA132" s="3" t="s">
        <v>776</v>
      </c>
      <c r="AB132" s="4">
        <v>246043.08900000001</v>
      </c>
      <c r="AC132" s="4">
        <v>2690531.9539999999</v>
      </c>
      <c r="AD132" s="4">
        <v>246871.74900000001</v>
      </c>
      <c r="AE132" s="4">
        <v>2690326.2140000002</v>
      </c>
      <c r="AF132" s="3" t="s">
        <v>1517</v>
      </c>
      <c r="AG132" s="3" t="s">
        <v>1518</v>
      </c>
      <c r="AH132" s="60">
        <v>120.969179</v>
      </c>
      <c r="AI132" s="60">
        <v>24.318760000000001</v>
      </c>
      <c r="AK132" s="3" t="s">
        <v>3051</v>
      </c>
      <c r="AL132" s="4">
        <v>874.4</v>
      </c>
      <c r="AM132" s="4"/>
      <c r="AN132" s="11" t="str">
        <f t="shared" si="6"/>
        <v>A28-</v>
      </c>
      <c r="AO132" s="3" t="str">
        <f t="shared" si="7"/>
        <v>120°58'09.04″</v>
      </c>
      <c r="AP132" s="3" t="str">
        <f t="shared" si="8"/>
        <v>24°19'07.54″</v>
      </c>
      <c r="AR132" s="3" t="s">
        <v>160</v>
      </c>
      <c r="AY132" s="76" t="s">
        <v>5370</v>
      </c>
      <c r="AZ132" s="76" t="s">
        <v>5314</v>
      </c>
      <c r="BH132" s="3" t="s">
        <v>4219</v>
      </c>
      <c r="BI132" s="3" t="s">
        <v>4219</v>
      </c>
      <c r="BJ132" s="3">
        <v>3</v>
      </c>
      <c r="BK132" s="3" t="s">
        <v>78</v>
      </c>
      <c r="BL132" s="3" t="s">
        <v>4172</v>
      </c>
      <c r="BM132" s="3" t="s">
        <v>4134</v>
      </c>
      <c r="BN132" s="3" t="s">
        <v>2032</v>
      </c>
      <c r="BO132" s="3" t="s">
        <v>4208</v>
      </c>
      <c r="BP132" s="3" t="s">
        <v>4196</v>
      </c>
      <c r="BQ132" s="3" t="s">
        <v>2036</v>
      </c>
      <c r="BR132" s="3" t="s">
        <v>2486</v>
      </c>
      <c r="BS132" s="3" t="s">
        <v>2490</v>
      </c>
    </row>
    <row r="133" spans="3:71" ht="14.25">
      <c r="C133" s="3">
        <v>133</v>
      </c>
      <c r="D133" s="6">
        <v>10283</v>
      </c>
      <c r="E133" s="6" t="s">
        <v>517</v>
      </c>
      <c r="F133" s="50">
        <v>633.88888888888891</v>
      </c>
      <c r="G133" s="50">
        <v>758</v>
      </c>
      <c r="H133" s="50">
        <v>504</v>
      </c>
      <c r="I133" s="6">
        <v>28</v>
      </c>
      <c r="J133" s="6" t="s">
        <v>2954</v>
      </c>
      <c r="K133" s="6" t="s">
        <v>176</v>
      </c>
      <c r="L133" s="6">
        <v>1</v>
      </c>
      <c r="M133" s="6" t="s">
        <v>470</v>
      </c>
      <c r="N133" s="6">
        <v>3</v>
      </c>
      <c r="O133" s="7">
        <v>1</v>
      </c>
      <c r="P133" s="7">
        <v>0</v>
      </c>
      <c r="Q133" s="7">
        <v>0</v>
      </c>
      <c r="R133" s="7" t="s">
        <v>5246</v>
      </c>
      <c r="S133" s="7" t="s">
        <v>5246</v>
      </c>
      <c r="T133" s="7">
        <v>9</v>
      </c>
      <c r="U133" s="76" t="s">
        <v>5214</v>
      </c>
      <c r="V133" s="10" t="s">
        <v>4220</v>
      </c>
      <c r="W133" s="3" t="s">
        <v>863</v>
      </c>
      <c r="X133" s="3" t="s">
        <v>857</v>
      </c>
      <c r="Y133" s="3" t="s">
        <v>3054</v>
      </c>
      <c r="Z133" s="3" t="s">
        <v>775</v>
      </c>
      <c r="AA133" s="3" t="s">
        <v>776</v>
      </c>
      <c r="AB133" s="4">
        <v>242188.07800000001</v>
      </c>
      <c r="AC133" s="4">
        <v>2688973.949</v>
      </c>
      <c r="AD133" s="4">
        <v>243017.37527799999</v>
      </c>
      <c r="AE133" s="4">
        <v>2688767.942611</v>
      </c>
      <c r="AF133" s="3" t="s">
        <v>1519</v>
      </c>
      <c r="AG133" s="3" t="s">
        <v>1520</v>
      </c>
      <c r="AH133" s="60">
        <v>120.931202</v>
      </c>
      <c r="AI133" s="60">
        <v>24.304680000000001</v>
      </c>
      <c r="AK133" s="3" t="s">
        <v>3053</v>
      </c>
      <c r="AL133" s="4">
        <v>633.88888888888891</v>
      </c>
      <c r="AM133" s="4"/>
      <c r="AN133" s="11" t="str">
        <f t="shared" si="6"/>
        <v>A28-</v>
      </c>
      <c r="AO133" s="3" t="str">
        <f t="shared" si="7"/>
        <v>120°55'52.33″</v>
      </c>
      <c r="AP133" s="3" t="str">
        <f t="shared" si="8"/>
        <v>24°18'16.85″</v>
      </c>
      <c r="AR133" s="3" t="s">
        <v>160</v>
      </c>
      <c r="AY133" s="3" t="s">
        <v>5369</v>
      </c>
      <c r="AZ133" s="3" t="s">
        <v>5313</v>
      </c>
      <c r="BA133" s="3" t="s">
        <v>4220</v>
      </c>
      <c r="BB133" s="3" t="s">
        <v>4220</v>
      </c>
      <c r="BC133" s="3" t="s">
        <v>4220</v>
      </c>
      <c r="BD133" s="3" t="s">
        <v>4220</v>
      </c>
      <c r="BE133" s="3" t="s">
        <v>4220</v>
      </c>
      <c r="BF133" s="3" t="s">
        <v>4220</v>
      </c>
      <c r="BG133" s="3" t="s">
        <v>4220</v>
      </c>
      <c r="BH133" s="3" t="s">
        <v>4220</v>
      </c>
      <c r="BI133" s="3" t="s">
        <v>4220</v>
      </c>
      <c r="BJ133" s="3">
        <v>3</v>
      </c>
      <c r="BK133" s="3" t="s">
        <v>79</v>
      </c>
      <c r="BL133" s="3" t="s">
        <v>2030</v>
      </c>
      <c r="BM133" s="3" t="s">
        <v>4139</v>
      </c>
      <c r="BN133" s="3" t="s">
        <v>56</v>
      </c>
      <c r="BO133" s="3" t="s">
        <v>4210</v>
      </c>
      <c r="BP133" s="3" t="s">
        <v>4197</v>
      </c>
      <c r="BQ133" s="3" t="s">
        <v>301</v>
      </c>
      <c r="BR133" s="3" t="s">
        <v>2063</v>
      </c>
      <c r="BS133" s="3" t="s">
        <v>2066</v>
      </c>
    </row>
    <row r="134" spans="3:71" ht="14.25">
      <c r="C134" s="3">
        <v>134</v>
      </c>
      <c r="D134" s="6">
        <v>11317</v>
      </c>
      <c r="E134" s="6" t="s">
        <v>1799</v>
      </c>
      <c r="F134" s="50">
        <v>441.9</v>
      </c>
      <c r="G134" s="50">
        <v>518</v>
      </c>
      <c r="H134" s="50">
        <v>411</v>
      </c>
      <c r="I134" s="6">
        <v>28</v>
      </c>
      <c r="J134" s="6" t="s">
        <v>2954</v>
      </c>
      <c r="K134" s="6" t="s">
        <v>176</v>
      </c>
      <c r="L134" s="6">
        <v>1</v>
      </c>
      <c r="M134" s="6" t="s">
        <v>470</v>
      </c>
      <c r="N134" s="6">
        <v>3</v>
      </c>
      <c r="O134" s="7">
        <v>1</v>
      </c>
      <c r="P134" s="7">
        <v>0</v>
      </c>
      <c r="Q134" s="7">
        <v>0</v>
      </c>
      <c r="R134" s="7" t="s">
        <v>5246</v>
      </c>
      <c r="S134" s="7" t="s">
        <v>5246</v>
      </c>
      <c r="T134" s="7">
        <v>9</v>
      </c>
      <c r="U134" s="76" t="s">
        <v>5215</v>
      </c>
      <c r="V134" s="10" t="s">
        <v>4226</v>
      </c>
      <c r="W134" s="3" t="s">
        <v>863</v>
      </c>
      <c r="X134" s="3" t="s">
        <v>4536</v>
      </c>
      <c r="Y134" s="3" t="s">
        <v>808</v>
      </c>
      <c r="Z134" s="3" t="s">
        <v>775</v>
      </c>
      <c r="AA134" s="3" t="s">
        <v>776</v>
      </c>
      <c r="AB134" s="4">
        <v>235820.05900000001</v>
      </c>
      <c r="AC134" s="4">
        <v>2681694.923</v>
      </c>
      <c r="AD134" s="4">
        <v>236648.60499999998</v>
      </c>
      <c r="AE134" s="4">
        <v>2681489.1949999998</v>
      </c>
      <c r="AF134" s="3" t="s">
        <v>1521</v>
      </c>
      <c r="AG134" s="3" t="s">
        <v>1522</v>
      </c>
      <c r="AH134" s="60">
        <v>120.868532</v>
      </c>
      <c r="AI134" s="60">
        <v>24.238914999999999</v>
      </c>
      <c r="AL134" s="4">
        <v>441.9</v>
      </c>
      <c r="AN134" s="11" t="str">
        <f t="shared" si="6"/>
        <v>A28-</v>
      </c>
      <c r="AO134" s="3" t="str">
        <f t="shared" si="7"/>
        <v>120°52'06.72″</v>
      </c>
      <c r="AP134" s="3" t="str">
        <f t="shared" si="8"/>
        <v>24°14'20.09″</v>
      </c>
      <c r="AY134" s="76" t="s">
        <v>5370</v>
      </c>
      <c r="AZ134" s="76" t="s">
        <v>5314</v>
      </c>
      <c r="BB134" s="3" t="s">
        <v>4226</v>
      </c>
      <c r="BG134" s="3" t="s">
        <v>4226</v>
      </c>
      <c r="BJ134" s="3">
        <v>3</v>
      </c>
      <c r="BK134" s="3" t="s">
        <v>4177</v>
      </c>
      <c r="BL134" s="3" t="s">
        <v>74</v>
      </c>
      <c r="BM134" s="3" t="s">
        <v>4140</v>
      </c>
      <c r="BN134" s="3" t="s">
        <v>4183</v>
      </c>
      <c r="BO134" s="3" t="s">
        <v>2776</v>
      </c>
      <c r="BP134" s="3" t="s">
        <v>4198</v>
      </c>
      <c r="BQ134" s="3" t="s">
        <v>4242</v>
      </c>
      <c r="BR134" s="3" t="s">
        <v>2489</v>
      </c>
      <c r="BS134" s="3" t="s">
        <v>54</v>
      </c>
    </row>
    <row r="135" spans="3:71" ht="14.25">
      <c r="C135" s="3">
        <v>135</v>
      </c>
      <c r="D135" s="6">
        <v>12196</v>
      </c>
      <c r="E135" s="6" t="s">
        <v>1801</v>
      </c>
      <c r="F135" s="50">
        <v>457.2</v>
      </c>
      <c r="G135" s="50">
        <v>488</v>
      </c>
      <c r="H135" s="50">
        <v>438</v>
      </c>
      <c r="I135" s="6">
        <v>28</v>
      </c>
      <c r="J135" s="6" t="s">
        <v>2954</v>
      </c>
      <c r="K135" s="6" t="s">
        <v>176</v>
      </c>
      <c r="L135" s="6">
        <v>1</v>
      </c>
      <c r="M135" s="6" t="s">
        <v>470</v>
      </c>
      <c r="N135" s="6">
        <v>3</v>
      </c>
      <c r="O135" s="7">
        <v>1</v>
      </c>
      <c r="P135" s="7">
        <v>0</v>
      </c>
      <c r="Q135" s="7">
        <v>0</v>
      </c>
      <c r="R135" s="7" t="s">
        <v>5246</v>
      </c>
      <c r="S135" s="7" t="s">
        <v>5246</v>
      </c>
      <c r="T135" s="7">
        <v>9</v>
      </c>
      <c r="U135" s="76" t="s">
        <v>5215</v>
      </c>
      <c r="V135" s="10" t="s">
        <v>4227</v>
      </c>
      <c r="W135" s="3" t="s">
        <v>863</v>
      </c>
      <c r="X135" s="3" t="s">
        <v>4536</v>
      </c>
      <c r="Y135" s="3" t="s">
        <v>817</v>
      </c>
      <c r="Z135" s="3" t="s">
        <v>775</v>
      </c>
      <c r="AA135" s="3" t="s">
        <v>776</v>
      </c>
      <c r="AB135" s="4">
        <v>232858.049</v>
      </c>
      <c r="AC135" s="4">
        <v>2674437.8969999999</v>
      </c>
      <c r="AD135" s="4">
        <v>233686.77200000003</v>
      </c>
      <c r="AE135" s="4">
        <v>2674231.9670000002</v>
      </c>
      <c r="AF135" s="3" t="s">
        <v>1523</v>
      </c>
      <c r="AG135" s="3" t="s">
        <v>1524</v>
      </c>
      <c r="AH135" s="60">
        <v>120.83944700000001</v>
      </c>
      <c r="AI135" s="60">
        <v>24.173361</v>
      </c>
      <c r="AL135" s="4">
        <v>457.2</v>
      </c>
      <c r="AN135" s="11" t="str">
        <f t="shared" si="6"/>
        <v>A28-</v>
      </c>
      <c r="AO135" s="3" t="str">
        <f t="shared" si="7"/>
        <v>120°50'22.01″</v>
      </c>
      <c r="AP135" s="3" t="str">
        <f t="shared" si="8"/>
        <v>24°10'24.10″</v>
      </c>
      <c r="AY135" s="76" t="s">
        <v>5370</v>
      </c>
      <c r="AZ135" s="76" t="s">
        <v>5314</v>
      </c>
      <c r="BB135" s="3" t="s">
        <v>4227</v>
      </c>
      <c r="BG135" s="3" t="s">
        <v>4227</v>
      </c>
      <c r="BJ135" s="3">
        <v>3</v>
      </c>
      <c r="BK135" s="3" t="s">
        <v>4178</v>
      </c>
      <c r="BL135" s="3" t="s">
        <v>2031</v>
      </c>
      <c r="BM135" s="3" t="s">
        <v>5404</v>
      </c>
      <c r="BN135" s="3" t="s">
        <v>4184</v>
      </c>
      <c r="BO135" s="3" t="s">
        <v>2777</v>
      </c>
      <c r="BP135" s="3" t="s">
        <v>4199</v>
      </c>
      <c r="BQ135" s="3" t="s">
        <v>4243</v>
      </c>
      <c r="BR135" s="3" t="s">
        <v>2490</v>
      </c>
      <c r="BS135" s="3" t="s">
        <v>2067</v>
      </c>
    </row>
    <row r="136" spans="3:71" ht="14.25">
      <c r="C136" s="3">
        <v>136</v>
      </c>
      <c r="D136" s="6">
        <v>11948</v>
      </c>
      <c r="E136" s="6" t="s">
        <v>540</v>
      </c>
      <c r="F136" s="50">
        <v>534.6</v>
      </c>
      <c r="G136" s="50">
        <v>579</v>
      </c>
      <c r="H136" s="50">
        <v>505</v>
      </c>
      <c r="I136" s="6">
        <v>28</v>
      </c>
      <c r="J136" s="6" t="s">
        <v>2954</v>
      </c>
      <c r="K136" s="6" t="s">
        <v>176</v>
      </c>
      <c r="L136" s="6">
        <v>1</v>
      </c>
      <c r="M136" s="6" t="s">
        <v>470</v>
      </c>
      <c r="N136" s="6">
        <v>3</v>
      </c>
      <c r="O136" s="7">
        <v>1</v>
      </c>
      <c r="P136" s="7">
        <v>0</v>
      </c>
      <c r="Q136" s="7">
        <v>0</v>
      </c>
      <c r="R136" s="7" t="s">
        <v>5246</v>
      </c>
      <c r="S136" s="7" t="s">
        <v>5246</v>
      </c>
      <c r="T136" s="7">
        <v>9</v>
      </c>
      <c r="U136" s="76" t="s">
        <v>5215</v>
      </c>
      <c r="V136" s="10" t="s">
        <v>4228</v>
      </c>
      <c r="W136" s="3" t="s">
        <v>863</v>
      </c>
      <c r="X136" s="3" t="s">
        <v>4536</v>
      </c>
      <c r="Y136" s="3" t="s">
        <v>818</v>
      </c>
      <c r="Z136" s="5" t="s">
        <v>775</v>
      </c>
      <c r="AA136" s="5" t="s">
        <v>776</v>
      </c>
      <c r="AB136" s="4">
        <v>234822.05499999999</v>
      </c>
      <c r="AC136" s="4">
        <v>2676613.9049999998</v>
      </c>
      <c r="AD136" s="4">
        <v>235650.54200000004</v>
      </c>
      <c r="AE136" s="4">
        <v>2676407.9539999999</v>
      </c>
      <c r="AF136" s="3" t="s">
        <v>1525</v>
      </c>
      <c r="AG136" s="3" t="s">
        <v>1526</v>
      </c>
      <c r="AH136" s="60">
        <v>120.858755</v>
      </c>
      <c r="AI136" s="60">
        <v>24.193028000000002</v>
      </c>
      <c r="AL136" s="4">
        <v>534.6</v>
      </c>
      <c r="AN136" s="11" t="str">
        <f t="shared" si="6"/>
        <v>A28-</v>
      </c>
      <c r="AO136" s="3" t="str">
        <f t="shared" si="7"/>
        <v>120°51'31.52″</v>
      </c>
      <c r="AP136" s="3" t="str">
        <f t="shared" si="8"/>
        <v>24°11'34.90″</v>
      </c>
      <c r="AY136" s="3" t="s">
        <v>5369</v>
      </c>
      <c r="AZ136" s="3" t="s">
        <v>5313</v>
      </c>
      <c r="BA136" s="3" t="s">
        <v>4228</v>
      </c>
      <c r="BB136" s="3" t="s">
        <v>4228</v>
      </c>
      <c r="BC136" s="3" t="s">
        <v>4228</v>
      </c>
      <c r="BG136" s="3" t="s">
        <v>4228</v>
      </c>
      <c r="BJ136" s="3">
        <v>3</v>
      </c>
      <c r="BK136" s="3" t="s">
        <v>2032</v>
      </c>
      <c r="BL136" s="3" t="s">
        <v>78</v>
      </c>
      <c r="BM136" s="3" t="s">
        <v>5406</v>
      </c>
      <c r="BN136" s="3" t="s">
        <v>4185</v>
      </c>
      <c r="BO136" s="3" t="s">
        <v>2778</v>
      </c>
      <c r="BP136" s="3" t="s">
        <v>4200</v>
      </c>
      <c r="BQ136" s="3" t="s">
        <v>4245</v>
      </c>
      <c r="BR136" s="3" t="s">
        <v>54</v>
      </c>
      <c r="BS136" s="3" t="s">
        <v>67</v>
      </c>
    </row>
    <row r="137" spans="3:71" ht="14.25">
      <c r="C137" s="3">
        <v>137</v>
      </c>
      <c r="D137" s="6">
        <v>13338</v>
      </c>
      <c r="E137" s="6" t="s">
        <v>2114</v>
      </c>
      <c r="F137" s="50">
        <v>254</v>
      </c>
      <c r="G137" s="50">
        <v>282</v>
      </c>
      <c r="H137" s="50">
        <v>216</v>
      </c>
      <c r="I137" s="6">
        <v>29</v>
      </c>
      <c r="J137" s="6" t="s">
        <v>2954</v>
      </c>
      <c r="K137" s="6" t="s">
        <v>176</v>
      </c>
      <c r="L137" s="6">
        <v>1</v>
      </c>
      <c r="M137" s="6" t="s">
        <v>524</v>
      </c>
      <c r="N137" s="6">
        <v>3</v>
      </c>
      <c r="O137" s="7">
        <v>1</v>
      </c>
      <c r="P137" s="7">
        <v>0</v>
      </c>
      <c r="Q137" s="7">
        <v>0</v>
      </c>
      <c r="R137" s="7" t="s">
        <v>5246</v>
      </c>
      <c r="S137" s="7" t="s">
        <v>5246</v>
      </c>
      <c r="T137" s="7">
        <v>9</v>
      </c>
      <c r="U137" s="76" t="s">
        <v>5214</v>
      </c>
      <c r="V137" s="10" t="s">
        <v>180</v>
      </c>
      <c r="W137" s="3" t="s">
        <v>863</v>
      </c>
      <c r="X137" s="3" t="s">
        <v>865</v>
      </c>
      <c r="Y137" s="3" t="s">
        <v>3080</v>
      </c>
      <c r="Z137" s="3" t="s">
        <v>775</v>
      </c>
      <c r="AA137" s="3" t="s">
        <v>776</v>
      </c>
      <c r="AB137" s="4">
        <v>227143.03099999999</v>
      </c>
      <c r="AC137" s="4">
        <v>2665193.8640000001</v>
      </c>
      <c r="AD137" s="4">
        <v>227972.434286</v>
      </c>
      <c r="AE137" s="4">
        <v>2664988.1185710002</v>
      </c>
      <c r="AF137" s="3" t="s">
        <v>1527</v>
      </c>
      <c r="AG137" s="3" t="s">
        <v>1528</v>
      </c>
      <c r="AH137" s="60">
        <v>120.78334</v>
      </c>
      <c r="AI137" s="60">
        <v>24.089824</v>
      </c>
      <c r="AK137" s="3" t="s">
        <v>3079</v>
      </c>
      <c r="AL137" s="4">
        <v>254</v>
      </c>
      <c r="AM137" s="4"/>
      <c r="AN137" s="11" t="str">
        <f t="shared" si="6"/>
        <v>A29-</v>
      </c>
      <c r="AO137" s="3" t="str">
        <f t="shared" si="7"/>
        <v>120°47'00.02″</v>
      </c>
      <c r="AP137" s="3" t="str">
        <f t="shared" si="8"/>
        <v>24°05'23.37″</v>
      </c>
      <c r="AY137" s="3" t="s">
        <v>5369</v>
      </c>
      <c r="AZ137" s="3" t="s">
        <v>5313</v>
      </c>
      <c r="BA137" s="3" t="s">
        <v>289</v>
      </c>
      <c r="BB137" s="3" t="s">
        <v>289</v>
      </c>
      <c r="BC137" s="3" t="s">
        <v>289</v>
      </c>
      <c r="BD137" s="3" t="s">
        <v>289</v>
      </c>
      <c r="BE137" s="3" t="s">
        <v>289</v>
      </c>
      <c r="BF137" s="3" t="s">
        <v>289</v>
      </c>
      <c r="BG137" s="3" t="s">
        <v>289</v>
      </c>
      <c r="BH137" s="3" t="s">
        <v>289</v>
      </c>
      <c r="BJ137" s="3">
        <v>3</v>
      </c>
      <c r="BK137" s="3" t="s">
        <v>56</v>
      </c>
      <c r="BL137" s="3" t="s">
        <v>79</v>
      </c>
      <c r="BM137" s="3" t="s">
        <v>2024</v>
      </c>
      <c r="BN137" s="3" t="s">
        <v>4186</v>
      </c>
      <c r="BO137" s="3" t="s">
        <v>5411</v>
      </c>
      <c r="BP137" s="3" t="s">
        <v>4201</v>
      </c>
      <c r="BQ137" s="3" t="s">
        <v>4246</v>
      </c>
      <c r="BR137" s="3" t="s">
        <v>2067</v>
      </c>
      <c r="BS137" s="3" t="s">
        <v>2498</v>
      </c>
    </row>
    <row r="138" spans="3:71" ht="14.25">
      <c r="C138" s="3">
        <v>138</v>
      </c>
      <c r="D138" s="6">
        <v>14097</v>
      </c>
      <c r="E138" s="6" t="s">
        <v>2126</v>
      </c>
      <c r="F138" s="50">
        <v>220.2</v>
      </c>
      <c r="G138" s="50">
        <v>259</v>
      </c>
      <c r="H138" s="50">
        <v>198</v>
      </c>
      <c r="I138" s="6">
        <v>29</v>
      </c>
      <c r="J138" s="6" t="s">
        <v>2954</v>
      </c>
      <c r="K138" s="6" t="s">
        <v>176</v>
      </c>
      <c r="L138" s="6">
        <v>1</v>
      </c>
      <c r="M138" s="6" t="s">
        <v>524</v>
      </c>
      <c r="N138" s="6">
        <v>3</v>
      </c>
      <c r="O138" s="7">
        <v>1</v>
      </c>
      <c r="P138" s="7">
        <v>0</v>
      </c>
      <c r="Q138" s="7">
        <v>0</v>
      </c>
      <c r="R138" s="7" t="s">
        <v>5246</v>
      </c>
      <c r="S138" s="7" t="s">
        <v>5246</v>
      </c>
      <c r="T138" s="7">
        <v>9</v>
      </c>
      <c r="U138" s="76" t="s">
        <v>5214</v>
      </c>
      <c r="V138" s="10" t="s">
        <v>4230</v>
      </c>
      <c r="W138" s="3" t="s">
        <v>863</v>
      </c>
      <c r="X138" s="3" t="s">
        <v>868</v>
      </c>
      <c r="Y138" s="3" t="s">
        <v>3094</v>
      </c>
      <c r="Z138" s="3" t="s">
        <v>775</v>
      </c>
      <c r="AA138" s="3" t="s">
        <v>776</v>
      </c>
      <c r="AB138" s="4">
        <v>223735.02</v>
      </c>
      <c r="AC138" s="4">
        <v>2659272.8420000002</v>
      </c>
      <c r="AD138" s="4">
        <v>224564.15100000001</v>
      </c>
      <c r="AE138" s="4">
        <v>2659066.5070000002</v>
      </c>
      <c r="AF138" s="3" t="s">
        <v>1529</v>
      </c>
      <c r="AG138" s="3" t="s">
        <v>1530</v>
      </c>
      <c r="AH138" s="60">
        <v>120.74992399999999</v>
      </c>
      <c r="AI138" s="60">
        <v>24.03631</v>
      </c>
      <c r="AK138" s="3" t="s">
        <v>3093</v>
      </c>
      <c r="AL138" s="4">
        <v>220.2</v>
      </c>
      <c r="AM138" s="4"/>
      <c r="AN138" s="11" t="str">
        <f t="shared" si="6"/>
        <v>A29-</v>
      </c>
      <c r="AO138" s="3" t="str">
        <f t="shared" si="7"/>
        <v>120°44'59.73″</v>
      </c>
      <c r="AP138" s="3" t="str">
        <f t="shared" si="8"/>
        <v>24°02'10.72″</v>
      </c>
      <c r="AY138" s="3" t="s">
        <v>5369</v>
      </c>
      <c r="AZ138" s="3" t="s">
        <v>5313</v>
      </c>
      <c r="BA138" s="3" t="s">
        <v>4230</v>
      </c>
      <c r="BB138" s="3" t="s">
        <v>4230</v>
      </c>
      <c r="BC138" s="3" t="s">
        <v>4230</v>
      </c>
      <c r="BD138" s="3" t="s">
        <v>4230</v>
      </c>
      <c r="BE138" s="3" t="s">
        <v>4230</v>
      </c>
      <c r="BF138" s="3" t="s">
        <v>4230</v>
      </c>
      <c r="BG138" s="3" t="s">
        <v>4230</v>
      </c>
      <c r="BH138" s="3" t="s">
        <v>4230</v>
      </c>
      <c r="BI138" s="3" t="s">
        <v>4230</v>
      </c>
      <c r="BJ138" s="3">
        <v>3</v>
      </c>
      <c r="BK138" s="3" t="s">
        <v>4182</v>
      </c>
      <c r="BL138" s="3" t="s">
        <v>4177</v>
      </c>
      <c r="BM138" s="3" t="s">
        <v>294</v>
      </c>
      <c r="BN138" s="3" t="s">
        <v>4189</v>
      </c>
      <c r="BO138" s="3" t="s">
        <v>286</v>
      </c>
      <c r="BP138" s="3" t="s">
        <v>4204</v>
      </c>
      <c r="BQ138" s="3" t="s">
        <v>2037</v>
      </c>
      <c r="BR138" s="3" t="s">
        <v>2070</v>
      </c>
      <c r="BS138" s="3" t="s">
        <v>2499</v>
      </c>
    </row>
    <row r="139" spans="3:71" ht="14.25">
      <c r="C139" s="3">
        <v>139</v>
      </c>
      <c r="D139" s="6">
        <v>10651</v>
      </c>
      <c r="E139" s="6" t="s">
        <v>523</v>
      </c>
      <c r="F139" s="50">
        <v>172.16666666666666</v>
      </c>
      <c r="G139" s="50">
        <v>181</v>
      </c>
      <c r="H139" s="50">
        <v>164</v>
      </c>
      <c r="I139" s="6">
        <v>29</v>
      </c>
      <c r="J139" s="6" t="s">
        <v>2954</v>
      </c>
      <c r="K139" s="6" t="s">
        <v>176</v>
      </c>
      <c r="L139" s="6">
        <v>1</v>
      </c>
      <c r="M139" s="6" t="s">
        <v>524</v>
      </c>
      <c r="N139" s="6">
        <v>3</v>
      </c>
      <c r="O139" s="7">
        <v>1</v>
      </c>
      <c r="P139" s="7">
        <v>0</v>
      </c>
      <c r="Q139" s="7">
        <v>0</v>
      </c>
      <c r="R139" s="7" t="s">
        <v>5246</v>
      </c>
      <c r="S139" s="7" t="s">
        <v>5246</v>
      </c>
      <c r="T139" s="7">
        <v>9</v>
      </c>
      <c r="U139" s="76" t="s">
        <v>5215</v>
      </c>
      <c r="V139" s="10" t="s">
        <v>4232</v>
      </c>
      <c r="W139" s="3" t="s">
        <v>863</v>
      </c>
      <c r="X139" s="3" t="s">
        <v>4533</v>
      </c>
      <c r="Y139" s="3" t="s">
        <v>4409</v>
      </c>
      <c r="Z139" s="3" t="s">
        <v>775</v>
      </c>
      <c r="AA139" s="3" t="s">
        <v>776</v>
      </c>
      <c r="AB139" s="4">
        <v>217913.00700000001</v>
      </c>
      <c r="AC139" s="4">
        <v>2686304.9410000001</v>
      </c>
      <c r="AD139" s="4">
        <v>218741.86</v>
      </c>
      <c r="AE139" s="4">
        <v>2686099.0566666666</v>
      </c>
      <c r="AF139" s="3" t="s">
        <v>1531</v>
      </c>
      <c r="AG139" s="3" t="s">
        <v>1532</v>
      </c>
      <c r="AH139" s="60">
        <v>120.69210099999999</v>
      </c>
      <c r="AI139" s="60">
        <v>24.280284999999999</v>
      </c>
      <c r="AL139" s="4">
        <v>172.16666666666666</v>
      </c>
      <c r="AN139" s="11" t="str">
        <f t="shared" si="6"/>
        <v>A29-</v>
      </c>
      <c r="AO139" s="3" t="str">
        <f t="shared" si="7"/>
        <v>120°41'31.56″</v>
      </c>
      <c r="AP139" s="3" t="str">
        <f t="shared" si="8"/>
        <v>24°16'49.03″</v>
      </c>
      <c r="AY139" s="3" t="s">
        <v>5369</v>
      </c>
      <c r="AZ139" s="3" t="s">
        <v>5313</v>
      </c>
      <c r="BA139" s="3" t="s">
        <v>4232</v>
      </c>
      <c r="BB139" s="3" t="s">
        <v>4232</v>
      </c>
      <c r="BC139" s="3" t="s">
        <v>4232</v>
      </c>
      <c r="BD139" s="3" t="s">
        <v>4232</v>
      </c>
      <c r="BE139" s="3" t="s">
        <v>4232</v>
      </c>
      <c r="BF139" s="3" t="s">
        <v>4232</v>
      </c>
      <c r="BG139" s="3" t="s">
        <v>4232</v>
      </c>
      <c r="BJ139" s="3">
        <v>3</v>
      </c>
      <c r="BK139" s="3" t="s">
        <v>4183</v>
      </c>
      <c r="BL139" s="3" t="s">
        <v>4178</v>
      </c>
      <c r="BM139" s="3" t="s">
        <v>4141</v>
      </c>
      <c r="BN139" s="3" t="s">
        <v>4191</v>
      </c>
      <c r="BO139" s="3" t="s">
        <v>4218</v>
      </c>
      <c r="BP139" s="3" t="s">
        <v>4206</v>
      </c>
      <c r="BQ139" s="3" t="s">
        <v>302</v>
      </c>
      <c r="BR139" s="3" t="s">
        <v>62</v>
      </c>
      <c r="BS139" s="3" t="s">
        <v>2068</v>
      </c>
    </row>
    <row r="140" spans="3:71" ht="14.25">
      <c r="C140" s="3">
        <v>140</v>
      </c>
      <c r="D140" s="6">
        <v>10784</v>
      </c>
      <c r="E140" s="6" t="s">
        <v>526</v>
      </c>
      <c r="F140" s="50">
        <v>214.9</v>
      </c>
      <c r="G140" s="50">
        <v>221</v>
      </c>
      <c r="H140" s="50">
        <v>211</v>
      </c>
      <c r="I140" s="6">
        <v>29</v>
      </c>
      <c r="J140" s="6" t="s">
        <v>2954</v>
      </c>
      <c r="K140" s="6" t="s">
        <v>176</v>
      </c>
      <c r="L140" s="6">
        <v>1</v>
      </c>
      <c r="M140" s="6" t="s">
        <v>524</v>
      </c>
      <c r="N140" s="6">
        <v>3</v>
      </c>
      <c r="O140" s="7">
        <v>1</v>
      </c>
      <c r="P140" s="7">
        <v>0</v>
      </c>
      <c r="Q140" s="7">
        <v>0</v>
      </c>
      <c r="R140" s="7" t="s">
        <v>5246</v>
      </c>
      <c r="S140" s="7" t="s">
        <v>5246</v>
      </c>
      <c r="T140" s="7">
        <v>9</v>
      </c>
      <c r="U140" s="76" t="s">
        <v>5215</v>
      </c>
      <c r="V140" s="10" t="s">
        <v>4233</v>
      </c>
      <c r="W140" s="3" t="s">
        <v>863</v>
      </c>
      <c r="X140" s="3" t="s">
        <v>4534</v>
      </c>
      <c r="Y140" s="3" t="s">
        <v>4411</v>
      </c>
      <c r="Z140" s="3" t="s">
        <v>775</v>
      </c>
      <c r="AA140" s="3" t="s">
        <v>776</v>
      </c>
      <c r="AB140" s="4">
        <v>221297.01699999999</v>
      </c>
      <c r="AC140" s="4">
        <v>2685433.9380000001</v>
      </c>
      <c r="AD140" s="4">
        <v>222125.7</v>
      </c>
      <c r="AE140" s="4">
        <v>2685227.6</v>
      </c>
      <c r="AF140" s="3" t="s">
        <v>1533</v>
      </c>
      <c r="AG140" s="3" t="s">
        <v>1534</v>
      </c>
      <c r="AH140" s="60">
        <v>120.72545100000001</v>
      </c>
      <c r="AI140" s="60">
        <v>24.272483999999999</v>
      </c>
      <c r="AL140" s="4">
        <v>214.9</v>
      </c>
      <c r="AN140" s="11" t="str">
        <f t="shared" si="6"/>
        <v>A29-</v>
      </c>
      <c r="AO140" s="3" t="str">
        <f t="shared" si="7"/>
        <v>120°43'31.62″</v>
      </c>
      <c r="AP140" s="3" t="str">
        <f t="shared" si="8"/>
        <v>24°16'20.94″</v>
      </c>
      <c r="AY140" s="3" t="s">
        <v>5369</v>
      </c>
      <c r="AZ140" s="3" t="s">
        <v>5311</v>
      </c>
      <c r="BE140" s="3" t="s">
        <v>4233</v>
      </c>
      <c r="BF140" s="3" t="s">
        <v>4233</v>
      </c>
      <c r="BG140" s="3" t="s">
        <v>4233</v>
      </c>
      <c r="BJ140" s="3">
        <v>3</v>
      </c>
      <c r="BK140" s="3" t="s">
        <v>4184</v>
      </c>
      <c r="BL140" s="3" t="s">
        <v>2032</v>
      </c>
      <c r="BM140" s="3" t="s">
        <v>4142</v>
      </c>
      <c r="BN140" s="3" t="s">
        <v>4194</v>
      </c>
      <c r="BO140" s="3" t="s">
        <v>4220</v>
      </c>
      <c r="BP140" s="3" t="s">
        <v>4207</v>
      </c>
      <c r="BQ140" s="3" t="s">
        <v>4248</v>
      </c>
      <c r="BR140" s="3" t="s">
        <v>772</v>
      </c>
      <c r="BS140" s="3" t="s">
        <v>2069</v>
      </c>
    </row>
    <row r="141" spans="3:71" ht="14.25">
      <c r="C141" s="3">
        <v>141</v>
      </c>
      <c r="D141" s="6">
        <v>11427</v>
      </c>
      <c r="E141" s="6" t="s">
        <v>534</v>
      </c>
      <c r="F141" s="50">
        <v>171.68</v>
      </c>
      <c r="I141" s="6">
        <v>29</v>
      </c>
      <c r="J141" s="6" t="s">
        <v>2954</v>
      </c>
      <c r="K141" s="6" t="s">
        <v>176</v>
      </c>
      <c r="L141" s="6">
        <v>1</v>
      </c>
      <c r="M141" s="6" t="s">
        <v>524</v>
      </c>
      <c r="N141" s="6">
        <v>3</v>
      </c>
      <c r="O141" s="7">
        <v>1</v>
      </c>
      <c r="P141" s="7">
        <v>0</v>
      </c>
      <c r="Q141" s="7">
        <v>0</v>
      </c>
      <c r="R141" s="7" t="s">
        <v>5246</v>
      </c>
      <c r="S141" s="7" t="s">
        <v>5246</v>
      </c>
      <c r="T141" s="7">
        <v>9</v>
      </c>
      <c r="U141" s="76" t="s">
        <v>5215</v>
      </c>
      <c r="V141" s="10" t="s">
        <v>4234</v>
      </c>
      <c r="W141" s="3" t="s">
        <v>863</v>
      </c>
      <c r="X141" s="3" t="s">
        <v>4538</v>
      </c>
      <c r="Y141" s="3" t="s">
        <v>814</v>
      </c>
      <c r="Z141" s="3" t="s">
        <v>775</v>
      </c>
      <c r="AA141" s="3" t="s">
        <v>776</v>
      </c>
      <c r="AB141" s="4">
        <v>217957.00599999999</v>
      </c>
      <c r="AC141" s="4">
        <v>2680243.92</v>
      </c>
      <c r="AD141" s="4">
        <v>218786</v>
      </c>
      <c r="AE141" s="4">
        <v>2680038</v>
      </c>
      <c r="AF141" s="3" t="s">
        <v>1535</v>
      </c>
      <c r="AG141" s="3" t="s">
        <v>1536</v>
      </c>
      <c r="AH141" s="60">
        <v>120.692666</v>
      </c>
      <c r="AI141" s="60">
        <v>24.225560000000002</v>
      </c>
      <c r="AN141" s="11" t="str">
        <f t="shared" si="6"/>
        <v>A29-</v>
      </c>
      <c r="AO141" s="3" t="str">
        <f t="shared" si="7"/>
        <v>120°41'33.60″</v>
      </c>
      <c r="AP141" s="3" t="str">
        <f t="shared" si="8"/>
        <v>24°13'32.02″</v>
      </c>
      <c r="AY141" s="3" t="s">
        <v>5369</v>
      </c>
      <c r="AZ141" s="3" t="s">
        <v>5313</v>
      </c>
      <c r="BA141" s="3" t="s">
        <v>4234</v>
      </c>
      <c r="BB141" s="3" t="s">
        <v>4234</v>
      </c>
      <c r="BC141" s="3" t="s">
        <v>4234</v>
      </c>
      <c r="BD141" s="3" t="s">
        <v>4234</v>
      </c>
      <c r="BE141" s="3" t="s">
        <v>4234</v>
      </c>
      <c r="BF141" s="3" t="s">
        <v>4234</v>
      </c>
      <c r="BJ141" s="3">
        <v>3</v>
      </c>
      <c r="BK141" s="3" t="s">
        <v>4185</v>
      </c>
      <c r="BL141" s="3" t="s">
        <v>56</v>
      </c>
      <c r="BM141" s="3" t="s">
        <v>2025</v>
      </c>
      <c r="BN141" s="3" t="s">
        <v>4197</v>
      </c>
      <c r="BO141" s="3" t="s">
        <v>4222</v>
      </c>
      <c r="BP141" s="3" t="s">
        <v>4208</v>
      </c>
      <c r="BQ141" s="3" t="s">
        <v>4251</v>
      </c>
      <c r="BR141" s="3" t="s">
        <v>774</v>
      </c>
      <c r="BS141" s="3" t="s">
        <v>291</v>
      </c>
    </row>
    <row r="142" spans="3:71" ht="14.25">
      <c r="C142" s="3">
        <v>142</v>
      </c>
      <c r="D142" s="6">
        <v>13325</v>
      </c>
      <c r="E142" s="6" t="s">
        <v>2112</v>
      </c>
      <c r="F142" s="50">
        <v>30.56</v>
      </c>
      <c r="I142" s="6">
        <v>29</v>
      </c>
      <c r="J142" s="6" t="s">
        <v>2954</v>
      </c>
      <c r="K142" s="6" t="s">
        <v>176</v>
      </c>
      <c r="L142" s="6">
        <v>1</v>
      </c>
      <c r="M142" s="6" t="s">
        <v>524</v>
      </c>
      <c r="N142" s="6">
        <v>3</v>
      </c>
      <c r="O142" s="7">
        <v>1</v>
      </c>
      <c r="P142" s="7">
        <v>0</v>
      </c>
      <c r="Q142" s="7">
        <v>0</v>
      </c>
      <c r="R142" s="7" t="s">
        <v>5246</v>
      </c>
      <c r="S142" s="7" t="s">
        <v>5246</v>
      </c>
      <c r="T142" s="7">
        <v>9</v>
      </c>
      <c r="U142" s="76" t="s">
        <v>5215</v>
      </c>
      <c r="V142" s="10" t="s">
        <v>4236</v>
      </c>
      <c r="W142" s="3" t="s">
        <v>863</v>
      </c>
      <c r="X142" s="3" t="s">
        <v>4543</v>
      </c>
      <c r="Y142" s="3" t="s">
        <v>827</v>
      </c>
      <c r="Z142" s="12" t="s">
        <v>775</v>
      </c>
      <c r="AA142" s="12" t="s">
        <v>776</v>
      </c>
      <c r="AB142" s="4">
        <v>213956.992</v>
      </c>
      <c r="AC142" s="4">
        <v>2665243.8659999999</v>
      </c>
      <c r="AD142" s="4">
        <v>214786</v>
      </c>
      <c r="AE142" s="4">
        <v>2665038</v>
      </c>
      <c r="AF142" s="3" t="s">
        <v>1537</v>
      </c>
      <c r="AG142" s="3" t="s">
        <v>1538</v>
      </c>
      <c r="AH142" s="60">
        <v>120.653648</v>
      </c>
      <c r="AI142" s="60">
        <v>24.090036999999999</v>
      </c>
      <c r="AN142" s="11" t="str">
        <f t="shared" si="6"/>
        <v>A29-</v>
      </c>
      <c r="AO142" s="3" t="str">
        <f t="shared" si="7"/>
        <v>120°39'13.13″</v>
      </c>
      <c r="AP142" s="3" t="str">
        <f t="shared" si="8"/>
        <v>24°05'24.13″</v>
      </c>
      <c r="AY142" s="3" t="s">
        <v>5365</v>
      </c>
      <c r="AZ142" s="3" t="s">
        <v>5313</v>
      </c>
      <c r="BA142" s="3" t="s">
        <v>4236</v>
      </c>
      <c r="BJ142" s="3">
        <v>3</v>
      </c>
      <c r="BK142" s="3" t="s">
        <v>4189</v>
      </c>
      <c r="BL142" s="3" t="s">
        <v>4182</v>
      </c>
      <c r="BM142" s="3" t="s">
        <v>295</v>
      </c>
      <c r="BN142" s="3" t="s">
        <v>4198</v>
      </c>
      <c r="BO142" s="3" t="s">
        <v>4223</v>
      </c>
      <c r="BP142" s="3" t="s">
        <v>4210</v>
      </c>
      <c r="BQ142" s="3" t="s">
        <v>4252</v>
      </c>
      <c r="BS142" s="3" t="s">
        <v>0</v>
      </c>
    </row>
    <row r="143" spans="3:71" ht="14.25">
      <c r="C143" s="3">
        <v>143</v>
      </c>
      <c r="D143" s="6">
        <v>13326</v>
      </c>
      <c r="E143" s="6" t="s">
        <v>2113</v>
      </c>
      <c r="F143" s="50">
        <v>35.08</v>
      </c>
      <c r="I143" s="6">
        <v>29</v>
      </c>
      <c r="J143" s="6" t="s">
        <v>2954</v>
      </c>
      <c r="K143" s="6" t="s">
        <v>176</v>
      </c>
      <c r="L143" s="6">
        <v>1</v>
      </c>
      <c r="M143" s="6" t="s">
        <v>524</v>
      </c>
      <c r="N143" s="6">
        <v>3</v>
      </c>
      <c r="O143" s="7">
        <v>1</v>
      </c>
      <c r="P143" s="7">
        <v>0</v>
      </c>
      <c r="Q143" s="7">
        <v>0</v>
      </c>
      <c r="R143" s="7" t="s">
        <v>5246</v>
      </c>
      <c r="S143" s="7" t="s">
        <v>5246</v>
      </c>
      <c r="T143" s="7">
        <v>9</v>
      </c>
      <c r="U143" s="76" t="s">
        <v>5215</v>
      </c>
      <c r="V143" s="10" t="s">
        <v>4237</v>
      </c>
      <c r="W143" s="3" t="s">
        <v>863</v>
      </c>
      <c r="X143" s="3" t="s">
        <v>4543</v>
      </c>
      <c r="Y143" s="3" t="s">
        <v>828</v>
      </c>
      <c r="Z143" s="12" t="s">
        <v>775</v>
      </c>
      <c r="AA143" s="12" t="s">
        <v>776</v>
      </c>
      <c r="AB143" s="4">
        <v>214956.995</v>
      </c>
      <c r="AC143" s="4">
        <v>2665243.8659999999</v>
      </c>
      <c r="AD143" s="4">
        <v>215786</v>
      </c>
      <c r="AE143" s="4">
        <v>2665038</v>
      </c>
      <c r="AF143" s="3" t="s">
        <v>1539</v>
      </c>
      <c r="AG143" s="3" t="s">
        <v>1540</v>
      </c>
      <c r="AH143" s="60">
        <v>120.663484</v>
      </c>
      <c r="AI143" s="60">
        <v>24.090059</v>
      </c>
      <c r="AN143" s="11" t="str">
        <f t="shared" si="6"/>
        <v>A29-</v>
      </c>
      <c r="AO143" s="3" t="str">
        <f t="shared" si="7"/>
        <v>120°39'48.54″</v>
      </c>
      <c r="AP143" s="3" t="str">
        <f t="shared" si="8"/>
        <v>24°05'24.21″</v>
      </c>
      <c r="AY143" s="3" t="s">
        <v>5369</v>
      </c>
      <c r="AZ143" s="76" t="s">
        <v>5314</v>
      </c>
      <c r="BC143" s="3" t="s">
        <v>4237</v>
      </c>
      <c r="BJ143" s="3">
        <v>3</v>
      </c>
      <c r="BK143" s="3" t="s">
        <v>4191</v>
      </c>
      <c r="BL143" s="3" t="s">
        <v>4183</v>
      </c>
      <c r="BM143" s="3" t="s">
        <v>4145</v>
      </c>
      <c r="BN143" s="3" t="s">
        <v>4199</v>
      </c>
      <c r="BO143" s="3" t="s">
        <v>4224</v>
      </c>
      <c r="BP143" s="3" t="s">
        <v>4211</v>
      </c>
      <c r="BQ143" s="3" t="s">
        <v>4253</v>
      </c>
      <c r="BS143" s="3" t="s">
        <v>1</v>
      </c>
    </row>
    <row r="144" spans="3:71" ht="14.25">
      <c r="C144" s="3">
        <v>144</v>
      </c>
      <c r="D144" s="6">
        <v>13451</v>
      </c>
      <c r="E144" s="6" t="s">
        <v>2116</v>
      </c>
      <c r="F144" s="50">
        <v>35.714285714285715</v>
      </c>
      <c r="G144" s="50">
        <v>39</v>
      </c>
      <c r="H144" s="50">
        <v>31</v>
      </c>
      <c r="I144" s="6">
        <v>29</v>
      </c>
      <c r="J144" s="6" t="s">
        <v>2954</v>
      </c>
      <c r="K144" s="6" t="s">
        <v>176</v>
      </c>
      <c r="L144" s="6">
        <v>1</v>
      </c>
      <c r="M144" s="6" t="s">
        <v>524</v>
      </c>
      <c r="N144" s="6">
        <v>3</v>
      </c>
      <c r="O144" s="7">
        <v>1</v>
      </c>
      <c r="P144" s="7">
        <v>0</v>
      </c>
      <c r="Q144" s="7">
        <v>0</v>
      </c>
      <c r="R144" s="7" t="s">
        <v>5246</v>
      </c>
      <c r="S144" s="7" t="s">
        <v>5246</v>
      </c>
      <c r="T144" s="7">
        <v>9</v>
      </c>
      <c r="U144" s="76" t="s">
        <v>5215</v>
      </c>
      <c r="V144" s="10" t="s">
        <v>4238</v>
      </c>
      <c r="W144" s="3" t="s">
        <v>863</v>
      </c>
      <c r="X144" s="3" t="s">
        <v>4543</v>
      </c>
      <c r="Y144" s="3" t="s">
        <v>830</v>
      </c>
      <c r="Z144" s="3" t="s">
        <v>775</v>
      </c>
      <c r="AA144" s="3" t="s">
        <v>776</v>
      </c>
      <c r="AB144" s="4">
        <v>215840.997</v>
      </c>
      <c r="AC144" s="4">
        <v>2664186.8620000002</v>
      </c>
      <c r="AD144" s="4">
        <v>216669.52857142856</v>
      </c>
      <c r="AE144" s="4">
        <v>2663981.0057142857</v>
      </c>
      <c r="AF144" s="3" t="s">
        <v>1541</v>
      </c>
      <c r="AG144" s="3" t="s">
        <v>1542</v>
      </c>
      <c r="AH144" s="60">
        <v>120.672202</v>
      </c>
      <c r="AI144" s="60">
        <v>24.080534</v>
      </c>
      <c r="AL144" s="4">
        <v>35.714285714285715</v>
      </c>
      <c r="AN144" s="11" t="str">
        <f t="shared" si="6"/>
        <v>A29-</v>
      </c>
      <c r="AO144" s="3" t="str">
        <f t="shared" si="7"/>
        <v>120°40'19.93″</v>
      </c>
      <c r="AP144" s="3" t="str">
        <f t="shared" si="8"/>
        <v>24°04'49.92″</v>
      </c>
      <c r="AY144" s="3" t="s">
        <v>5369</v>
      </c>
      <c r="AZ144" s="3" t="s">
        <v>5313</v>
      </c>
      <c r="BA144" s="3" t="s">
        <v>4238</v>
      </c>
      <c r="BE144" s="3" t="s">
        <v>4238</v>
      </c>
      <c r="BF144" s="3" t="s">
        <v>4238</v>
      </c>
      <c r="BG144" s="3" t="s">
        <v>4238</v>
      </c>
      <c r="BJ144" s="3">
        <v>3</v>
      </c>
      <c r="BK144" s="3" t="s">
        <v>4197</v>
      </c>
      <c r="BL144" s="3" t="s">
        <v>4184</v>
      </c>
      <c r="BM144" s="3" t="s">
        <v>4146</v>
      </c>
      <c r="BN144" s="3" t="s">
        <v>4201</v>
      </c>
      <c r="BO144" s="3" t="s">
        <v>2779</v>
      </c>
      <c r="BP144" s="3" t="s">
        <v>2776</v>
      </c>
      <c r="BQ144" s="3" t="s">
        <v>4254</v>
      </c>
      <c r="BS144" s="3" t="s">
        <v>2070</v>
      </c>
    </row>
    <row r="145" spans="3:71" ht="14.25">
      <c r="C145" s="3">
        <v>145</v>
      </c>
      <c r="D145" s="6">
        <v>9434</v>
      </c>
      <c r="E145" s="6" t="s">
        <v>510</v>
      </c>
      <c r="F145" s="50">
        <v>1849.7</v>
      </c>
      <c r="G145" s="50">
        <v>1904</v>
      </c>
      <c r="H145" s="50">
        <v>1798</v>
      </c>
      <c r="I145" s="6">
        <v>14</v>
      </c>
      <c r="J145" s="6" t="s">
        <v>2954</v>
      </c>
      <c r="K145" s="6" t="s">
        <v>176</v>
      </c>
      <c r="L145" s="6">
        <v>2</v>
      </c>
      <c r="M145" s="6" t="s">
        <v>503</v>
      </c>
      <c r="N145" s="6">
        <v>4</v>
      </c>
      <c r="O145" s="7">
        <v>1</v>
      </c>
      <c r="P145" s="7">
        <v>9</v>
      </c>
      <c r="Q145" s="7">
        <v>38</v>
      </c>
      <c r="R145" s="7" t="s">
        <v>5263</v>
      </c>
      <c r="S145" s="7" t="s">
        <v>5265</v>
      </c>
      <c r="T145" s="7">
        <v>9</v>
      </c>
      <c r="U145" s="76" t="s">
        <v>5214</v>
      </c>
      <c r="V145" s="10" t="s">
        <v>2050</v>
      </c>
      <c r="W145" s="3" t="s">
        <v>863</v>
      </c>
      <c r="X145" s="3" t="s">
        <v>857</v>
      </c>
      <c r="Y145" s="3" t="s">
        <v>3046</v>
      </c>
      <c r="Z145" s="3" t="s">
        <v>777</v>
      </c>
      <c r="AA145" s="3" t="s">
        <v>778</v>
      </c>
      <c r="AB145" s="4">
        <v>283357.19400000002</v>
      </c>
      <c r="AC145" s="4">
        <v>2696198.977</v>
      </c>
      <c r="AD145" s="4">
        <v>284185.909209</v>
      </c>
      <c r="AE145" s="4">
        <v>2695993.07999</v>
      </c>
      <c r="AF145" s="3" t="s">
        <v>1543</v>
      </c>
      <c r="AG145" s="3" t="s">
        <v>1544</v>
      </c>
      <c r="AH145" s="60">
        <v>121.33697600000001</v>
      </c>
      <c r="AI145" s="60">
        <v>24.369557</v>
      </c>
      <c r="AK145" s="3" t="s">
        <v>3045</v>
      </c>
      <c r="AL145" s="4">
        <v>1849.7</v>
      </c>
      <c r="AM145" s="4"/>
      <c r="AN145" s="11" t="str">
        <f t="shared" si="6"/>
        <v>B14-</v>
      </c>
      <c r="AO145" s="3" t="str">
        <f t="shared" si="7"/>
        <v>121°20'13.11″</v>
      </c>
      <c r="AP145" s="3" t="str">
        <f t="shared" si="8"/>
        <v>24°22'10.41″</v>
      </c>
      <c r="AR145" s="3" t="s">
        <v>160</v>
      </c>
      <c r="AY145" s="3" t="s">
        <v>5365</v>
      </c>
      <c r="AZ145" s="3" t="s">
        <v>5313</v>
      </c>
      <c r="BA145" s="3" t="s">
        <v>2050</v>
      </c>
      <c r="BB145" s="3" t="s">
        <v>2050</v>
      </c>
      <c r="BC145" s="3" t="s">
        <v>2050</v>
      </c>
      <c r="BD145" s="3" t="s">
        <v>2050</v>
      </c>
      <c r="BE145" s="3" t="s">
        <v>2050</v>
      </c>
      <c r="BF145" s="3" t="s">
        <v>2050</v>
      </c>
      <c r="BG145" s="3" t="s">
        <v>2050</v>
      </c>
      <c r="BH145" s="3" t="s">
        <v>2050</v>
      </c>
      <c r="BI145" s="3" t="s">
        <v>2050</v>
      </c>
      <c r="BJ145" s="3">
        <v>4</v>
      </c>
      <c r="BK145" s="3" t="s">
        <v>4198</v>
      </c>
      <c r="BL145" s="3" t="s">
        <v>4185</v>
      </c>
      <c r="BM145" s="3" t="s">
        <v>4147</v>
      </c>
      <c r="BN145" s="3" t="s">
        <v>4203</v>
      </c>
      <c r="BO145" s="3" t="s">
        <v>2780</v>
      </c>
      <c r="BP145" s="3" t="s">
        <v>2777</v>
      </c>
      <c r="BQ145" s="3" t="s">
        <v>4255</v>
      </c>
      <c r="BS145" s="3" t="s">
        <v>2072</v>
      </c>
    </row>
    <row r="146" spans="3:71" ht="14.25">
      <c r="C146" s="3">
        <v>146</v>
      </c>
      <c r="D146" s="6">
        <v>9307</v>
      </c>
      <c r="E146" s="6" t="s">
        <v>509</v>
      </c>
      <c r="F146" s="50">
        <v>1961.1111111111111</v>
      </c>
      <c r="G146" s="50">
        <v>2089</v>
      </c>
      <c r="H146" s="50">
        <v>1897</v>
      </c>
      <c r="I146" s="6">
        <v>14</v>
      </c>
      <c r="J146" s="6" t="s">
        <v>2954</v>
      </c>
      <c r="K146" s="6" t="s">
        <v>176</v>
      </c>
      <c r="L146" s="6">
        <v>2</v>
      </c>
      <c r="M146" s="6" t="s">
        <v>503</v>
      </c>
      <c r="N146" s="6">
        <v>4</v>
      </c>
      <c r="O146" s="7">
        <v>1</v>
      </c>
      <c r="P146" s="7">
        <v>0</v>
      </c>
      <c r="Q146" s="7">
        <v>0</v>
      </c>
      <c r="R146" s="7" t="s">
        <v>5246</v>
      </c>
      <c r="S146" s="7" t="s">
        <v>5246</v>
      </c>
      <c r="T146" s="7">
        <v>9</v>
      </c>
      <c r="U146" s="76" t="s">
        <v>5214</v>
      </c>
      <c r="V146" s="10" t="s">
        <v>181</v>
      </c>
      <c r="W146" s="3" t="s">
        <v>863</v>
      </c>
      <c r="X146" s="3" t="s">
        <v>857</v>
      </c>
      <c r="Y146" s="3" t="s">
        <v>3044</v>
      </c>
      <c r="Z146" s="12" t="s">
        <v>777</v>
      </c>
      <c r="AA146" s="12" t="s">
        <v>778</v>
      </c>
      <c r="AB146" s="4">
        <v>279996.185</v>
      </c>
      <c r="AC146" s="4">
        <v>2697679.9810000001</v>
      </c>
      <c r="AD146" s="4">
        <v>280825</v>
      </c>
      <c r="AE146" s="4">
        <v>2697474.3333330001</v>
      </c>
      <c r="AF146" s="3" t="s">
        <v>1545</v>
      </c>
      <c r="AG146" s="3" t="s">
        <v>1546</v>
      </c>
      <c r="AH146" s="60">
        <v>121.303878</v>
      </c>
      <c r="AI146" s="60">
        <v>24.382999000000002</v>
      </c>
      <c r="AK146" s="3" t="s">
        <v>3043</v>
      </c>
      <c r="AL146" s="4">
        <v>1961.1111111111111</v>
      </c>
      <c r="AM146" s="4"/>
      <c r="AN146" s="11" t="str">
        <f t="shared" si="6"/>
        <v>B14-</v>
      </c>
      <c r="AO146" s="3" t="str">
        <f t="shared" si="7"/>
        <v>121°18'13.96″</v>
      </c>
      <c r="AP146" s="3" t="str">
        <f t="shared" si="8"/>
        <v>24°22'58.80″</v>
      </c>
      <c r="AS146" s="3" t="s">
        <v>2366</v>
      </c>
      <c r="AY146" s="3" t="s">
        <v>5365</v>
      </c>
      <c r="AZ146" s="3" t="s">
        <v>5313</v>
      </c>
      <c r="BA146" s="3" t="s">
        <v>290</v>
      </c>
      <c r="BB146" s="3" t="s">
        <v>290</v>
      </c>
      <c r="BC146" s="3" t="s">
        <v>290</v>
      </c>
      <c r="BD146" s="3" t="s">
        <v>290</v>
      </c>
      <c r="BE146" s="3" t="s">
        <v>290</v>
      </c>
      <c r="BF146" s="3" t="s">
        <v>290</v>
      </c>
      <c r="BG146" s="3" t="s">
        <v>290</v>
      </c>
      <c r="BI146" s="3" t="s">
        <v>290</v>
      </c>
      <c r="BJ146" s="3">
        <v>4</v>
      </c>
      <c r="BK146" s="3" t="s">
        <v>4201</v>
      </c>
      <c r="BL146" s="3" t="s">
        <v>4186</v>
      </c>
      <c r="BM146" s="3" t="s">
        <v>4148</v>
      </c>
      <c r="BN146" s="3" t="s">
        <v>4204</v>
      </c>
      <c r="BO146" s="3" t="s">
        <v>2034</v>
      </c>
      <c r="BP146" s="3" t="s">
        <v>2778</v>
      </c>
      <c r="BQ146" s="3" t="s">
        <v>4257</v>
      </c>
      <c r="BS146" s="3" t="s">
        <v>62</v>
      </c>
    </row>
    <row r="147" spans="3:71" ht="14.25">
      <c r="C147" s="3">
        <v>147</v>
      </c>
      <c r="D147" s="6">
        <v>9558</v>
      </c>
      <c r="E147" s="6" t="s">
        <v>512</v>
      </c>
      <c r="F147" s="50">
        <v>1728.5</v>
      </c>
      <c r="G147" s="50">
        <v>1751</v>
      </c>
      <c r="H147" s="50">
        <v>1709</v>
      </c>
      <c r="I147" s="6">
        <v>14</v>
      </c>
      <c r="J147" s="6" t="s">
        <v>2954</v>
      </c>
      <c r="K147" s="6" t="s">
        <v>176</v>
      </c>
      <c r="L147" s="6">
        <v>2</v>
      </c>
      <c r="M147" s="6" t="s">
        <v>503</v>
      </c>
      <c r="N147" s="6">
        <v>4</v>
      </c>
      <c r="O147" s="7">
        <v>1</v>
      </c>
      <c r="P147" s="7">
        <v>9</v>
      </c>
      <c r="Q147" s="7">
        <v>27</v>
      </c>
      <c r="R147" s="7" t="s">
        <v>5263</v>
      </c>
      <c r="S147" s="7" t="s">
        <v>5265</v>
      </c>
      <c r="T147" s="7">
        <v>9</v>
      </c>
      <c r="U147" s="76" t="s">
        <v>5214</v>
      </c>
      <c r="V147" s="10" t="s">
        <v>2470</v>
      </c>
      <c r="W147" s="3" t="s">
        <v>863</v>
      </c>
      <c r="X147" s="3" t="s">
        <v>857</v>
      </c>
      <c r="Y147" s="3" t="s">
        <v>3050</v>
      </c>
      <c r="Z147" s="3" t="s">
        <v>777</v>
      </c>
      <c r="AA147" s="3" t="s">
        <v>778</v>
      </c>
      <c r="AB147" s="4">
        <v>280685.18699999998</v>
      </c>
      <c r="AC147" s="4">
        <v>2694796.9709999999</v>
      </c>
      <c r="AD147" s="4">
        <v>281513.80615600001</v>
      </c>
      <c r="AE147" s="4">
        <v>2694591.3000449999</v>
      </c>
      <c r="AF147" s="3" t="s">
        <v>1547</v>
      </c>
      <c r="AG147" s="3" t="s">
        <v>1548</v>
      </c>
      <c r="AH147" s="60">
        <v>121.310607</v>
      </c>
      <c r="AI147" s="60">
        <v>24.356954999999999</v>
      </c>
      <c r="AK147" s="3" t="s">
        <v>3049</v>
      </c>
      <c r="AL147" s="4">
        <v>1728.5</v>
      </c>
      <c r="AM147" s="4"/>
      <c r="AN147" s="11" t="str">
        <f t="shared" si="6"/>
        <v>B14-</v>
      </c>
      <c r="AO147" s="3" t="str">
        <f t="shared" si="7"/>
        <v>121°18'38.19″</v>
      </c>
      <c r="AP147" s="3" t="str">
        <f t="shared" si="8"/>
        <v>24°21'25.04″</v>
      </c>
      <c r="AR147" s="3" t="s">
        <v>160</v>
      </c>
      <c r="AS147" s="3" t="s">
        <v>2366</v>
      </c>
      <c r="AY147" s="3" t="s">
        <v>5365</v>
      </c>
      <c r="AZ147" s="3" t="s">
        <v>5313</v>
      </c>
      <c r="BA147" s="3" t="s">
        <v>2470</v>
      </c>
      <c r="BB147" s="3" t="s">
        <v>2470</v>
      </c>
      <c r="BC147" s="3" t="s">
        <v>2470</v>
      </c>
      <c r="BD147" s="3" t="s">
        <v>2470</v>
      </c>
      <c r="BE147" s="3" t="s">
        <v>2470</v>
      </c>
      <c r="BF147" s="3" t="s">
        <v>2470</v>
      </c>
      <c r="BG147" s="3" t="s">
        <v>2470</v>
      </c>
      <c r="BH147" s="3" t="s">
        <v>2470</v>
      </c>
      <c r="BI147" s="3" t="s">
        <v>2470</v>
      </c>
      <c r="BJ147" s="3">
        <v>4</v>
      </c>
      <c r="BK147" s="3" t="s">
        <v>4203</v>
      </c>
      <c r="BL147" s="3" t="s">
        <v>4187</v>
      </c>
      <c r="BM147" s="3" t="s">
        <v>2026</v>
      </c>
      <c r="BN147" s="3" t="s">
        <v>4206</v>
      </c>
      <c r="BO147" s="3" t="s">
        <v>289</v>
      </c>
      <c r="BP147" s="3" t="s">
        <v>4218</v>
      </c>
      <c r="BQ147" s="3" t="s">
        <v>4258</v>
      </c>
      <c r="BS147" s="3" t="s">
        <v>772</v>
      </c>
    </row>
    <row r="148" spans="3:71" ht="14.25">
      <c r="C148" s="3">
        <v>148</v>
      </c>
      <c r="D148" s="6">
        <v>8933</v>
      </c>
      <c r="E148" s="6" t="s">
        <v>502</v>
      </c>
      <c r="F148" s="50">
        <v>2089.375</v>
      </c>
      <c r="G148" s="50">
        <v>2237</v>
      </c>
      <c r="H148" s="50">
        <v>1943</v>
      </c>
      <c r="I148" s="6">
        <v>14</v>
      </c>
      <c r="J148" s="6" t="s">
        <v>2954</v>
      </c>
      <c r="K148" s="6" t="s">
        <v>176</v>
      </c>
      <c r="L148" s="6">
        <v>2</v>
      </c>
      <c r="M148" s="6" t="s">
        <v>503</v>
      </c>
      <c r="N148" s="6">
        <v>4</v>
      </c>
      <c r="O148" s="7">
        <v>1</v>
      </c>
      <c r="P148" s="7">
        <v>9</v>
      </c>
      <c r="Q148" s="7">
        <v>33</v>
      </c>
      <c r="R148" s="7" t="s">
        <v>5263</v>
      </c>
      <c r="S148" s="7" t="s">
        <v>5265</v>
      </c>
      <c r="T148" s="7">
        <v>9</v>
      </c>
      <c r="U148" s="76" t="s">
        <v>5214</v>
      </c>
      <c r="V148" s="10" t="s">
        <v>2471</v>
      </c>
      <c r="W148" s="3" t="s">
        <v>863</v>
      </c>
      <c r="X148" s="3" t="s">
        <v>857</v>
      </c>
      <c r="Y148" s="3" t="s">
        <v>3034</v>
      </c>
      <c r="Z148" s="3" t="s">
        <v>777</v>
      </c>
      <c r="AA148" s="3" t="s">
        <v>778</v>
      </c>
      <c r="AB148" s="4">
        <v>280149.185</v>
      </c>
      <c r="AC148" s="4">
        <v>2700319.9909999999</v>
      </c>
      <c r="AD148" s="4">
        <v>280977.90526099998</v>
      </c>
      <c r="AE148" s="4">
        <v>2700114.28663</v>
      </c>
      <c r="AF148" s="3" t="s">
        <v>1549</v>
      </c>
      <c r="AG148" s="3" t="s">
        <v>1550</v>
      </c>
      <c r="AH148" s="60">
        <v>121.30544399999999</v>
      </c>
      <c r="AI148" s="60">
        <v>24.406832000000001</v>
      </c>
      <c r="AK148" s="3" t="s">
        <v>3033</v>
      </c>
      <c r="AL148" s="4">
        <v>2089.375</v>
      </c>
      <c r="AM148" s="4"/>
      <c r="AN148" s="11" t="str">
        <f t="shared" si="6"/>
        <v>B14-</v>
      </c>
      <c r="AO148" s="3" t="str">
        <f t="shared" si="7"/>
        <v>121°18'19.60″</v>
      </c>
      <c r="AP148" s="3" t="str">
        <f t="shared" si="8"/>
        <v>24°24'24.60″</v>
      </c>
      <c r="AR148" s="3" t="s">
        <v>160</v>
      </c>
      <c r="AS148" s="3" t="s">
        <v>2366</v>
      </c>
      <c r="AY148" s="3" t="s">
        <v>5365</v>
      </c>
      <c r="AZ148" s="3" t="s">
        <v>5313</v>
      </c>
      <c r="BA148" s="3" t="s">
        <v>2471</v>
      </c>
      <c r="BB148" s="3" t="s">
        <v>2471</v>
      </c>
      <c r="BC148" s="3" t="s">
        <v>2471</v>
      </c>
      <c r="BD148" s="3" t="s">
        <v>2471</v>
      </c>
      <c r="BE148" s="3" t="s">
        <v>2471</v>
      </c>
      <c r="BF148" s="3" t="s">
        <v>2471</v>
      </c>
      <c r="BG148" s="3" t="s">
        <v>2471</v>
      </c>
      <c r="BH148" s="3" t="s">
        <v>2471</v>
      </c>
      <c r="BI148" s="3" t="s">
        <v>2471</v>
      </c>
      <c r="BJ148" s="3">
        <v>4</v>
      </c>
      <c r="BK148" s="3" t="s">
        <v>4204</v>
      </c>
      <c r="BL148" s="3" t="s">
        <v>4189</v>
      </c>
      <c r="BM148" s="3" t="s">
        <v>69</v>
      </c>
      <c r="BN148" s="3" t="s">
        <v>4207</v>
      </c>
      <c r="BO148" s="3" t="s">
        <v>4229</v>
      </c>
      <c r="BP148" s="3" t="s">
        <v>4220</v>
      </c>
      <c r="BQ148" s="3" t="s">
        <v>4259</v>
      </c>
      <c r="BS148" s="3" t="s">
        <v>773</v>
      </c>
    </row>
    <row r="149" spans="3:71" ht="14.25">
      <c r="C149" s="3">
        <v>149</v>
      </c>
      <c r="D149" s="6">
        <v>11093</v>
      </c>
      <c r="E149" s="6" t="s">
        <v>527</v>
      </c>
      <c r="F149" s="50">
        <v>1629.42</v>
      </c>
      <c r="I149" s="6">
        <v>14</v>
      </c>
      <c r="J149" s="6" t="s">
        <v>2954</v>
      </c>
      <c r="K149" s="6" t="s">
        <v>176</v>
      </c>
      <c r="L149" s="6">
        <v>2</v>
      </c>
      <c r="M149" s="6" t="s">
        <v>503</v>
      </c>
      <c r="N149" s="6">
        <v>4</v>
      </c>
      <c r="O149" s="7">
        <v>1</v>
      </c>
      <c r="P149" s="7">
        <v>0</v>
      </c>
      <c r="Q149" s="7">
        <v>0</v>
      </c>
      <c r="R149" s="7" t="s">
        <v>5246</v>
      </c>
      <c r="S149" s="7" t="s">
        <v>5246</v>
      </c>
      <c r="T149" s="7">
        <v>9</v>
      </c>
      <c r="U149" s="76" t="s">
        <v>5215</v>
      </c>
      <c r="V149" s="10" t="s">
        <v>2473</v>
      </c>
      <c r="W149" s="3" t="s">
        <v>863</v>
      </c>
      <c r="X149" s="3" t="s">
        <v>857</v>
      </c>
      <c r="Y149" s="3" t="s">
        <v>4412</v>
      </c>
      <c r="Z149" s="3" t="s">
        <v>777</v>
      </c>
      <c r="AA149" s="3" t="s">
        <v>778</v>
      </c>
      <c r="AB149" s="4">
        <v>271957.16399999999</v>
      </c>
      <c r="AC149" s="4">
        <v>2683243.929</v>
      </c>
      <c r="AD149" s="4">
        <v>272786</v>
      </c>
      <c r="AE149" s="4">
        <v>2683038</v>
      </c>
      <c r="AF149" s="3" t="s">
        <v>1551</v>
      </c>
      <c r="AG149" s="3" t="s">
        <v>1552</v>
      </c>
      <c r="AH149" s="60">
        <v>121.22439900000001</v>
      </c>
      <c r="AI149" s="60">
        <v>24.252793</v>
      </c>
      <c r="AN149" s="11" t="str">
        <f t="shared" si="6"/>
        <v>B14-</v>
      </c>
      <c r="AO149" s="3" t="str">
        <f t="shared" si="7"/>
        <v>121°13'27.84″</v>
      </c>
      <c r="AP149" s="3" t="str">
        <f t="shared" si="8"/>
        <v>24°15'10.05″</v>
      </c>
      <c r="AY149" s="76" t="s">
        <v>5370</v>
      </c>
      <c r="AZ149" s="76" t="s">
        <v>5314</v>
      </c>
      <c r="BJ149" s="3">
        <v>4</v>
      </c>
      <c r="BK149" s="3" t="s">
        <v>4209</v>
      </c>
      <c r="BL149" s="3" t="s">
        <v>4191</v>
      </c>
      <c r="BM149" s="3" t="s">
        <v>4155</v>
      </c>
      <c r="BN149" s="3" t="s">
        <v>4208</v>
      </c>
      <c r="BO149" s="3" t="s">
        <v>4230</v>
      </c>
      <c r="BP149" s="3" t="s">
        <v>4222</v>
      </c>
      <c r="BQ149" s="3" t="s">
        <v>4260</v>
      </c>
      <c r="BS149" s="3" t="s">
        <v>774</v>
      </c>
    </row>
    <row r="150" spans="3:71" ht="14.25">
      <c r="C150" s="3">
        <v>150</v>
      </c>
      <c r="D150" s="6">
        <v>11355</v>
      </c>
      <c r="E150" s="6" t="s">
        <v>533</v>
      </c>
      <c r="F150" s="50">
        <v>2274.0300000000002</v>
      </c>
      <c r="I150" s="6">
        <v>14</v>
      </c>
      <c r="J150" s="6" t="s">
        <v>2954</v>
      </c>
      <c r="K150" s="6" t="s">
        <v>176</v>
      </c>
      <c r="L150" s="6">
        <v>2</v>
      </c>
      <c r="M150" s="6" t="s">
        <v>503</v>
      </c>
      <c r="N150" s="6">
        <v>4</v>
      </c>
      <c r="O150" s="7">
        <v>1</v>
      </c>
      <c r="P150" s="7">
        <v>0</v>
      </c>
      <c r="Q150" s="7">
        <v>0</v>
      </c>
      <c r="R150" s="7" t="s">
        <v>5246</v>
      </c>
      <c r="S150" s="7" t="s">
        <v>5246</v>
      </c>
      <c r="T150" s="7">
        <v>9</v>
      </c>
      <c r="U150" s="76" t="s">
        <v>5215</v>
      </c>
      <c r="V150" s="10" t="s">
        <v>2474</v>
      </c>
      <c r="W150" s="3" t="s">
        <v>863</v>
      </c>
      <c r="X150" s="3" t="s">
        <v>857</v>
      </c>
      <c r="Y150" s="3" t="s">
        <v>813</v>
      </c>
      <c r="Z150" s="3" t="s">
        <v>777</v>
      </c>
      <c r="AA150" s="3" t="s">
        <v>778</v>
      </c>
      <c r="AB150" s="4">
        <v>273957.17</v>
      </c>
      <c r="AC150" s="4">
        <v>2681243.9219999998</v>
      </c>
      <c r="AD150" s="4">
        <v>274786</v>
      </c>
      <c r="AE150" s="4">
        <v>2681038</v>
      </c>
      <c r="AF150" s="3" t="s">
        <v>1553</v>
      </c>
      <c r="AG150" s="3" t="s">
        <v>1554</v>
      </c>
      <c r="AH150" s="60">
        <v>121.244061</v>
      </c>
      <c r="AI150" s="60">
        <v>24.234704000000001</v>
      </c>
      <c r="AN150" s="11" t="str">
        <f t="shared" si="6"/>
        <v>B14-</v>
      </c>
      <c r="AO150" s="3" t="str">
        <f t="shared" si="7"/>
        <v>121°14'38.62″</v>
      </c>
      <c r="AP150" s="3" t="str">
        <f t="shared" si="8"/>
        <v>24°14'04.93″</v>
      </c>
      <c r="AY150" s="76" t="s">
        <v>5370</v>
      </c>
      <c r="AZ150" s="76" t="s">
        <v>5314</v>
      </c>
      <c r="BJ150" s="3">
        <v>4</v>
      </c>
      <c r="BK150" s="3" t="s">
        <v>4211</v>
      </c>
      <c r="BL150" s="3" t="s">
        <v>4197</v>
      </c>
      <c r="BM150" s="3" t="s">
        <v>4156</v>
      </c>
      <c r="BN150" s="3" t="s">
        <v>4210</v>
      </c>
      <c r="BO150" s="3" t="s">
        <v>4231</v>
      </c>
      <c r="BP150" s="3" t="s">
        <v>4223</v>
      </c>
      <c r="BQ150" s="3" t="s">
        <v>4262</v>
      </c>
    </row>
    <row r="151" spans="3:71" ht="14.25">
      <c r="C151" s="3">
        <v>151</v>
      </c>
      <c r="D151" s="6">
        <v>11193</v>
      </c>
      <c r="E151" s="6" t="s">
        <v>528</v>
      </c>
      <c r="F151" s="50">
        <v>1430.2222222222222</v>
      </c>
      <c r="G151" s="50">
        <v>1542</v>
      </c>
      <c r="H151" s="50">
        <v>1306</v>
      </c>
      <c r="I151" s="6">
        <v>28</v>
      </c>
      <c r="J151" s="6" t="s">
        <v>2954</v>
      </c>
      <c r="K151" s="6" t="s">
        <v>176</v>
      </c>
      <c r="L151" s="6">
        <v>2</v>
      </c>
      <c r="M151" s="6" t="s">
        <v>482</v>
      </c>
      <c r="N151" s="6">
        <v>4</v>
      </c>
      <c r="O151" s="7">
        <v>1</v>
      </c>
      <c r="P151" s="7">
        <v>8</v>
      </c>
      <c r="Q151" s="7">
        <v>13</v>
      </c>
      <c r="R151" s="7" t="s">
        <v>5263</v>
      </c>
      <c r="S151" s="7" t="s">
        <v>5264</v>
      </c>
      <c r="T151" s="7">
        <v>9</v>
      </c>
      <c r="U151" s="76" t="s">
        <v>5214</v>
      </c>
      <c r="V151" s="10" t="s">
        <v>2059</v>
      </c>
      <c r="W151" s="3" t="s">
        <v>863</v>
      </c>
      <c r="X151" s="3" t="s">
        <v>857</v>
      </c>
      <c r="Y151" s="3" t="s">
        <v>3056</v>
      </c>
      <c r="Z151" s="3" t="s">
        <v>777</v>
      </c>
      <c r="AA151" s="3" t="s">
        <v>778</v>
      </c>
      <c r="AB151" s="4">
        <v>242193.07699999999</v>
      </c>
      <c r="AC151" s="4">
        <v>2682431.9249999998</v>
      </c>
      <c r="AD151" s="4">
        <v>243021.678889</v>
      </c>
      <c r="AE151" s="4">
        <v>2682225.69</v>
      </c>
      <c r="AF151" s="3" t="s">
        <v>1555</v>
      </c>
      <c r="AG151" s="3" t="s">
        <v>1556</v>
      </c>
      <c r="AH151" s="60">
        <v>120.93128299999999</v>
      </c>
      <c r="AI151" s="60">
        <v>24.245611</v>
      </c>
      <c r="AK151" s="3" t="s">
        <v>3055</v>
      </c>
      <c r="AL151" s="4">
        <v>1430.2222222222222</v>
      </c>
      <c r="AM151" s="4"/>
      <c r="AN151" s="11" t="str">
        <f t="shared" si="6"/>
        <v>B28-</v>
      </c>
      <c r="AO151" s="3" t="str">
        <f t="shared" si="7"/>
        <v>120°55'52.62″</v>
      </c>
      <c r="AP151" s="3" t="str">
        <f t="shared" si="8"/>
        <v>24°14'44.20″</v>
      </c>
      <c r="AY151" s="3" t="s">
        <v>5369</v>
      </c>
      <c r="AZ151" s="3" t="s">
        <v>5313</v>
      </c>
      <c r="BA151" s="3" t="s">
        <v>2059</v>
      </c>
      <c r="BB151" s="3" t="s">
        <v>2059</v>
      </c>
      <c r="BC151" s="3" t="s">
        <v>2059</v>
      </c>
      <c r="BD151" s="3" t="s">
        <v>2059</v>
      </c>
      <c r="BE151" s="3" t="s">
        <v>2059</v>
      </c>
      <c r="BF151" s="3" t="s">
        <v>2059</v>
      </c>
      <c r="BG151" s="3" t="s">
        <v>2059</v>
      </c>
      <c r="BH151" s="3" t="s">
        <v>2059</v>
      </c>
      <c r="BI151" s="3" t="s">
        <v>2059</v>
      </c>
      <c r="BJ151" s="3">
        <v>4</v>
      </c>
      <c r="BK151" s="3" t="s">
        <v>4212</v>
      </c>
      <c r="BL151" s="3" t="s">
        <v>4198</v>
      </c>
      <c r="BM151" s="3" t="s">
        <v>4157</v>
      </c>
      <c r="BN151" s="3" t="s">
        <v>4212</v>
      </c>
      <c r="BO151" s="3" t="s">
        <v>4232</v>
      </c>
      <c r="BP151" s="3" t="s">
        <v>4224</v>
      </c>
      <c r="BQ151" s="3" t="s">
        <v>4265</v>
      </c>
    </row>
    <row r="152" spans="3:71" ht="14.25">
      <c r="C152" s="3">
        <v>152</v>
      </c>
      <c r="D152" s="6">
        <v>10681</v>
      </c>
      <c r="E152" s="6" t="s">
        <v>525</v>
      </c>
      <c r="F152" s="50">
        <v>1779.24</v>
      </c>
      <c r="I152" s="6">
        <v>28</v>
      </c>
      <c r="J152" s="6" t="s">
        <v>2954</v>
      </c>
      <c r="K152" s="6" t="s">
        <v>176</v>
      </c>
      <c r="L152" s="6">
        <v>2</v>
      </c>
      <c r="M152" s="6" t="s">
        <v>482</v>
      </c>
      <c r="N152" s="6">
        <v>4</v>
      </c>
      <c r="O152" s="7">
        <v>1</v>
      </c>
      <c r="P152" s="7">
        <v>7</v>
      </c>
      <c r="Q152" s="7">
        <v>113</v>
      </c>
      <c r="R152" s="7" t="s">
        <v>5263</v>
      </c>
      <c r="S152" s="7" t="s">
        <v>5262</v>
      </c>
      <c r="T152" s="7">
        <v>9</v>
      </c>
      <c r="U152" s="76" t="s">
        <v>5215</v>
      </c>
      <c r="V152" s="10" t="s">
        <v>2480</v>
      </c>
      <c r="W152" s="3" t="s">
        <v>863</v>
      </c>
      <c r="X152" s="3" t="s">
        <v>857</v>
      </c>
      <c r="Y152" s="3" t="s">
        <v>4410</v>
      </c>
      <c r="Z152" s="3" t="s">
        <v>777</v>
      </c>
      <c r="AA152" s="3" t="s">
        <v>778</v>
      </c>
      <c r="AB152" s="4">
        <v>247957.09400000001</v>
      </c>
      <c r="AC152" s="4">
        <v>2686243.9389999998</v>
      </c>
      <c r="AD152" s="4">
        <v>248786</v>
      </c>
      <c r="AE152" s="4">
        <v>2686038</v>
      </c>
      <c r="AF152" s="3" t="s">
        <v>1557</v>
      </c>
      <c r="AG152" s="3" t="s">
        <v>1558</v>
      </c>
      <c r="AH152" s="60">
        <v>120.98804199999999</v>
      </c>
      <c r="AI152" s="60">
        <v>24.280045000000001</v>
      </c>
      <c r="AN152" s="11" t="str">
        <f t="shared" si="6"/>
        <v>B28-</v>
      </c>
      <c r="AO152" s="3" t="str">
        <f t="shared" si="7"/>
        <v>120°59'16.95″</v>
      </c>
      <c r="AP152" s="3" t="str">
        <f t="shared" si="8"/>
        <v>24°16'48.16″</v>
      </c>
      <c r="AY152" s="76" t="s">
        <v>5370</v>
      </c>
      <c r="AZ152" s="76" t="s">
        <v>5314</v>
      </c>
      <c r="BJ152" s="3">
        <v>4</v>
      </c>
      <c r="BK152" s="3" t="s">
        <v>2775</v>
      </c>
      <c r="BL152" s="3" t="s">
        <v>4201</v>
      </c>
      <c r="BM152" s="3" t="s">
        <v>70</v>
      </c>
      <c r="BN152" s="3" t="s">
        <v>2776</v>
      </c>
      <c r="BO152" s="3" t="s">
        <v>4233</v>
      </c>
      <c r="BP152" s="3" t="s">
        <v>2779</v>
      </c>
      <c r="BQ152" s="3" t="s">
        <v>4266</v>
      </c>
    </row>
    <row r="153" spans="3:71" ht="14.25">
      <c r="C153" s="3">
        <v>153</v>
      </c>
      <c r="D153" s="6">
        <v>11320</v>
      </c>
      <c r="E153" s="6" t="s">
        <v>1800</v>
      </c>
      <c r="F153" s="50">
        <v>871.625</v>
      </c>
      <c r="G153" s="50">
        <v>1029</v>
      </c>
      <c r="H153" s="50">
        <v>742</v>
      </c>
      <c r="I153" s="6">
        <v>28</v>
      </c>
      <c r="J153" s="6" t="s">
        <v>2954</v>
      </c>
      <c r="K153" s="6" t="s">
        <v>176</v>
      </c>
      <c r="L153" s="6">
        <v>2</v>
      </c>
      <c r="M153" s="6" t="s">
        <v>482</v>
      </c>
      <c r="N153" s="6">
        <v>4</v>
      </c>
      <c r="O153" s="7">
        <v>1</v>
      </c>
      <c r="P153" s="7">
        <v>8</v>
      </c>
      <c r="Q153" s="7">
        <v>6</v>
      </c>
      <c r="R153" s="7" t="s">
        <v>5263</v>
      </c>
      <c r="S153" s="7" t="s">
        <v>5264</v>
      </c>
      <c r="T153" s="7">
        <v>9</v>
      </c>
      <c r="U153" s="76" t="s">
        <v>5215</v>
      </c>
      <c r="V153" s="10" t="s">
        <v>2481</v>
      </c>
      <c r="W153" s="3" t="s">
        <v>863</v>
      </c>
      <c r="X153" s="3" t="s">
        <v>857</v>
      </c>
      <c r="Y153" s="3" t="s">
        <v>812</v>
      </c>
      <c r="Z153" s="3" t="s">
        <v>777</v>
      </c>
      <c r="AA153" s="3" t="s">
        <v>778</v>
      </c>
      <c r="AB153" s="4">
        <v>238901.068</v>
      </c>
      <c r="AC153" s="4">
        <v>2680832.92</v>
      </c>
      <c r="AD153" s="4">
        <v>239729.84125</v>
      </c>
      <c r="AE153" s="4">
        <v>2680627.1462500002</v>
      </c>
      <c r="AF153" s="3" t="s">
        <v>1559</v>
      </c>
      <c r="AG153" s="3" t="s">
        <v>1560</v>
      </c>
      <c r="AH153" s="60">
        <v>120.898877</v>
      </c>
      <c r="AI153" s="60">
        <v>24.231155000000001</v>
      </c>
      <c r="AL153" s="4">
        <v>871.625</v>
      </c>
      <c r="AN153" s="11" t="str">
        <f t="shared" si="6"/>
        <v>B28-</v>
      </c>
      <c r="AO153" s="3" t="str">
        <f t="shared" si="7"/>
        <v>120°53'55.96″</v>
      </c>
      <c r="AP153" s="3" t="str">
        <f t="shared" si="8"/>
        <v>24°13'52.16″</v>
      </c>
      <c r="AY153" s="3" t="s">
        <v>5369</v>
      </c>
      <c r="AZ153" s="3" t="s">
        <v>5313</v>
      </c>
      <c r="BA153" s="3" t="s">
        <v>2481</v>
      </c>
      <c r="BF153" s="3" t="s">
        <v>2481</v>
      </c>
      <c r="BG153" s="3" t="s">
        <v>2481</v>
      </c>
      <c r="BJ153" s="3">
        <v>4</v>
      </c>
      <c r="BK153" s="3" t="s">
        <v>2777</v>
      </c>
      <c r="BL153" s="3" t="s">
        <v>4203</v>
      </c>
      <c r="BM153" s="3" t="s">
        <v>2028</v>
      </c>
      <c r="BN153" s="3" t="s">
        <v>2777</v>
      </c>
      <c r="BO153" s="3" t="s">
        <v>4234</v>
      </c>
      <c r="BP153" s="3" t="s">
        <v>2780</v>
      </c>
      <c r="BQ153" s="3" t="s">
        <v>2784</v>
      </c>
    </row>
    <row r="154" spans="3:71" ht="14.25">
      <c r="C154" s="3">
        <v>154</v>
      </c>
      <c r="D154" s="6">
        <v>11220</v>
      </c>
      <c r="E154" s="6" t="s">
        <v>529</v>
      </c>
      <c r="F154" s="50">
        <v>1967.1</v>
      </c>
      <c r="I154" s="6">
        <v>29</v>
      </c>
      <c r="J154" s="6" t="s">
        <v>2954</v>
      </c>
      <c r="K154" s="6" t="s">
        <v>176</v>
      </c>
      <c r="L154" s="6">
        <v>2</v>
      </c>
      <c r="M154" s="6" t="s">
        <v>530</v>
      </c>
      <c r="N154" s="6">
        <v>4</v>
      </c>
      <c r="O154" s="7">
        <v>1</v>
      </c>
      <c r="P154" s="7">
        <v>9</v>
      </c>
      <c r="Q154" s="7">
        <v>5</v>
      </c>
      <c r="R154" s="7" t="s">
        <v>5263</v>
      </c>
      <c r="S154" s="7" t="s">
        <v>5265</v>
      </c>
      <c r="T154" s="7">
        <v>9</v>
      </c>
      <c r="U154" s="76" t="s">
        <v>5215</v>
      </c>
      <c r="V154" s="10" t="s">
        <v>2060</v>
      </c>
      <c r="W154" s="3" t="s">
        <v>863</v>
      </c>
      <c r="X154" s="3" t="s">
        <v>857</v>
      </c>
      <c r="Y154" s="3" t="s">
        <v>809</v>
      </c>
      <c r="Z154" s="3" t="s">
        <v>777</v>
      </c>
      <c r="AA154" s="3" t="s">
        <v>778</v>
      </c>
      <c r="AB154" s="4">
        <v>268957.15500000003</v>
      </c>
      <c r="AC154" s="4">
        <v>2682243.9249999998</v>
      </c>
      <c r="AD154" s="4">
        <v>269786</v>
      </c>
      <c r="AE154" s="4">
        <v>2682038</v>
      </c>
      <c r="AF154" s="3" t="s">
        <v>1561</v>
      </c>
      <c r="AG154" s="3" t="s">
        <v>1562</v>
      </c>
      <c r="AH154" s="60">
        <v>121.194841</v>
      </c>
      <c r="AI154" s="60">
        <v>24.243804000000001</v>
      </c>
      <c r="AN154" s="11" t="str">
        <f t="shared" si="6"/>
        <v>B29-</v>
      </c>
      <c r="AO154" s="3" t="str">
        <f t="shared" si="7"/>
        <v>121°11'41.43″</v>
      </c>
      <c r="AP154" s="3" t="str">
        <f t="shared" si="8"/>
        <v>24°14'37.69″</v>
      </c>
      <c r="AY154" s="76" t="s">
        <v>5370</v>
      </c>
      <c r="AZ154" s="76" t="s">
        <v>5314</v>
      </c>
      <c r="BJ154" s="3">
        <v>4</v>
      </c>
      <c r="BK154" s="3" t="s">
        <v>2778</v>
      </c>
      <c r="BL154" s="3" t="s">
        <v>4204</v>
      </c>
      <c r="BM154" s="3" t="s">
        <v>4171</v>
      </c>
      <c r="BN154" s="3" t="s">
        <v>2778</v>
      </c>
      <c r="BO154" s="3" t="s">
        <v>4238</v>
      </c>
      <c r="BP154" s="3" t="s">
        <v>289</v>
      </c>
      <c r="BQ154" s="3" t="s">
        <v>2038</v>
      </c>
    </row>
    <row r="155" spans="3:71" ht="14.25">
      <c r="C155" s="3">
        <v>155</v>
      </c>
      <c r="D155" s="6">
        <v>12587</v>
      </c>
      <c r="E155" s="6" t="s">
        <v>2103</v>
      </c>
      <c r="F155" s="50">
        <v>1013.82</v>
      </c>
      <c r="I155" s="6">
        <v>29</v>
      </c>
      <c r="J155" s="6" t="s">
        <v>2954</v>
      </c>
      <c r="K155" s="6" t="s">
        <v>176</v>
      </c>
      <c r="L155" s="6">
        <v>2</v>
      </c>
      <c r="M155" s="6" t="s">
        <v>530</v>
      </c>
      <c r="N155" s="6">
        <v>4</v>
      </c>
      <c r="O155" s="7">
        <v>1</v>
      </c>
      <c r="P155" s="7">
        <v>11</v>
      </c>
      <c r="Q155" s="7">
        <v>25</v>
      </c>
      <c r="R155" s="7" t="s">
        <v>5268</v>
      </c>
      <c r="S155" s="7" t="s">
        <v>5273</v>
      </c>
      <c r="T155" s="7">
        <v>9</v>
      </c>
      <c r="U155" s="76" t="s">
        <v>5215</v>
      </c>
      <c r="V155" s="10" t="s">
        <v>2482</v>
      </c>
      <c r="W155" s="3" t="s">
        <v>863</v>
      </c>
      <c r="X155" s="3" t="s">
        <v>857</v>
      </c>
      <c r="Y155" s="3" t="s">
        <v>822</v>
      </c>
      <c r="Z155" s="3" t="s">
        <v>777</v>
      </c>
      <c r="AA155" s="3" t="s">
        <v>778</v>
      </c>
      <c r="AB155" s="4">
        <v>239957.07</v>
      </c>
      <c r="AC155" s="4">
        <v>2671243.8849999998</v>
      </c>
      <c r="AD155" s="4">
        <v>240786</v>
      </c>
      <c r="AE155" s="4">
        <v>2671038</v>
      </c>
      <c r="AF155" s="3" t="s">
        <v>1563</v>
      </c>
      <c r="AG155" s="3" t="s">
        <v>1564</v>
      </c>
      <c r="AH155" s="60">
        <v>120.909336</v>
      </c>
      <c r="AI155" s="60">
        <v>24.144579</v>
      </c>
      <c r="AN155" s="11" t="str">
        <f t="shared" si="6"/>
        <v>B29-</v>
      </c>
      <c r="AO155" s="3" t="str">
        <f t="shared" si="7"/>
        <v>120°54'33.61″</v>
      </c>
      <c r="AP155" s="3" t="str">
        <f t="shared" si="8"/>
        <v>24°08'40.48″</v>
      </c>
      <c r="AY155" s="76" t="s">
        <v>5370</v>
      </c>
      <c r="AZ155" s="76" t="s">
        <v>5314</v>
      </c>
      <c r="BJ155" s="3">
        <v>4</v>
      </c>
      <c r="BK155" s="3" t="s">
        <v>5411</v>
      </c>
      <c r="BL155" s="3" t="s">
        <v>4206</v>
      </c>
      <c r="BM155" s="3" t="s">
        <v>4172</v>
      </c>
      <c r="BN155" s="3" t="s">
        <v>5411</v>
      </c>
      <c r="BO155" s="3" t="s">
        <v>2781</v>
      </c>
      <c r="BP155" s="3" t="s">
        <v>4229</v>
      </c>
      <c r="BQ155" s="3" t="s">
        <v>63</v>
      </c>
    </row>
    <row r="156" spans="3:71" ht="14.25">
      <c r="C156" s="3">
        <v>156</v>
      </c>
      <c r="D156" s="6">
        <v>9180</v>
      </c>
      <c r="E156" s="6" t="s">
        <v>507</v>
      </c>
      <c r="F156" s="50">
        <v>3137.6666666666665</v>
      </c>
      <c r="G156" s="50">
        <v>3200</v>
      </c>
      <c r="H156" s="50">
        <v>2995</v>
      </c>
      <c r="I156" s="6">
        <v>14</v>
      </c>
      <c r="J156" s="6" t="s">
        <v>2954</v>
      </c>
      <c r="K156" s="6" t="s">
        <v>176</v>
      </c>
      <c r="L156" s="6">
        <v>3</v>
      </c>
      <c r="M156" s="6" t="s">
        <v>505</v>
      </c>
      <c r="N156" s="6">
        <v>4</v>
      </c>
      <c r="P156" s="7">
        <v>9</v>
      </c>
      <c r="Q156" s="7">
        <v>30</v>
      </c>
      <c r="R156" s="7" t="s">
        <v>5263</v>
      </c>
      <c r="S156" s="7" t="s">
        <v>5265</v>
      </c>
      <c r="T156" s="7">
        <v>9</v>
      </c>
      <c r="U156" s="76" t="s">
        <v>5214</v>
      </c>
      <c r="V156" s="10" t="s">
        <v>2069</v>
      </c>
      <c r="W156" s="3" t="s">
        <v>863</v>
      </c>
      <c r="X156" s="3" t="s">
        <v>857</v>
      </c>
      <c r="Y156" s="3" t="s">
        <v>3042</v>
      </c>
      <c r="Z156" s="13" t="s">
        <v>779</v>
      </c>
      <c r="AA156" s="14" t="s">
        <v>780</v>
      </c>
      <c r="AB156" s="4">
        <v>276901.17599999998</v>
      </c>
      <c r="AC156" s="4">
        <v>2698412.9840000002</v>
      </c>
      <c r="AD156" s="4">
        <v>277730.16666699998</v>
      </c>
      <c r="AE156" s="4">
        <v>2698206.8333330001</v>
      </c>
      <c r="AF156" s="3" t="s">
        <v>1565</v>
      </c>
      <c r="AG156" s="3" t="s">
        <v>1566</v>
      </c>
      <c r="AH156" s="60">
        <v>121.273382</v>
      </c>
      <c r="AI156" s="60">
        <v>24.389675</v>
      </c>
      <c r="AK156" s="3" t="s">
        <v>3041</v>
      </c>
      <c r="AL156" s="4">
        <v>3137.6666666666665</v>
      </c>
      <c r="AM156" s="4"/>
      <c r="AN156" s="11" t="str">
        <f t="shared" si="6"/>
        <v>C14-</v>
      </c>
      <c r="AO156" s="3" t="str">
        <f t="shared" si="7"/>
        <v>121°16'24.18″</v>
      </c>
      <c r="AP156" s="3" t="str">
        <f t="shared" si="8"/>
        <v>24°23'22.83″</v>
      </c>
      <c r="AR156" s="3" t="s">
        <v>160</v>
      </c>
      <c r="AS156" s="3" t="s">
        <v>2366</v>
      </c>
      <c r="AY156" s="3" t="s">
        <v>5365</v>
      </c>
      <c r="AZ156" s="3" t="s">
        <v>5313</v>
      </c>
      <c r="BA156" s="3" t="s">
        <v>2069</v>
      </c>
      <c r="BC156" s="3" t="s">
        <v>2069</v>
      </c>
      <c r="BD156" s="3" t="s">
        <v>2069</v>
      </c>
      <c r="BE156" s="3" t="s">
        <v>2069</v>
      </c>
      <c r="BF156" s="3" t="s">
        <v>2069</v>
      </c>
      <c r="BG156" s="3" t="s">
        <v>2069</v>
      </c>
      <c r="BI156" s="3" t="s">
        <v>2069</v>
      </c>
      <c r="BJ156" s="3">
        <v>4</v>
      </c>
      <c r="BK156" s="3" t="s">
        <v>2033</v>
      </c>
      <c r="BL156" s="3" t="s">
        <v>4207</v>
      </c>
      <c r="BM156" s="3" t="s">
        <v>5453</v>
      </c>
      <c r="BN156" s="3" t="s">
        <v>4218</v>
      </c>
      <c r="BO156" s="3" t="s">
        <v>2782</v>
      </c>
      <c r="BP156" s="3" t="s">
        <v>4230</v>
      </c>
      <c r="BQ156" s="3" t="s">
        <v>4270</v>
      </c>
    </row>
    <row r="157" spans="3:71" ht="14.25">
      <c r="C157" s="3">
        <v>157</v>
      </c>
      <c r="D157" s="6">
        <v>9178</v>
      </c>
      <c r="E157" s="6" t="s">
        <v>506</v>
      </c>
      <c r="F157" s="50">
        <v>3177.1666666666665</v>
      </c>
      <c r="G157" s="50">
        <v>3205</v>
      </c>
      <c r="H157" s="50">
        <v>3144</v>
      </c>
      <c r="I157" s="6">
        <v>14</v>
      </c>
      <c r="J157" s="6" t="s">
        <v>2954</v>
      </c>
      <c r="K157" s="6" t="s">
        <v>176</v>
      </c>
      <c r="L157" s="6">
        <v>3</v>
      </c>
      <c r="M157" s="6" t="s">
        <v>505</v>
      </c>
      <c r="N157" s="6">
        <v>4</v>
      </c>
      <c r="P157" s="7">
        <v>9</v>
      </c>
      <c r="Q157" s="7">
        <v>30</v>
      </c>
      <c r="R157" s="7" t="s">
        <v>5263</v>
      </c>
      <c r="S157" s="7" t="s">
        <v>5265</v>
      </c>
      <c r="T157" s="7">
        <v>9</v>
      </c>
      <c r="U157" s="76" t="s">
        <v>5214</v>
      </c>
      <c r="V157" s="10" t="s">
        <v>182</v>
      </c>
      <c r="W157" s="3" t="s">
        <v>863</v>
      </c>
      <c r="X157" s="3" t="s">
        <v>857</v>
      </c>
      <c r="Y157" s="3" t="s">
        <v>3040</v>
      </c>
      <c r="Z157" s="13" t="s">
        <v>779</v>
      </c>
      <c r="AA157" s="14" t="s">
        <v>780</v>
      </c>
      <c r="AB157" s="4">
        <v>275431.17200000002</v>
      </c>
      <c r="AC157" s="4">
        <v>2698541.9840000002</v>
      </c>
      <c r="AD157" s="4">
        <v>276260</v>
      </c>
      <c r="AE157" s="4">
        <v>2698336.1666669999</v>
      </c>
      <c r="AF157" s="3" t="s">
        <v>1567</v>
      </c>
      <c r="AG157" s="3" t="s">
        <v>1568</v>
      </c>
      <c r="AH157" s="60">
        <v>121.258892</v>
      </c>
      <c r="AI157" s="60">
        <v>24.390865999999999</v>
      </c>
      <c r="AK157" s="3" t="s">
        <v>3039</v>
      </c>
      <c r="AL157" s="4">
        <v>3177.1666666666665</v>
      </c>
      <c r="AM157" s="4"/>
      <c r="AN157" s="11" t="str">
        <f t="shared" si="6"/>
        <v>C14-</v>
      </c>
      <c r="AO157" s="3" t="str">
        <f t="shared" si="7"/>
        <v>121°15'32.01″</v>
      </c>
      <c r="AP157" s="3" t="str">
        <f t="shared" si="8"/>
        <v>24°23'27.12″</v>
      </c>
      <c r="AR157" s="3" t="s">
        <v>160</v>
      </c>
      <c r="AS157" s="3" t="s">
        <v>2366</v>
      </c>
      <c r="AY157" s="3" t="s">
        <v>5365</v>
      </c>
      <c r="AZ157" s="3" t="s">
        <v>5313</v>
      </c>
      <c r="BA157" s="3" t="s">
        <v>291</v>
      </c>
      <c r="BC157" s="3" t="s">
        <v>291</v>
      </c>
      <c r="BD157" s="3" t="s">
        <v>291</v>
      </c>
      <c r="BE157" s="3" t="s">
        <v>291</v>
      </c>
      <c r="BF157" s="3" t="s">
        <v>291</v>
      </c>
      <c r="BG157" s="3" t="s">
        <v>291</v>
      </c>
      <c r="BI157" s="3" t="s">
        <v>291</v>
      </c>
      <c r="BJ157" s="3">
        <v>4</v>
      </c>
      <c r="BK157" s="3" t="s">
        <v>4217</v>
      </c>
      <c r="BL157" s="3" t="s">
        <v>4208</v>
      </c>
      <c r="BM157" s="3" t="s">
        <v>2030</v>
      </c>
      <c r="BN157" s="3" t="s">
        <v>4220</v>
      </c>
      <c r="BO157" s="3" t="s">
        <v>2783</v>
      </c>
      <c r="BP157" s="3" t="s">
        <v>4231</v>
      </c>
      <c r="BQ157" s="3" t="s">
        <v>4271</v>
      </c>
    </row>
    <row r="158" spans="3:71" ht="14.25">
      <c r="C158" s="3">
        <v>158</v>
      </c>
      <c r="D158" s="6">
        <v>9177</v>
      </c>
      <c r="E158" s="6" t="s">
        <v>1796</v>
      </c>
      <c r="F158" s="50">
        <v>3501.2</v>
      </c>
      <c r="G158" s="50">
        <v>3823</v>
      </c>
      <c r="H158" s="50">
        <v>3323</v>
      </c>
      <c r="I158" s="6">
        <v>14</v>
      </c>
      <c r="J158" s="6" t="s">
        <v>2954</v>
      </c>
      <c r="K158" s="6" t="s">
        <v>176</v>
      </c>
      <c r="L158" s="6">
        <v>3</v>
      </c>
      <c r="M158" s="6" t="s">
        <v>505</v>
      </c>
      <c r="N158" s="6">
        <v>4</v>
      </c>
      <c r="P158" s="7">
        <v>9</v>
      </c>
      <c r="Q158" s="7">
        <v>30</v>
      </c>
      <c r="R158" s="7" t="s">
        <v>5263</v>
      </c>
      <c r="S158" s="7" t="s">
        <v>5265</v>
      </c>
      <c r="T158" s="7">
        <v>9</v>
      </c>
      <c r="U158" s="76" t="s">
        <v>5214</v>
      </c>
      <c r="V158" s="10" t="s">
        <v>0</v>
      </c>
      <c r="W158" s="3" t="s">
        <v>863</v>
      </c>
      <c r="X158" s="3" t="s">
        <v>857</v>
      </c>
      <c r="Y158" s="3" t="s">
        <v>3038</v>
      </c>
      <c r="Z158" s="13" t="s">
        <v>779</v>
      </c>
      <c r="AA158" s="14" t="s">
        <v>780</v>
      </c>
      <c r="AB158" s="4">
        <v>273636.16700000002</v>
      </c>
      <c r="AC158" s="4">
        <v>2698495.983</v>
      </c>
      <c r="AD158" s="4">
        <v>274464.6139</v>
      </c>
      <c r="AE158" s="4">
        <v>2698289.5174000002</v>
      </c>
      <c r="AF158" s="3" t="s">
        <v>1569</v>
      </c>
      <c r="AG158" s="3" t="s">
        <v>1570</v>
      </c>
      <c r="AH158" s="60">
        <v>121.241195</v>
      </c>
      <c r="AI158" s="60">
        <v>24.390478999999999</v>
      </c>
      <c r="AK158" s="3" t="s">
        <v>3037</v>
      </c>
      <c r="AL158" s="4">
        <v>3501.2</v>
      </c>
      <c r="AM158" s="4"/>
      <c r="AN158" s="11" t="str">
        <f t="shared" si="6"/>
        <v>C14-</v>
      </c>
      <c r="AO158" s="3" t="str">
        <f t="shared" si="7"/>
        <v>121°14'28.30″</v>
      </c>
      <c r="AP158" s="3" t="str">
        <f t="shared" si="8"/>
        <v>24°23'25.72″</v>
      </c>
      <c r="AR158" s="3" t="s">
        <v>160</v>
      </c>
      <c r="AS158" s="3" t="s">
        <v>2366</v>
      </c>
      <c r="AY158" s="3" t="s">
        <v>5365</v>
      </c>
      <c r="AZ158" s="3" t="s">
        <v>5313</v>
      </c>
      <c r="BA158" s="3" t="s">
        <v>0</v>
      </c>
      <c r="BC158" s="3" t="s">
        <v>0</v>
      </c>
      <c r="BD158" s="3" t="s">
        <v>0</v>
      </c>
      <c r="BE158" s="3" t="s">
        <v>0</v>
      </c>
      <c r="BF158" s="3" t="s">
        <v>0</v>
      </c>
      <c r="BG158" s="3" t="s">
        <v>0</v>
      </c>
      <c r="BI158" s="3" t="s">
        <v>0</v>
      </c>
      <c r="BJ158" s="3">
        <v>4</v>
      </c>
      <c r="BK158" s="3" t="s">
        <v>4218</v>
      </c>
      <c r="BL158" s="3" t="s">
        <v>4210</v>
      </c>
      <c r="BM158" s="3" t="s">
        <v>74</v>
      </c>
      <c r="BN158" s="3" t="s">
        <v>4222</v>
      </c>
      <c r="BO158" s="3" t="s">
        <v>5412</v>
      </c>
      <c r="BP158" s="3" t="s">
        <v>4232</v>
      </c>
      <c r="BQ158" s="3" t="s">
        <v>4272</v>
      </c>
    </row>
    <row r="159" spans="3:71" ht="14.25">
      <c r="C159" s="3">
        <v>159</v>
      </c>
      <c r="D159" s="6">
        <v>12189</v>
      </c>
      <c r="E159" s="6" t="s">
        <v>545</v>
      </c>
      <c r="F159" s="50">
        <v>385</v>
      </c>
      <c r="G159" s="50">
        <v>448</v>
      </c>
      <c r="H159" s="50">
        <v>302</v>
      </c>
      <c r="I159" s="6">
        <v>29</v>
      </c>
      <c r="J159" s="6" t="s">
        <v>2954</v>
      </c>
      <c r="K159" s="6" t="s">
        <v>176</v>
      </c>
      <c r="L159" s="6">
        <v>1</v>
      </c>
      <c r="M159" s="6" t="s">
        <v>524</v>
      </c>
      <c r="N159" s="6">
        <v>3</v>
      </c>
      <c r="O159" s="7">
        <v>1</v>
      </c>
      <c r="P159" s="7">
        <v>0</v>
      </c>
      <c r="Q159" s="7">
        <v>0</v>
      </c>
      <c r="R159" s="7" t="s">
        <v>5246</v>
      </c>
      <c r="S159" s="7" t="s">
        <v>5246</v>
      </c>
      <c r="T159" s="7">
        <v>9</v>
      </c>
      <c r="U159" s="76" t="s">
        <v>5214</v>
      </c>
      <c r="V159" s="10" t="s">
        <v>4231</v>
      </c>
      <c r="W159" s="3" t="s">
        <v>863</v>
      </c>
      <c r="X159" s="3" t="s">
        <v>864</v>
      </c>
      <c r="Y159" s="3" t="s">
        <v>3070</v>
      </c>
      <c r="Z159" s="3" t="s">
        <v>775</v>
      </c>
      <c r="AA159" s="3" t="s">
        <v>776</v>
      </c>
      <c r="AB159" s="4">
        <v>226411.03</v>
      </c>
      <c r="AC159" s="4">
        <v>2674557.898</v>
      </c>
      <c r="AD159" s="4">
        <v>227240.13416700001</v>
      </c>
      <c r="AE159" s="4">
        <v>2674352.4233329999</v>
      </c>
      <c r="AF159" s="3" t="s">
        <v>1571</v>
      </c>
      <c r="AG159" s="3" t="s">
        <v>1572</v>
      </c>
      <c r="AH159" s="60">
        <v>120.775994</v>
      </c>
      <c r="AI159" s="60">
        <v>24.174365000000002</v>
      </c>
      <c r="AK159" s="3" t="s">
        <v>3069</v>
      </c>
      <c r="AL159" s="4">
        <v>385</v>
      </c>
      <c r="AM159" s="4"/>
      <c r="AN159" s="11" t="str">
        <f t="shared" si="6"/>
        <v>A29-</v>
      </c>
      <c r="AO159" s="3" t="str">
        <f t="shared" si="7"/>
        <v>120°46'33.58″</v>
      </c>
      <c r="AP159" s="3" t="str">
        <f t="shared" si="8"/>
        <v>24°10'27.71″</v>
      </c>
      <c r="AY159" s="3" t="s">
        <v>5369</v>
      </c>
      <c r="AZ159" s="3" t="s">
        <v>5313</v>
      </c>
      <c r="BA159" s="3" t="s">
        <v>4231</v>
      </c>
      <c r="BB159" s="3" t="s">
        <v>4231</v>
      </c>
      <c r="BC159" s="3" t="s">
        <v>4231</v>
      </c>
      <c r="BD159" s="3" t="s">
        <v>4231</v>
      </c>
      <c r="BE159" s="3" t="s">
        <v>4231</v>
      </c>
      <c r="BF159" s="3" t="s">
        <v>4231</v>
      </c>
      <c r="BG159" s="3" t="s">
        <v>4231</v>
      </c>
      <c r="BH159" s="3" t="s">
        <v>4231</v>
      </c>
      <c r="BI159" s="3" t="s">
        <v>4231</v>
      </c>
      <c r="BJ159" s="3">
        <v>3</v>
      </c>
      <c r="BK159" s="3" t="s">
        <v>4220</v>
      </c>
      <c r="BL159" s="3" t="s">
        <v>4212</v>
      </c>
      <c r="BM159" s="3" t="s">
        <v>2031</v>
      </c>
      <c r="BN159" s="3" t="s">
        <v>4223</v>
      </c>
      <c r="BO159" s="3" t="s">
        <v>5413</v>
      </c>
      <c r="BP159" s="3" t="s">
        <v>4233</v>
      </c>
      <c r="BQ159" s="3" t="s">
        <v>4273</v>
      </c>
    </row>
    <row r="160" spans="3:71" ht="14.25">
      <c r="C160" s="3">
        <v>160</v>
      </c>
      <c r="D160" s="6">
        <v>12531</v>
      </c>
      <c r="E160" s="6" t="s">
        <v>2102</v>
      </c>
      <c r="F160" s="50">
        <v>78.5</v>
      </c>
      <c r="G160" s="50">
        <v>147</v>
      </c>
      <c r="H160" s="50">
        <v>33</v>
      </c>
      <c r="I160" s="6">
        <v>16</v>
      </c>
      <c r="J160" s="6" t="s">
        <v>2955</v>
      </c>
      <c r="K160" s="6" t="s">
        <v>183</v>
      </c>
      <c r="L160" s="6">
        <v>1</v>
      </c>
      <c r="M160" s="6" t="s">
        <v>519</v>
      </c>
      <c r="N160" s="6">
        <v>2</v>
      </c>
      <c r="O160" s="7">
        <v>1</v>
      </c>
      <c r="P160" s="7">
        <v>0</v>
      </c>
      <c r="Q160" s="7">
        <v>0</v>
      </c>
      <c r="R160" s="7" t="s">
        <v>5246</v>
      </c>
      <c r="S160" s="7" t="s">
        <v>5246</v>
      </c>
      <c r="T160" s="7">
        <v>11</v>
      </c>
      <c r="U160" s="76" t="s">
        <v>5214</v>
      </c>
      <c r="V160" s="10" t="s">
        <v>2022</v>
      </c>
      <c r="W160" s="3" t="s">
        <v>861</v>
      </c>
      <c r="X160" s="3" t="s">
        <v>862</v>
      </c>
      <c r="Y160" s="3" t="s">
        <v>3074</v>
      </c>
      <c r="Z160" s="3" t="s">
        <v>775</v>
      </c>
      <c r="AA160" s="3" t="s">
        <v>776</v>
      </c>
      <c r="AB160" s="4">
        <v>312245.28399999999</v>
      </c>
      <c r="AC160" s="4">
        <v>2672724.8990000002</v>
      </c>
      <c r="AD160" s="4">
        <v>313074.087833</v>
      </c>
      <c r="AE160" s="4">
        <v>2672518.7686669999</v>
      </c>
      <c r="AF160" s="3" t="s">
        <v>1573</v>
      </c>
      <c r="AG160" s="3" t="s">
        <v>1574</v>
      </c>
      <c r="AH160" s="60">
        <v>121.620688</v>
      </c>
      <c r="AI160" s="60">
        <v>24.156715999999999</v>
      </c>
      <c r="AK160" s="3" t="s">
        <v>3073</v>
      </c>
      <c r="AL160" s="4">
        <v>78.5</v>
      </c>
      <c r="AM160" s="4"/>
      <c r="AN160" s="11" t="str">
        <f t="shared" si="6"/>
        <v>A16-</v>
      </c>
      <c r="AO160" s="3" t="str">
        <f t="shared" si="7"/>
        <v>121°37'14.48″</v>
      </c>
      <c r="AP160" s="3" t="str">
        <f t="shared" si="8"/>
        <v>24°09'24.18″</v>
      </c>
      <c r="AS160" s="3" t="s">
        <v>2367</v>
      </c>
      <c r="AY160" s="3" t="s">
        <v>5369</v>
      </c>
      <c r="AZ160" s="3" t="s">
        <v>5313</v>
      </c>
      <c r="BA160" s="3" t="s">
        <v>2022</v>
      </c>
      <c r="BC160" s="3" t="s">
        <v>2022</v>
      </c>
      <c r="BD160" s="3" t="s">
        <v>2022</v>
      </c>
      <c r="BE160" s="3" t="s">
        <v>2022</v>
      </c>
      <c r="BF160" s="3" t="s">
        <v>2022</v>
      </c>
      <c r="BG160" s="3" t="s">
        <v>2022</v>
      </c>
      <c r="BH160" s="3" t="s">
        <v>2022</v>
      </c>
      <c r="BI160" s="3" t="s">
        <v>2022</v>
      </c>
      <c r="BJ160" s="3">
        <v>2</v>
      </c>
      <c r="BK160" s="3" t="s">
        <v>4222</v>
      </c>
      <c r="BL160" s="3" t="s">
        <v>2777</v>
      </c>
      <c r="BM160" s="3" t="s">
        <v>78</v>
      </c>
      <c r="BN160" s="3" t="s">
        <v>4224</v>
      </c>
      <c r="BO160" s="3" t="s">
        <v>915</v>
      </c>
      <c r="BP160" s="3" t="s">
        <v>4234</v>
      </c>
      <c r="BQ160" s="3" t="s">
        <v>4274</v>
      </c>
    </row>
    <row r="161" spans="3:69" ht="14.25">
      <c r="C161" s="3">
        <v>161</v>
      </c>
      <c r="D161" s="6">
        <v>12271</v>
      </c>
      <c r="E161" s="6" t="s">
        <v>546</v>
      </c>
      <c r="F161" s="50">
        <v>226.33333333333334</v>
      </c>
      <c r="G161" s="50">
        <v>356</v>
      </c>
      <c r="H161" s="50">
        <v>120</v>
      </c>
      <c r="I161" s="6">
        <v>16</v>
      </c>
      <c r="J161" s="6" t="s">
        <v>2955</v>
      </c>
      <c r="K161" s="6" t="s">
        <v>183</v>
      </c>
      <c r="L161" s="6">
        <v>1</v>
      </c>
      <c r="M161" s="6" t="s">
        <v>519</v>
      </c>
      <c r="N161" s="6">
        <v>2</v>
      </c>
      <c r="O161" s="7">
        <v>1</v>
      </c>
      <c r="P161" s="7">
        <v>32</v>
      </c>
      <c r="Q161" s="7">
        <v>86</v>
      </c>
      <c r="R161" s="7" t="s">
        <v>5295</v>
      </c>
      <c r="S161" s="7" t="s">
        <v>5302</v>
      </c>
      <c r="T161" s="7">
        <v>11</v>
      </c>
      <c r="U161" s="76" t="s">
        <v>5214</v>
      </c>
      <c r="V161" s="10" t="s">
        <v>184</v>
      </c>
      <c r="W161" s="3" t="s">
        <v>861</v>
      </c>
      <c r="X161" s="3" t="s">
        <v>862</v>
      </c>
      <c r="Y161" s="3" t="s">
        <v>3072</v>
      </c>
      <c r="Z161" s="3" t="s">
        <v>775</v>
      </c>
      <c r="AA161" s="3" t="s">
        <v>776</v>
      </c>
      <c r="AB161" s="4">
        <v>308253.272</v>
      </c>
      <c r="AC161" s="4">
        <v>2674350.9040000001</v>
      </c>
      <c r="AD161" s="4">
        <v>309082.01949999999</v>
      </c>
      <c r="AE161" s="4">
        <v>2674144.9301669998</v>
      </c>
      <c r="AF161" s="3" t="s">
        <v>1575</v>
      </c>
      <c r="AG161" s="3" t="s">
        <v>1576</v>
      </c>
      <c r="AH161" s="60">
        <v>121.581473</v>
      </c>
      <c r="AI161" s="60">
        <v>24.171551999999998</v>
      </c>
      <c r="AK161" s="3" t="s">
        <v>3071</v>
      </c>
      <c r="AL161" s="4">
        <v>226.33333333333334</v>
      </c>
      <c r="AM161" s="4"/>
      <c r="AN161" s="11" t="str">
        <f t="shared" si="6"/>
        <v>A16-</v>
      </c>
      <c r="AO161" s="3" t="str">
        <f t="shared" si="7"/>
        <v>121°34'53.30″</v>
      </c>
      <c r="AP161" s="3" t="str">
        <f t="shared" si="8"/>
        <v>24°10'17.59″</v>
      </c>
      <c r="AR161" s="3" t="s">
        <v>160</v>
      </c>
      <c r="AS161" s="3" t="s">
        <v>2367</v>
      </c>
      <c r="AY161" s="3" t="s">
        <v>5369</v>
      </c>
      <c r="AZ161" s="3" t="s">
        <v>5313</v>
      </c>
      <c r="BA161" s="3" t="s">
        <v>292</v>
      </c>
      <c r="BB161" s="3" t="s">
        <v>292</v>
      </c>
      <c r="BC161" s="3" t="s">
        <v>292</v>
      </c>
      <c r="BD161" s="3" t="s">
        <v>292</v>
      </c>
      <c r="BE161" s="3" t="s">
        <v>292</v>
      </c>
      <c r="BF161" s="3" t="s">
        <v>292</v>
      </c>
      <c r="BG161" s="3" t="s">
        <v>292</v>
      </c>
      <c r="BH161" s="3" t="s">
        <v>292</v>
      </c>
      <c r="BI161" s="3" t="s">
        <v>292</v>
      </c>
      <c r="BJ161" s="3">
        <v>2</v>
      </c>
      <c r="BK161" s="3" t="s">
        <v>4223</v>
      </c>
      <c r="BL161" s="3" t="s">
        <v>2778</v>
      </c>
      <c r="BM161" s="3" t="s">
        <v>79</v>
      </c>
      <c r="BN161" s="3" t="s">
        <v>2779</v>
      </c>
      <c r="BO161" s="3" t="s">
        <v>5419</v>
      </c>
      <c r="BP161" s="3" t="s">
        <v>4238</v>
      </c>
      <c r="BQ161" s="3" t="s">
        <v>4275</v>
      </c>
    </row>
    <row r="162" spans="3:69" ht="14.25">
      <c r="C162" s="3">
        <v>162</v>
      </c>
      <c r="D162" s="6">
        <v>12140</v>
      </c>
      <c r="E162" s="6" t="s">
        <v>543</v>
      </c>
      <c r="F162" s="50">
        <v>389.33333333333331</v>
      </c>
      <c r="G162" s="50">
        <v>429</v>
      </c>
      <c r="H162" s="50">
        <v>360</v>
      </c>
      <c r="I162" s="6">
        <v>16</v>
      </c>
      <c r="J162" s="6" t="s">
        <v>2955</v>
      </c>
      <c r="K162" s="6" t="s">
        <v>183</v>
      </c>
      <c r="L162" s="6">
        <v>1</v>
      </c>
      <c r="M162" s="6" t="s">
        <v>519</v>
      </c>
      <c r="N162" s="6">
        <v>2</v>
      </c>
      <c r="O162" s="7">
        <v>1</v>
      </c>
      <c r="P162" s="7">
        <v>32</v>
      </c>
      <c r="Q162" s="7">
        <v>26</v>
      </c>
      <c r="R162" s="7" t="s">
        <v>5295</v>
      </c>
      <c r="S162" s="7" t="s">
        <v>5302</v>
      </c>
      <c r="T162" s="7">
        <v>11</v>
      </c>
      <c r="U162" s="76" t="s">
        <v>5214</v>
      </c>
      <c r="V162" s="10" t="s">
        <v>4128</v>
      </c>
      <c r="W162" s="3" t="s">
        <v>861</v>
      </c>
      <c r="X162" s="3" t="s">
        <v>862</v>
      </c>
      <c r="Y162" s="3" t="s">
        <v>3068</v>
      </c>
      <c r="Z162" s="3" t="s">
        <v>775</v>
      </c>
      <c r="AA162" s="3" t="s">
        <v>776</v>
      </c>
      <c r="AB162" s="4">
        <v>301398.25099999999</v>
      </c>
      <c r="AC162" s="4">
        <v>2675046.9049999998</v>
      </c>
      <c r="AD162" s="4">
        <v>302227.21083300002</v>
      </c>
      <c r="AE162" s="4">
        <v>2674840.5126669998</v>
      </c>
      <c r="AF162" s="3" t="s">
        <v>1577</v>
      </c>
      <c r="AG162" s="3" t="s">
        <v>1578</v>
      </c>
      <c r="AH162" s="60">
        <v>121.51403500000001</v>
      </c>
      <c r="AI162" s="60">
        <v>24.178077999999999</v>
      </c>
      <c r="AK162" s="3" t="s">
        <v>3067</v>
      </c>
      <c r="AL162" s="4">
        <v>389.33333333333331</v>
      </c>
      <c r="AM162" s="4"/>
      <c r="AN162" s="11" t="str">
        <f t="shared" si="6"/>
        <v>A16-</v>
      </c>
      <c r="AO162" s="3" t="str">
        <f t="shared" si="7"/>
        <v>121°30'50.53″</v>
      </c>
      <c r="AP162" s="3" t="str">
        <f t="shared" si="8"/>
        <v>24°10'41.08″</v>
      </c>
      <c r="AR162" s="3" t="s">
        <v>160</v>
      </c>
      <c r="AS162" s="3" t="s">
        <v>2367</v>
      </c>
      <c r="AY162" s="76" t="s">
        <v>5370</v>
      </c>
      <c r="AZ162" s="76" t="s">
        <v>5314</v>
      </c>
      <c r="BC162" s="3" t="s">
        <v>4128</v>
      </c>
      <c r="BD162" s="3" t="s">
        <v>4128</v>
      </c>
      <c r="BE162" s="3" t="s">
        <v>4128</v>
      </c>
      <c r="BF162" s="3" t="s">
        <v>4128</v>
      </c>
      <c r="BG162" s="3" t="s">
        <v>4128</v>
      </c>
      <c r="BH162" s="3" t="s">
        <v>4128</v>
      </c>
      <c r="BI162" s="3" t="s">
        <v>4128</v>
      </c>
      <c r="BJ162" s="3">
        <v>2</v>
      </c>
      <c r="BK162" s="3" t="s">
        <v>4224</v>
      </c>
      <c r="BL162" s="3" t="s">
        <v>5411</v>
      </c>
      <c r="BM162" s="3" t="s">
        <v>4177</v>
      </c>
      <c r="BN162" s="3" t="s">
        <v>2780</v>
      </c>
      <c r="BO162" s="3" t="s">
        <v>301</v>
      </c>
      <c r="BP162" s="3" t="s">
        <v>2781</v>
      </c>
      <c r="BQ162" s="3" t="s">
        <v>4285</v>
      </c>
    </row>
    <row r="163" spans="3:69" ht="14.25">
      <c r="C163" s="3">
        <v>163</v>
      </c>
      <c r="D163" s="6">
        <v>11762</v>
      </c>
      <c r="E163" s="6" t="s">
        <v>538</v>
      </c>
      <c r="F163" s="50">
        <v>752.7</v>
      </c>
      <c r="G163" s="50">
        <v>897</v>
      </c>
      <c r="H163" s="50">
        <v>577</v>
      </c>
      <c r="I163" s="6">
        <v>16</v>
      </c>
      <c r="J163" s="6" t="s">
        <v>2955</v>
      </c>
      <c r="K163" s="6" t="s">
        <v>183</v>
      </c>
      <c r="L163" s="6">
        <v>1</v>
      </c>
      <c r="M163" s="6" t="s">
        <v>519</v>
      </c>
      <c r="N163" s="6">
        <v>2</v>
      </c>
      <c r="O163" s="7">
        <v>1</v>
      </c>
      <c r="P163" s="7">
        <v>32</v>
      </c>
      <c r="Q163" s="7">
        <v>53</v>
      </c>
      <c r="R163" s="7" t="s">
        <v>5295</v>
      </c>
      <c r="S163" s="7" t="s">
        <v>5302</v>
      </c>
      <c r="T163" s="7">
        <v>11</v>
      </c>
      <c r="U163" s="76" t="s">
        <v>5214</v>
      </c>
      <c r="V163" s="10" t="s">
        <v>4129</v>
      </c>
      <c r="W163" s="3" t="s">
        <v>861</v>
      </c>
      <c r="X163" s="3" t="s">
        <v>862</v>
      </c>
      <c r="Y163" s="3" t="s">
        <v>3060</v>
      </c>
      <c r="Z163" s="3" t="s">
        <v>775</v>
      </c>
      <c r="AA163" s="3" t="s">
        <v>776</v>
      </c>
      <c r="AB163" s="4">
        <v>298612.24200000003</v>
      </c>
      <c r="AC163" s="4">
        <v>2678184.9160000002</v>
      </c>
      <c r="AD163" s="4">
        <v>299440.52149999997</v>
      </c>
      <c r="AE163" s="4">
        <v>2677978.6855000006</v>
      </c>
      <c r="AF163" s="3" t="s">
        <v>1579</v>
      </c>
      <c r="AG163" s="3" t="s">
        <v>1580</v>
      </c>
      <c r="AH163" s="60">
        <v>121.486722</v>
      </c>
      <c r="AI163" s="60">
        <v>24.206500999999999</v>
      </c>
      <c r="AK163" s="3" t="s">
        <v>3059</v>
      </c>
      <c r="AL163" s="4">
        <v>752.7</v>
      </c>
      <c r="AM163" s="4"/>
      <c r="AN163" s="11" t="str">
        <f t="shared" si="6"/>
        <v>A16-</v>
      </c>
      <c r="AO163" s="3" t="str">
        <f t="shared" si="7"/>
        <v>121°29'12.20″</v>
      </c>
      <c r="AP163" s="3" t="str">
        <f t="shared" si="8"/>
        <v>24°12'23.40″</v>
      </c>
      <c r="AR163" s="3" t="s">
        <v>160</v>
      </c>
      <c r="AS163" s="3" t="s">
        <v>2367</v>
      </c>
      <c r="AY163" s="76" t="s">
        <v>5370</v>
      </c>
      <c r="AZ163" s="76" t="s">
        <v>5314</v>
      </c>
      <c r="BC163" s="3" t="s">
        <v>4129</v>
      </c>
      <c r="BD163" s="3" t="s">
        <v>4129</v>
      </c>
      <c r="BE163" s="3" t="s">
        <v>4129</v>
      </c>
      <c r="BF163" s="3" t="s">
        <v>4129</v>
      </c>
      <c r="BG163" s="3" t="s">
        <v>4129</v>
      </c>
      <c r="BH163" s="3" t="s">
        <v>4129</v>
      </c>
      <c r="BI163" s="3" t="s">
        <v>4129</v>
      </c>
      <c r="BJ163" s="3">
        <v>2</v>
      </c>
      <c r="BK163" s="3" t="s">
        <v>4228</v>
      </c>
      <c r="BL163" s="3" t="s">
        <v>2033</v>
      </c>
      <c r="BM163" s="3" t="s">
        <v>4178</v>
      </c>
      <c r="BN163" s="3" t="s">
        <v>2034</v>
      </c>
      <c r="BO163" s="3" t="s">
        <v>4242</v>
      </c>
      <c r="BP163" s="3" t="s">
        <v>2782</v>
      </c>
      <c r="BQ163" s="3" t="s">
        <v>4287</v>
      </c>
    </row>
    <row r="164" spans="3:69" ht="14.25">
      <c r="C164" s="3">
        <v>164</v>
      </c>
      <c r="D164" s="6">
        <v>11886</v>
      </c>
      <c r="E164" s="6" t="s">
        <v>539</v>
      </c>
      <c r="F164" s="50">
        <v>1009.7777777777778</v>
      </c>
      <c r="G164" s="50">
        <v>1114</v>
      </c>
      <c r="H164" s="50">
        <v>952</v>
      </c>
      <c r="I164" s="6">
        <v>16</v>
      </c>
      <c r="J164" s="6" t="s">
        <v>2955</v>
      </c>
      <c r="K164" s="6" t="s">
        <v>183</v>
      </c>
      <c r="L164" s="6">
        <v>1</v>
      </c>
      <c r="M164" s="6" t="s">
        <v>519</v>
      </c>
      <c r="N164" s="6">
        <v>2</v>
      </c>
      <c r="O164" s="7">
        <v>1</v>
      </c>
      <c r="P164" s="7">
        <v>32</v>
      </c>
      <c r="Q164" s="7">
        <v>54</v>
      </c>
      <c r="R164" s="7" t="s">
        <v>5295</v>
      </c>
      <c r="S164" s="7" t="s">
        <v>5302</v>
      </c>
      <c r="T164" s="7">
        <v>11</v>
      </c>
      <c r="U164" s="76" t="s">
        <v>5214</v>
      </c>
      <c r="V164" s="10" t="s">
        <v>4130</v>
      </c>
      <c r="W164" s="3" t="s">
        <v>861</v>
      </c>
      <c r="X164" s="3" t="s">
        <v>862</v>
      </c>
      <c r="Y164" s="3" t="s">
        <v>3062</v>
      </c>
      <c r="Z164" s="3" t="s">
        <v>775</v>
      </c>
      <c r="AA164" s="3" t="s">
        <v>776</v>
      </c>
      <c r="AB164" s="4">
        <v>296672.77777777775</v>
      </c>
      <c r="AC164" s="4">
        <v>2677344.777777778</v>
      </c>
      <c r="AD164" s="4">
        <v>297501.50622222223</v>
      </c>
      <c r="AE164" s="4">
        <v>2677138.8667777777</v>
      </c>
      <c r="AF164" s="3" t="s">
        <v>1581</v>
      </c>
      <c r="AG164" s="3" t="s">
        <v>1582</v>
      </c>
      <c r="AH164" s="3">
        <v>121.467607</v>
      </c>
      <c r="AI164" s="3">
        <v>24.198976999999999</v>
      </c>
      <c r="AK164" s="3" t="s">
        <v>3061</v>
      </c>
      <c r="AL164" s="4">
        <v>1009.7777777777778</v>
      </c>
      <c r="AM164" s="4"/>
      <c r="AN164" s="11" t="str">
        <f t="shared" si="6"/>
        <v>A16-</v>
      </c>
      <c r="AO164" s="3" t="str">
        <f t="shared" si="7"/>
        <v>121°28'03.39″</v>
      </c>
      <c r="AP164" s="3" t="str">
        <f t="shared" si="8"/>
        <v>24°11'56.32″</v>
      </c>
      <c r="AR164" s="3" t="s">
        <v>160</v>
      </c>
      <c r="AS164" s="3" t="s">
        <v>2367</v>
      </c>
      <c r="AY164" s="76" t="s">
        <v>5370</v>
      </c>
      <c r="AZ164" s="76" t="s">
        <v>5314</v>
      </c>
      <c r="BC164" s="3" t="s">
        <v>4130</v>
      </c>
      <c r="BD164" s="3" t="s">
        <v>4130</v>
      </c>
      <c r="BE164" s="3" t="s">
        <v>4130</v>
      </c>
      <c r="BF164" s="3" t="s">
        <v>4130</v>
      </c>
      <c r="BG164" s="3" t="s">
        <v>4130</v>
      </c>
      <c r="BH164" s="3" t="s">
        <v>4130</v>
      </c>
      <c r="BI164" s="3" t="s">
        <v>4130</v>
      </c>
      <c r="BJ164" s="3">
        <v>2</v>
      </c>
      <c r="BK164" s="3" t="s">
        <v>2779</v>
      </c>
      <c r="BL164" s="3" t="s">
        <v>286</v>
      </c>
      <c r="BM164" s="3" t="s">
        <v>2032</v>
      </c>
      <c r="BN164" s="3" t="s">
        <v>289</v>
      </c>
      <c r="BO164" s="3" t="s">
        <v>4243</v>
      </c>
      <c r="BP164" s="3" t="s">
        <v>2783</v>
      </c>
      <c r="BQ164" s="3" t="s">
        <v>4289</v>
      </c>
    </row>
    <row r="165" spans="3:69" ht="14.25">
      <c r="C165" s="3">
        <v>165</v>
      </c>
      <c r="D165" s="6">
        <v>10362</v>
      </c>
      <c r="E165" s="6" t="s">
        <v>518</v>
      </c>
      <c r="F165" s="50">
        <v>942.53</v>
      </c>
      <c r="I165" s="6">
        <v>16</v>
      </c>
      <c r="J165" s="6" t="s">
        <v>2955</v>
      </c>
      <c r="K165" s="6" t="s">
        <v>183</v>
      </c>
      <c r="L165" s="6">
        <v>1</v>
      </c>
      <c r="M165" s="6" t="s">
        <v>519</v>
      </c>
      <c r="N165" s="6">
        <v>2</v>
      </c>
      <c r="O165" s="7">
        <v>1</v>
      </c>
      <c r="P165" s="7">
        <v>33</v>
      </c>
      <c r="Q165" s="7">
        <v>3</v>
      </c>
      <c r="R165" s="7" t="s">
        <v>5254</v>
      </c>
      <c r="S165" s="7" t="s">
        <v>5304</v>
      </c>
      <c r="T165" s="7">
        <v>11</v>
      </c>
      <c r="U165" s="76" t="s">
        <v>5215</v>
      </c>
      <c r="V165" s="10" t="s">
        <v>4131</v>
      </c>
      <c r="W165" s="3" t="s">
        <v>861</v>
      </c>
      <c r="X165" s="3" t="s">
        <v>862</v>
      </c>
      <c r="Y165" s="3" t="s">
        <v>4406</v>
      </c>
      <c r="Z165" s="3" t="s">
        <v>775</v>
      </c>
      <c r="AA165" s="3" t="s">
        <v>776</v>
      </c>
      <c r="AB165" s="4">
        <v>320957.30300000001</v>
      </c>
      <c r="AC165" s="4">
        <v>2689243.9619999998</v>
      </c>
      <c r="AD165" s="4">
        <v>321786</v>
      </c>
      <c r="AE165" s="4">
        <v>2689038</v>
      </c>
      <c r="AF165" s="3" t="s">
        <v>1583</v>
      </c>
      <c r="AG165" s="3" t="s">
        <v>1584</v>
      </c>
      <c r="AH165" s="60">
        <v>121.707239</v>
      </c>
      <c r="AI165" s="60">
        <v>24.305486999999999</v>
      </c>
      <c r="AN165" s="11" t="str">
        <f t="shared" si="6"/>
        <v>A16-</v>
      </c>
      <c r="AO165" s="3" t="str">
        <f t="shared" si="7"/>
        <v>121°42'26.06″</v>
      </c>
      <c r="AP165" s="3" t="str">
        <f t="shared" si="8"/>
        <v>24°18'19.75″</v>
      </c>
      <c r="AY165" s="76" t="s">
        <v>5370</v>
      </c>
      <c r="AZ165" s="76" t="s">
        <v>5314</v>
      </c>
      <c r="BJ165" s="3">
        <v>2</v>
      </c>
      <c r="BK165" s="3" t="s">
        <v>2780</v>
      </c>
      <c r="BL165" s="3" t="s">
        <v>4217</v>
      </c>
      <c r="BM165" s="3" t="s">
        <v>56</v>
      </c>
      <c r="BN165" s="3" t="s">
        <v>4229</v>
      </c>
      <c r="BO165" s="3" t="s">
        <v>4245</v>
      </c>
      <c r="BP165" s="3" t="s">
        <v>5412</v>
      </c>
      <c r="BQ165" s="3" t="s">
        <v>4290</v>
      </c>
    </row>
    <row r="166" spans="3:69" ht="14.25">
      <c r="C166" s="3">
        <v>166</v>
      </c>
      <c r="D166" s="6">
        <v>11656</v>
      </c>
      <c r="E166" s="6" t="s">
        <v>536</v>
      </c>
      <c r="F166" s="50">
        <v>622.95000000000005</v>
      </c>
      <c r="I166" s="6">
        <v>16</v>
      </c>
      <c r="J166" s="6" t="s">
        <v>2955</v>
      </c>
      <c r="K166" s="6" t="s">
        <v>183</v>
      </c>
      <c r="L166" s="6">
        <v>1</v>
      </c>
      <c r="M166" s="6" t="s">
        <v>519</v>
      </c>
      <c r="N166" s="6">
        <v>2</v>
      </c>
      <c r="O166" s="7">
        <v>1</v>
      </c>
      <c r="P166" s="7">
        <v>32</v>
      </c>
      <c r="Q166" s="7">
        <v>8</v>
      </c>
      <c r="R166" s="7" t="s">
        <v>5295</v>
      </c>
      <c r="S166" s="7" t="s">
        <v>5302</v>
      </c>
      <c r="T166" s="7">
        <v>11</v>
      </c>
      <c r="U166" s="76" t="s">
        <v>5215</v>
      </c>
      <c r="V166" s="10" t="s">
        <v>4132</v>
      </c>
      <c r="W166" s="3" t="s">
        <v>861</v>
      </c>
      <c r="X166" s="3" t="s">
        <v>862</v>
      </c>
      <c r="Y166" s="3" t="s">
        <v>816</v>
      </c>
      <c r="Z166" s="3" t="s">
        <v>775</v>
      </c>
      <c r="AA166" s="3" t="s">
        <v>776</v>
      </c>
      <c r="AB166" s="4">
        <v>318957.30099999998</v>
      </c>
      <c r="AC166" s="4">
        <v>2679243.9249999998</v>
      </c>
      <c r="AD166" s="4">
        <v>319786</v>
      </c>
      <c r="AE166" s="4">
        <v>2679038</v>
      </c>
      <c r="AF166" s="3" t="s">
        <v>1585</v>
      </c>
      <c r="AG166" s="3" t="s">
        <v>1586</v>
      </c>
      <c r="AH166" s="60">
        <v>121.68705</v>
      </c>
      <c r="AI166" s="60">
        <v>24.215291000000001</v>
      </c>
      <c r="AN166" s="11" t="str">
        <f t="shared" si="6"/>
        <v>A16-</v>
      </c>
      <c r="AO166" s="3" t="str">
        <f t="shared" si="7"/>
        <v>121°41'13.38″</v>
      </c>
      <c r="AP166" s="3" t="str">
        <f t="shared" si="8"/>
        <v>24°12'55.05″</v>
      </c>
      <c r="AS166" s="3" t="s">
        <v>2367</v>
      </c>
      <c r="AY166" s="76" t="s">
        <v>5370</v>
      </c>
      <c r="AZ166" s="76" t="s">
        <v>5314</v>
      </c>
      <c r="BJ166" s="3">
        <v>2</v>
      </c>
      <c r="BK166" s="3" t="s">
        <v>2034</v>
      </c>
      <c r="BL166" s="3" t="s">
        <v>4218</v>
      </c>
      <c r="BM166" s="3" t="s">
        <v>4182</v>
      </c>
      <c r="BN166" s="3" t="s">
        <v>4230</v>
      </c>
      <c r="BO166" s="3" t="s">
        <v>4246</v>
      </c>
      <c r="BP166" s="3" t="s">
        <v>5413</v>
      </c>
      <c r="BQ166" s="3" t="s">
        <v>4291</v>
      </c>
    </row>
    <row r="167" spans="3:69" ht="14.25">
      <c r="C167" s="3">
        <v>167</v>
      </c>
      <c r="D167" s="6">
        <v>13546</v>
      </c>
      <c r="E167" s="6" t="s">
        <v>2118</v>
      </c>
      <c r="F167" s="50">
        <v>17.857142857142858</v>
      </c>
      <c r="G167" s="50">
        <v>26</v>
      </c>
      <c r="H167" s="50">
        <v>13</v>
      </c>
      <c r="I167" s="6">
        <v>17</v>
      </c>
      <c r="J167" s="6" t="s">
        <v>2955</v>
      </c>
      <c r="K167" s="6" t="s">
        <v>183</v>
      </c>
      <c r="L167" s="6">
        <v>1</v>
      </c>
      <c r="M167" s="6" t="s">
        <v>2105</v>
      </c>
      <c r="N167" s="6">
        <v>2</v>
      </c>
      <c r="O167" s="7">
        <v>1</v>
      </c>
      <c r="P167" s="7">
        <v>0</v>
      </c>
      <c r="Q167" s="7">
        <v>0</v>
      </c>
      <c r="R167" s="7" t="s">
        <v>5246</v>
      </c>
      <c r="S167" s="7" t="s">
        <v>5246</v>
      </c>
      <c r="T167" s="7">
        <v>11</v>
      </c>
      <c r="U167" s="76" t="s">
        <v>5214</v>
      </c>
      <c r="V167" s="10" t="s">
        <v>2023</v>
      </c>
      <c r="W167" s="3" t="s">
        <v>861</v>
      </c>
      <c r="X167" s="3" t="s">
        <v>862</v>
      </c>
      <c r="Y167" s="3" t="s">
        <v>3084</v>
      </c>
      <c r="Z167" s="3" t="s">
        <v>775</v>
      </c>
      <c r="AA167" s="3" t="s">
        <v>776</v>
      </c>
      <c r="AB167" s="4">
        <v>310940.283</v>
      </c>
      <c r="AC167" s="4">
        <v>2664002.8670000001</v>
      </c>
      <c r="AD167" s="4">
        <v>311768.984161</v>
      </c>
      <c r="AE167" s="4">
        <v>2663797.123044</v>
      </c>
      <c r="AF167" s="3" t="s">
        <v>1587</v>
      </c>
      <c r="AG167" s="3" t="s">
        <v>1588</v>
      </c>
      <c r="AH167" s="60">
        <v>121.60747499999999</v>
      </c>
      <c r="AI167" s="60">
        <v>24.078018</v>
      </c>
      <c r="AK167" s="3" t="s">
        <v>3083</v>
      </c>
      <c r="AL167" s="4">
        <v>17.857142857142858</v>
      </c>
      <c r="AM167" s="4"/>
      <c r="AN167" s="11" t="str">
        <f t="shared" si="6"/>
        <v>A17-</v>
      </c>
      <c r="AO167" s="3" t="str">
        <f t="shared" si="7"/>
        <v>121°36'26.91″</v>
      </c>
      <c r="AP167" s="3" t="str">
        <f t="shared" si="8"/>
        <v>24°04'40.86″</v>
      </c>
      <c r="AY167" s="3" t="s">
        <v>5369</v>
      </c>
      <c r="AZ167" s="3" t="s">
        <v>5313</v>
      </c>
      <c r="BA167" s="3" t="s">
        <v>2023</v>
      </c>
      <c r="BB167" s="3" t="s">
        <v>2023</v>
      </c>
      <c r="BC167" s="3" t="s">
        <v>2023</v>
      </c>
      <c r="BD167" s="3" t="s">
        <v>2023</v>
      </c>
      <c r="BE167" s="3" t="s">
        <v>2023</v>
      </c>
      <c r="BF167" s="3" t="s">
        <v>2023</v>
      </c>
      <c r="BG167" s="3" t="s">
        <v>2023</v>
      </c>
      <c r="BH167" s="3" t="s">
        <v>2023</v>
      </c>
      <c r="BI167" s="3" t="s">
        <v>2023</v>
      </c>
      <c r="BJ167" s="3">
        <v>2</v>
      </c>
      <c r="BK167" s="3" t="s">
        <v>289</v>
      </c>
      <c r="BL167" s="3" t="s">
        <v>4220</v>
      </c>
      <c r="BM167" s="3" t="s">
        <v>4183</v>
      </c>
      <c r="BN167" s="3" t="s">
        <v>4231</v>
      </c>
      <c r="BO167" s="3" t="s">
        <v>5237</v>
      </c>
      <c r="BP167" s="3" t="s">
        <v>915</v>
      </c>
      <c r="BQ167" s="3" t="s">
        <v>4299</v>
      </c>
    </row>
    <row r="168" spans="3:69" ht="14.25">
      <c r="C168" s="3">
        <v>168</v>
      </c>
      <c r="D168" s="6">
        <v>14703</v>
      </c>
      <c r="E168" s="6" t="s">
        <v>2133</v>
      </c>
      <c r="F168" s="50">
        <v>377.9</v>
      </c>
      <c r="G168" s="50">
        <v>510</v>
      </c>
      <c r="H168" s="50">
        <v>282</v>
      </c>
      <c r="I168" s="6">
        <v>17</v>
      </c>
      <c r="J168" s="6" t="s">
        <v>2955</v>
      </c>
      <c r="K168" s="6" t="s">
        <v>183</v>
      </c>
      <c r="L168" s="6">
        <v>1</v>
      </c>
      <c r="M168" s="6" t="s">
        <v>2105</v>
      </c>
      <c r="N168" s="6">
        <v>2</v>
      </c>
      <c r="O168" s="7">
        <v>1</v>
      </c>
      <c r="P168" s="7">
        <v>31</v>
      </c>
      <c r="Q168" s="7">
        <v>61</v>
      </c>
      <c r="R168" s="7" t="s">
        <v>5295</v>
      </c>
      <c r="S168" s="7" t="s">
        <v>5301</v>
      </c>
      <c r="T168" s="7">
        <v>11</v>
      </c>
      <c r="U168" s="76" t="s">
        <v>5214</v>
      </c>
      <c r="V168" s="10" t="s">
        <v>185</v>
      </c>
      <c r="W168" s="3" t="s">
        <v>861</v>
      </c>
      <c r="X168" s="3" t="s">
        <v>862</v>
      </c>
      <c r="Y168" s="3" t="s">
        <v>4376</v>
      </c>
      <c r="Z168" s="3" t="s">
        <v>775</v>
      </c>
      <c r="AA168" s="3" t="s">
        <v>776</v>
      </c>
      <c r="AB168" s="4">
        <v>293857.234</v>
      </c>
      <c r="AC168" s="4">
        <v>2654798.8289999999</v>
      </c>
      <c r="AD168" s="4">
        <v>294686.33370000002</v>
      </c>
      <c r="AE168" s="4">
        <v>2654593.1724</v>
      </c>
      <c r="AF168" s="3" t="s">
        <v>1589</v>
      </c>
      <c r="AG168" s="3" t="s">
        <v>1590</v>
      </c>
      <c r="AH168" s="60">
        <v>121.43919200000001</v>
      </c>
      <c r="AI168" s="60">
        <v>23.995487000000001</v>
      </c>
      <c r="AK168" s="3" t="s">
        <v>4375</v>
      </c>
      <c r="AL168" s="4">
        <v>377.9</v>
      </c>
      <c r="AM168" s="4"/>
      <c r="AN168" s="11" t="str">
        <f t="shared" si="6"/>
        <v>A17-</v>
      </c>
      <c r="AO168" s="3" t="str">
        <f t="shared" si="7"/>
        <v>121°26'21.09″</v>
      </c>
      <c r="AP168" s="3" t="str">
        <f t="shared" si="8"/>
        <v>23°59'43.75″</v>
      </c>
      <c r="AY168" s="76" t="s">
        <v>5370</v>
      </c>
      <c r="AZ168" s="76" t="s">
        <v>5314</v>
      </c>
      <c r="BC168" s="3" t="s">
        <v>293</v>
      </c>
      <c r="BD168" s="3" t="s">
        <v>293</v>
      </c>
      <c r="BE168" s="3" t="s">
        <v>293</v>
      </c>
      <c r="BF168" s="3" t="s">
        <v>293</v>
      </c>
      <c r="BG168" s="3" t="s">
        <v>293</v>
      </c>
      <c r="BH168" s="3" t="s">
        <v>293</v>
      </c>
      <c r="BI168" s="3" t="s">
        <v>293</v>
      </c>
      <c r="BJ168" s="3">
        <v>2</v>
      </c>
      <c r="BK168" s="3" t="s">
        <v>4229</v>
      </c>
      <c r="BL168" s="3" t="s">
        <v>4222</v>
      </c>
      <c r="BM168" s="3" t="s">
        <v>4184</v>
      </c>
      <c r="BN168" s="3" t="s">
        <v>4232</v>
      </c>
      <c r="BO168" s="3" t="s">
        <v>2037</v>
      </c>
      <c r="BP168" s="3" t="s">
        <v>5419</v>
      </c>
      <c r="BQ168" s="3" t="s">
        <v>4302</v>
      </c>
    </row>
    <row r="169" spans="3:69" ht="14.25">
      <c r="C169" s="3">
        <v>169</v>
      </c>
      <c r="D169" s="6">
        <v>15933</v>
      </c>
      <c r="E169" s="6" t="s">
        <v>2145</v>
      </c>
      <c r="F169" s="50">
        <v>382.83333333333331</v>
      </c>
      <c r="G169" s="50">
        <v>545</v>
      </c>
      <c r="H169" s="50">
        <v>207</v>
      </c>
      <c r="I169" s="6">
        <v>17</v>
      </c>
      <c r="J169" s="6" t="s">
        <v>2955</v>
      </c>
      <c r="K169" s="6" t="s">
        <v>183</v>
      </c>
      <c r="L169" s="6">
        <v>1</v>
      </c>
      <c r="M169" s="6" t="s">
        <v>2105</v>
      </c>
      <c r="N169" s="6">
        <v>2</v>
      </c>
      <c r="P169" s="7">
        <v>31</v>
      </c>
      <c r="Q169" s="7">
        <v>98</v>
      </c>
      <c r="R169" s="7" t="s">
        <v>5295</v>
      </c>
      <c r="S169" s="7" t="s">
        <v>5301</v>
      </c>
      <c r="T169" s="7">
        <v>11</v>
      </c>
      <c r="U169" s="76" t="s">
        <v>5214</v>
      </c>
      <c r="V169" s="10" t="s">
        <v>4133</v>
      </c>
      <c r="W169" s="3" t="s">
        <v>861</v>
      </c>
      <c r="X169" s="3" t="s">
        <v>872</v>
      </c>
      <c r="Y169" s="3" t="s">
        <v>2414</v>
      </c>
      <c r="Z169" s="3" t="s">
        <v>775</v>
      </c>
      <c r="AA169" s="3" t="s">
        <v>776</v>
      </c>
      <c r="AB169" s="4">
        <v>301881.261</v>
      </c>
      <c r="AC169" s="4">
        <v>2646547.7999999998</v>
      </c>
      <c r="AD169" s="4">
        <v>302709.68424999999</v>
      </c>
      <c r="AE169" s="4">
        <v>2646341.6007500002</v>
      </c>
      <c r="AF169" s="3" t="s">
        <v>1591</v>
      </c>
      <c r="AG169" s="3" t="s">
        <v>1592</v>
      </c>
      <c r="AH169" s="60">
        <v>121.51775499999999</v>
      </c>
      <c r="AI169" s="60">
        <v>23.920741</v>
      </c>
      <c r="AK169" s="3" t="s">
        <v>2413</v>
      </c>
      <c r="AL169" s="4">
        <v>382.83333333333331</v>
      </c>
      <c r="AM169" s="4"/>
      <c r="AN169" s="11" t="str">
        <f t="shared" si="6"/>
        <v>A17-</v>
      </c>
      <c r="AO169" s="3" t="str">
        <f t="shared" si="7"/>
        <v>121°31'03.92″</v>
      </c>
      <c r="AP169" s="3" t="str">
        <f t="shared" si="8"/>
        <v>23°55'14.67″</v>
      </c>
      <c r="AR169" s="3" t="s">
        <v>160</v>
      </c>
      <c r="AY169" s="3" t="s">
        <v>5369</v>
      </c>
      <c r="AZ169" s="3" t="s">
        <v>5313</v>
      </c>
      <c r="BA169" s="3" t="s">
        <v>4133</v>
      </c>
      <c r="BD169" s="3" t="s">
        <v>4133</v>
      </c>
      <c r="BE169" s="3" t="s">
        <v>4133</v>
      </c>
      <c r="BF169" s="3" t="s">
        <v>4133</v>
      </c>
      <c r="BG169" s="3" t="s">
        <v>4133</v>
      </c>
      <c r="BH169" s="3" t="s">
        <v>4133</v>
      </c>
      <c r="BI169" s="3" t="s">
        <v>4133</v>
      </c>
      <c r="BJ169" s="3">
        <v>2</v>
      </c>
      <c r="BK169" s="3" t="s">
        <v>4230</v>
      </c>
      <c r="BL169" s="3" t="s">
        <v>4223</v>
      </c>
      <c r="BM169" s="3" t="s">
        <v>4185</v>
      </c>
      <c r="BN169" s="3" t="s">
        <v>4234</v>
      </c>
      <c r="BO169" s="3" t="s">
        <v>302</v>
      </c>
      <c r="BP169" s="3" t="s">
        <v>301</v>
      </c>
      <c r="BQ169" s="3" t="s">
        <v>2785</v>
      </c>
    </row>
    <row r="170" spans="3:69" ht="14.25">
      <c r="C170" s="3">
        <v>170</v>
      </c>
      <c r="D170" s="6">
        <v>16205</v>
      </c>
      <c r="E170" s="6" t="s">
        <v>2356</v>
      </c>
      <c r="F170" s="50">
        <v>40.299999999999997</v>
      </c>
      <c r="G170" s="50">
        <v>45</v>
      </c>
      <c r="H170" s="50">
        <v>36</v>
      </c>
      <c r="I170" s="6">
        <v>17</v>
      </c>
      <c r="J170" s="6" t="s">
        <v>2955</v>
      </c>
      <c r="K170" s="6" t="s">
        <v>183</v>
      </c>
      <c r="L170" s="6">
        <v>1</v>
      </c>
      <c r="M170" s="6" t="s">
        <v>2105</v>
      </c>
      <c r="N170" s="6">
        <v>2</v>
      </c>
      <c r="O170" s="7">
        <v>1</v>
      </c>
      <c r="P170" s="7">
        <v>0</v>
      </c>
      <c r="Q170" s="7">
        <v>0</v>
      </c>
      <c r="R170" s="7" t="s">
        <v>5246</v>
      </c>
      <c r="S170" s="7" t="s">
        <v>5246</v>
      </c>
      <c r="T170" s="7">
        <v>11</v>
      </c>
      <c r="U170" s="76" t="s">
        <v>5214</v>
      </c>
      <c r="V170" s="10" t="s">
        <v>4134</v>
      </c>
      <c r="W170" s="3" t="s">
        <v>861</v>
      </c>
      <c r="X170" s="3" t="s">
        <v>872</v>
      </c>
      <c r="Y170" s="3" t="s">
        <v>2416</v>
      </c>
      <c r="Z170" s="3" t="s">
        <v>775</v>
      </c>
      <c r="AA170" s="3" t="s">
        <v>776</v>
      </c>
      <c r="AB170" s="4">
        <v>303912.26799999998</v>
      </c>
      <c r="AC170" s="4">
        <v>2644318.7919999999</v>
      </c>
      <c r="AD170" s="4">
        <v>304741.49369999999</v>
      </c>
      <c r="AE170" s="4">
        <v>2644113.3094000001</v>
      </c>
      <c r="AF170" s="3" t="s">
        <v>1593</v>
      </c>
      <c r="AG170" s="3" t="s">
        <v>1594</v>
      </c>
      <c r="AH170" s="60">
        <v>121.537621</v>
      </c>
      <c r="AI170" s="60">
        <v>23.900545999999999</v>
      </c>
      <c r="AK170" s="3" t="s">
        <v>2415</v>
      </c>
      <c r="AL170" s="4">
        <v>40.299999999999997</v>
      </c>
      <c r="AM170" s="4"/>
      <c r="AN170" s="11" t="str">
        <f t="shared" si="6"/>
        <v>A17-</v>
      </c>
      <c r="AO170" s="3" t="str">
        <f t="shared" si="7"/>
        <v>121°32'15.44″</v>
      </c>
      <c r="AP170" s="3" t="str">
        <f t="shared" si="8"/>
        <v>23°54'01.97″</v>
      </c>
      <c r="AY170" s="3" t="s">
        <v>5369</v>
      </c>
      <c r="AZ170" s="3" t="s">
        <v>5313</v>
      </c>
      <c r="BA170" s="3" t="s">
        <v>4134</v>
      </c>
      <c r="BB170" s="3" t="s">
        <v>4134</v>
      </c>
      <c r="BC170" s="3" t="s">
        <v>4134</v>
      </c>
      <c r="BD170" s="3" t="s">
        <v>4134</v>
      </c>
      <c r="BE170" s="3" t="s">
        <v>4134</v>
      </c>
      <c r="BF170" s="3" t="s">
        <v>4134</v>
      </c>
      <c r="BG170" s="3" t="s">
        <v>4134</v>
      </c>
      <c r="BH170" s="3" t="s">
        <v>4134</v>
      </c>
      <c r="BI170" s="3" t="s">
        <v>4134</v>
      </c>
      <c r="BJ170" s="3">
        <v>2</v>
      </c>
      <c r="BK170" s="3" t="s">
        <v>4231</v>
      </c>
      <c r="BL170" s="3" t="s">
        <v>4224</v>
      </c>
      <c r="BM170" s="3" t="s">
        <v>4186</v>
      </c>
      <c r="BN170" s="3" t="s">
        <v>2781</v>
      </c>
      <c r="BO170" s="3" t="s">
        <v>4247</v>
      </c>
      <c r="BP170" s="3" t="s">
        <v>4242</v>
      </c>
      <c r="BQ170" s="3" t="s">
        <v>2786</v>
      </c>
    </row>
    <row r="171" spans="3:69" ht="14.25">
      <c r="C171" s="3">
        <v>171</v>
      </c>
      <c r="D171" s="6">
        <v>12660</v>
      </c>
      <c r="E171" s="6" t="s">
        <v>2104</v>
      </c>
      <c r="F171" s="50">
        <v>148.71</v>
      </c>
      <c r="I171" s="6">
        <v>17</v>
      </c>
      <c r="J171" s="6" t="s">
        <v>2955</v>
      </c>
      <c r="K171" s="6" t="s">
        <v>183</v>
      </c>
      <c r="L171" s="6">
        <v>1</v>
      </c>
      <c r="M171" s="6" t="s">
        <v>2105</v>
      </c>
      <c r="N171" s="6">
        <v>2</v>
      </c>
      <c r="O171" s="7">
        <v>1</v>
      </c>
      <c r="P171" s="7">
        <v>0</v>
      </c>
      <c r="Q171" s="7">
        <v>0</v>
      </c>
      <c r="R171" s="7" t="s">
        <v>5246</v>
      </c>
      <c r="S171" s="7" t="s">
        <v>5246</v>
      </c>
      <c r="T171" s="7">
        <v>11</v>
      </c>
      <c r="U171" s="76" t="s">
        <v>5215</v>
      </c>
      <c r="V171" s="10" t="s">
        <v>4135</v>
      </c>
      <c r="W171" s="3" t="s">
        <v>861</v>
      </c>
      <c r="X171" s="3" t="s">
        <v>862</v>
      </c>
      <c r="Y171" s="3" t="s">
        <v>823</v>
      </c>
      <c r="Z171" s="3" t="s">
        <v>775</v>
      </c>
      <c r="AA171" s="3" t="s">
        <v>776</v>
      </c>
      <c r="AB171" s="4">
        <v>312957.28700000001</v>
      </c>
      <c r="AC171" s="4">
        <v>2671243.8939999999</v>
      </c>
      <c r="AD171" s="4">
        <v>313786</v>
      </c>
      <c r="AE171" s="4">
        <v>2671038</v>
      </c>
      <c r="AF171" s="3" t="s">
        <v>1595</v>
      </c>
      <c r="AG171" s="3" t="s">
        <v>1596</v>
      </c>
      <c r="AH171" s="60">
        <v>121.627629</v>
      </c>
      <c r="AI171" s="60">
        <v>24.143315999999999</v>
      </c>
      <c r="AN171" s="11" t="str">
        <f t="shared" si="6"/>
        <v>A17-</v>
      </c>
      <c r="AO171" s="3" t="str">
        <f t="shared" si="7"/>
        <v>121°37'39.46″</v>
      </c>
      <c r="AP171" s="3" t="str">
        <f t="shared" si="8"/>
        <v>24°08'35.94″</v>
      </c>
      <c r="AY171" s="76" t="s">
        <v>5370</v>
      </c>
      <c r="AZ171" s="76" t="s">
        <v>5314</v>
      </c>
      <c r="BJ171" s="3">
        <v>2</v>
      </c>
      <c r="BK171" s="3" t="s">
        <v>4232</v>
      </c>
      <c r="BL171" s="3" t="s">
        <v>4226</v>
      </c>
      <c r="BM171" s="3" t="s">
        <v>4189</v>
      </c>
      <c r="BN171" s="3" t="s">
        <v>2782</v>
      </c>
      <c r="BO171" s="3" t="s">
        <v>4249</v>
      </c>
      <c r="BP171" s="3" t="s">
        <v>4243</v>
      </c>
      <c r="BQ171" s="3" t="s">
        <v>2787</v>
      </c>
    </row>
    <row r="172" spans="3:69" ht="14.25">
      <c r="C172" s="3">
        <v>172</v>
      </c>
      <c r="D172" s="6">
        <v>17016</v>
      </c>
      <c r="E172" s="6" t="s">
        <v>2154</v>
      </c>
      <c r="F172" s="50">
        <v>344.3</v>
      </c>
      <c r="I172" s="6">
        <v>17</v>
      </c>
      <c r="J172" s="6" t="s">
        <v>2955</v>
      </c>
      <c r="K172" s="6" t="s">
        <v>183</v>
      </c>
      <c r="L172" s="6">
        <v>1</v>
      </c>
      <c r="M172" s="6" t="s">
        <v>2105</v>
      </c>
      <c r="N172" s="6">
        <v>2</v>
      </c>
      <c r="O172" s="7">
        <v>1</v>
      </c>
      <c r="P172" s="7">
        <v>30</v>
      </c>
      <c r="Q172" s="7">
        <v>14</v>
      </c>
      <c r="R172" s="7" t="s">
        <v>5295</v>
      </c>
      <c r="S172" s="7" t="s">
        <v>5298</v>
      </c>
      <c r="T172" s="7">
        <v>11</v>
      </c>
      <c r="U172" s="76" t="s">
        <v>5215</v>
      </c>
      <c r="V172" s="10" t="s">
        <v>4136</v>
      </c>
      <c r="W172" s="3" t="s">
        <v>861</v>
      </c>
      <c r="X172" s="3" t="s">
        <v>862</v>
      </c>
      <c r="Y172" s="3" t="s">
        <v>1841</v>
      </c>
      <c r="Z172" s="3" t="s">
        <v>775</v>
      </c>
      <c r="AA172" s="3" t="s">
        <v>776</v>
      </c>
      <c r="AB172" s="4">
        <v>290957.22899999999</v>
      </c>
      <c r="AC172" s="4">
        <v>2638243.7659999998</v>
      </c>
      <c r="AD172" s="4">
        <v>291786</v>
      </c>
      <c r="AE172" s="4">
        <v>2638038</v>
      </c>
      <c r="AF172" s="3" t="s">
        <v>1597</v>
      </c>
      <c r="AG172" s="3" t="s">
        <v>1598</v>
      </c>
      <c r="AH172" s="60">
        <v>121.410218</v>
      </c>
      <c r="AI172" s="60">
        <v>23.846084000000001</v>
      </c>
      <c r="AN172" s="11" t="str">
        <f t="shared" si="6"/>
        <v>A17-</v>
      </c>
      <c r="AO172" s="3" t="str">
        <f t="shared" si="7"/>
        <v>121°24'36.78″</v>
      </c>
      <c r="AP172" s="3" t="str">
        <f t="shared" si="8"/>
        <v>23°50'45.90″</v>
      </c>
      <c r="AY172" s="76" t="s">
        <v>5370</v>
      </c>
      <c r="AZ172" s="76" t="s">
        <v>5314</v>
      </c>
      <c r="BJ172" s="3">
        <v>2</v>
      </c>
      <c r="BK172" s="3" t="s">
        <v>4234</v>
      </c>
      <c r="BL172" s="3" t="s">
        <v>4227</v>
      </c>
      <c r="BM172" s="3" t="s">
        <v>4191</v>
      </c>
      <c r="BN172" s="3" t="s">
        <v>2783</v>
      </c>
      <c r="BO172" s="3" t="s">
        <v>4250</v>
      </c>
      <c r="BP172" s="3" t="s">
        <v>4245</v>
      </c>
      <c r="BQ172" s="3" t="s">
        <v>2788</v>
      </c>
    </row>
    <row r="173" spans="3:69" ht="14.25">
      <c r="C173" s="3">
        <v>173</v>
      </c>
      <c r="D173" s="6">
        <v>17021</v>
      </c>
      <c r="E173" s="6" t="s">
        <v>2155</v>
      </c>
      <c r="F173" s="50">
        <v>465.78</v>
      </c>
      <c r="I173" s="6">
        <v>17</v>
      </c>
      <c r="J173" s="6" t="s">
        <v>2955</v>
      </c>
      <c r="K173" s="6" t="s">
        <v>183</v>
      </c>
      <c r="L173" s="6">
        <v>1</v>
      </c>
      <c r="M173" s="6" t="s">
        <v>2105</v>
      </c>
      <c r="N173" s="6">
        <v>2</v>
      </c>
      <c r="O173" s="7">
        <v>1</v>
      </c>
      <c r="P173" s="7">
        <v>0</v>
      </c>
      <c r="Q173" s="7">
        <v>0</v>
      </c>
      <c r="R173" s="7" t="s">
        <v>5246</v>
      </c>
      <c r="S173" s="7" t="s">
        <v>5246</v>
      </c>
      <c r="T173" s="7">
        <v>11</v>
      </c>
      <c r="U173" s="76" t="s">
        <v>5215</v>
      </c>
      <c r="V173" s="10" t="s">
        <v>4137</v>
      </c>
      <c r="W173" s="3" t="s">
        <v>861</v>
      </c>
      <c r="X173" s="3" t="s">
        <v>872</v>
      </c>
      <c r="Y173" s="3" t="s">
        <v>1842</v>
      </c>
      <c r="Z173" s="3" t="s">
        <v>775</v>
      </c>
      <c r="AA173" s="3" t="s">
        <v>776</v>
      </c>
      <c r="AB173" s="4">
        <v>295957.24400000001</v>
      </c>
      <c r="AC173" s="4">
        <v>2638243.767</v>
      </c>
      <c r="AD173" s="4">
        <v>296786</v>
      </c>
      <c r="AE173" s="4">
        <v>2638038</v>
      </c>
      <c r="AF173" s="3" t="s">
        <v>1599</v>
      </c>
      <c r="AG173" s="3" t="s">
        <v>1600</v>
      </c>
      <c r="AH173" s="60">
        <v>121.45930199999999</v>
      </c>
      <c r="AI173" s="60">
        <v>23.845945</v>
      </c>
      <c r="AN173" s="11" t="str">
        <f t="shared" si="6"/>
        <v>A17-</v>
      </c>
      <c r="AO173" s="3" t="str">
        <f t="shared" si="7"/>
        <v>121°27'33.49″</v>
      </c>
      <c r="AP173" s="3" t="str">
        <f t="shared" si="8"/>
        <v>23°50'45.40″</v>
      </c>
      <c r="AY173" s="76" t="s">
        <v>5370</v>
      </c>
      <c r="AZ173" s="76" t="s">
        <v>5314</v>
      </c>
      <c r="BJ173" s="3">
        <v>2</v>
      </c>
      <c r="BK173" s="3" t="s">
        <v>4236</v>
      </c>
      <c r="BL173" s="3" t="s">
        <v>4228</v>
      </c>
      <c r="BM173" s="3" t="s">
        <v>4197</v>
      </c>
      <c r="BN173" s="3" t="s">
        <v>5412</v>
      </c>
      <c r="BO173" s="3" t="s">
        <v>4251</v>
      </c>
      <c r="BP173" s="3" t="s">
        <v>4246</v>
      </c>
      <c r="BQ173" s="3" t="s">
        <v>2789</v>
      </c>
    </row>
    <row r="174" spans="3:69" ht="14.25">
      <c r="C174" s="3">
        <v>174</v>
      </c>
      <c r="D174" s="6">
        <v>17159</v>
      </c>
      <c r="E174" s="6" t="s">
        <v>2157</v>
      </c>
      <c r="F174" s="50">
        <v>429.17</v>
      </c>
      <c r="I174" s="6">
        <v>17</v>
      </c>
      <c r="J174" s="6" t="s">
        <v>2955</v>
      </c>
      <c r="K174" s="6" t="s">
        <v>183</v>
      </c>
      <c r="L174" s="6">
        <v>1</v>
      </c>
      <c r="M174" s="6" t="s">
        <v>2105</v>
      </c>
      <c r="N174" s="6">
        <v>2</v>
      </c>
      <c r="O174" s="7">
        <v>1</v>
      </c>
      <c r="P174" s="7">
        <v>0</v>
      </c>
      <c r="Q174" s="7">
        <v>0</v>
      </c>
      <c r="R174" s="7" t="s">
        <v>5246</v>
      </c>
      <c r="S174" s="7" t="s">
        <v>5246</v>
      </c>
      <c r="T174" s="7">
        <v>11</v>
      </c>
      <c r="U174" s="76" t="s">
        <v>5215</v>
      </c>
      <c r="V174" s="10" t="s">
        <v>4138</v>
      </c>
      <c r="W174" s="3" t="s">
        <v>861</v>
      </c>
      <c r="X174" s="3" t="s">
        <v>872</v>
      </c>
      <c r="Y174" s="3" t="s">
        <v>1844</v>
      </c>
      <c r="Z174" s="3" t="s">
        <v>775</v>
      </c>
      <c r="AA174" s="3" t="s">
        <v>776</v>
      </c>
      <c r="AB174" s="4">
        <v>295957.245</v>
      </c>
      <c r="AC174" s="4">
        <v>2637243.7629999998</v>
      </c>
      <c r="AD174" s="4">
        <v>296786</v>
      </c>
      <c r="AE174" s="4">
        <v>2637038</v>
      </c>
      <c r="AF174" s="3" t="s">
        <v>1601</v>
      </c>
      <c r="AG174" s="3" t="s">
        <v>1602</v>
      </c>
      <c r="AH174" s="60">
        <v>121.459271</v>
      </c>
      <c r="AI174" s="60">
        <v>23.836915999999999</v>
      </c>
      <c r="AN174" s="11" t="str">
        <f t="shared" si="6"/>
        <v>A17-</v>
      </c>
      <c r="AO174" s="3" t="str">
        <f t="shared" si="7"/>
        <v>121°27'33.38″</v>
      </c>
      <c r="AP174" s="3" t="str">
        <f t="shared" si="8"/>
        <v>23°50'12.90″</v>
      </c>
      <c r="AY174" s="76" t="s">
        <v>5370</v>
      </c>
      <c r="AZ174" s="76" t="s">
        <v>5314</v>
      </c>
      <c r="BJ174" s="3">
        <v>2</v>
      </c>
      <c r="BK174" s="3" t="s">
        <v>4238</v>
      </c>
      <c r="BL174" s="3" t="s">
        <v>2779</v>
      </c>
      <c r="BM174" s="3" t="s">
        <v>4198</v>
      </c>
      <c r="BN174" s="3" t="s">
        <v>5413</v>
      </c>
      <c r="BO174" s="3" t="s">
        <v>4252</v>
      </c>
      <c r="BP174" s="3" t="s">
        <v>2037</v>
      </c>
      <c r="BQ174" s="3" t="s">
        <v>57</v>
      </c>
    </row>
    <row r="175" spans="3:69" ht="14.25">
      <c r="C175" s="3">
        <v>175</v>
      </c>
      <c r="D175" s="6">
        <v>17160</v>
      </c>
      <c r="E175" s="6" t="s">
        <v>2158</v>
      </c>
      <c r="F175" s="50">
        <v>196.29</v>
      </c>
      <c r="I175" s="6">
        <v>17</v>
      </c>
      <c r="J175" s="6" t="s">
        <v>2955</v>
      </c>
      <c r="K175" s="6" t="s">
        <v>183</v>
      </c>
      <c r="L175" s="6">
        <v>1</v>
      </c>
      <c r="M175" s="6" t="s">
        <v>2105</v>
      </c>
      <c r="N175" s="6">
        <v>2</v>
      </c>
      <c r="O175" s="7">
        <v>1</v>
      </c>
      <c r="P175" s="7">
        <v>0</v>
      </c>
      <c r="Q175" s="7">
        <v>0</v>
      </c>
      <c r="R175" s="7" t="s">
        <v>5246</v>
      </c>
      <c r="S175" s="7" t="s">
        <v>5246</v>
      </c>
      <c r="T175" s="7">
        <v>11</v>
      </c>
      <c r="U175" s="76" t="s">
        <v>5215</v>
      </c>
      <c r="V175" s="10" t="s">
        <v>4139</v>
      </c>
      <c r="W175" s="3" t="s">
        <v>861</v>
      </c>
      <c r="X175" s="3" t="s">
        <v>872</v>
      </c>
      <c r="Y175" s="3" t="s">
        <v>1845</v>
      </c>
      <c r="Z175" s="3" t="s">
        <v>775</v>
      </c>
      <c r="AA175" s="3" t="s">
        <v>776</v>
      </c>
      <c r="AB175" s="4">
        <v>296957.24800000002</v>
      </c>
      <c r="AC175" s="4">
        <v>2637243.764</v>
      </c>
      <c r="AD175" s="4">
        <v>297786</v>
      </c>
      <c r="AE175" s="4">
        <v>2637038</v>
      </c>
      <c r="AF175" s="3" t="s">
        <v>1603</v>
      </c>
      <c r="AG175" s="3" t="s">
        <v>1604</v>
      </c>
      <c r="AH175" s="60">
        <v>121.469087</v>
      </c>
      <c r="AI175" s="60">
        <v>23.836886</v>
      </c>
      <c r="AN175" s="11" t="str">
        <f t="shared" si="6"/>
        <v>A17-</v>
      </c>
      <c r="AO175" s="3" t="str">
        <f t="shared" si="7"/>
        <v>121°28'08.71″</v>
      </c>
      <c r="AP175" s="3" t="str">
        <f t="shared" si="8"/>
        <v>23°50'12.79″</v>
      </c>
      <c r="AY175" s="3" t="s">
        <v>5369</v>
      </c>
      <c r="AZ175" s="3" t="s">
        <v>5313</v>
      </c>
      <c r="BA175" s="3" t="s">
        <v>4139</v>
      </c>
      <c r="BB175" s="3" t="s">
        <v>4139</v>
      </c>
      <c r="BC175" s="3" t="s">
        <v>4139</v>
      </c>
      <c r="BD175" s="3" t="s">
        <v>4139</v>
      </c>
      <c r="BE175" s="3" t="s">
        <v>4139</v>
      </c>
      <c r="BF175" s="3" t="s">
        <v>4139</v>
      </c>
      <c r="BJ175" s="3">
        <v>2</v>
      </c>
      <c r="BK175" s="3" t="s">
        <v>4239</v>
      </c>
      <c r="BL175" s="3" t="s">
        <v>2780</v>
      </c>
      <c r="BM175" s="3" t="s">
        <v>4201</v>
      </c>
      <c r="BN175" s="3" t="s">
        <v>915</v>
      </c>
      <c r="BO175" s="3" t="s">
        <v>4253</v>
      </c>
      <c r="BP175" s="3" t="s">
        <v>302</v>
      </c>
      <c r="BQ175" s="3" t="s">
        <v>58</v>
      </c>
    </row>
    <row r="176" spans="3:69" ht="14.25">
      <c r="C176" s="3">
        <v>176</v>
      </c>
      <c r="D176" s="6">
        <v>18301</v>
      </c>
      <c r="E176" s="6" t="s">
        <v>2170</v>
      </c>
      <c r="F176" s="50">
        <v>133.75</v>
      </c>
      <c r="I176" s="6">
        <v>17</v>
      </c>
      <c r="J176" s="6" t="s">
        <v>2955</v>
      </c>
      <c r="K176" s="6" t="s">
        <v>183</v>
      </c>
      <c r="L176" s="6">
        <v>1</v>
      </c>
      <c r="M176" s="6" t="s">
        <v>2105</v>
      </c>
      <c r="N176" s="6">
        <v>2</v>
      </c>
      <c r="O176" s="7">
        <v>1</v>
      </c>
      <c r="P176" s="7">
        <v>0</v>
      </c>
      <c r="Q176" s="7">
        <v>0</v>
      </c>
      <c r="R176" s="7" t="s">
        <v>5246</v>
      </c>
      <c r="S176" s="7" t="s">
        <v>5246</v>
      </c>
      <c r="T176" s="7">
        <v>11</v>
      </c>
      <c r="U176" s="76" t="s">
        <v>5215</v>
      </c>
      <c r="V176" s="10" t="s">
        <v>4834</v>
      </c>
      <c r="W176" s="3" t="s">
        <v>861</v>
      </c>
      <c r="X176" s="3" t="s">
        <v>872</v>
      </c>
      <c r="Y176" s="3" t="s">
        <v>1856</v>
      </c>
      <c r="Z176" s="3" t="s">
        <v>775</v>
      </c>
      <c r="AA176" s="3" t="s">
        <v>776</v>
      </c>
      <c r="AB176" s="4">
        <v>305957.27799999999</v>
      </c>
      <c r="AC176" s="4">
        <v>2629243.7349999999</v>
      </c>
      <c r="AD176" s="4">
        <v>306786</v>
      </c>
      <c r="AE176" s="4">
        <v>2629038</v>
      </c>
      <c r="AF176" s="3" t="s">
        <v>1605</v>
      </c>
      <c r="AG176" s="3" t="s">
        <v>1606</v>
      </c>
      <c r="AH176" s="60">
        <v>121.557123</v>
      </c>
      <c r="AI176" s="60">
        <v>23.764357</v>
      </c>
      <c r="AJ176" s="3" t="s">
        <v>4835</v>
      </c>
      <c r="AN176" s="11" t="str">
        <f t="shared" si="6"/>
        <v>A17-</v>
      </c>
      <c r="AO176" s="3" t="str">
        <f t="shared" si="7"/>
        <v>121°33'25.64″</v>
      </c>
      <c r="AP176" s="3" t="str">
        <f t="shared" si="8"/>
        <v>23°45'51.69″</v>
      </c>
      <c r="AY176" s="76" t="s">
        <v>5370</v>
      </c>
      <c r="AZ176" s="76" t="s">
        <v>5314</v>
      </c>
      <c r="BJ176" s="3">
        <v>2</v>
      </c>
      <c r="BK176" s="3" t="s">
        <v>2781</v>
      </c>
      <c r="BL176" s="3" t="s">
        <v>2034</v>
      </c>
      <c r="BM176" s="3" t="s">
        <v>4203</v>
      </c>
      <c r="BN176" s="3" t="s">
        <v>5414</v>
      </c>
      <c r="BO176" s="3" t="s">
        <v>4254</v>
      </c>
      <c r="BP176" s="3" t="s">
        <v>4247</v>
      </c>
      <c r="BQ176" s="3" t="s">
        <v>4304</v>
      </c>
    </row>
    <row r="177" spans="3:69" ht="14.25">
      <c r="C177" s="3">
        <v>177</v>
      </c>
      <c r="D177" s="6">
        <v>19153</v>
      </c>
      <c r="E177" s="6" t="s">
        <v>2184</v>
      </c>
      <c r="F177" s="50">
        <v>522</v>
      </c>
      <c r="G177" s="50">
        <v>552</v>
      </c>
      <c r="H177" s="50">
        <v>485</v>
      </c>
      <c r="I177" s="6">
        <v>18</v>
      </c>
      <c r="J177" s="6" t="s">
        <v>2955</v>
      </c>
      <c r="K177" s="6" t="s">
        <v>183</v>
      </c>
      <c r="L177" s="6">
        <v>1</v>
      </c>
      <c r="M177" s="6" t="s">
        <v>2174</v>
      </c>
      <c r="N177" s="6">
        <v>2</v>
      </c>
      <c r="O177" s="7">
        <v>1</v>
      </c>
      <c r="P177" s="7">
        <v>30</v>
      </c>
      <c r="Q177" s="7">
        <v>114</v>
      </c>
      <c r="R177" s="7" t="s">
        <v>5295</v>
      </c>
      <c r="S177" s="7" t="s">
        <v>5298</v>
      </c>
      <c r="T177" s="7">
        <v>11</v>
      </c>
      <c r="U177" s="76" t="s">
        <v>5214</v>
      </c>
      <c r="V177" s="10" t="s">
        <v>2024</v>
      </c>
      <c r="W177" s="3" t="s">
        <v>861</v>
      </c>
      <c r="X177" s="3" t="s">
        <v>876</v>
      </c>
      <c r="Y177" s="3" t="s">
        <v>2424</v>
      </c>
      <c r="Z177" s="3" t="s">
        <v>775</v>
      </c>
      <c r="AA177" s="3" t="s">
        <v>776</v>
      </c>
      <c r="AB177" s="4">
        <v>288140.223</v>
      </c>
      <c r="AC177" s="4">
        <v>2623441.7089999998</v>
      </c>
      <c r="AD177" s="4">
        <v>288968.7745</v>
      </c>
      <c r="AE177" s="4">
        <v>2623235.5462000002</v>
      </c>
      <c r="AF177" s="3" t="s">
        <v>1607</v>
      </c>
      <c r="AG177" s="3" t="s">
        <v>1608</v>
      </c>
      <c r="AH177" s="60">
        <v>121.38217299999999</v>
      </c>
      <c r="AI177" s="60">
        <v>23.712498</v>
      </c>
      <c r="AK177" s="3" t="s">
        <v>2423</v>
      </c>
      <c r="AL177" s="4">
        <v>522</v>
      </c>
      <c r="AM177" s="4"/>
      <c r="AN177" s="11" t="str">
        <f t="shared" si="6"/>
        <v>A18-</v>
      </c>
      <c r="AO177" s="3" t="str">
        <f t="shared" si="7"/>
        <v>121°22'55.82″</v>
      </c>
      <c r="AP177" s="3" t="str">
        <f t="shared" si="8"/>
        <v>23°42'44.99″</v>
      </c>
      <c r="AY177" s="3" t="s">
        <v>5369</v>
      </c>
      <c r="AZ177" s="3" t="s">
        <v>5313</v>
      </c>
      <c r="BA177" s="3" t="s">
        <v>2024</v>
      </c>
      <c r="BB177" s="3" t="s">
        <v>2024</v>
      </c>
      <c r="BC177" s="3" t="s">
        <v>2024</v>
      </c>
      <c r="BD177" s="3" t="s">
        <v>2024</v>
      </c>
      <c r="BE177" s="3" t="s">
        <v>2024</v>
      </c>
      <c r="BF177" s="3" t="s">
        <v>2024</v>
      </c>
      <c r="BG177" s="3" t="s">
        <v>2024</v>
      </c>
      <c r="BH177" s="3" t="s">
        <v>2024</v>
      </c>
      <c r="BI177" s="3" t="s">
        <v>2024</v>
      </c>
      <c r="BJ177" s="3">
        <v>2</v>
      </c>
      <c r="BK177" s="3" t="s">
        <v>2782</v>
      </c>
      <c r="BL177" s="3" t="s">
        <v>289</v>
      </c>
      <c r="BM177" s="3" t="s">
        <v>4204</v>
      </c>
      <c r="BN177" s="3" t="s">
        <v>5419</v>
      </c>
      <c r="BO177" s="3" t="s">
        <v>4255</v>
      </c>
      <c r="BP177" s="3" t="s">
        <v>4251</v>
      </c>
      <c r="BQ177" s="3" t="s">
        <v>4305</v>
      </c>
    </row>
    <row r="178" spans="3:69" ht="14.25">
      <c r="C178" s="3">
        <v>178</v>
      </c>
      <c r="D178" s="6">
        <v>19450</v>
      </c>
      <c r="E178" s="6" t="s">
        <v>2191</v>
      </c>
      <c r="F178" s="50">
        <v>97.1</v>
      </c>
      <c r="G178" s="50">
        <v>101</v>
      </c>
      <c r="H178" s="50">
        <v>93</v>
      </c>
      <c r="I178" s="6">
        <v>18</v>
      </c>
      <c r="J178" s="6" t="s">
        <v>2955</v>
      </c>
      <c r="K178" s="6" t="s">
        <v>183</v>
      </c>
      <c r="L178" s="6">
        <v>1</v>
      </c>
      <c r="M178" s="6" t="s">
        <v>2174</v>
      </c>
      <c r="N178" s="6">
        <v>2</v>
      </c>
      <c r="O178" s="7">
        <v>1</v>
      </c>
      <c r="P178" s="7">
        <v>0</v>
      </c>
      <c r="Q178" s="7">
        <v>0</v>
      </c>
      <c r="R178" s="7" t="s">
        <v>5246</v>
      </c>
      <c r="S178" s="7" t="s">
        <v>5246</v>
      </c>
      <c r="T178" s="7">
        <v>11</v>
      </c>
      <c r="U178" s="76" t="s">
        <v>5214</v>
      </c>
      <c r="V178" s="10" t="s">
        <v>186</v>
      </c>
      <c r="W178" s="3" t="s">
        <v>861</v>
      </c>
      <c r="X178" s="3" t="s">
        <v>879</v>
      </c>
      <c r="Y178" s="3" t="s">
        <v>2428</v>
      </c>
      <c r="Z178" s="3" t="s">
        <v>775</v>
      </c>
      <c r="AA178" s="3" t="s">
        <v>776</v>
      </c>
      <c r="AB178" s="4">
        <v>297456.25300000003</v>
      </c>
      <c r="AC178" s="4">
        <v>2621047.7009999999</v>
      </c>
      <c r="AD178" s="4">
        <v>298285.36245000002</v>
      </c>
      <c r="AE178" s="4">
        <v>2620841.94985</v>
      </c>
      <c r="AF178" s="3" t="s">
        <v>1609</v>
      </c>
      <c r="AG178" s="3" t="s">
        <v>1610</v>
      </c>
      <c r="AH178" s="60">
        <v>121.473456</v>
      </c>
      <c r="AI178" s="60">
        <v>23.690629000000001</v>
      </c>
      <c r="AK178" s="3" t="s">
        <v>2427</v>
      </c>
      <c r="AL178" s="4">
        <v>97.1</v>
      </c>
      <c r="AM178" s="4"/>
      <c r="AN178" s="11" t="str">
        <f t="shared" si="6"/>
        <v>A18-</v>
      </c>
      <c r="AO178" s="3" t="str">
        <f t="shared" si="7"/>
        <v>121°28'24.44″</v>
      </c>
      <c r="AP178" s="3" t="str">
        <f t="shared" si="8"/>
        <v>23°41'26.26″</v>
      </c>
      <c r="AY178" s="3" t="s">
        <v>5369</v>
      </c>
      <c r="AZ178" s="3" t="s">
        <v>5313</v>
      </c>
      <c r="BA178" s="3" t="s">
        <v>294</v>
      </c>
      <c r="BB178" s="3" t="s">
        <v>294</v>
      </c>
      <c r="BC178" s="3" t="s">
        <v>294</v>
      </c>
      <c r="BD178" s="3" t="s">
        <v>294</v>
      </c>
      <c r="BE178" s="3" t="s">
        <v>294</v>
      </c>
      <c r="BF178" s="3" t="s">
        <v>294</v>
      </c>
      <c r="BG178" s="3" t="s">
        <v>294</v>
      </c>
      <c r="BH178" s="3" t="s">
        <v>294</v>
      </c>
      <c r="BI178" s="3" t="s">
        <v>294</v>
      </c>
      <c r="BJ178" s="3">
        <v>2</v>
      </c>
      <c r="BK178" s="3" t="s">
        <v>2783</v>
      </c>
      <c r="BL178" s="3" t="s">
        <v>4229</v>
      </c>
      <c r="BM178" s="3" t="s">
        <v>4206</v>
      </c>
      <c r="BN178" s="3" t="s">
        <v>2036</v>
      </c>
      <c r="BO178" s="3" t="s">
        <v>4256</v>
      </c>
      <c r="BP178" s="3" t="s">
        <v>4252</v>
      </c>
      <c r="BQ178" s="3" t="s">
        <v>4306</v>
      </c>
    </row>
    <row r="179" spans="3:69" ht="14.25">
      <c r="C179" s="3">
        <v>179</v>
      </c>
      <c r="D179" s="6">
        <v>20746</v>
      </c>
      <c r="E179" s="6" t="s">
        <v>801</v>
      </c>
      <c r="F179" s="50">
        <v>239.1</v>
      </c>
      <c r="G179" s="50">
        <v>259</v>
      </c>
      <c r="H179" s="50">
        <v>215</v>
      </c>
      <c r="I179" s="6">
        <v>18</v>
      </c>
      <c r="J179" s="6" t="s">
        <v>2955</v>
      </c>
      <c r="K179" s="6" t="s">
        <v>183</v>
      </c>
      <c r="L179" s="6">
        <v>1</v>
      </c>
      <c r="M179" s="6" t="s">
        <v>2174</v>
      </c>
      <c r="N179" s="6">
        <v>2</v>
      </c>
      <c r="O179" s="7">
        <v>1</v>
      </c>
      <c r="P179" s="7">
        <v>0</v>
      </c>
      <c r="Q179" s="7">
        <v>0</v>
      </c>
      <c r="R179" s="7" t="s">
        <v>5246</v>
      </c>
      <c r="S179" s="7" t="s">
        <v>5246</v>
      </c>
      <c r="T179" s="7">
        <v>11</v>
      </c>
      <c r="U179" s="76" t="s">
        <v>5214</v>
      </c>
      <c r="V179" s="10" t="s">
        <v>4141</v>
      </c>
      <c r="W179" s="3" t="s">
        <v>951</v>
      </c>
      <c r="X179" s="3" t="s">
        <v>952</v>
      </c>
      <c r="Y179" s="3" t="s">
        <v>2434</v>
      </c>
      <c r="Z179" s="3" t="s">
        <v>775</v>
      </c>
      <c r="AA179" s="3" t="s">
        <v>776</v>
      </c>
      <c r="AB179" s="4">
        <v>287424.223</v>
      </c>
      <c r="AC179" s="4">
        <v>2612217.665</v>
      </c>
      <c r="AD179" s="4">
        <v>288253.24959999998</v>
      </c>
      <c r="AE179" s="4">
        <v>2612012.2360999999</v>
      </c>
      <c r="AF179" s="3" t="s">
        <v>1611</v>
      </c>
      <c r="AG179" s="3" t="s">
        <v>1612</v>
      </c>
      <c r="AH179" s="60">
        <v>121.37486199999999</v>
      </c>
      <c r="AI179" s="60">
        <v>23.611165</v>
      </c>
      <c r="AK179" s="3" t="s">
        <v>2433</v>
      </c>
      <c r="AL179" s="4">
        <v>239.1</v>
      </c>
      <c r="AM179" s="4"/>
      <c r="AN179" s="11" t="str">
        <f t="shared" si="6"/>
        <v>A18-</v>
      </c>
      <c r="AO179" s="3" t="str">
        <f t="shared" si="7"/>
        <v>121°22'29.50″</v>
      </c>
      <c r="AP179" s="3" t="str">
        <f t="shared" si="8"/>
        <v>23°36'40.19″</v>
      </c>
      <c r="AY179" s="3" t="s">
        <v>5369</v>
      </c>
      <c r="AZ179" s="3" t="s">
        <v>5313</v>
      </c>
      <c r="BA179" s="3" t="s">
        <v>4141</v>
      </c>
      <c r="BB179" s="3" t="s">
        <v>4141</v>
      </c>
      <c r="BC179" s="3" t="s">
        <v>4141</v>
      </c>
      <c r="BD179" s="3" t="s">
        <v>4141</v>
      </c>
      <c r="BE179" s="3" t="s">
        <v>4141</v>
      </c>
      <c r="BF179" s="3" t="s">
        <v>4141</v>
      </c>
      <c r="BG179" s="3" t="s">
        <v>4141</v>
      </c>
      <c r="BH179" s="3" t="s">
        <v>4141</v>
      </c>
      <c r="BI179" s="3" t="s">
        <v>4141</v>
      </c>
      <c r="BJ179" s="3">
        <v>2</v>
      </c>
      <c r="BK179" s="3" t="s">
        <v>5412</v>
      </c>
      <c r="BL179" s="3" t="s">
        <v>4230</v>
      </c>
      <c r="BM179" s="3" t="s">
        <v>4207</v>
      </c>
      <c r="BN179" s="3" t="s">
        <v>301</v>
      </c>
      <c r="BO179" s="3" t="s">
        <v>4257</v>
      </c>
      <c r="BP179" s="3" t="s">
        <v>4253</v>
      </c>
      <c r="BQ179" s="3" t="s">
        <v>4307</v>
      </c>
    </row>
    <row r="180" spans="3:69" ht="14.25">
      <c r="C180" s="3">
        <v>180</v>
      </c>
      <c r="I180" s="6">
        <v>18</v>
      </c>
      <c r="J180" s="6" t="s">
        <v>2955</v>
      </c>
      <c r="K180" s="6" t="s">
        <v>183</v>
      </c>
      <c r="L180" s="6">
        <v>1</v>
      </c>
      <c r="M180" s="6" t="s">
        <v>2174</v>
      </c>
      <c r="N180" s="6">
        <v>2</v>
      </c>
      <c r="O180" s="7">
        <v>1</v>
      </c>
      <c r="P180" s="7">
        <v>0</v>
      </c>
      <c r="Q180" s="7">
        <v>0</v>
      </c>
      <c r="R180" s="7" t="s">
        <v>5246</v>
      </c>
      <c r="S180" s="7" t="s">
        <v>5246</v>
      </c>
      <c r="T180" s="7">
        <v>11</v>
      </c>
      <c r="U180" s="76" t="s">
        <v>5215</v>
      </c>
      <c r="V180" s="10" t="s">
        <v>4142</v>
      </c>
      <c r="W180" s="3" t="s">
        <v>861</v>
      </c>
      <c r="X180" s="3" t="s">
        <v>879</v>
      </c>
      <c r="Y180" s="3" t="s">
        <v>1859</v>
      </c>
      <c r="Z180" s="3" t="s">
        <v>775</v>
      </c>
      <c r="AA180" s="3" t="s">
        <v>776</v>
      </c>
      <c r="AB180" s="4">
        <v>294240.45</v>
      </c>
      <c r="AC180" s="4">
        <v>2627930.34</v>
      </c>
      <c r="AD180" s="4">
        <v>294240.45</v>
      </c>
      <c r="AE180" s="4">
        <v>2627930.34</v>
      </c>
      <c r="AF180" s="3" t="s">
        <v>5111</v>
      </c>
      <c r="AG180" s="3" t="s">
        <v>5112</v>
      </c>
      <c r="AH180" s="60">
        <v>121.43401</v>
      </c>
      <c r="AI180" s="60">
        <v>23.754750000000001</v>
      </c>
      <c r="AJ180" s="3" t="s">
        <v>5092</v>
      </c>
      <c r="AN180" s="11" t="str">
        <f t="shared" si="6"/>
        <v>A18-</v>
      </c>
      <c r="AO180" s="3" t="str">
        <f t="shared" si="7"/>
        <v>121°26'02.44″</v>
      </c>
      <c r="AP180" s="3" t="str">
        <f t="shared" si="8"/>
        <v>23°45'17.10″</v>
      </c>
      <c r="AY180" s="3" t="s">
        <v>5369</v>
      </c>
      <c r="AZ180" s="3" t="s">
        <v>5313</v>
      </c>
      <c r="BA180" s="3" t="s">
        <v>4142</v>
      </c>
      <c r="BB180" s="3" t="s">
        <v>4142</v>
      </c>
      <c r="BC180" s="3" t="s">
        <v>4142</v>
      </c>
      <c r="BD180" s="3" t="s">
        <v>4142</v>
      </c>
      <c r="BE180" s="3" t="s">
        <v>4142</v>
      </c>
      <c r="BF180" s="3" t="s">
        <v>4142</v>
      </c>
      <c r="BJ180" s="3">
        <v>2</v>
      </c>
      <c r="BK180" s="3" t="s">
        <v>5413</v>
      </c>
      <c r="BL180" s="3" t="s">
        <v>4231</v>
      </c>
      <c r="BM180" s="3" t="s">
        <v>4208</v>
      </c>
      <c r="BN180" s="3" t="s">
        <v>4242</v>
      </c>
      <c r="BO180" s="3" t="s">
        <v>4258</v>
      </c>
      <c r="BP180" s="3" t="s">
        <v>4254</v>
      </c>
      <c r="BQ180" s="3" t="s">
        <v>4309</v>
      </c>
    </row>
    <row r="181" spans="3:69" ht="14.25">
      <c r="C181" s="3">
        <v>181</v>
      </c>
      <c r="D181" s="6">
        <v>18588</v>
      </c>
      <c r="E181" s="6" t="s">
        <v>2175</v>
      </c>
      <c r="F181" s="50">
        <v>281.63</v>
      </c>
      <c r="I181" s="6">
        <v>18</v>
      </c>
      <c r="J181" s="6" t="s">
        <v>2955</v>
      </c>
      <c r="K181" s="6" t="s">
        <v>183</v>
      </c>
      <c r="L181" s="6">
        <v>1</v>
      </c>
      <c r="M181" s="6" t="s">
        <v>2174</v>
      </c>
      <c r="N181" s="6">
        <v>2</v>
      </c>
      <c r="O181" s="7">
        <v>1</v>
      </c>
      <c r="P181" s="7">
        <v>0</v>
      </c>
      <c r="Q181" s="7">
        <v>0</v>
      </c>
      <c r="R181" s="7" t="s">
        <v>5246</v>
      </c>
      <c r="S181" s="7" t="s">
        <v>5246</v>
      </c>
      <c r="T181" s="7">
        <v>11</v>
      </c>
      <c r="U181" s="76" t="s">
        <v>5215</v>
      </c>
      <c r="V181" s="10" t="s">
        <v>4143</v>
      </c>
      <c r="W181" s="3" t="s">
        <v>861</v>
      </c>
      <c r="X181" s="3" t="s">
        <v>872</v>
      </c>
      <c r="Y181" s="3" t="s">
        <v>1860</v>
      </c>
      <c r="Z181" s="3" t="s">
        <v>775</v>
      </c>
      <c r="AA181" s="3" t="s">
        <v>776</v>
      </c>
      <c r="AB181" s="4">
        <v>302957.26899999997</v>
      </c>
      <c r="AC181" s="4">
        <v>2627243.727</v>
      </c>
      <c r="AD181" s="4">
        <v>303786</v>
      </c>
      <c r="AE181" s="4">
        <v>2627038</v>
      </c>
      <c r="AF181" s="3" t="s">
        <v>1613</v>
      </c>
      <c r="AG181" s="3" t="s">
        <v>1614</v>
      </c>
      <c r="AH181" s="60">
        <v>121.527619</v>
      </c>
      <c r="AI181" s="60">
        <v>23.746400999999999</v>
      </c>
      <c r="AN181" s="11" t="str">
        <f t="shared" si="6"/>
        <v>A18-</v>
      </c>
      <c r="AO181" s="3" t="str">
        <f t="shared" si="7"/>
        <v>121°31'39.43″</v>
      </c>
      <c r="AP181" s="3" t="str">
        <f t="shared" si="8"/>
        <v>23°44'47.04″</v>
      </c>
      <c r="AY181" s="76" t="s">
        <v>5370</v>
      </c>
      <c r="AZ181" s="76" t="s">
        <v>5314</v>
      </c>
      <c r="BJ181" s="3">
        <v>2</v>
      </c>
      <c r="BK181" s="3" t="s">
        <v>915</v>
      </c>
      <c r="BL181" s="3" t="s">
        <v>4232</v>
      </c>
      <c r="BM181" s="3" t="s">
        <v>4210</v>
      </c>
      <c r="BN181" s="3" t="s">
        <v>4243</v>
      </c>
      <c r="BO181" s="3" t="s">
        <v>4259</v>
      </c>
      <c r="BP181" s="3" t="s">
        <v>4255</v>
      </c>
      <c r="BQ181" s="3" t="s">
        <v>4310</v>
      </c>
    </row>
    <row r="182" spans="3:69" ht="14.25">
      <c r="C182" s="3">
        <v>182</v>
      </c>
      <c r="D182" s="6">
        <v>18591</v>
      </c>
      <c r="E182" s="6" t="s">
        <v>2176</v>
      </c>
      <c r="F182" s="50">
        <v>195.81</v>
      </c>
      <c r="I182" s="6">
        <v>18</v>
      </c>
      <c r="J182" s="6" t="s">
        <v>2955</v>
      </c>
      <c r="K182" s="6" t="s">
        <v>183</v>
      </c>
      <c r="L182" s="6">
        <v>1</v>
      </c>
      <c r="M182" s="6" t="s">
        <v>2174</v>
      </c>
      <c r="N182" s="6">
        <v>2</v>
      </c>
      <c r="O182" s="7">
        <v>1</v>
      </c>
      <c r="P182" s="7">
        <v>0</v>
      </c>
      <c r="Q182" s="7">
        <v>0</v>
      </c>
      <c r="R182" s="7" t="s">
        <v>5246</v>
      </c>
      <c r="S182" s="7" t="s">
        <v>5246</v>
      </c>
      <c r="T182" s="7">
        <v>11</v>
      </c>
      <c r="U182" s="76" t="s">
        <v>5215</v>
      </c>
      <c r="V182" s="10" t="s">
        <v>4144</v>
      </c>
      <c r="W182" s="3" t="s">
        <v>861</v>
      </c>
      <c r="X182" s="3" t="s">
        <v>872</v>
      </c>
      <c r="Y182" s="3" t="s">
        <v>1861</v>
      </c>
      <c r="Z182" s="3" t="s">
        <v>775</v>
      </c>
      <c r="AA182" s="3" t="s">
        <v>776</v>
      </c>
      <c r="AB182" s="4">
        <v>305957.27899999998</v>
      </c>
      <c r="AC182" s="4">
        <v>2627243.727</v>
      </c>
      <c r="AD182" s="4">
        <v>306786</v>
      </c>
      <c r="AE182" s="4">
        <v>2627038</v>
      </c>
      <c r="AF182" s="3" t="s">
        <v>1615</v>
      </c>
      <c r="AG182" s="3" t="s">
        <v>1616</v>
      </c>
      <c r="AH182" s="60">
        <v>121.557046</v>
      </c>
      <c r="AI182" s="60">
        <v>23.746297999999999</v>
      </c>
      <c r="AN182" s="11" t="str">
        <f t="shared" si="6"/>
        <v>A18-</v>
      </c>
      <c r="AO182" s="3" t="str">
        <f t="shared" si="7"/>
        <v>121°33'25.37″</v>
      </c>
      <c r="AP182" s="3" t="str">
        <f t="shared" si="8"/>
        <v>23°44'46.67″</v>
      </c>
      <c r="AY182" s="76" t="s">
        <v>5370</v>
      </c>
      <c r="AZ182" s="76" t="s">
        <v>5314</v>
      </c>
      <c r="BJ182" s="3">
        <v>2</v>
      </c>
      <c r="BK182" s="3" t="s">
        <v>5414</v>
      </c>
      <c r="BL182" s="3" t="s">
        <v>4234</v>
      </c>
      <c r="BM182" s="3" t="s">
        <v>4211</v>
      </c>
      <c r="BN182" s="3" t="s">
        <v>4245</v>
      </c>
      <c r="BO182" s="3" t="s">
        <v>4260</v>
      </c>
      <c r="BP182" s="3" t="s">
        <v>4256</v>
      </c>
      <c r="BQ182" s="3" t="s">
        <v>2790</v>
      </c>
    </row>
    <row r="183" spans="3:69" ht="14.25">
      <c r="C183" s="3">
        <v>183</v>
      </c>
      <c r="D183" s="6">
        <v>21034</v>
      </c>
      <c r="E183" s="6" t="s">
        <v>2961</v>
      </c>
      <c r="F183" s="50">
        <v>326.33333333333331</v>
      </c>
      <c r="G183" s="50">
        <v>397</v>
      </c>
      <c r="H183" s="50">
        <v>277</v>
      </c>
      <c r="I183" s="6">
        <v>19</v>
      </c>
      <c r="J183" s="6" t="s">
        <v>2955</v>
      </c>
      <c r="K183" s="6" t="s">
        <v>183</v>
      </c>
      <c r="L183" s="6">
        <v>1</v>
      </c>
      <c r="M183" s="6" t="s">
        <v>2962</v>
      </c>
      <c r="N183" s="6">
        <v>2</v>
      </c>
      <c r="P183" s="7">
        <v>28</v>
      </c>
      <c r="Q183" s="7">
        <v>2</v>
      </c>
      <c r="R183" s="7" t="s">
        <v>5295</v>
      </c>
      <c r="S183" s="7" t="s">
        <v>5296</v>
      </c>
      <c r="T183" s="7">
        <v>11</v>
      </c>
      <c r="U183" s="76" t="s">
        <v>5214</v>
      </c>
      <c r="V183" s="10" t="s">
        <v>2025</v>
      </c>
      <c r="W183" s="3" t="s">
        <v>861</v>
      </c>
      <c r="X183" s="3" t="s">
        <v>876</v>
      </c>
      <c r="Y183" s="3" t="s">
        <v>2438</v>
      </c>
      <c r="Z183" s="3" t="s">
        <v>775</v>
      </c>
      <c r="AA183" s="3" t="s">
        <v>776</v>
      </c>
      <c r="AB183" s="4">
        <v>284741.21500000003</v>
      </c>
      <c r="AC183" s="4">
        <v>2609812.6549999998</v>
      </c>
      <c r="AD183" s="4">
        <v>285569.5</v>
      </c>
      <c r="AE183" s="4">
        <v>2609606.5</v>
      </c>
      <c r="AF183" s="3" t="s">
        <v>1617</v>
      </c>
      <c r="AG183" s="3" t="s">
        <v>1618</v>
      </c>
      <c r="AH183" s="60">
        <v>121.348513</v>
      </c>
      <c r="AI183" s="60">
        <v>23.589510000000001</v>
      </c>
      <c r="AK183" s="3" t="s">
        <v>2437</v>
      </c>
      <c r="AL183" s="4">
        <v>326.33333333333331</v>
      </c>
      <c r="AM183" s="4"/>
      <c r="AN183" s="11" t="str">
        <f t="shared" si="6"/>
        <v>A19-</v>
      </c>
      <c r="AO183" s="3" t="str">
        <f t="shared" si="7"/>
        <v>121°20'54.65″</v>
      </c>
      <c r="AP183" s="3" t="str">
        <f t="shared" si="8"/>
        <v>23°35'22.24″</v>
      </c>
      <c r="AR183" s="3" t="s">
        <v>160</v>
      </c>
      <c r="AY183" s="3" t="s">
        <v>5369</v>
      </c>
      <c r="AZ183" s="3" t="s">
        <v>5313</v>
      </c>
      <c r="BA183" s="3" t="s">
        <v>2025</v>
      </c>
      <c r="BB183" s="3" t="s">
        <v>2025</v>
      </c>
      <c r="BC183" s="3" t="s">
        <v>2025</v>
      </c>
      <c r="BD183" s="3" t="s">
        <v>2025</v>
      </c>
      <c r="BE183" s="3" t="s">
        <v>2025</v>
      </c>
      <c r="BF183" s="3" t="s">
        <v>2025</v>
      </c>
      <c r="BG183" s="3" t="s">
        <v>2025</v>
      </c>
      <c r="BH183" s="3" t="s">
        <v>2025</v>
      </c>
      <c r="BI183" s="3" t="s">
        <v>2025</v>
      </c>
      <c r="BJ183" s="3">
        <v>2</v>
      </c>
      <c r="BK183" s="3" t="s">
        <v>5415</v>
      </c>
      <c r="BL183" s="3" t="s">
        <v>2781</v>
      </c>
      <c r="BM183" s="3" t="s">
        <v>4212</v>
      </c>
      <c r="BN183" s="3" t="s">
        <v>4246</v>
      </c>
      <c r="BO183" s="3" t="s">
        <v>2784</v>
      </c>
      <c r="BP183" s="3" t="s">
        <v>4257</v>
      </c>
      <c r="BQ183" s="3" t="s">
        <v>2791</v>
      </c>
    </row>
    <row r="184" spans="3:69" ht="14.25">
      <c r="C184" s="3">
        <v>184</v>
      </c>
      <c r="D184" s="6">
        <v>21614</v>
      </c>
      <c r="E184" s="6" t="s">
        <v>2966</v>
      </c>
      <c r="F184" s="50">
        <v>167.9</v>
      </c>
      <c r="G184" s="50">
        <v>205</v>
      </c>
      <c r="H184" s="50">
        <v>138</v>
      </c>
      <c r="I184" s="6">
        <v>19</v>
      </c>
      <c r="J184" s="6" t="s">
        <v>2955</v>
      </c>
      <c r="K184" s="6" t="s">
        <v>183</v>
      </c>
      <c r="L184" s="6">
        <v>1</v>
      </c>
      <c r="M184" s="6" t="s">
        <v>2962</v>
      </c>
      <c r="N184" s="6">
        <v>2</v>
      </c>
      <c r="O184" s="7">
        <v>1</v>
      </c>
      <c r="P184" s="7">
        <v>0</v>
      </c>
      <c r="Q184" s="7">
        <v>0</v>
      </c>
      <c r="R184" s="7" t="s">
        <v>5246</v>
      </c>
      <c r="S184" s="7" t="s">
        <v>5246</v>
      </c>
      <c r="T184" s="7">
        <v>11</v>
      </c>
      <c r="U184" s="76" t="s">
        <v>5214</v>
      </c>
      <c r="V184" s="10" t="s">
        <v>187</v>
      </c>
      <c r="W184" s="3" t="s">
        <v>861</v>
      </c>
      <c r="X184" s="3" t="s">
        <v>886</v>
      </c>
      <c r="Y184" s="3" t="s">
        <v>2446</v>
      </c>
      <c r="Z184" s="3" t="s">
        <v>775</v>
      </c>
      <c r="AA184" s="3" t="s">
        <v>776</v>
      </c>
      <c r="AB184" s="4">
        <v>289420.23100000003</v>
      </c>
      <c r="AC184" s="4">
        <v>2605808.6400000001</v>
      </c>
      <c r="AD184" s="4">
        <v>290249.1703</v>
      </c>
      <c r="AE184" s="4">
        <v>2605603.1805500002</v>
      </c>
      <c r="AF184" s="3" t="s">
        <v>1619</v>
      </c>
      <c r="AG184" s="3" t="s">
        <v>1620</v>
      </c>
      <c r="AH184" s="60">
        <v>121.394249</v>
      </c>
      <c r="AI184" s="60">
        <v>23.553243999999999</v>
      </c>
      <c r="AK184" s="3" t="s">
        <v>2445</v>
      </c>
      <c r="AL184" s="4">
        <v>167.9</v>
      </c>
      <c r="AM184" s="4"/>
      <c r="AN184" s="11" t="str">
        <f t="shared" si="6"/>
        <v>A19-</v>
      </c>
      <c r="AO184" s="3" t="str">
        <f t="shared" si="7"/>
        <v>121°23'39.30″</v>
      </c>
      <c r="AP184" s="3" t="str">
        <f t="shared" si="8"/>
        <v>23°33'11.68″</v>
      </c>
      <c r="AY184" s="3" t="s">
        <v>5369</v>
      </c>
      <c r="AZ184" s="3" t="s">
        <v>5313</v>
      </c>
      <c r="BA184" s="3" t="s">
        <v>295</v>
      </c>
      <c r="BB184" s="3" t="s">
        <v>295</v>
      </c>
      <c r="BC184" s="3" t="s">
        <v>295</v>
      </c>
      <c r="BD184" s="3" t="s">
        <v>295</v>
      </c>
      <c r="BE184" s="3" t="s">
        <v>295</v>
      </c>
      <c r="BF184" s="3" t="s">
        <v>295</v>
      </c>
      <c r="BG184" s="3" t="s">
        <v>295</v>
      </c>
      <c r="BH184" s="3" t="s">
        <v>295</v>
      </c>
      <c r="BI184" s="3" t="s">
        <v>295</v>
      </c>
      <c r="BJ184" s="3">
        <v>2</v>
      </c>
      <c r="BK184" s="3" t="s">
        <v>5416</v>
      </c>
      <c r="BL184" s="3" t="s">
        <v>2782</v>
      </c>
      <c r="BM184" s="3" t="s">
        <v>2776</v>
      </c>
      <c r="BN184" s="3" t="s">
        <v>5237</v>
      </c>
      <c r="BO184" s="3" t="s">
        <v>5420</v>
      </c>
      <c r="BP184" s="3" t="s">
        <v>4258</v>
      </c>
      <c r="BQ184" s="3" t="s">
        <v>2792</v>
      </c>
    </row>
    <row r="185" spans="3:69" ht="14.25">
      <c r="C185" s="3">
        <v>185</v>
      </c>
      <c r="D185" s="6">
        <v>22490</v>
      </c>
      <c r="E185" s="6" t="s">
        <v>1811</v>
      </c>
      <c r="F185" s="50">
        <v>121.4</v>
      </c>
      <c r="G185" s="50">
        <v>185</v>
      </c>
      <c r="H185" s="50">
        <v>53</v>
      </c>
      <c r="I185" s="6">
        <v>19</v>
      </c>
      <c r="J185" s="6" t="s">
        <v>2955</v>
      </c>
      <c r="K185" s="6" t="s">
        <v>183</v>
      </c>
      <c r="L185" s="6">
        <v>1</v>
      </c>
      <c r="M185" s="6" t="s">
        <v>2962</v>
      </c>
      <c r="N185" s="6">
        <v>2</v>
      </c>
      <c r="O185" s="7">
        <v>1</v>
      </c>
      <c r="P185" s="7">
        <v>28</v>
      </c>
      <c r="Q185" s="7">
        <v>89</v>
      </c>
      <c r="R185" s="7" t="s">
        <v>5295</v>
      </c>
      <c r="S185" s="7" t="s">
        <v>5296</v>
      </c>
      <c r="T185" s="7">
        <v>11</v>
      </c>
      <c r="U185" s="76" t="s">
        <v>5214</v>
      </c>
      <c r="V185" s="10" t="s">
        <v>4145</v>
      </c>
      <c r="W185" s="3" t="s">
        <v>861</v>
      </c>
      <c r="X185" s="3" t="s">
        <v>886</v>
      </c>
      <c r="Y185" s="3" t="s">
        <v>631</v>
      </c>
      <c r="Z185" s="3" t="s">
        <v>775</v>
      </c>
      <c r="AA185" s="3" t="s">
        <v>776</v>
      </c>
      <c r="AB185" s="4">
        <v>292818.24300000002</v>
      </c>
      <c r="AC185" s="4">
        <v>2599783.6170000001</v>
      </c>
      <c r="AD185" s="4">
        <v>293647.40000000002</v>
      </c>
      <c r="AE185" s="4">
        <v>2599578.1</v>
      </c>
      <c r="AF185" s="3" t="s">
        <v>1621</v>
      </c>
      <c r="AG185" s="3" t="s">
        <v>1622</v>
      </c>
      <c r="AH185" s="60">
        <v>121.427357</v>
      </c>
      <c r="AI185" s="60">
        <v>23.498750999999999</v>
      </c>
      <c r="AK185" s="3" t="s">
        <v>630</v>
      </c>
      <c r="AL185" s="4">
        <v>121.4</v>
      </c>
      <c r="AM185" s="4"/>
      <c r="AN185" s="11" t="str">
        <f t="shared" si="6"/>
        <v>A19-</v>
      </c>
      <c r="AO185" s="3" t="str">
        <f t="shared" si="7"/>
        <v>121°25'38.49″</v>
      </c>
      <c r="AP185" s="3" t="str">
        <f t="shared" si="8"/>
        <v>23°29'55.50″</v>
      </c>
      <c r="AR185" s="3" t="s">
        <v>160</v>
      </c>
      <c r="AY185" s="3" t="s">
        <v>5369</v>
      </c>
      <c r="AZ185" s="3" t="s">
        <v>5313</v>
      </c>
      <c r="BA185" s="3" t="s">
        <v>4145</v>
      </c>
      <c r="BB185" s="3" t="s">
        <v>4145</v>
      </c>
      <c r="BC185" s="3" t="s">
        <v>4145</v>
      </c>
      <c r="BD185" s="3" t="s">
        <v>4145</v>
      </c>
      <c r="BE185" s="3" t="s">
        <v>4145</v>
      </c>
      <c r="BF185" s="3" t="s">
        <v>4145</v>
      </c>
      <c r="BG185" s="3" t="s">
        <v>4145</v>
      </c>
      <c r="BH185" s="3" t="s">
        <v>4145</v>
      </c>
      <c r="BI185" s="3" t="s">
        <v>4145</v>
      </c>
      <c r="BJ185" s="3">
        <v>2</v>
      </c>
      <c r="BK185" s="3" t="s">
        <v>5417</v>
      </c>
      <c r="BL185" s="3" t="s">
        <v>2783</v>
      </c>
      <c r="BM185" s="3" t="s">
        <v>2777</v>
      </c>
      <c r="BN185" s="3" t="s">
        <v>2037</v>
      </c>
      <c r="BO185" s="3" t="s">
        <v>5238</v>
      </c>
      <c r="BP185" s="3" t="s">
        <v>4259</v>
      </c>
      <c r="BQ185" s="3" t="s">
        <v>2039</v>
      </c>
    </row>
    <row r="186" spans="3:69" ht="14.25">
      <c r="C186" s="3">
        <v>186</v>
      </c>
      <c r="D186" s="6">
        <v>22774</v>
      </c>
      <c r="E186" s="6" t="s">
        <v>1739</v>
      </c>
      <c r="F186" s="50">
        <v>161.42857142857142</v>
      </c>
      <c r="G186" s="50">
        <v>208</v>
      </c>
      <c r="H186" s="50">
        <v>141</v>
      </c>
      <c r="I186" s="6">
        <v>19</v>
      </c>
      <c r="J186" s="6" t="s">
        <v>2955</v>
      </c>
      <c r="K186" s="6" t="s">
        <v>183</v>
      </c>
      <c r="L186" s="6">
        <v>1</v>
      </c>
      <c r="M186" s="6" t="s">
        <v>2962</v>
      </c>
      <c r="N186" s="6">
        <v>2</v>
      </c>
      <c r="O186" s="7">
        <v>1</v>
      </c>
      <c r="P186" s="7">
        <v>0</v>
      </c>
      <c r="Q186" s="7">
        <v>0</v>
      </c>
      <c r="R186" s="7" t="s">
        <v>5246</v>
      </c>
      <c r="S186" s="7" t="s">
        <v>5246</v>
      </c>
      <c r="T186" s="7">
        <v>11</v>
      </c>
      <c r="U186" s="76" t="s">
        <v>5214</v>
      </c>
      <c r="V186" s="10" t="s">
        <v>4146</v>
      </c>
      <c r="W186" s="3" t="s">
        <v>861</v>
      </c>
      <c r="X186" s="3" t="s">
        <v>886</v>
      </c>
      <c r="Y186" s="3" t="s">
        <v>635</v>
      </c>
      <c r="Z186" s="3" t="s">
        <v>775</v>
      </c>
      <c r="AA186" s="3" t="s">
        <v>776</v>
      </c>
      <c r="AB186" s="4">
        <v>284461.21600000001</v>
      </c>
      <c r="AC186" s="4">
        <v>2597751.6069999998</v>
      </c>
      <c r="AD186" s="4">
        <v>285290.30870699999</v>
      </c>
      <c r="AE186" s="4">
        <v>2597545.7154290001</v>
      </c>
      <c r="AF186" s="3" t="s">
        <v>1623</v>
      </c>
      <c r="AG186" s="3" t="s">
        <v>1624</v>
      </c>
      <c r="AH186" s="60">
        <v>121.345485</v>
      </c>
      <c r="AI186" s="60">
        <v>23.480605000000001</v>
      </c>
      <c r="AK186" s="3" t="s">
        <v>634</v>
      </c>
      <c r="AL186" s="4">
        <v>161.42857142857142</v>
      </c>
      <c r="AM186" s="4"/>
      <c r="AN186" s="11" t="str">
        <f t="shared" si="6"/>
        <v>A19-</v>
      </c>
      <c r="AO186" s="3" t="str">
        <f t="shared" si="7"/>
        <v>121°20'43.75″</v>
      </c>
      <c r="AP186" s="3" t="str">
        <f t="shared" si="8"/>
        <v>23°28'50.18″</v>
      </c>
      <c r="AY186" s="3" t="s">
        <v>5369</v>
      </c>
      <c r="AZ186" s="3" t="s">
        <v>5313</v>
      </c>
      <c r="BA186" s="3" t="s">
        <v>4146</v>
      </c>
      <c r="BB186" s="3" t="s">
        <v>4146</v>
      </c>
      <c r="BC186" s="3" t="s">
        <v>4146</v>
      </c>
      <c r="BD186" s="3" t="s">
        <v>4146</v>
      </c>
      <c r="BE186" s="3" t="s">
        <v>4146</v>
      </c>
      <c r="BF186" s="3" t="s">
        <v>4146</v>
      </c>
      <c r="BG186" s="3" t="s">
        <v>4146</v>
      </c>
      <c r="BH186" s="3" t="s">
        <v>4146</v>
      </c>
      <c r="BI186" s="3" t="s">
        <v>4146</v>
      </c>
      <c r="BJ186" s="3">
        <v>2</v>
      </c>
      <c r="BK186" s="3" t="s">
        <v>5418</v>
      </c>
      <c r="BL186" s="3" t="s">
        <v>5412</v>
      </c>
      <c r="BM186" s="3" t="s">
        <v>2778</v>
      </c>
      <c r="BN186" s="3" t="s">
        <v>302</v>
      </c>
      <c r="BO186" s="3" t="s">
        <v>63</v>
      </c>
      <c r="BP186" s="3" t="s">
        <v>4260</v>
      </c>
      <c r="BQ186" s="3" t="s">
        <v>64</v>
      </c>
    </row>
    <row r="187" spans="3:69" ht="14.25">
      <c r="C187" s="3">
        <v>187</v>
      </c>
      <c r="D187" s="6">
        <v>24472</v>
      </c>
      <c r="E187" s="6" t="s">
        <v>1762</v>
      </c>
      <c r="F187" s="50">
        <v>101.875</v>
      </c>
      <c r="G187" s="50">
        <v>104</v>
      </c>
      <c r="H187" s="50">
        <v>100</v>
      </c>
      <c r="I187" s="6">
        <v>19</v>
      </c>
      <c r="J187" s="6" t="s">
        <v>2955</v>
      </c>
      <c r="K187" s="6" t="s">
        <v>183</v>
      </c>
      <c r="L187" s="6">
        <v>1</v>
      </c>
      <c r="M187" s="6" t="s">
        <v>2962</v>
      </c>
      <c r="N187" s="6">
        <v>2</v>
      </c>
      <c r="O187" s="7">
        <v>1</v>
      </c>
      <c r="P187" s="7">
        <v>0</v>
      </c>
      <c r="Q187" s="7">
        <v>0</v>
      </c>
      <c r="R187" s="7" t="s">
        <v>5246</v>
      </c>
      <c r="S187" s="7" t="s">
        <v>5246</v>
      </c>
      <c r="T187" s="7">
        <v>11</v>
      </c>
      <c r="U187" s="76" t="s">
        <v>5214</v>
      </c>
      <c r="V187" s="10" t="s">
        <v>4147</v>
      </c>
      <c r="W187" s="3" t="s">
        <v>861</v>
      </c>
      <c r="X187" s="3" t="s">
        <v>892</v>
      </c>
      <c r="Y187" s="3" t="s">
        <v>655</v>
      </c>
      <c r="Z187" s="3" t="s">
        <v>775</v>
      </c>
      <c r="AA187" s="3" t="s">
        <v>776</v>
      </c>
      <c r="AB187" s="4">
        <v>283404.21399999998</v>
      </c>
      <c r="AC187" s="4">
        <v>2586681.5619999999</v>
      </c>
      <c r="AD187" s="4">
        <v>284232.72356200003</v>
      </c>
      <c r="AE187" s="4">
        <v>2586475.5137999998</v>
      </c>
      <c r="AF187" s="3" t="s">
        <v>1625</v>
      </c>
      <c r="AG187" s="3" t="s">
        <v>1626</v>
      </c>
      <c r="AH187" s="60">
        <v>121.334885</v>
      </c>
      <c r="AI187" s="60">
        <v>23.380665</v>
      </c>
      <c r="AK187" s="3" t="s">
        <v>654</v>
      </c>
      <c r="AL187" s="4">
        <v>101.875</v>
      </c>
      <c r="AM187" s="4"/>
      <c r="AN187" s="11" t="str">
        <f t="shared" si="6"/>
        <v>A19-</v>
      </c>
      <c r="AO187" s="3" t="str">
        <f t="shared" si="7"/>
        <v>121°20'05.59″</v>
      </c>
      <c r="AP187" s="3" t="str">
        <f t="shared" si="8"/>
        <v>23°22'50.39″</v>
      </c>
      <c r="AY187" s="3" t="s">
        <v>5369</v>
      </c>
      <c r="AZ187" s="3" t="s">
        <v>5313</v>
      </c>
      <c r="BA187" s="3" t="s">
        <v>4147</v>
      </c>
      <c r="BB187" s="3" t="s">
        <v>4147</v>
      </c>
      <c r="BC187" s="3" t="s">
        <v>4147</v>
      </c>
      <c r="BD187" s="3" t="s">
        <v>4147</v>
      </c>
      <c r="BE187" s="3" t="s">
        <v>4147</v>
      </c>
      <c r="BF187" s="3" t="s">
        <v>4147</v>
      </c>
      <c r="BG187" s="3" t="s">
        <v>4147</v>
      </c>
      <c r="BH187" s="3" t="s">
        <v>4147</v>
      </c>
      <c r="BI187" s="3" t="s">
        <v>4147</v>
      </c>
      <c r="BJ187" s="3">
        <v>2</v>
      </c>
      <c r="BK187" s="3" t="s">
        <v>5419</v>
      </c>
      <c r="BL187" s="3" t="s">
        <v>5413</v>
      </c>
      <c r="BM187" s="3" t="s">
        <v>5411</v>
      </c>
      <c r="BN187" s="3" t="s">
        <v>4247</v>
      </c>
      <c r="BO187" s="3" t="s">
        <v>4270</v>
      </c>
      <c r="BP187" s="3" t="s">
        <v>4262</v>
      </c>
      <c r="BQ187" s="3" t="s">
        <v>4316</v>
      </c>
    </row>
    <row r="188" spans="3:69" ht="14.25">
      <c r="C188" s="3">
        <v>188</v>
      </c>
      <c r="D188" s="6">
        <v>24900</v>
      </c>
      <c r="E188" s="6" t="s">
        <v>4610</v>
      </c>
      <c r="F188" s="50">
        <v>136.125</v>
      </c>
      <c r="G188" s="50">
        <v>156</v>
      </c>
      <c r="H188" s="50">
        <v>121</v>
      </c>
      <c r="I188" s="6">
        <v>19</v>
      </c>
      <c r="J188" s="6" t="s">
        <v>2955</v>
      </c>
      <c r="K188" s="6" t="s">
        <v>183</v>
      </c>
      <c r="L188" s="6">
        <v>1</v>
      </c>
      <c r="M188" s="6" t="s">
        <v>2962</v>
      </c>
      <c r="N188" s="6">
        <v>2</v>
      </c>
      <c r="O188" s="7">
        <v>1</v>
      </c>
      <c r="P188" s="7">
        <v>0</v>
      </c>
      <c r="Q188" s="7">
        <v>0</v>
      </c>
      <c r="R188" s="7" t="s">
        <v>5246</v>
      </c>
      <c r="S188" s="7" t="s">
        <v>5246</v>
      </c>
      <c r="T188" s="7">
        <v>11</v>
      </c>
      <c r="U188" s="76" t="s">
        <v>5214</v>
      </c>
      <c r="V188" s="10" t="s">
        <v>4148</v>
      </c>
      <c r="W188" s="3" t="s">
        <v>861</v>
      </c>
      <c r="X188" s="3" t="s">
        <v>892</v>
      </c>
      <c r="Y188" s="3" t="s">
        <v>657</v>
      </c>
      <c r="Z188" s="3" t="s">
        <v>775</v>
      </c>
      <c r="AA188" s="3" t="s">
        <v>776</v>
      </c>
      <c r="AB188" s="4">
        <v>284645.21899999998</v>
      </c>
      <c r="AC188" s="4">
        <v>2582869.5469999998</v>
      </c>
      <c r="AD188" s="4">
        <v>285473.68040000001</v>
      </c>
      <c r="AE188" s="4">
        <v>2582663.9538380001</v>
      </c>
      <c r="AF188" s="3" t="s">
        <v>1627</v>
      </c>
      <c r="AG188" s="3" t="s">
        <v>1628</v>
      </c>
      <c r="AH188" s="60">
        <v>121.346936</v>
      </c>
      <c r="AI188" s="60">
        <v>23.346215000000001</v>
      </c>
      <c r="AK188" s="3" t="s">
        <v>656</v>
      </c>
      <c r="AL188" s="4">
        <v>136.125</v>
      </c>
      <c r="AM188" s="4"/>
      <c r="AN188" s="11" t="str">
        <f t="shared" si="6"/>
        <v>A19-</v>
      </c>
      <c r="AO188" s="3" t="str">
        <f t="shared" si="7"/>
        <v>121°20'48.97″</v>
      </c>
      <c r="AP188" s="3" t="str">
        <f t="shared" si="8"/>
        <v>23°20'46.37″</v>
      </c>
      <c r="AY188" s="3" t="s">
        <v>5369</v>
      </c>
      <c r="AZ188" s="3" t="s">
        <v>5313</v>
      </c>
      <c r="BA188" s="3" t="s">
        <v>4148</v>
      </c>
      <c r="BB188" s="3" t="s">
        <v>4148</v>
      </c>
      <c r="BC188" s="3" t="s">
        <v>4148</v>
      </c>
      <c r="BD188" s="3" t="s">
        <v>4148</v>
      </c>
      <c r="BE188" s="3" t="s">
        <v>4148</v>
      </c>
      <c r="BF188" s="3" t="s">
        <v>4148</v>
      </c>
      <c r="BG188" s="3" t="s">
        <v>4148</v>
      </c>
      <c r="BH188" s="3" t="s">
        <v>4148</v>
      </c>
      <c r="BI188" s="3" t="s">
        <v>4148</v>
      </c>
      <c r="BJ188" s="3">
        <v>2</v>
      </c>
      <c r="BK188" s="3" t="s">
        <v>2036</v>
      </c>
      <c r="BL188" s="3" t="s">
        <v>915</v>
      </c>
      <c r="BM188" s="3" t="s">
        <v>4218</v>
      </c>
      <c r="BN188" s="3" t="s">
        <v>4250</v>
      </c>
      <c r="BO188" s="3" t="s">
        <v>4271</v>
      </c>
      <c r="BP188" s="3" t="s">
        <v>4263</v>
      </c>
      <c r="BQ188" s="3" t="s">
        <v>4317</v>
      </c>
    </row>
    <row r="189" spans="3:69" ht="14.25">
      <c r="C189" s="3">
        <v>189</v>
      </c>
      <c r="D189" s="6">
        <v>23488</v>
      </c>
      <c r="E189" s="6" t="s">
        <v>1752</v>
      </c>
      <c r="F189" s="50">
        <v>76.09</v>
      </c>
      <c r="I189" s="6">
        <v>19</v>
      </c>
      <c r="J189" s="6" t="s">
        <v>2955</v>
      </c>
      <c r="K189" s="6" t="s">
        <v>183</v>
      </c>
      <c r="L189" s="6">
        <v>1</v>
      </c>
      <c r="M189" s="6" t="s">
        <v>2962</v>
      </c>
      <c r="N189" s="6">
        <v>2</v>
      </c>
      <c r="O189" s="7">
        <v>1</v>
      </c>
      <c r="P189" s="7">
        <v>0</v>
      </c>
      <c r="Q189" s="7">
        <v>0</v>
      </c>
      <c r="R189" s="7" t="s">
        <v>5246</v>
      </c>
      <c r="S189" s="7" t="s">
        <v>5246</v>
      </c>
      <c r="T189" s="7">
        <v>11</v>
      </c>
      <c r="U189" s="76" t="s">
        <v>5215</v>
      </c>
      <c r="V189" s="10" t="s">
        <v>4149</v>
      </c>
      <c r="W189" s="3" t="s">
        <v>861</v>
      </c>
      <c r="X189" s="3" t="s">
        <v>892</v>
      </c>
      <c r="Y189" s="3" t="s">
        <v>1899</v>
      </c>
      <c r="Z189" s="3" t="s">
        <v>775</v>
      </c>
      <c r="AA189" s="3" t="s">
        <v>776</v>
      </c>
      <c r="AB189" s="4">
        <v>286957.22499999998</v>
      </c>
      <c r="AC189" s="4">
        <v>2593243.5890000002</v>
      </c>
      <c r="AD189" s="4">
        <v>287786</v>
      </c>
      <c r="AE189" s="4">
        <v>2593038</v>
      </c>
      <c r="AF189" s="3" t="s">
        <v>1629</v>
      </c>
      <c r="AG189" s="3" t="s">
        <v>1630</v>
      </c>
      <c r="AH189" s="60">
        <v>121.36980699999999</v>
      </c>
      <c r="AI189" s="60">
        <v>23.439841999999999</v>
      </c>
      <c r="AN189" s="11" t="str">
        <f t="shared" si="6"/>
        <v>A19-</v>
      </c>
      <c r="AO189" s="3" t="str">
        <f t="shared" si="7"/>
        <v>121°22'11.31″</v>
      </c>
      <c r="AP189" s="3" t="str">
        <f t="shared" si="8"/>
        <v>23°26'23.43″</v>
      </c>
      <c r="AY189" s="76" t="s">
        <v>5370</v>
      </c>
      <c r="AZ189" s="76" t="s">
        <v>5314</v>
      </c>
      <c r="BJ189" s="3">
        <v>2</v>
      </c>
      <c r="BK189" s="3" t="s">
        <v>301</v>
      </c>
      <c r="BL189" s="3" t="s">
        <v>5414</v>
      </c>
      <c r="BM189" s="3" t="s">
        <v>4220</v>
      </c>
      <c r="BN189" s="3" t="s">
        <v>4251</v>
      </c>
      <c r="BO189" s="3" t="s">
        <v>4272</v>
      </c>
      <c r="BP189" s="3" t="s">
        <v>4265</v>
      </c>
      <c r="BQ189" s="3" t="s">
        <v>4318</v>
      </c>
    </row>
    <row r="190" spans="3:69" ht="14.25">
      <c r="C190" s="3">
        <v>190</v>
      </c>
      <c r="D190" s="6">
        <v>24617</v>
      </c>
      <c r="E190" s="6" t="s">
        <v>4608</v>
      </c>
      <c r="F190" s="50">
        <v>358.37</v>
      </c>
      <c r="I190" s="6">
        <v>19</v>
      </c>
      <c r="J190" s="6" t="s">
        <v>2955</v>
      </c>
      <c r="K190" s="6" t="s">
        <v>183</v>
      </c>
      <c r="L190" s="6">
        <v>1</v>
      </c>
      <c r="M190" s="6" t="s">
        <v>2962</v>
      </c>
      <c r="N190" s="6">
        <v>2</v>
      </c>
      <c r="O190" s="7">
        <v>1</v>
      </c>
      <c r="P190" s="7">
        <v>0</v>
      </c>
      <c r="Q190" s="7">
        <v>0</v>
      </c>
      <c r="R190" s="7" t="s">
        <v>5246</v>
      </c>
      <c r="S190" s="7" t="s">
        <v>5246</v>
      </c>
      <c r="T190" s="7">
        <v>11</v>
      </c>
      <c r="U190" s="76" t="s">
        <v>5215</v>
      </c>
      <c r="V190" s="10" t="s">
        <v>4151</v>
      </c>
      <c r="W190" s="3" t="s">
        <v>861</v>
      </c>
      <c r="X190" s="3" t="s">
        <v>892</v>
      </c>
      <c r="Y190" s="3" t="s">
        <v>1908</v>
      </c>
      <c r="Z190" s="3" t="s">
        <v>775</v>
      </c>
      <c r="AA190" s="3" t="s">
        <v>776</v>
      </c>
      <c r="AB190" s="4">
        <v>285957.223</v>
      </c>
      <c r="AC190" s="4">
        <v>2585243.557</v>
      </c>
      <c r="AD190" s="4">
        <v>286786</v>
      </c>
      <c r="AE190" s="4">
        <v>2585038</v>
      </c>
      <c r="AF190" s="3" t="s">
        <v>1631</v>
      </c>
      <c r="AG190" s="3" t="s">
        <v>1632</v>
      </c>
      <c r="AH190" s="60">
        <v>121.359825</v>
      </c>
      <c r="AI190" s="60">
        <v>23.367623999999999</v>
      </c>
      <c r="AN190" s="11" t="str">
        <f t="shared" si="6"/>
        <v>A19-</v>
      </c>
      <c r="AO190" s="3" t="str">
        <f t="shared" si="7"/>
        <v>121°21'35.37″</v>
      </c>
      <c r="AP190" s="3" t="str">
        <f t="shared" si="8"/>
        <v>23°22'03.45″</v>
      </c>
      <c r="AY190" s="76" t="s">
        <v>5370</v>
      </c>
      <c r="AZ190" s="76" t="s">
        <v>5314</v>
      </c>
      <c r="BJ190" s="3">
        <v>2</v>
      </c>
      <c r="BK190" s="3" t="s">
        <v>4242</v>
      </c>
      <c r="BL190" s="3" t="s">
        <v>5415</v>
      </c>
      <c r="BM190" s="3" t="s">
        <v>4222</v>
      </c>
      <c r="BN190" s="3" t="s">
        <v>4252</v>
      </c>
      <c r="BO190" s="3" t="s">
        <v>4273</v>
      </c>
      <c r="BP190" s="3" t="s">
        <v>4266</v>
      </c>
      <c r="BQ190" s="3" t="s">
        <v>4327</v>
      </c>
    </row>
    <row r="191" spans="3:69" ht="14.25">
      <c r="C191" s="3">
        <v>191</v>
      </c>
      <c r="D191" s="6">
        <v>25753</v>
      </c>
      <c r="E191" s="6" t="s">
        <v>4621</v>
      </c>
      <c r="F191" s="50">
        <v>158.4</v>
      </c>
      <c r="G191" s="50">
        <v>176</v>
      </c>
      <c r="H191" s="50">
        <v>143</v>
      </c>
      <c r="I191" s="6">
        <v>20</v>
      </c>
      <c r="J191" s="6" t="s">
        <v>2955</v>
      </c>
      <c r="K191" s="6" t="s">
        <v>183</v>
      </c>
      <c r="L191" s="6">
        <v>1</v>
      </c>
      <c r="M191" s="6" t="s">
        <v>4612</v>
      </c>
      <c r="N191" s="6">
        <v>2</v>
      </c>
      <c r="O191" s="7">
        <v>1</v>
      </c>
      <c r="P191" s="7">
        <v>0</v>
      </c>
      <c r="Q191" s="7">
        <v>0</v>
      </c>
      <c r="R191" s="7" t="s">
        <v>5246</v>
      </c>
      <c r="S191" s="7" t="s">
        <v>5246</v>
      </c>
      <c r="T191" s="7">
        <v>11</v>
      </c>
      <c r="U191" s="76" t="s">
        <v>5214</v>
      </c>
      <c r="V191" s="10" t="s">
        <v>2026</v>
      </c>
      <c r="W191" s="3" t="s">
        <v>861</v>
      </c>
      <c r="X191" s="3" t="s">
        <v>892</v>
      </c>
      <c r="Y191" s="3" t="s">
        <v>669</v>
      </c>
      <c r="Z191" s="3" t="s">
        <v>775</v>
      </c>
      <c r="AA191" s="3" t="s">
        <v>776</v>
      </c>
      <c r="AB191" s="4">
        <v>283722.217</v>
      </c>
      <c r="AC191" s="4">
        <v>2576750.5219999999</v>
      </c>
      <c r="AD191" s="4">
        <v>284550.95819999999</v>
      </c>
      <c r="AE191" s="4">
        <v>2576545.0791000002</v>
      </c>
      <c r="AF191" s="3" t="s">
        <v>1633</v>
      </c>
      <c r="AG191" s="3" t="s">
        <v>1634</v>
      </c>
      <c r="AH191" s="60">
        <v>121.33776899999999</v>
      </c>
      <c r="AI191" s="60">
        <v>23.290979</v>
      </c>
      <c r="AK191" s="3" t="s">
        <v>668</v>
      </c>
      <c r="AL191" s="4">
        <v>158.4</v>
      </c>
      <c r="AM191" s="4"/>
      <c r="AN191" s="11" t="str">
        <f t="shared" si="6"/>
        <v>A20-</v>
      </c>
      <c r="AO191" s="3" t="str">
        <f t="shared" si="7"/>
        <v>121°20'15.97″</v>
      </c>
      <c r="AP191" s="3" t="str">
        <f t="shared" si="8"/>
        <v>23°17'27.52″</v>
      </c>
      <c r="AY191" s="3" t="s">
        <v>5369</v>
      </c>
      <c r="AZ191" s="3" t="s">
        <v>5313</v>
      </c>
      <c r="BA191" s="3" t="s">
        <v>2026</v>
      </c>
      <c r="BB191" s="3" t="s">
        <v>2026</v>
      </c>
      <c r="BC191" s="3" t="s">
        <v>2026</v>
      </c>
      <c r="BD191" s="3" t="s">
        <v>2026</v>
      </c>
      <c r="BE191" s="3" t="s">
        <v>2026</v>
      </c>
      <c r="BF191" s="3" t="s">
        <v>2026</v>
      </c>
      <c r="BG191" s="3" t="s">
        <v>2026</v>
      </c>
      <c r="BH191" s="3" t="s">
        <v>2026</v>
      </c>
      <c r="BI191" s="3" t="s">
        <v>2026</v>
      </c>
      <c r="BJ191" s="3">
        <v>2</v>
      </c>
      <c r="BK191" s="3" t="s">
        <v>4243</v>
      </c>
      <c r="BL191" s="3" t="s">
        <v>5416</v>
      </c>
      <c r="BM191" s="3" t="s">
        <v>4223</v>
      </c>
      <c r="BN191" s="3" t="s">
        <v>4253</v>
      </c>
      <c r="BO191" s="3" t="s">
        <v>4274</v>
      </c>
      <c r="BP191" s="3" t="s">
        <v>2784</v>
      </c>
      <c r="BQ191" s="3" t="s">
        <v>4328</v>
      </c>
    </row>
    <row r="192" spans="3:69" ht="14.25">
      <c r="C192" s="3">
        <v>192</v>
      </c>
      <c r="D192" s="6">
        <v>25171</v>
      </c>
      <c r="E192" s="6" t="s">
        <v>4616</v>
      </c>
      <c r="F192" s="50">
        <v>536.25</v>
      </c>
      <c r="G192" s="50">
        <v>627</v>
      </c>
      <c r="H192" s="50">
        <v>454</v>
      </c>
      <c r="I192" s="6">
        <v>20</v>
      </c>
      <c r="J192" s="6" t="s">
        <v>2955</v>
      </c>
      <c r="K192" s="6" t="s">
        <v>183</v>
      </c>
      <c r="L192" s="6">
        <v>1</v>
      </c>
      <c r="M192" s="6" t="s">
        <v>4612</v>
      </c>
      <c r="N192" s="6">
        <v>2</v>
      </c>
      <c r="P192" s="7">
        <v>29</v>
      </c>
      <c r="Q192" s="7">
        <v>29</v>
      </c>
      <c r="R192" s="7" t="s">
        <v>5295</v>
      </c>
      <c r="S192" s="7" t="s">
        <v>5297</v>
      </c>
      <c r="T192" s="7">
        <v>11</v>
      </c>
      <c r="U192" s="76" t="s">
        <v>5214</v>
      </c>
      <c r="V192" s="10" t="s">
        <v>4155</v>
      </c>
      <c r="W192" s="9" t="s">
        <v>861</v>
      </c>
      <c r="X192" s="9" t="s">
        <v>893</v>
      </c>
      <c r="Y192" s="3" t="s">
        <v>665</v>
      </c>
      <c r="Z192" s="5" t="s">
        <v>775</v>
      </c>
      <c r="AA192" s="5" t="s">
        <v>776</v>
      </c>
      <c r="AB192" s="4">
        <v>272435.17700000003</v>
      </c>
      <c r="AC192" s="4">
        <v>2581023.5380000002</v>
      </c>
      <c r="AD192" s="4">
        <v>273263.625</v>
      </c>
      <c r="AE192" s="4">
        <v>2580817.875</v>
      </c>
      <c r="AF192" s="3" t="s">
        <v>1635</v>
      </c>
      <c r="AG192" s="3" t="s">
        <v>1636</v>
      </c>
      <c r="AH192" s="60">
        <v>121.22749399999999</v>
      </c>
      <c r="AI192" s="60">
        <v>23.329764999999998</v>
      </c>
      <c r="AK192" s="3" t="s">
        <v>664</v>
      </c>
      <c r="AL192" s="4">
        <v>536.25</v>
      </c>
      <c r="AM192" s="4"/>
      <c r="AN192" s="11" t="str">
        <f t="shared" si="6"/>
        <v>A20-</v>
      </c>
      <c r="AO192" s="3" t="str">
        <f t="shared" si="7"/>
        <v>121°13'38.98″</v>
      </c>
      <c r="AP192" s="3" t="str">
        <f t="shared" si="8"/>
        <v>23°19'47.15″</v>
      </c>
      <c r="AR192" s="3" t="s">
        <v>160</v>
      </c>
      <c r="AS192" s="3" t="s">
        <v>2368</v>
      </c>
      <c r="AY192" s="3" t="s">
        <v>5368</v>
      </c>
      <c r="AZ192" s="3" t="s">
        <v>5313</v>
      </c>
      <c r="BA192" s="3" t="s">
        <v>4155</v>
      </c>
      <c r="BB192" s="3" t="s">
        <v>4155</v>
      </c>
      <c r="BC192" s="3" t="s">
        <v>4155</v>
      </c>
      <c r="BD192" s="3" t="s">
        <v>4155</v>
      </c>
      <c r="BE192" s="3" t="s">
        <v>4155</v>
      </c>
      <c r="BF192" s="3" t="s">
        <v>4155</v>
      </c>
      <c r="BG192" s="3" t="s">
        <v>4155</v>
      </c>
      <c r="BH192" s="3" t="s">
        <v>4155</v>
      </c>
      <c r="BI192" s="3" t="s">
        <v>4155</v>
      </c>
      <c r="BJ192" s="3">
        <v>2</v>
      </c>
      <c r="BK192" s="3" t="s">
        <v>4245</v>
      </c>
      <c r="BL192" s="3" t="s">
        <v>5417</v>
      </c>
      <c r="BM192" s="3" t="s">
        <v>4224</v>
      </c>
      <c r="BN192" s="3" t="s">
        <v>4254</v>
      </c>
      <c r="BO192" s="3" t="s">
        <v>4275</v>
      </c>
      <c r="BP192" s="3" t="s">
        <v>2038</v>
      </c>
      <c r="BQ192" s="3" t="s">
        <v>4329</v>
      </c>
    </row>
    <row r="193" spans="1:69" ht="14.25">
      <c r="C193" s="3">
        <v>193</v>
      </c>
      <c r="D193" s="6">
        <v>25028</v>
      </c>
      <c r="E193" s="6" t="s">
        <v>4613</v>
      </c>
      <c r="F193" s="50">
        <v>743.6</v>
      </c>
      <c r="G193" s="50">
        <v>815</v>
      </c>
      <c r="H193" s="50">
        <v>659</v>
      </c>
      <c r="I193" s="6">
        <v>20</v>
      </c>
      <c r="J193" s="6" t="s">
        <v>2955</v>
      </c>
      <c r="K193" s="6" t="s">
        <v>183</v>
      </c>
      <c r="L193" s="6">
        <v>1</v>
      </c>
      <c r="M193" s="6" t="s">
        <v>4612</v>
      </c>
      <c r="N193" s="6">
        <v>2</v>
      </c>
      <c r="P193" s="7">
        <v>29</v>
      </c>
      <c r="Q193" s="7">
        <v>29</v>
      </c>
      <c r="R193" s="7" t="s">
        <v>5295</v>
      </c>
      <c r="S193" s="7" t="s">
        <v>5297</v>
      </c>
      <c r="T193" s="7">
        <v>11</v>
      </c>
      <c r="U193" s="76" t="s">
        <v>5214</v>
      </c>
      <c r="V193" s="10" t="s">
        <v>4156</v>
      </c>
      <c r="W193" s="9" t="s">
        <v>861</v>
      </c>
      <c r="X193" s="9" t="s">
        <v>893</v>
      </c>
      <c r="Y193" s="3" t="s">
        <v>661</v>
      </c>
      <c r="Z193" s="3" t="s">
        <v>775</v>
      </c>
      <c r="AA193" s="3" t="s">
        <v>776</v>
      </c>
      <c r="AB193" s="4">
        <v>271176.17300000001</v>
      </c>
      <c r="AC193" s="4">
        <v>2582315.5430000001</v>
      </c>
      <c r="AD193" s="4">
        <v>272004.7</v>
      </c>
      <c r="AE193" s="4">
        <v>2582109.9</v>
      </c>
      <c r="AF193" s="3" t="s">
        <v>1637</v>
      </c>
      <c r="AG193" s="3" t="s">
        <v>1638</v>
      </c>
      <c r="AH193" s="60">
        <v>121.21520200000001</v>
      </c>
      <c r="AI193" s="60">
        <v>23.341449000000001</v>
      </c>
      <c r="AK193" s="3" t="s">
        <v>660</v>
      </c>
      <c r="AL193" s="4">
        <v>743.6</v>
      </c>
      <c r="AM193" s="4"/>
      <c r="AN193" s="11" t="str">
        <f t="shared" si="6"/>
        <v>A20-</v>
      </c>
      <c r="AO193" s="3" t="str">
        <f t="shared" si="7"/>
        <v>121°12'54.73″</v>
      </c>
      <c r="AP193" s="3" t="str">
        <f t="shared" si="8"/>
        <v>23°20'29.22″</v>
      </c>
      <c r="AR193" s="3" t="s">
        <v>160</v>
      </c>
      <c r="AS193" s="3" t="s">
        <v>2368</v>
      </c>
      <c r="AY193" s="3" t="s">
        <v>5368</v>
      </c>
      <c r="AZ193" s="3" t="s">
        <v>5313</v>
      </c>
      <c r="BA193" s="3" t="s">
        <v>4156</v>
      </c>
      <c r="BB193" s="3" t="s">
        <v>4156</v>
      </c>
      <c r="BC193" s="3" t="s">
        <v>4156</v>
      </c>
      <c r="BD193" s="3" t="s">
        <v>4156</v>
      </c>
      <c r="BE193" s="3" t="s">
        <v>4156</v>
      </c>
      <c r="BF193" s="3" t="s">
        <v>4156</v>
      </c>
      <c r="BG193" s="3" t="s">
        <v>4156</v>
      </c>
      <c r="BH193" s="3" t="s">
        <v>4156</v>
      </c>
      <c r="BI193" s="3" t="s">
        <v>4156</v>
      </c>
      <c r="BJ193" s="3">
        <v>2</v>
      </c>
      <c r="BK193" s="3" t="s">
        <v>4246</v>
      </c>
      <c r="BL193" s="3" t="s">
        <v>5418</v>
      </c>
      <c r="BM193" s="3" t="s">
        <v>4228</v>
      </c>
      <c r="BN193" s="3" t="s">
        <v>4255</v>
      </c>
      <c r="BO193" s="3" t="s">
        <v>4281</v>
      </c>
      <c r="BP193" s="3" t="s">
        <v>63</v>
      </c>
      <c r="BQ193" s="3" t="s">
        <v>2040</v>
      </c>
    </row>
    <row r="194" spans="1:69" ht="14.25">
      <c r="C194" s="3">
        <v>194</v>
      </c>
      <c r="D194" s="6">
        <v>25026</v>
      </c>
      <c r="E194" s="6" t="s">
        <v>4611</v>
      </c>
      <c r="F194" s="50">
        <v>989.2</v>
      </c>
      <c r="G194" s="50">
        <v>1102</v>
      </c>
      <c r="H194" s="50">
        <v>882</v>
      </c>
      <c r="I194" s="6">
        <v>20</v>
      </c>
      <c r="J194" s="6" t="s">
        <v>2955</v>
      </c>
      <c r="K194" s="6" t="s">
        <v>183</v>
      </c>
      <c r="L194" s="6">
        <v>1</v>
      </c>
      <c r="M194" s="6" t="s">
        <v>4612</v>
      </c>
      <c r="N194" s="6">
        <v>2</v>
      </c>
      <c r="P194" s="7">
        <v>29</v>
      </c>
      <c r="Q194" s="7">
        <v>27</v>
      </c>
      <c r="R194" s="7" t="s">
        <v>5295</v>
      </c>
      <c r="S194" s="7" t="s">
        <v>5297</v>
      </c>
      <c r="T194" s="7">
        <v>11</v>
      </c>
      <c r="U194" s="76" t="s">
        <v>5214</v>
      </c>
      <c r="V194" s="10" t="s">
        <v>4157</v>
      </c>
      <c r="W194" s="9" t="s">
        <v>861</v>
      </c>
      <c r="X194" s="9" t="s">
        <v>893</v>
      </c>
      <c r="Y194" s="3" t="s">
        <v>659</v>
      </c>
      <c r="Z194" s="3" t="s">
        <v>775</v>
      </c>
      <c r="AA194" s="3" t="s">
        <v>776</v>
      </c>
      <c r="AB194" s="4">
        <v>268550.16399999999</v>
      </c>
      <c r="AC194" s="4">
        <v>2582587.5440000002</v>
      </c>
      <c r="AD194" s="4">
        <v>269378.59999999998</v>
      </c>
      <c r="AE194" s="4">
        <v>2582382</v>
      </c>
      <c r="AF194" s="3" t="s">
        <v>1639</v>
      </c>
      <c r="AG194" s="3" t="s">
        <v>1640</v>
      </c>
      <c r="AH194" s="60">
        <v>121.18952400000001</v>
      </c>
      <c r="AI194" s="60">
        <v>23.343938999999999</v>
      </c>
      <c r="AK194" s="3" t="s">
        <v>658</v>
      </c>
      <c r="AL194" s="4">
        <v>989.2</v>
      </c>
      <c r="AM194" s="4"/>
      <c r="AN194" s="11" t="str">
        <f t="shared" ref="AN194:AN257" si="9">(IF(L194=1,"A",(IF(L194=2,"B","C"))))&amp;((IF(I194&lt;10,("0"&amp;I194),I194)))&amp;"-"</f>
        <v>A20-</v>
      </c>
      <c r="AO194" s="3" t="str">
        <f t="shared" ref="AO194:AO257" si="10">TEXT(AH194/24,"[h]°mm'ss.00″")</f>
        <v>121°11'22.29″</v>
      </c>
      <c r="AP194" s="3" t="str">
        <f t="shared" ref="AP194:AP257" si="11">TEXT(AI194/24,"[h]°mm'ss.00″")</f>
        <v>23°20'38.18″</v>
      </c>
      <c r="AS194" s="3" t="s">
        <v>2368</v>
      </c>
      <c r="AY194" s="3" t="s">
        <v>5368</v>
      </c>
      <c r="AZ194" s="3" t="s">
        <v>5313</v>
      </c>
      <c r="BA194" s="3" t="s">
        <v>4157</v>
      </c>
      <c r="BB194" s="3" t="s">
        <v>4157</v>
      </c>
      <c r="BC194" s="3" t="s">
        <v>4157</v>
      </c>
      <c r="BD194" s="3" t="s">
        <v>4157</v>
      </c>
      <c r="BE194" s="3" t="s">
        <v>4157</v>
      </c>
      <c r="BI194" s="3" t="s">
        <v>4157</v>
      </c>
      <c r="BJ194" s="3">
        <v>2</v>
      </c>
      <c r="BK194" s="3" t="s">
        <v>5237</v>
      </c>
      <c r="BL194" s="3" t="s">
        <v>5419</v>
      </c>
      <c r="BM194" s="3" t="s">
        <v>2779</v>
      </c>
      <c r="BN194" s="3" t="s">
        <v>4256</v>
      </c>
      <c r="BO194" s="3" t="s">
        <v>4284</v>
      </c>
      <c r="BP194" s="3" t="s">
        <v>4270</v>
      </c>
      <c r="BQ194" s="3" t="s">
        <v>4330</v>
      </c>
    </row>
    <row r="195" spans="1:69" ht="14.25">
      <c r="C195" s="3">
        <v>195</v>
      </c>
      <c r="D195" s="6">
        <v>26582</v>
      </c>
      <c r="E195" s="6" t="s">
        <v>4638</v>
      </c>
      <c r="F195" s="50">
        <v>196.94</v>
      </c>
      <c r="I195" s="6">
        <v>20</v>
      </c>
      <c r="J195" s="6" t="s">
        <v>2955</v>
      </c>
      <c r="K195" s="6" t="s">
        <v>183</v>
      </c>
      <c r="L195" s="6">
        <v>1</v>
      </c>
      <c r="M195" s="6" t="s">
        <v>4612</v>
      </c>
      <c r="N195" s="6">
        <v>2</v>
      </c>
      <c r="O195" s="7">
        <v>1</v>
      </c>
      <c r="P195" s="7">
        <v>0</v>
      </c>
      <c r="Q195" s="7">
        <v>0</v>
      </c>
      <c r="R195" s="7" t="s">
        <v>5246</v>
      </c>
      <c r="S195" s="7" t="s">
        <v>5246</v>
      </c>
      <c r="T195" s="7">
        <v>11</v>
      </c>
      <c r="U195" s="76" t="s">
        <v>5215</v>
      </c>
      <c r="V195" s="10" t="s">
        <v>4158</v>
      </c>
      <c r="W195" s="3" t="s">
        <v>861</v>
      </c>
      <c r="X195" s="3" t="s">
        <v>893</v>
      </c>
      <c r="Y195" s="3" t="s">
        <v>1922</v>
      </c>
      <c r="Z195" s="3" t="s">
        <v>775</v>
      </c>
      <c r="AA195" s="3" t="s">
        <v>776</v>
      </c>
      <c r="AB195" s="4">
        <v>276957.19400000002</v>
      </c>
      <c r="AC195" s="4">
        <v>2571243.4980000001</v>
      </c>
      <c r="AD195" s="4">
        <v>277786</v>
      </c>
      <c r="AE195" s="4">
        <v>2571038</v>
      </c>
      <c r="AF195" s="3" t="s">
        <v>1641</v>
      </c>
      <c r="AG195" s="3" t="s">
        <v>1642</v>
      </c>
      <c r="AH195" s="60">
        <v>121.271535</v>
      </c>
      <c r="AI195" s="60">
        <v>23.241378000000001</v>
      </c>
      <c r="AN195" s="11" t="str">
        <f t="shared" si="9"/>
        <v>A20-</v>
      </c>
      <c r="AO195" s="3" t="str">
        <f t="shared" si="10"/>
        <v>121°16'17.53″</v>
      </c>
      <c r="AP195" s="3" t="str">
        <f t="shared" si="11"/>
        <v>23°14'28.96″</v>
      </c>
      <c r="AY195" s="76" t="s">
        <v>5370</v>
      </c>
      <c r="AZ195" s="76" t="s">
        <v>5314</v>
      </c>
      <c r="BJ195" s="3">
        <v>2</v>
      </c>
      <c r="BK195" s="3" t="s">
        <v>2037</v>
      </c>
      <c r="BL195" s="3" t="s">
        <v>2036</v>
      </c>
      <c r="BM195" s="3" t="s">
        <v>2780</v>
      </c>
      <c r="BN195" s="3" t="s">
        <v>4257</v>
      </c>
      <c r="BO195" s="3" t="s">
        <v>4288</v>
      </c>
      <c r="BP195" s="3" t="s">
        <v>4271</v>
      </c>
      <c r="BQ195" s="3" t="s">
        <v>4331</v>
      </c>
    </row>
    <row r="196" spans="1:69" ht="14.25">
      <c r="C196" s="3">
        <v>196</v>
      </c>
      <c r="D196" s="6">
        <v>26585</v>
      </c>
      <c r="E196" s="6" t="s">
        <v>4639</v>
      </c>
      <c r="F196" s="50">
        <v>253.92</v>
      </c>
      <c r="I196" s="6">
        <v>20</v>
      </c>
      <c r="J196" s="6" t="s">
        <v>2955</v>
      </c>
      <c r="K196" s="6" t="s">
        <v>183</v>
      </c>
      <c r="L196" s="6">
        <v>1</v>
      </c>
      <c r="M196" s="6" t="s">
        <v>4612</v>
      </c>
      <c r="N196" s="6">
        <v>2</v>
      </c>
      <c r="O196" s="7">
        <v>1</v>
      </c>
      <c r="P196" s="7">
        <v>0</v>
      </c>
      <c r="Q196" s="7">
        <v>0</v>
      </c>
      <c r="R196" s="7" t="s">
        <v>5246</v>
      </c>
      <c r="S196" s="7" t="s">
        <v>5246</v>
      </c>
      <c r="T196" s="7">
        <v>11</v>
      </c>
      <c r="U196" s="76" t="s">
        <v>5215</v>
      </c>
      <c r="V196" s="10" t="s">
        <v>4159</v>
      </c>
      <c r="W196" s="3" t="s">
        <v>861</v>
      </c>
      <c r="X196" s="3" t="s">
        <v>4570</v>
      </c>
      <c r="Y196" s="3" t="s">
        <v>1923</v>
      </c>
      <c r="Z196" s="3" t="s">
        <v>775</v>
      </c>
      <c r="AA196" s="3" t="s">
        <v>776</v>
      </c>
      <c r="AB196" s="4">
        <v>279957.20500000002</v>
      </c>
      <c r="AC196" s="4">
        <v>2571243.4989999998</v>
      </c>
      <c r="AD196" s="4">
        <v>280786</v>
      </c>
      <c r="AE196" s="4">
        <v>2571038</v>
      </c>
      <c r="AF196" s="3" t="s">
        <v>1643</v>
      </c>
      <c r="AG196" s="3" t="s">
        <v>1644</v>
      </c>
      <c r="AH196" s="60">
        <v>121.30085099999999</v>
      </c>
      <c r="AI196" s="60">
        <v>23.241323999999999</v>
      </c>
      <c r="AN196" s="11" t="str">
        <f t="shared" si="9"/>
        <v>A20-</v>
      </c>
      <c r="AO196" s="3" t="str">
        <f t="shared" si="10"/>
        <v>121°18'03.06″</v>
      </c>
      <c r="AP196" s="3" t="str">
        <f t="shared" si="11"/>
        <v>23°14'28.77″</v>
      </c>
      <c r="AY196" s="76" t="s">
        <v>5370</v>
      </c>
      <c r="AZ196" s="76" t="s">
        <v>5314</v>
      </c>
      <c r="BJ196" s="3">
        <v>2</v>
      </c>
      <c r="BK196" s="3" t="s">
        <v>302</v>
      </c>
      <c r="BL196" s="3" t="s">
        <v>301</v>
      </c>
      <c r="BM196" s="3" t="s">
        <v>2034</v>
      </c>
      <c r="BN196" s="3" t="s">
        <v>4258</v>
      </c>
      <c r="BO196" s="3" t="s">
        <v>4289</v>
      </c>
      <c r="BP196" s="3" t="s">
        <v>4272</v>
      </c>
      <c r="BQ196" s="3" t="s">
        <v>4332</v>
      </c>
    </row>
    <row r="197" spans="1:69" s="9" customFormat="1" ht="14.25">
      <c r="A197" s="3"/>
      <c r="C197" s="3">
        <v>197</v>
      </c>
      <c r="D197" s="15">
        <v>13848</v>
      </c>
      <c r="E197" s="15" t="s">
        <v>2124</v>
      </c>
      <c r="F197" s="50">
        <v>497.4</v>
      </c>
      <c r="G197" s="50">
        <v>722</v>
      </c>
      <c r="H197" s="50">
        <v>366</v>
      </c>
      <c r="I197" s="15">
        <v>29</v>
      </c>
      <c r="J197" s="6" t="s">
        <v>2954</v>
      </c>
      <c r="K197" s="6" t="s">
        <v>176</v>
      </c>
      <c r="L197" s="15">
        <v>1</v>
      </c>
      <c r="M197" s="15" t="s">
        <v>524</v>
      </c>
      <c r="N197" s="6">
        <v>3</v>
      </c>
      <c r="O197" s="16">
        <v>1</v>
      </c>
      <c r="P197" s="7">
        <v>0</v>
      </c>
      <c r="Q197" s="7">
        <v>0</v>
      </c>
      <c r="R197" s="7" t="s">
        <v>5246</v>
      </c>
      <c r="S197" s="7" t="s">
        <v>5246</v>
      </c>
      <c r="T197" s="16">
        <v>12</v>
      </c>
      <c r="U197" s="76" t="s">
        <v>5214</v>
      </c>
      <c r="V197" s="11" t="s">
        <v>4229</v>
      </c>
      <c r="W197" s="9" t="s">
        <v>953</v>
      </c>
      <c r="X197" s="9" t="s">
        <v>954</v>
      </c>
      <c r="Y197" s="9" t="s">
        <v>3090</v>
      </c>
      <c r="Z197" s="9" t="s">
        <v>775</v>
      </c>
      <c r="AA197" s="9" t="s">
        <v>776</v>
      </c>
      <c r="AB197" s="17">
        <v>233103.049</v>
      </c>
      <c r="AC197" s="17">
        <v>2661733.8509999998</v>
      </c>
      <c r="AD197" s="4">
        <v>233931.6587</v>
      </c>
      <c r="AE197" s="4">
        <v>2661528.4501999998</v>
      </c>
      <c r="AF197" s="3" t="s">
        <v>1645</v>
      </c>
      <c r="AG197" s="3" t="s">
        <v>1646</v>
      </c>
      <c r="AH197" s="62">
        <v>120.841999</v>
      </c>
      <c r="AI197" s="62">
        <v>24.058654000000001</v>
      </c>
      <c r="AK197" s="9" t="s">
        <v>3089</v>
      </c>
      <c r="AL197" s="4">
        <v>497.4</v>
      </c>
      <c r="AM197" s="4"/>
      <c r="AN197" s="11" t="str">
        <f t="shared" si="9"/>
        <v>A29-</v>
      </c>
      <c r="AO197" s="3" t="str">
        <f t="shared" si="10"/>
        <v>120°50'31.20″</v>
      </c>
      <c r="AP197" s="3" t="str">
        <f t="shared" si="11"/>
        <v>24°03'31.15″</v>
      </c>
      <c r="AS197" s="3"/>
      <c r="AT197" s="3"/>
      <c r="AY197" s="3" t="s">
        <v>5369</v>
      </c>
      <c r="AZ197" s="3" t="s">
        <v>5313</v>
      </c>
      <c r="BA197" s="3" t="s">
        <v>4229</v>
      </c>
      <c r="BB197" s="3" t="s">
        <v>4229</v>
      </c>
      <c r="BC197" s="3" t="s">
        <v>4229</v>
      </c>
      <c r="BD197" s="3" t="s">
        <v>4229</v>
      </c>
      <c r="BE197" s="3" t="s">
        <v>4229</v>
      </c>
      <c r="BF197" s="3" t="s">
        <v>4229</v>
      </c>
      <c r="BG197" s="3" t="s">
        <v>4229</v>
      </c>
      <c r="BH197" s="3" t="s">
        <v>4229</v>
      </c>
      <c r="BI197" s="3" t="s">
        <v>4229</v>
      </c>
      <c r="BJ197" s="9">
        <v>3</v>
      </c>
      <c r="BK197" s="9" t="s">
        <v>4247</v>
      </c>
      <c r="BL197" s="9" t="s">
        <v>4242</v>
      </c>
      <c r="BM197" s="9" t="s">
        <v>289</v>
      </c>
      <c r="BN197" s="9" t="s">
        <v>4259</v>
      </c>
      <c r="BO197" s="9" t="s">
        <v>4290</v>
      </c>
      <c r="BP197" s="9" t="s">
        <v>4273</v>
      </c>
      <c r="BQ197" s="9" t="s">
        <v>4336</v>
      </c>
    </row>
    <row r="198" spans="1:69" ht="14.25">
      <c r="C198" s="3">
        <v>198</v>
      </c>
      <c r="D198" s="6">
        <v>12128</v>
      </c>
      <c r="E198" s="6" t="s">
        <v>542</v>
      </c>
      <c r="F198" s="50">
        <v>2203.3000000000002</v>
      </c>
      <c r="G198" s="50">
        <v>2356</v>
      </c>
      <c r="H198" s="50">
        <v>2089</v>
      </c>
      <c r="I198" s="6">
        <v>16</v>
      </c>
      <c r="J198" s="6" t="s">
        <v>2955</v>
      </c>
      <c r="K198" s="6" t="s">
        <v>183</v>
      </c>
      <c r="L198" s="6">
        <v>2</v>
      </c>
      <c r="M198" s="6" t="s">
        <v>521</v>
      </c>
      <c r="N198" s="6">
        <v>4</v>
      </c>
      <c r="O198" s="7">
        <v>1</v>
      </c>
      <c r="P198" s="7">
        <v>32</v>
      </c>
      <c r="Q198" s="7">
        <v>63</v>
      </c>
      <c r="R198" s="7" t="s">
        <v>5295</v>
      </c>
      <c r="S198" s="7" t="s">
        <v>5302</v>
      </c>
      <c r="T198" s="7">
        <v>11</v>
      </c>
      <c r="U198" s="76" t="s">
        <v>5214</v>
      </c>
      <c r="V198" s="10" t="s">
        <v>2052</v>
      </c>
      <c r="W198" s="3" t="s">
        <v>861</v>
      </c>
      <c r="X198" s="3" t="s">
        <v>862</v>
      </c>
      <c r="Y198" s="3" t="s">
        <v>3066</v>
      </c>
      <c r="Z198" s="3" t="s">
        <v>777</v>
      </c>
      <c r="AA198" s="3" t="s">
        <v>778</v>
      </c>
      <c r="AB198" s="4">
        <v>288964.21500000003</v>
      </c>
      <c r="AC198" s="4">
        <v>2675218.9029999999</v>
      </c>
      <c r="AD198" s="4">
        <v>289792.95579999994</v>
      </c>
      <c r="AE198" s="4">
        <v>2675012.6982000005</v>
      </c>
      <c r="AF198" s="3" t="s">
        <v>1647</v>
      </c>
      <c r="AG198" s="3" t="s">
        <v>1648</v>
      </c>
      <c r="AH198" s="60">
        <v>121.39166299999999</v>
      </c>
      <c r="AI198" s="60">
        <v>24.179995000000002</v>
      </c>
      <c r="AK198" s="3" t="s">
        <v>3065</v>
      </c>
      <c r="AL198" s="4">
        <v>2203.3000000000002</v>
      </c>
      <c r="AM198" s="4"/>
      <c r="AN198" s="11" t="str">
        <f t="shared" si="9"/>
        <v>B16-</v>
      </c>
      <c r="AO198" s="3" t="str">
        <f t="shared" si="10"/>
        <v>121°23'29.99″</v>
      </c>
      <c r="AP198" s="3" t="str">
        <f t="shared" si="11"/>
        <v>24°10'47.98″</v>
      </c>
      <c r="AS198" s="3" t="s">
        <v>2367</v>
      </c>
      <c r="AY198" s="76" t="s">
        <v>5370</v>
      </c>
      <c r="AZ198" s="76" t="s">
        <v>5314</v>
      </c>
      <c r="BC198" s="3" t="s">
        <v>2052</v>
      </c>
      <c r="BD198" s="3" t="s">
        <v>2052</v>
      </c>
      <c r="BE198" s="3" t="s">
        <v>2052</v>
      </c>
      <c r="BF198" s="3" t="s">
        <v>2052</v>
      </c>
      <c r="BG198" s="3" t="s">
        <v>2052</v>
      </c>
      <c r="BH198" s="3" t="s">
        <v>2052</v>
      </c>
      <c r="BI198" s="3" t="s">
        <v>2052</v>
      </c>
      <c r="BJ198" s="3">
        <v>4</v>
      </c>
      <c r="BK198" s="3" t="s">
        <v>4248</v>
      </c>
      <c r="BL198" s="3" t="s">
        <v>4243</v>
      </c>
      <c r="BM198" s="3" t="s">
        <v>4229</v>
      </c>
      <c r="BN198" s="3" t="s">
        <v>4260</v>
      </c>
      <c r="BO198" s="3" t="s">
        <v>4291</v>
      </c>
      <c r="BP198" s="3" t="s">
        <v>4274</v>
      </c>
      <c r="BQ198" s="3" t="s">
        <v>4337</v>
      </c>
    </row>
    <row r="199" spans="1:69" ht="14.25">
      <c r="C199" s="3">
        <v>199</v>
      </c>
      <c r="D199" s="6">
        <v>11997</v>
      </c>
      <c r="E199" s="6" t="s">
        <v>541</v>
      </c>
      <c r="F199" s="50">
        <v>2355.8333333333335</v>
      </c>
      <c r="G199" s="50">
        <v>2440</v>
      </c>
      <c r="H199" s="50">
        <v>2278</v>
      </c>
      <c r="I199" s="6">
        <v>16</v>
      </c>
      <c r="J199" s="6" t="s">
        <v>2955</v>
      </c>
      <c r="K199" s="6" t="s">
        <v>183</v>
      </c>
      <c r="L199" s="6">
        <v>2</v>
      </c>
      <c r="M199" s="6" t="s">
        <v>521</v>
      </c>
      <c r="N199" s="6">
        <v>4</v>
      </c>
      <c r="O199" s="7">
        <v>1</v>
      </c>
      <c r="P199" s="7">
        <v>0</v>
      </c>
      <c r="Q199" s="7">
        <v>0</v>
      </c>
      <c r="R199" s="7" t="s">
        <v>5246</v>
      </c>
      <c r="S199" s="7" t="s">
        <v>5246</v>
      </c>
      <c r="T199" s="7">
        <v>11</v>
      </c>
      <c r="U199" s="76" t="s">
        <v>5214</v>
      </c>
      <c r="V199" s="10" t="s">
        <v>188</v>
      </c>
      <c r="W199" s="3" t="s">
        <v>861</v>
      </c>
      <c r="X199" s="3" t="s">
        <v>862</v>
      </c>
      <c r="Y199" s="3" t="s">
        <v>3064</v>
      </c>
      <c r="Z199" s="3" t="s">
        <v>777</v>
      </c>
      <c r="AA199" s="3" t="s">
        <v>778</v>
      </c>
      <c r="AB199" s="4">
        <v>283902.2</v>
      </c>
      <c r="AC199" s="4">
        <v>2675787.9040000001</v>
      </c>
      <c r="AD199" s="4">
        <v>284730.60766699997</v>
      </c>
      <c r="AE199" s="4">
        <v>2675581.763667</v>
      </c>
      <c r="AF199" s="3" t="s">
        <v>1649</v>
      </c>
      <c r="AG199" s="3" t="s">
        <v>1650</v>
      </c>
      <c r="AH199" s="60">
        <v>121.341854</v>
      </c>
      <c r="AI199" s="60">
        <v>24.185251999999998</v>
      </c>
      <c r="AK199" s="3" t="s">
        <v>3063</v>
      </c>
      <c r="AL199" s="4">
        <v>2355.8333333333335</v>
      </c>
      <c r="AM199" s="4"/>
      <c r="AN199" s="11" t="str">
        <f t="shared" si="9"/>
        <v>B16-</v>
      </c>
      <c r="AO199" s="3" t="str">
        <f t="shared" si="10"/>
        <v>121°20'30.67″</v>
      </c>
      <c r="AP199" s="3" t="str">
        <f t="shared" si="11"/>
        <v>24°11'06.91″</v>
      </c>
      <c r="AR199" s="3" t="s">
        <v>160</v>
      </c>
      <c r="AS199" s="3" t="s">
        <v>2367</v>
      </c>
      <c r="AY199" s="76" t="s">
        <v>5370</v>
      </c>
      <c r="AZ199" s="76" t="s">
        <v>5314</v>
      </c>
      <c r="BC199" s="3" t="s">
        <v>296</v>
      </c>
      <c r="BD199" s="3" t="s">
        <v>296</v>
      </c>
      <c r="BE199" s="3" t="s">
        <v>296</v>
      </c>
      <c r="BF199" s="3" t="s">
        <v>296</v>
      </c>
      <c r="BG199" s="3" t="s">
        <v>296</v>
      </c>
      <c r="BH199" s="3" t="s">
        <v>296</v>
      </c>
      <c r="BI199" s="3" t="s">
        <v>296</v>
      </c>
      <c r="BJ199" s="3">
        <v>4</v>
      </c>
      <c r="BK199" s="3" t="s">
        <v>4250</v>
      </c>
      <c r="BL199" s="3" t="s">
        <v>4245</v>
      </c>
      <c r="BM199" s="3" t="s">
        <v>4230</v>
      </c>
      <c r="BN199" s="3" t="s">
        <v>4262</v>
      </c>
      <c r="BO199" s="3" t="s">
        <v>4293</v>
      </c>
      <c r="BP199" s="3" t="s">
        <v>4281</v>
      </c>
      <c r="BQ199" s="3" t="s">
        <v>2793</v>
      </c>
    </row>
    <row r="200" spans="1:69" ht="14.25">
      <c r="C200" s="3">
        <v>200</v>
      </c>
      <c r="D200" s="6">
        <v>10489</v>
      </c>
      <c r="E200" s="6" t="s">
        <v>520</v>
      </c>
      <c r="F200" s="50">
        <v>1337.45</v>
      </c>
      <c r="I200" s="6">
        <v>16</v>
      </c>
      <c r="J200" s="6" t="s">
        <v>2955</v>
      </c>
      <c r="K200" s="6" t="s">
        <v>183</v>
      </c>
      <c r="L200" s="6">
        <v>2</v>
      </c>
      <c r="M200" s="6" t="s">
        <v>521</v>
      </c>
      <c r="N200" s="6">
        <v>4</v>
      </c>
      <c r="O200" s="7">
        <v>1</v>
      </c>
      <c r="P200" s="7">
        <v>32</v>
      </c>
      <c r="Q200" s="7">
        <v>4</v>
      </c>
      <c r="R200" s="7" t="s">
        <v>5295</v>
      </c>
      <c r="S200" s="7" t="s">
        <v>5302</v>
      </c>
      <c r="T200" s="7">
        <v>11</v>
      </c>
      <c r="U200" s="76" t="s">
        <v>5215</v>
      </c>
      <c r="V200" s="10" t="s">
        <v>2476</v>
      </c>
      <c r="W200" s="3" t="s">
        <v>861</v>
      </c>
      <c r="X200" s="3" t="s">
        <v>862</v>
      </c>
      <c r="Y200" s="3" t="s">
        <v>4407</v>
      </c>
      <c r="Z200" s="3" t="s">
        <v>777</v>
      </c>
      <c r="AA200" s="3" t="s">
        <v>778</v>
      </c>
      <c r="AB200" s="4">
        <v>317957.29499999998</v>
      </c>
      <c r="AC200" s="4">
        <v>2688243.9569999999</v>
      </c>
      <c r="AD200" s="4">
        <v>318786</v>
      </c>
      <c r="AE200" s="4">
        <v>2688038</v>
      </c>
      <c r="AF200" s="3" t="s">
        <v>1651</v>
      </c>
      <c r="AG200" s="3" t="s">
        <v>1652</v>
      </c>
      <c r="AH200" s="60">
        <v>121.67763600000001</v>
      </c>
      <c r="AI200" s="60">
        <v>24.296593000000001</v>
      </c>
      <c r="AN200" s="11" t="str">
        <f t="shared" si="9"/>
        <v>B16-</v>
      </c>
      <c r="AO200" s="3" t="str">
        <f t="shared" si="10"/>
        <v>121°40'39.49″</v>
      </c>
      <c r="AP200" s="3" t="str">
        <f t="shared" si="11"/>
        <v>24°17'47.73″</v>
      </c>
      <c r="AY200" s="76" t="s">
        <v>5370</v>
      </c>
      <c r="AZ200" s="76" t="s">
        <v>5314</v>
      </c>
      <c r="BJ200" s="3">
        <v>4</v>
      </c>
      <c r="BK200" s="3" t="s">
        <v>4251</v>
      </c>
      <c r="BL200" s="3" t="s">
        <v>4246</v>
      </c>
      <c r="BM200" s="3" t="s">
        <v>4231</v>
      </c>
      <c r="BN200" s="3" t="s">
        <v>2784</v>
      </c>
      <c r="BO200" s="3" t="s">
        <v>4298</v>
      </c>
      <c r="BP200" s="3" t="s">
        <v>4284</v>
      </c>
      <c r="BQ200" s="3" t="s">
        <v>81</v>
      </c>
    </row>
    <row r="201" spans="1:69" ht="14.25">
      <c r="C201" s="3">
        <v>201</v>
      </c>
      <c r="D201" s="6">
        <v>10623</v>
      </c>
      <c r="E201" s="6" t="s">
        <v>522</v>
      </c>
      <c r="F201" s="50">
        <v>1166.51</v>
      </c>
      <c r="I201" s="6">
        <v>16</v>
      </c>
      <c r="J201" s="6" t="s">
        <v>2955</v>
      </c>
      <c r="K201" s="6" t="s">
        <v>183</v>
      </c>
      <c r="L201" s="6">
        <v>2</v>
      </c>
      <c r="M201" s="6" t="s">
        <v>521</v>
      </c>
      <c r="N201" s="6">
        <v>4</v>
      </c>
      <c r="O201" s="7">
        <v>1</v>
      </c>
      <c r="P201" s="7">
        <v>32</v>
      </c>
      <c r="Q201" s="7">
        <v>3</v>
      </c>
      <c r="R201" s="7" t="s">
        <v>5295</v>
      </c>
      <c r="S201" s="7" t="s">
        <v>5302</v>
      </c>
      <c r="T201" s="7">
        <v>11</v>
      </c>
      <c r="U201" s="76" t="s">
        <v>5215</v>
      </c>
      <c r="V201" s="10" t="s">
        <v>2477</v>
      </c>
      <c r="W201" s="3" t="s">
        <v>861</v>
      </c>
      <c r="X201" s="3" t="s">
        <v>862</v>
      </c>
      <c r="Y201" s="3" t="s">
        <v>4408</v>
      </c>
      <c r="Z201" s="3" t="s">
        <v>777</v>
      </c>
      <c r="AA201" s="3" t="s">
        <v>778</v>
      </c>
      <c r="AB201" s="4">
        <v>319957.30099999998</v>
      </c>
      <c r="AC201" s="4">
        <v>2687243.9539999999</v>
      </c>
      <c r="AD201" s="4">
        <v>320786</v>
      </c>
      <c r="AE201" s="4">
        <v>2687038</v>
      </c>
      <c r="AF201" s="3" t="s">
        <v>1653</v>
      </c>
      <c r="AG201" s="3" t="s">
        <v>1654</v>
      </c>
      <c r="AH201" s="60">
        <v>121.697289</v>
      </c>
      <c r="AI201" s="60">
        <v>24.287475000000001</v>
      </c>
      <c r="AN201" s="11" t="str">
        <f t="shared" si="9"/>
        <v>B16-</v>
      </c>
      <c r="AO201" s="3" t="str">
        <f t="shared" si="10"/>
        <v>121°41'50.24″</v>
      </c>
      <c r="AP201" s="3" t="str">
        <f t="shared" si="11"/>
        <v>24°17'14.91″</v>
      </c>
      <c r="AY201" s="76" t="s">
        <v>5370</v>
      </c>
      <c r="AZ201" s="76" t="s">
        <v>5314</v>
      </c>
      <c r="BJ201" s="3">
        <v>4</v>
      </c>
      <c r="BK201" s="3" t="s">
        <v>4252</v>
      </c>
      <c r="BL201" s="3" t="s">
        <v>5237</v>
      </c>
      <c r="BM201" s="3" t="s">
        <v>4232</v>
      </c>
      <c r="BN201" s="3" t="s">
        <v>5420</v>
      </c>
      <c r="BO201" s="3" t="s">
        <v>4300</v>
      </c>
      <c r="BP201" s="3" t="s">
        <v>4288</v>
      </c>
      <c r="BQ201" s="3" t="s">
        <v>4340</v>
      </c>
    </row>
    <row r="202" spans="1:69" ht="14.25">
      <c r="C202" s="3">
        <v>202</v>
      </c>
      <c r="D202" s="6">
        <v>11256</v>
      </c>
      <c r="E202" s="6" t="s">
        <v>531</v>
      </c>
      <c r="F202" s="50">
        <v>2095.44</v>
      </c>
      <c r="I202" s="6">
        <v>16</v>
      </c>
      <c r="J202" s="6" t="s">
        <v>2955</v>
      </c>
      <c r="K202" s="6" t="s">
        <v>183</v>
      </c>
      <c r="L202" s="6">
        <v>2</v>
      </c>
      <c r="M202" s="6" t="s">
        <v>521</v>
      </c>
      <c r="N202" s="6">
        <v>4</v>
      </c>
      <c r="O202" s="7">
        <v>1</v>
      </c>
      <c r="P202" s="7">
        <v>32</v>
      </c>
      <c r="Q202" s="7">
        <v>23</v>
      </c>
      <c r="R202" s="7" t="s">
        <v>5295</v>
      </c>
      <c r="S202" s="7" t="s">
        <v>5302</v>
      </c>
      <c r="T202" s="7">
        <v>11</v>
      </c>
      <c r="U202" s="76" t="s">
        <v>5215</v>
      </c>
      <c r="V202" s="10" t="s">
        <v>2478</v>
      </c>
      <c r="W202" s="3" t="s">
        <v>861</v>
      </c>
      <c r="X202" s="3" t="s">
        <v>862</v>
      </c>
      <c r="Y202" s="3" t="s">
        <v>810</v>
      </c>
      <c r="Z202" s="3" t="s">
        <v>777</v>
      </c>
      <c r="AA202" s="3" t="s">
        <v>778</v>
      </c>
      <c r="AB202" s="4">
        <v>304957.26</v>
      </c>
      <c r="AC202" s="4">
        <v>2682243.932</v>
      </c>
      <c r="AD202" s="4">
        <v>305786</v>
      </c>
      <c r="AE202" s="4">
        <v>2682038</v>
      </c>
      <c r="AF202" s="3" t="s">
        <v>1655</v>
      </c>
      <c r="AG202" s="3" t="s">
        <v>1656</v>
      </c>
      <c r="AH202" s="60">
        <v>121.549341</v>
      </c>
      <c r="AI202" s="60">
        <v>24.242937000000001</v>
      </c>
      <c r="AN202" s="11" t="str">
        <f t="shared" si="9"/>
        <v>B16-</v>
      </c>
      <c r="AO202" s="3" t="str">
        <f t="shared" si="10"/>
        <v>121°32'57.63″</v>
      </c>
      <c r="AP202" s="3" t="str">
        <f t="shared" si="11"/>
        <v>24°14'34.57″</v>
      </c>
      <c r="AS202" s="3" t="s">
        <v>2367</v>
      </c>
      <c r="AY202" s="76" t="s">
        <v>5370</v>
      </c>
      <c r="AZ202" s="76" t="s">
        <v>5314</v>
      </c>
      <c r="BJ202" s="3">
        <v>4</v>
      </c>
      <c r="BK202" s="3" t="s">
        <v>4253</v>
      </c>
      <c r="BL202" s="3" t="s">
        <v>5445</v>
      </c>
      <c r="BM202" s="3" t="s">
        <v>4234</v>
      </c>
      <c r="BN202" s="3" t="s">
        <v>5238</v>
      </c>
      <c r="BO202" s="3" t="s">
        <v>4301</v>
      </c>
      <c r="BP202" s="3" t="s">
        <v>4290</v>
      </c>
      <c r="BQ202" s="3" t="s">
        <v>2449</v>
      </c>
    </row>
    <row r="203" spans="1:69" ht="14.25">
      <c r="C203" s="3">
        <v>203</v>
      </c>
      <c r="D203" s="6">
        <v>14294</v>
      </c>
      <c r="E203" s="6" t="s">
        <v>2127</v>
      </c>
      <c r="F203" s="50">
        <v>1498.47</v>
      </c>
      <c r="I203" s="6">
        <v>17</v>
      </c>
      <c r="J203" s="6" t="s">
        <v>2955</v>
      </c>
      <c r="K203" s="6" t="s">
        <v>183</v>
      </c>
      <c r="L203" s="6">
        <v>2</v>
      </c>
      <c r="M203" s="6" t="s">
        <v>2128</v>
      </c>
      <c r="N203" s="6">
        <v>4</v>
      </c>
      <c r="O203" s="7">
        <v>1</v>
      </c>
      <c r="P203" s="7">
        <v>31</v>
      </c>
      <c r="Q203" s="7">
        <v>45</v>
      </c>
      <c r="R203" s="7" t="s">
        <v>5295</v>
      </c>
      <c r="S203" s="7" t="s">
        <v>5301</v>
      </c>
      <c r="T203" s="7">
        <v>11</v>
      </c>
      <c r="U203" s="76" t="s">
        <v>5215</v>
      </c>
      <c r="V203" s="10" t="s">
        <v>2053</v>
      </c>
      <c r="W203" s="3" t="s">
        <v>861</v>
      </c>
      <c r="X203" s="3" t="s">
        <v>862</v>
      </c>
      <c r="Y203" s="3" t="s">
        <v>834</v>
      </c>
      <c r="Z203" s="3" t="s">
        <v>777</v>
      </c>
      <c r="AA203" s="3" t="s">
        <v>778</v>
      </c>
      <c r="AB203" s="4">
        <v>288957.21799999999</v>
      </c>
      <c r="AC203" s="4">
        <v>2658243.841</v>
      </c>
      <c r="AD203" s="4">
        <v>289786</v>
      </c>
      <c r="AE203" s="4">
        <v>2658038</v>
      </c>
      <c r="AF203" s="3" t="s">
        <v>1657</v>
      </c>
      <c r="AG203" s="3" t="s">
        <v>1658</v>
      </c>
      <c r="AH203" s="60">
        <v>121.39112799999999</v>
      </c>
      <c r="AI203" s="60">
        <v>24.026724000000002</v>
      </c>
      <c r="AN203" s="11" t="str">
        <f t="shared" si="9"/>
        <v>B17-</v>
      </c>
      <c r="AO203" s="3" t="str">
        <f t="shared" si="10"/>
        <v>121°23'28.06″</v>
      </c>
      <c r="AP203" s="3" t="str">
        <f t="shared" si="11"/>
        <v>24°01'36.21″</v>
      </c>
      <c r="AY203" s="76" t="s">
        <v>5370</v>
      </c>
      <c r="AZ203" s="76" t="s">
        <v>5314</v>
      </c>
      <c r="BJ203" s="3">
        <v>4</v>
      </c>
      <c r="BK203" s="3" t="s">
        <v>4254</v>
      </c>
      <c r="BL203" s="3" t="s">
        <v>5446</v>
      </c>
      <c r="BM203" s="3" t="s">
        <v>4237</v>
      </c>
      <c r="BN203" s="3" t="s">
        <v>5421</v>
      </c>
      <c r="BO203" s="3" t="s">
        <v>2785</v>
      </c>
      <c r="BP203" s="3" t="s">
        <v>4291</v>
      </c>
      <c r="BQ203" s="3" t="s">
        <v>2794</v>
      </c>
    </row>
    <row r="204" spans="1:69" ht="14.25">
      <c r="C204" s="3">
        <v>204</v>
      </c>
      <c r="D204" s="6">
        <v>17434</v>
      </c>
      <c r="E204" s="6" t="s">
        <v>2160</v>
      </c>
      <c r="F204" s="50">
        <v>1010.13</v>
      </c>
      <c r="I204" s="6">
        <v>17</v>
      </c>
      <c r="J204" s="6" t="s">
        <v>2955</v>
      </c>
      <c r="K204" s="6" t="s">
        <v>183</v>
      </c>
      <c r="L204" s="6">
        <v>2</v>
      </c>
      <c r="M204" s="6" t="s">
        <v>2128</v>
      </c>
      <c r="N204" s="6">
        <v>4</v>
      </c>
      <c r="O204" s="7">
        <v>1</v>
      </c>
      <c r="P204" s="7">
        <v>30</v>
      </c>
      <c r="Q204" s="7">
        <v>50</v>
      </c>
      <c r="R204" s="7" t="s">
        <v>5295</v>
      </c>
      <c r="S204" s="7" t="s">
        <v>5298</v>
      </c>
      <c r="T204" s="7">
        <v>11</v>
      </c>
      <c r="U204" s="76" t="s">
        <v>5215</v>
      </c>
      <c r="V204" s="10" t="s">
        <v>189</v>
      </c>
      <c r="W204" s="3" t="s">
        <v>861</v>
      </c>
      <c r="X204" s="3" t="s">
        <v>876</v>
      </c>
      <c r="Y204" s="3" t="s">
        <v>1847</v>
      </c>
      <c r="Z204" s="3" t="s">
        <v>777</v>
      </c>
      <c r="AA204" s="3" t="s">
        <v>778</v>
      </c>
      <c r="AB204" s="4">
        <v>290957.22899999999</v>
      </c>
      <c r="AC204" s="4">
        <v>2635243.7549999999</v>
      </c>
      <c r="AD204" s="4">
        <v>291786</v>
      </c>
      <c r="AE204" s="4">
        <v>2635038</v>
      </c>
      <c r="AF204" s="3" t="s">
        <v>1659</v>
      </c>
      <c r="AG204" s="3" t="s">
        <v>1660</v>
      </c>
      <c r="AH204" s="60">
        <v>121.410133</v>
      </c>
      <c r="AI204" s="60">
        <v>23.818995000000001</v>
      </c>
      <c r="AN204" s="11" t="str">
        <f t="shared" si="9"/>
        <v>B17-</v>
      </c>
      <c r="AO204" s="3" t="str">
        <f t="shared" si="10"/>
        <v>121°24'36.48″</v>
      </c>
      <c r="AP204" s="3" t="str">
        <f t="shared" si="11"/>
        <v>23°49'08.38″</v>
      </c>
      <c r="AY204" s="76" t="s">
        <v>5370</v>
      </c>
      <c r="AZ204" s="76" t="s">
        <v>5314</v>
      </c>
      <c r="BJ204" s="3">
        <v>4</v>
      </c>
      <c r="BK204" s="3" t="s">
        <v>4255</v>
      </c>
      <c r="BL204" s="3" t="s">
        <v>5447</v>
      </c>
      <c r="BM204" s="3" t="s">
        <v>2781</v>
      </c>
      <c r="BN204" s="3" t="s">
        <v>4273</v>
      </c>
      <c r="BO204" s="3" t="s">
        <v>2786</v>
      </c>
      <c r="BP204" s="3" t="s">
        <v>4294</v>
      </c>
      <c r="BQ204" s="3" t="s">
        <v>2043</v>
      </c>
    </row>
    <row r="205" spans="1:69" ht="14.25">
      <c r="C205" s="3">
        <v>205</v>
      </c>
      <c r="D205" s="6">
        <v>17709</v>
      </c>
      <c r="E205" s="6" t="s">
        <v>2163</v>
      </c>
      <c r="F205" s="50">
        <v>1886.08</v>
      </c>
      <c r="I205" s="6">
        <v>18</v>
      </c>
      <c r="J205" s="6" t="s">
        <v>2955</v>
      </c>
      <c r="K205" s="6" t="s">
        <v>183</v>
      </c>
      <c r="L205" s="6">
        <v>2</v>
      </c>
      <c r="M205" s="6" t="s">
        <v>2164</v>
      </c>
      <c r="N205" s="6">
        <v>4</v>
      </c>
      <c r="O205" s="7">
        <v>1</v>
      </c>
      <c r="P205" s="7">
        <v>30</v>
      </c>
      <c r="Q205" s="7">
        <v>74</v>
      </c>
      <c r="R205" s="7" t="s">
        <v>5295</v>
      </c>
      <c r="S205" s="7" t="s">
        <v>5298</v>
      </c>
      <c r="T205" s="7">
        <v>11</v>
      </c>
      <c r="U205" s="76" t="s">
        <v>5215</v>
      </c>
      <c r="V205" s="10" t="s">
        <v>2054</v>
      </c>
      <c r="W205" s="3" t="s">
        <v>861</v>
      </c>
      <c r="X205" s="3" t="s">
        <v>876</v>
      </c>
      <c r="Y205" s="3" t="s">
        <v>1850</v>
      </c>
      <c r="Z205" s="3" t="s">
        <v>777</v>
      </c>
      <c r="AA205" s="3" t="s">
        <v>778</v>
      </c>
      <c r="AB205" s="4">
        <v>283957.20799999998</v>
      </c>
      <c r="AC205" s="4">
        <v>2633243.7459999998</v>
      </c>
      <c r="AD205" s="4">
        <v>284786</v>
      </c>
      <c r="AE205" s="4">
        <v>2633038</v>
      </c>
      <c r="AF205" s="3" t="s">
        <v>1661</v>
      </c>
      <c r="AG205" s="3" t="s">
        <v>1662</v>
      </c>
      <c r="AH205" s="60">
        <v>121.341381</v>
      </c>
      <c r="AI205" s="60">
        <v>23.801103000000001</v>
      </c>
      <c r="AN205" s="11" t="str">
        <f t="shared" si="9"/>
        <v>B18-</v>
      </c>
      <c r="AO205" s="3" t="str">
        <f t="shared" si="10"/>
        <v>121°20'28.97″</v>
      </c>
      <c r="AP205" s="3" t="str">
        <f t="shared" si="11"/>
        <v>23°48'03.97″</v>
      </c>
      <c r="AY205" s="76" t="s">
        <v>5370</v>
      </c>
      <c r="AZ205" s="76" t="s">
        <v>5314</v>
      </c>
      <c r="BJ205" s="3">
        <v>4</v>
      </c>
      <c r="BK205" s="3" t="s">
        <v>4256</v>
      </c>
      <c r="BL205" s="3" t="s">
        <v>2037</v>
      </c>
      <c r="BM205" s="3" t="s">
        <v>2782</v>
      </c>
      <c r="BN205" s="3" t="s">
        <v>4275</v>
      </c>
      <c r="BO205" s="3" t="s">
        <v>2787</v>
      </c>
      <c r="BP205" s="3" t="s">
        <v>4299</v>
      </c>
      <c r="BQ205" s="3" t="s">
        <v>82</v>
      </c>
    </row>
    <row r="206" spans="1:69" ht="14.25">
      <c r="C206" s="3">
        <v>206</v>
      </c>
      <c r="D206" s="6">
        <v>17714</v>
      </c>
      <c r="E206" s="6" t="s">
        <v>2165</v>
      </c>
      <c r="F206" s="50">
        <v>1624.05</v>
      </c>
      <c r="I206" s="6">
        <v>18</v>
      </c>
      <c r="J206" s="6" t="s">
        <v>2955</v>
      </c>
      <c r="K206" s="6" t="s">
        <v>183</v>
      </c>
      <c r="L206" s="6">
        <v>2</v>
      </c>
      <c r="M206" s="6" t="s">
        <v>2164</v>
      </c>
      <c r="N206" s="6">
        <v>4</v>
      </c>
      <c r="O206" s="7">
        <v>1</v>
      </c>
      <c r="P206" s="7">
        <v>30</v>
      </c>
      <c r="Q206" s="7">
        <v>45</v>
      </c>
      <c r="R206" s="7" t="s">
        <v>5295</v>
      </c>
      <c r="S206" s="7" t="s">
        <v>5298</v>
      </c>
      <c r="T206" s="7">
        <v>11</v>
      </c>
      <c r="U206" s="76" t="s">
        <v>5215</v>
      </c>
      <c r="V206" s="10" t="s">
        <v>190</v>
      </c>
      <c r="W206" s="3" t="s">
        <v>861</v>
      </c>
      <c r="X206" s="3" t="s">
        <v>876</v>
      </c>
      <c r="Y206" s="3" t="s">
        <v>1851</v>
      </c>
      <c r="Z206" s="3" t="s">
        <v>777</v>
      </c>
      <c r="AA206" s="3" t="s">
        <v>778</v>
      </c>
      <c r="AB206" s="4">
        <v>288957.223</v>
      </c>
      <c r="AC206" s="4">
        <v>2633243.747</v>
      </c>
      <c r="AD206" s="4">
        <v>289786</v>
      </c>
      <c r="AE206" s="4">
        <v>2633038</v>
      </c>
      <c r="AF206" s="3" t="s">
        <v>1663</v>
      </c>
      <c r="AG206" s="3" t="s">
        <v>1664</v>
      </c>
      <c r="AH206" s="60">
        <v>121.390449</v>
      </c>
      <c r="AI206" s="60">
        <v>23.800986999999999</v>
      </c>
      <c r="AN206" s="11" t="str">
        <f t="shared" si="9"/>
        <v>B18-</v>
      </c>
      <c r="AO206" s="3" t="str">
        <f t="shared" si="10"/>
        <v>121°23'25.62″</v>
      </c>
      <c r="AP206" s="3" t="str">
        <f t="shared" si="11"/>
        <v>23°48'03.55″</v>
      </c>
      <c r="AY206" s="76" t="s">
        <v>5370</v>
      </c>
      <c r="AZ206" s="76" t="s">
        <v>5314</v>
      </c>
      <c r="BJ206" s="3">
        <v>4</v>
      </c>
      <c r="BK206" s="3" t="s">
        <v>4257</v>
      </c>
      <c r="BL206" s="3" t="s">
        <v>302</v>
      </c>
      <c r="BM206" s="3" t="s">
        <v>2783</v>
      </c>
      <c r="BN206" s="3" t="s">
        <v>4288</v>
      </c>
      <c r="BO206" s="3" t="s">
        <v>2788</v>
      </c>
      <c r="BP206" s="3" t="s">
        <v>4301</v>
      </c>
      <c r="BQ206" s="3" t="s">
        <v>2450</v>
      </c>
    </row>
    <row r="207" spans="1:69" ht="14.25">
      <c r="C207" s="3">
        <v>207</v>
      </c>
      <c r="D207" s="6">
        <v>20447</v>
      </c>
      <c r="E207" s="6" t="s">
        <v>2198</v>
      </c>
      <c r="F207" s="50">
        <v>1885.04</v>
      </c>
      <c r="I207" s="6">
        <v>19</v>
      </c>
      <c r="J207" s="6" t="s">
        <v>2955</v>
      </c>
      <c r="K207" s="6" t="s">
        <v>183</v>
      </c>
      <c r="L207" s="6">
        <v>2</v>
      </c>
      <c r="M207" s="6" t="s">
        <v>2199</v>
      </c>
      <c r="N207" s="6">
        <v>4</v>
      </c>
      <c r="O207" s="7">
        <v>1</v>
      </c>
      <c r="P207" s="7">
        <v>30</v>
      </c>
      <c r="Q207" s="7">
        <v>125</v>
      </c>
      <c r="R207" s="7" t="s">
        <v>5295</v>
      </c>
      <c r="S207" s="7" t="s">
        <v>5298</v>
      </c>
      <c r="T207" s="7">
        <v>11</v>
      </c>
      <c r="U207" s="76" t="s">
        <v>5215</v>
      </c>
      <c r="V207" s="10" t="s">
        <v>2055</v>
      </c>
      <c r="W207" s="3" t="s">
        <v>861</v>
      </c>
      <c r="X207" s="3" t="s">
        <v>876</v>
      </c>
      <c r="Y207" s="3" t="s">
        <v>1877</v>
      </c>
      <c r="Z207" s="3" t="s">
        <v>777</v>
      </c>
      <c r="AA207" s="3" t="s">
        <v>778</v>
      </c>
      <c r="AB207" s="4">
        <v>279957.19799999997</v>
      </c>
      <c r="AC207" s="4">
        <v>2614243.6719999998</v>
      </c>
      <c r="AD207" s="4">
        <v>280786</v>
      </c>
      <c r="AE207" s="4">
        <v>2614038</v>
      </c>
      <c r="AF207" s="3" t="s">
        <v>1665</v>
      </c>
      <c r="AG207" s="3" t="s">
        <v>1666</v>
      </c>
      <c r="AH207" s="60">
        <v>121.301732</v>
      </c>
      <c r="AI207" s="60">
        <v>23.629619000000002</v>
      </c>
      <c r="AN207" s="11" t="str">
        <f t="shared" si="9"/>
        <v>B19-</v>
      </c>
      <c r="AO207" s="3" t="str">
        <f t="shared" si="10"/>
        <v>121°18'06.24″</v>
      </c>
      <c r="AP207" s="3" t="str">
        <f t="shared" si="11"/>
        <v>23°37'46.63″</v>
      </c>
      <c r="AY207" s="76" t="s">
        <v>5370</v>
      </c>
      <c r="AZ207" s="76" t="s">
        <v>5314</v>
      </c>
      <c r="BJ207" s="3">
        <v>4</v>
      </c>
      <c r="BK207" s="3" t="s">
        <v>4258</v>
      </c>
      <c r="BL207" s="3" t="s">
        <v>4247</v>
      </c>
      <c r="BM207" s="3" t="s">
        <v>5412</v>
      </c>
      <c r="BN207" s="3" t="s">
        <v>4289</v>
      </c>
      <c r="BO207" s="3" t="s">
        <v>2789</v>
      </c>
      <c r="BP207" s="3" t="s">
        <v>4302</v>
      </c>
      <c r="BQ207" s="3" t="s">
        <v>2451</v>
      </c>
    </row>
    <row r="208" spans="1:69" ht="14.25">
      <c r="C208" s="3">
        <v>208</v>
      </c>
      <c r="D208" s="6">
        <v>23904</v>
      </c>
      <c r="E208" s="6" t="s">
        <v>1756</v>
      </c>
      <c r="F208" s="50">
        <v>1099.07</v>
      </c>
      <c r="I208" s="6">
        <v>19</v>
      </c>
      <c r="J208" s="6" t="s">
        <v>2955</v>
      </c>
      <c r="K208" s="6" t="s">
        <v>183</v>
      </c>
      <c r="L208" s="6">
        <v>2</v>
      </c>
      <c r="M208" s="6" t="s">
        <v>2199</v>
      </c>
      <c r="N208" s="6">
        <v>4</v>
      </c>
      <c r="O208" s="7">
        <v>1</v>
      </c>
      <c r="P208" s="7">
        <v>28</v>
      </c>
      <c r="Q208" s="7">
        <v>51</v>
      </c>
      <c r="R208" s="7" t="s">
        <v>5295</v>
      </c>
      <c r="S208" s="7" t="s">
        <v>5296</v>
      </c>
      <c r="T208" s="7">
        <v>11</v>
      </c>
      <c r="U208" s="76" t="s">
        <v>5215</v>
      </c>
      <c r="V208" s="10" t="s">
        <v>191</v>
      </c>
      <c r="W208" s="3" t="s">
        <v>861</v>
      </c>
      <c r="X208" s="3" t="s">
        <v>893</v>
      </c>
      <c r="Y208" s="3" t="s">
        <v>1903</v>
      </c>
      <c r="Z208" s="3" t="s">
        <v>777</v>
      </c>
      <c r="AA208" s="3" t="s">
        <v>778</v>
      </c>
      <c r="AB208" s="4">
        <v>276957.19199999998</v>
      </c>
      <c r="AC208" s="4">
        <v>2590243.5759999999</v>
      </c>
      <c r="AD208" s="4">
        <v>277786</v>
      </c>
      <c r="AE208" s="4">
        <v>2590038</v>
      </c>
      <c r="AF208" s="3" t="s">
        <v>1667</v>
      </c>
      <c r="AG208" s="3" t="s">
        <v>1668</v>
      </c>
      <c r="AH208" s="60">
        <v>121.271884</v>
      </c>
      <c r="AI208" s="60">
        <v>23.412953000000002</v>
      </c>
      <c r="AN208" s="11" t="str">
        <f t="shared" si="9"/>
        <v>B19-</v>
      </c>
      <c r="AO208" s="3" t="str">
        <f t="shared" si="10"/>
        <v>121°16'18.78″</v>
      </c>
      <c r="AP208" s="3" t="str">
        <f t="shared" si="11"/>
        <v>23°24'46.63″</v>
      </c>
      <c r="AY208" s="76" t="s">
        <v>5370</v>
      </c>
      <c r="AZ208" s="76" t="s">
        <v>5314</v>
      </c>
      <c r="BJ208" s="3">
        <v>4</v>
      </c>
      <c r="BK208" s="3" t="s">
        <v>4259</v>
      </c>
      <c r="BL208" s="3" t="s">
        <v>4248</v>
      </c>
      <c r="BM208" s="3" t="s">
        <v>5413</v>
      </c>
      <c r="BN208" s="3" t="s">
        <v>4290</v>
      </c>
      <c r="BO208" s="3" t="s">
        <v>5429</v>
      </c>
      <c r="BP208" s="3" t="s">
        <v>2785</v>
      </c>
      <c r="BQ208" s="3" t="s">
        <v>2456</v>
      </c>
    </row>
    <row r="209" spans="3:69" ht="14.25">
      <c r="C209" s="3">
        <v>209</v>
      </c>
      <c r="D209" s="6">
        <v>24604</v>
      </c>
      <c r="E209" s="6" t="s">
        <v>1763</v>
      </c>
      <c r="F209" s="50">
        <v>1552.03</v>
      </c>
      <c r="I209" s="6">
        <v>20</v>
      </c>
      <c r="J209" s="6" t="s">
        <v>2955</v>
      </c>
      <c r="K209" s="6" t="s">
        <v>183</v>
      </c>
      <c r="L209" s="6">
        <v>2</v>
      </c>
      <c r="M209" s="6" t="s">
        <v>4607</v>
      </c>
      <c r="N209" s="6">
        <v>4</v>
      </c>
      <c r="O209" s="7">
        <v>1</v>
      </c>
      <c r="P209" s="7">
        <v>29</v>
      </c>
      <c r="Q209" s="7">
        <v>3</v>
      </c>
      <c r="R209" s="7" t="s">
        <v>5295</v>
      </c>
      <c r="S209" s="7" t="s">
        <v>5297</v>
      </c>
      <c r="T209" s="7">
        <v>11</v>
      </c>
      <c r="U209" s="76" t="s">
        <v>5215</v>
      </c>
      <c r="V209" s="10" t="s">
        <v>2056</v>
      </c>
      <c r="W209" s="3" t="s">
        <v>861</v>
      </c>
      <c r="X209" s="3" t="s">
        <v>893</v>
      </c>
      <c r="Y209" s="3" t="s">
        <v>1907</v>
      </c>
      <c r="Z209" s="5" t="s">
        <v>777</v>
      </c>
      <c r="AA209" s="5" t="s">
        <v>778</v>
      </c>
      <c r="AB209" s="4">
        <v>272957.179</v>
      </c>
      <c r="AC209" s="4">
        <v>2585243.5550000002</v>
      </c>
      <c r="AD209" s="4">
        <v>273786</v>
      </c>
      <c r="AE209" s="4">
        <v>2585038</v>
      </c>
      <c r="AF209" s="3" t="s">
        <v>1669</v>
      </c>
      <c r="AG209" s="3" t="s">
        <v>1670</v>
      </c>
      <c r="AH209" s="60">
        <v>121.232665</v>
      </c>
      <c r="AI209" s="60">
        <v>23.367864999999998</v>
      </c>
      <c r="AN209" s="11" t="str">
        <f t="shared" si="9"/>
        <v>B20-</v>
      </c>
      <c r="AO209" s="3" t="str">
        <f t="shared" si="10"/>
        <v>121°13'57.59″</v>
      </c>
      <c r="AP209" s="3" t="str">
        <f t="shared" si="11"/>
        <v>23°22'04.31″</v>
      </c>
      <c r="AS209" s="3" t="s">
        <v>2368</v>
      </c>
      <c r="AY209" s="76" t="s">
        <v>5370</v>
      </c>
      <c r="AZ209" s="76" t="s">
        <v>5314</v>
      </c>
      <c r="BJ209" s="3">
        <v>4</v>
      </c>
      <c r="BK209" s="3" t="s">
        <v>4260</v>
      </c>
      <c r="BL209" s="3" t="s">
        <v>4250</v>
      </c>
      <c r="BM209" s="3" t="s">
        <v>915</v>
      </c>
      <c r="BN209" s="3" t="s">
        <v>4291</v>
      </c>
      <c r="BO209" s="3" t="s">
        <v>5430</v>
      </c>
      <c r="BP209" s="3" t="s">
        <v>2786</v>
      </c>
      <c r="BQ209" s="3" t="s">
        <v>2457</v>
      </c>
    </row>
    <row r="210" spans="3:69" ht="14.25">
      <c r="C210" s="3">
        <v>210</v>
      </c>
      <c r="D210" s="6">
        <v>26575</v>
      </c>
      <c r="E210" s="6" t="s">
        <v>4637</v>
      </c>
      <c r="F210" s="50">
        <v>1241.9000000000001</v>
      </c>
      <c r="I210" s="6">
        <v>20</v>
      </c>
      <c r="J210" s="6" t="s">
        <v>2955</v>
      </c>
      <c r="K210" s="6" t="s">
        <v>183</v>
      </c>
      <c r="L210" s="6">
        <v>2</v>
      </c>
      <c r="M210" s="6" t="s">
        <v>4607</v>
      </c>
      <c r="N210" s="6">
        <v>4</v>
      </c>
      <c r="O210" s="7">
        <v>1</v>
      </c>
      <c r="P210" s="7">
        <v>29</v>
      </c>
      <c r="Q210" s="7">
        <v>49</v>
      </c>
      <c r="R210" s="7" t="s">
        <v>5295</v>
      </c>
      <c r="S210" s="7" t="s">
        <v>5297</v>
      </c>
      <c r="T210" s="7">
        <v>11</v>
      </c>
      <c r="U210" s="76" t="s">
        <v>5215</v>
      </c>
      <c r="V210" s="10" t="s">
        <v>192</v>
      </c>
      <c r="W210" s="3" t="s">
        <v>861</v>
      </c>
      <c r="X210" s="3" t="s">
        <v>893</v>
      </c>
      <c r="Y210" s="3" t="s">
        <v>1921</v>
      </c>
      <c r="Z210" s="3" t="s">
        <v>777</v>
      </c>
      <c r="AA210" s="3" t="s">
        <v>778</v>
      </c>
      <c r="AB210" s="4">
        <v>269957.17</v>
      </c>
      <c r="AC210" s="4">
        <v>2571243.497</v>
      </c>
      <c r="AD210" s="4">
        <v>270786</v>
      </c>
      <c r="AE210" s="4">
        <v>2571038</v>
      </c>
      <c r="AF210" s="3" t="s">
        <v>1671</v>
      </c>
      <c r="AG210" s="3" t="s">
        <v>1672</v>
      </c>
      <c r="AH210" s="60">
        <v>121.203129</v>
      </c>
      <c r="AI210" s="60">
        <v>23.241481</v>
      </c>
      <c r="AN210" s="11" t="str">
        <f t="shared" si="9"/>
        <v>B20-</v>
      </c>
      <c r="AO210" s="3" t="str">
        <f t="shared" si="10"/>
        <v>121°12'11.26″</v>
      </c>
      <c r="AP210" s="3" t="str">
        <f t="shared" si="11"/>
        <v>23°14'29.33″</v>
      </c>
      <c r="AY210" s="76" t="s">
        <v>5370</v>
      </c>
      <c r="AZ210" s="76" t="s">
        <v>5314</v>
      </c>
      <c r="BJ210" s="3">
        <v>4</v>
      </c>
      <c r="BK210" s="3" t="s">
        <v>4262</v>
      </c>
      <c r="BL210" s="3" t="s">
        <v>4251</v>
      </c>
      <c r="BM210" s="3" t="s">
        <v>5414</v>
      </c>
      <c r="BN210" s="3" t="s">
        <v>4293</v>
      </c>
      <c r="BO210" s="3" t="s">
        <v>5450</v>
      </c>
      <c r="BP210" s="3" t="s">
        <v>2787</v>
      </c>
      <c r="BQ210" s="3" t="s">
        <v>2458</v>
      </c>
    </row>
    <row r="211" spans="3:69" ht="14.25">
      <c r="C211" s="3">
        <v>211</v>
      </c>
      <c r="D211" s="6">
        <v>12753</v>
      </c>
      <c r="E211" s="6" t="s">
        <v>2106</v>
      </c>
      <c r="F211" s="50">
        <v>3197</v>
      </c>
      <c r="G211" s="50">
        <v>3393</v>
      </c>
      <c r="H211" s="50">
        <v>3050</v>
      </c>
      <c r="I211" s="6">
        <v>30</v>
      </c>
      <c r="J211" s="6" t="s">
        <v>2954</v>
      </c>
      <c r="K211" s="6" t="s">
        <v>183</v>
      </c>
      <c r="L211" s="6">
        <v>3</v>
      </c>
      <c r="M211" s="6" t="s">
        <v>549</v>
      </c>
      <c r="N211" s="6">
        <v>4</v>
      </c>
      <c r="O211" s="7">
        <v>1</v>
      </c>
      <c r="P211" s="7">
        <v>32</v>
      </c>
      <c r="Q211" s="7">
        <v>68</v>
      </c>
      <c r="R211" s="7" t="s">
        <v>5295</v>
      </c>
      <c r="S211" s="7" t="s">
        <v>5302</v>
      </c>
      <c r="T211" s="7">
        <v>11</v>
      </c>
      <c r="U211" s="76" t="s">
        <v>5214</v>
      </c>
      <c r="V211" s="10" t="s">
        <v>2070</v>
      </c>
      <c r="W211" s="3" t="s">
        <v>861</v>
      </c>
      <c r="X211" s="3" t="s">
        <v>862</v>
      </c>
      <c r="Y211" s="3" t="s">
        <v>3076</v>
      </c>
      <c r="Z211" s="13" t="s">
        <v>779</v>
      </c>
      <c r="AA211" s="14" t="s">
        <v>780</v>
      </c>
      <c r="AB211" s="4">
        <v>278192.18400000001</v>
      </c>
      <c r="AC211" s="4">
        <v>2670494.8840000001</v>
      </c>
      <c r="AD211" s="4">
        <v>279021.29399999999</v>
      </c>
      <c r="AE211" s="4">
        <v>2670288.9918749998</v>
      </c>
      <c r="AF211" s="3" t="s">
        <v>1673</v>
      </c>
      <c r="AG211" s="3" t="s">
        <v>1674</v>
      </c>
      <c r="AH211" s="60">
        <v>121.285546</v>
      </c>
      <c r="AI211" s="60">
        <v>24.137575999999999</v>
      </c>
      <c r="AK211" s="3" t="s">
        <v>3075</v>
      </c>
      <c r="AL211" s="4">
        <v>3197</v>
      </c>
      <c r="AM211" s="4"/>
      <c r="AN211" s="11" t="str">
        <f t="shared" si="9"/>
        <v>C30-</v>
      </c>
      <c r="AO211" s="3" t="str">
        <f t="shared" si="10"/>
        <v>121°17'07.97″</v>
      </c>
      <c r="AP211" s="3" t="str">
        <f t="shared" si="11"/>
        <v>24°08'15.27″</v>
      </c>
      <c r="AR211" s="3" t="s">
        <v>160</v>
      </c>
      <c r="AS211" s="3" t="s">
        <v>2367</v>
      </c>
      <c r="AY211" s="3" t="s">
        <v>5369</v>
      </c>
      <c r="AZ211" s="3" t="s">
        <v>5313</v>
      </c>
      <c r="BA211" s="3" t="s">
        <v>2070</v>
      </c>
      <c r="BB211" s="3" t="s">
        <v>2070</v>
      </c>
      <c r="BC211" s="3" t="s">
        <v>2070</v>
      </c>
      <c r="BD211" s="3" t="s">
        <v>2070</v>
      </c>
      <c r="BE211" s="3" t="s">
        <v>2070</v>
      </c>
      <c r="BF211" s="3" t="s">
        <v>2070</v>
      </c>
      <c r="BG211" s="3" t="s">
        <v>2070</v>
      </c>
      <c r="BH211" s="3" t="s">
        <v>2070</v>
      </c>
      <c r="BI211" s="3" t="s">
        <v>2070</v>
      </c>
      <c r="BJ211" s="3">
        <v>4</v>
      </c>
      <c r="BK211" s="3" t="s">
        <v>4267</v>
      </c>
      <c r="BL211" s="3" t="s">
        <v>4252</v>
      </c>
      <c r="BM211" s="3" t="s">
        <v>5415</v>
      </c>
      <c r="BN211" s="3" t="s">
        <v>4298</v>
      </c>
      <c r="BO211" s="3" t="s">
        <v>5431</v>
      </c>
      <c r="BP211" s="3" t="s">
        <v>2788</v>
      </c>
      <c r="BQ211" s="3" t="s">
        <v>2459</v>
      </c>
    </row>
    <row r="212" spans="3:69" ht="14.25">
      <c r="C212" s="3">
        <v>212</v>
      </c>
      <c r="D212" s="6">
        <v>13605</v>
      </c>
      <c r="E212" s="6" t="s">
        <v>2119</v>
      </c>
      <c r="F212" s="50">
        <v>452.14285714285717</v>
      </c>
      <c r="G212" s="50">
        <v>588</v>
      </c>
      <c r="H212" s="50">
        <v>390</v>
      </c>
      <c r="I212" s="6">
        <v>29</v>
      </c>
      <c r="J212" s="6" t="s">
        <v>2954</v>
      </c>
      <c r="K212" s="6" t="s">
        <v>176</v>
      </c>
      <c r="L212" s="6">
        <v>1</v>
      </c>
      <c r="M212" s="6" t="s">
        <v>524</v>
      </c>
      <c r="N212" s="6">
        <v>3</v>
      </c>
      <c r="O212" s="7">
        <v>1</v>
      </c>
      <c r="P212" s="7">
        <v>0</v>
      </c>
      <c r="Q212" s="7">
        <v>0</v>
      </c>
      <c r="R212" s="7" t="s">
        <v>5246</v>
      </c>
      <c r="S212" s="7" t="s">
        <v>5246</v>
      </c>
      <c r="T212" s="7">
        <v>12</v>
      </c>
      <c r="U212" s="76" t="s">
        <v>5214</v>
      </c>
      <c r="V212" s="10" t="s">
        <v>2034</v>
      </c>
      <c r="W212" s="3" t="s">
        <v>859</v>
      </c>
      <c r="X212" s="3" t="s">
        <v>860</v>
      </c>
      <c r="Y212" s="3" t="s">
        <v>3086</v>
      </c>
      <c r="Z212" s="3" t="s">
        <v>775</v>
      </c>
      <c r="AA212" s="3" t="s">
        <v>776</v>
      </c>
      <c r="AB212" s="4">
        <v>243666.08100000001</v>
      </c>
      <c r="AC212" s="4">
        <v>2663055.855</v>
      </c>
      <c r="AD212" s="4">
        <v>244495.29</v>
      </c>
      <c r="AE212" s="4">
        <v>2662849.847143</v>
      </c>
      <c r="AF212" s="3" t="s">
        <v>1675</v>
      </c>
      <c r="AG212" s="3" t="s">
        <v>1676</v>
      </c>
      <c r="AH212" s="60">
        <v>120.945863</v>
      </c>
      <c r="AI212" s="60">
        <v>24.070663</v>
      </c>
      <c r="AK212" s="3" t="s">
        <v>3085</v>
      </c>
      <c r="AL212" s="4">
        <v>452.14285714285717</v>
      </c>
      <c r="AM212" s="4"/>
      <c r="AN212" s="11" t="str">
        <f t="shared" si="9"/>
        <v>A29-</v>
      </c>
      <c r="AO212" s="3" t="str">
        <f t="shared" si="10"/>
        <v>120°56'45.11″</v>
      </c>
      <c r="AP212" s="3" t="str">
        <f t="shared" si="11"/>
        <v>24°04'14.39″</v>
      </c>
      <c r="AY212" s="3" t="s">
        <v>5369</v>
      </c>
      <c r="AZ212" s="3" t="s">
        <v>5313</v>
      </c>
      <c r="BA212" s="3" t="s">
        <v>2034</v>
      </c>
      <c r="BB212" s="3" t="s">
        <v>2034</v>
      </c>
      <c r="BC212" s="3" t="s">
        <v>2034</v>
      </c>
      <c r="BD212" s="3" t="s">
        <v>2034</v>
      </c>
      <c r="BE212" s="3" t="s">
        <v>2034</v>
      </c>
      <c r="BG212" s="3" t="s">
        <v>2034</v>
      </c>
      <c r="BH212" s="3" t="s">
        <v>2034</v>
      </c>
      <c r="BI212" s="3" t="s">
        <v>2034</v>
      </c>
      <c r="BJ212" s="3">
        <v>3</v>
      </c>
      <c r="BK212" s="3" t="s">
        <v>2784</v>
      </c>
      <c r="BL212" s="3" t="s">
        <v>4253</v>
      </c>
      <c r="BM212" s="3" t="s">
        <v>5416</v>
      </c>
      <c r="BN212" s="3" t="s">
        <v>4300</v>
      </c>
      <c r="BO212" s="3" t="s">
        <v>57</v>
      </c>
      <c r="BP212" s="3" t="s">
        <v>2789</v>
      </c>
      <c r="BQ212" s="3" t="s">
        <v>2795</v>
      </c>
    </row>
    <row r="213" spans="3:69" ht="14.25">
      <c r="C213" s="3">
        <v>213</v>
      </c>
      <c r="D213" s="6">
        <v>13220</v>
      </c>
      <c r="E213" s="6" t="s">
        <v>2111</v>
      </c>
      <c r="F213" s="50">
        <v>776.74</v>
      </c>
      <c r="I213" s="6">
        <v>29</v>
      </c>
      <c r="J213" s="6" t="s">
        <v>2954</v>
      </c>
      <c r="K213" s="6" t="s">
        <v>176</v>
      </c>
      <c r="L213" s="6">
        <v>1</v>
      </c>
      <c r="M213" s="6" t="s">
        <v>524</v>
      </c>
      <c r="N213" s="6">
        <v>3</v>
      </c>
      <c r="O213" s="7">
        <v>1</v>
      </c>
      <c r="P213" s="7">
        <v>0</v>
      </c>
      <c r="Q213" s="7">
        <v>0</v>
      </c>
      <c r="R213" s="7" t="s">
        <v>5246</v>
      </c>
      <c r="S213" s="7" t="s">
        <v>5246</v>
      </c>
      <c r="T213" s="7">
        <v>12</v>
      </c>
      <c r="U213" s="76" t="s">
        <v>5215</v>
      </c>
      <c r="V213" s="10" t="s">
        <v>4235</v>
      </c>
      <c r="W213" s="3" t="s">
        <v>859</v>
      </c>
      <c r="X213" s="3" t="s">
        <v>4542</v>
      </c>
      <c r="Y213" s="3" t="s">
        <v>826</v>
      </c>
      <c r="Z213" s="3" t="s">
        <v>775</v>
      </c>
      <c r="AA213" s="3" t="s">
        <v>776</v>
      </c>
      <c r="AB213" s="4">
        <v>234957.05499999999</v>
      </c>
      <c r="AC213" s="4">
        <v>2666243.8670000001</v>
      </c>
      <c r="AD213" s="4">
        <v>235786</v>
      </c>
      <c r="AE213" s="4">
        <v>2666038</v>
      </c>
      <c r="AF213" s="3" t="s">
        <v>1677</v>
      </c>
      <c r="AG213" s="3" t="s">
        <v>1678</v>
      </c>
      <c r="AH213" s="60">
        <v>120.860186</v>
      </c>
      <c r="AI213" s="60">
        <v>24.099395000000001</v>
      </c>
      <c r="AN213" s="11" t="str">
        <f t="shared" si="9"/>
        <v>A29-</v>
      </c>
      <c r="AO213" s="3" t="str">
        <f t="shared" si="10"/>
        <v>120°51'36.67″</v>
      </c>
      <c r="AP213" s="3" t="str">
        <f t="shared" si="11"/>
        <v>24°05'57.82″</v>
      </c>
      <c r="AY213" s="76" t="s">
        <v>5370</v>
      </c>
      <c r="AZ213" s="76" t="s">
        <v>5314</v>
      </c>
      <c r="BJ213" s="3">
        <v>3</v>
      </c>
      <c r="BK213" s="3" t="s">
        <v>5420</v>
      </c>
      <c r="BL213" s="3" t="s">
        <v>4254</v>
      </c>
      <c r="BM213" s="3" t="s">
        <v>5419</v>
      </c>
      <c r="BN213" s="3" t="s">
        <v>4301</v>
      </c>
      <c r="BO213" s="3" t="s">
        <v>4304</v>
      </c>
      <c r="BP213" s="3" t="s">
        <v>5428</v>
      </c>
      <c r="BQ213" s="3" t="s">
        <v>2796</v>
      </c>
    </row>
    <row r="214" spans="3:69" ht="14.25">
      <c r="C214" s="3">
        <v>214</v>
      </c>
      <c r="D214" s="6">
        <v>13845</v>
      </c>
      <c r="E214" s="6" t="s">
        <v>2123</v>
      </c>
      <c r="F214" s="50">
        <v>423.49</v>
      </c>
      <c r="I214" s="6">
        <v>29</v>
      </c>
      <c r="J214" s="6" t="s">
        <v>2954</v>
      </c>
      <c r="K214" s="6" t="s">
        <v>176</v>
      </c>
      <c r="L214" s="6">
        <v>1</v>
      </c>
      <c r="M214" s="6" t="s">
        <v>524</v>
      </c>
      <c r="N214" s="6">
        <v>3</v>
      </c>
      <c r="O214" s="7">
        <v>1</v>
      </c>
      <c r="P214" s="7">
        <v>0</v>
      </c>
      <c r="Q214" s="7">
        <v>0</v>
      </c>
      <c r="R214" s="7" t="s">
        <v>5246</v>
      </c>
      <c r="S214" s="7" t="s">
        <v>5246</v>
      </c>
      <c r="T214" s="7">
        <v>12</v>
      </c>
      <c r="U214" s="76" t="s">
        <v>5215</v>
      </c>
      <c r="V214" s="10" t="s">
        <v>4239</v>
      </c>
      <c r="W214" s="3" t="s">
        <v>859</v>
      </c>
      <c r="X214" s="3" t="s">
        <v>4542</v>
      </c>
      <c r="Y214" s="3" t="s">
        <v>833</v>
      </c>
      <c r="Z214" s="3" t="s">
        <v>775</v>
      </c>
      <c r="AA214" s="3" t="s">
        <v>776</v>
      </c>
      <c r="AB214" s="4">
        <v>229957.03899999999</v>
      </c>
      <c r="AC214" s="4">
        <v>2661243.8489999999</v>
      </c>
      <c r="AD214" s="4">
        <v>230786</v>
      </c>
      <c r="AE214" s="4">
        <v>2661038</v>
      </c>
      <c r="AF214" s="3" t="s">
        <v>1679</v>
      </c>
      <c r="AG214" s="3" t="s">
        <v>1680</v>
      </c>
      <c r="AH214" s="60">
        <v>120.81107</v>
      </c>
      <c r="AI214" s="60">
        <v>24.054195</v>
      </c>
      <c r="AN214" s="11" t="str">
        <f t="shared" si="9"/>
        <v>A29-</v>
      </c>
      <c r="AO214" s="3" t="str">
        <f t="shared" si="10"/>
        <v>120°48'39.85″</v>
      </c>
      <c r="AP214" s="3" t="str">
        <f t="shared" si="11"/>
        <v>24°03'15.10″</v>
      </c>
      <c r="AS214" s="3" t="s">
        <v>2369</v>
      </c>
      <c r="AY214" s="3" t="s">
        <v>5369</v>
      </c>
      <c r="AZ214" s="3" t="s">
        <v>5313</v>
      </c>
      <c r="BA214" s="3" t="s">
        <v>4239</v>
      </c>
      <c r="BJ214" s="3">
        <v>3</v>
      </c>
      <c r="BK214" s="3" t="s">
        <v>5238</v>
      </c>
      <c r="BL214" s="3" t="s">
        <v>4255</v>
      </c>
      <c r="BM214" s="3" t="s">
        <v>2036</v>
      </c>
      <c r="BN214" s="3" t="s">
        <v>2786</v>
      </c>
      <c r="BO214" s="3" t="s">
        <v>4305</v>
      </c>
      <c r="BP214" s="3" t="s">
        <v>5429</v>
      </c>
      <c r="BQ214" s="3" t="s">
        <v>2797</v>
      </c>
    </row>
    <row r="215" spans="3:69" ht="14.25">
      <c r="C215" s="3">
        <v>215</v>
      </c>
      <c r="D215" s="6">
        <v>14529</v>
      </c>
      <c r="E215" s="6" t="s">
        <v>2131</v>
      </c>
      <c r="F215" s="50">
        <v>840.13</v>
      </c>
      <c r="I215" s="6">
        <v>29</v>
      </c>
      <c r="J215" s="6" t="s">
        <v>2954</v>
      </c>
      <c r="K215" s="6" t="s">
        <v>176</v>
      </c>
      <c r="L215" s="6">
        <v>1</v>
      </c>
      <c r="M215" s="6" t="s">
        <v>524</v>
      </c>
      <c r="N215" s="6">
        <v>3</v>
      </c>
      <c r="O215" s="7">
        <v>1</v>
      </c>
      <c r="P215" s="7">
        <v>11</v>
      </c>
      <c r="Q215" s="7">
        <v>117</v>
      </c>
      <c r="R215" s="7" t="s">
        <v>5268</v>
      </c>
      <c r="S215" s="7" t="s">
        <v>5273</v>
      </c>
      <c r="T215" s="7">
        <v>12</v>
      </c>
      <c r="U215" s="76" t="s">
        <v>5215</v>
      </c>
      <c r="V215" s="10" t="s">
        <v>4240</v>
      </c>
      <c r="W215" s="3" t="s">
        <v>859</v>
      </c>
      <c r="X215" s="3" t="s">
        <v>860</v>
      </c>
      <c r="Y215" s="3" t="s">
        <v>836</v>
      </c>
      <c r="Z215" s="3" t="s">
        <v>775</v>
      </c>
      <c r="AA215" s="3" t="s">
        <v>776</v>
      </c>
      <c r="AB215" s="4">
        <v>255957.11799999999</v>
      </c>
      <c r="AC215" s="4">
        <v>2656243.83</v>
      </c>
      <c r="AD215" s="4">
        <v>256786</v>
      </c>
      <c r="AE215" s="4">
        <v>2656038</v>
      </c>
      <c r="AF215" s="3" t="s">
        <v>1681</v>
      </c>
      <c r="AG215" s="3" t="s">
        <v>1682</v>
      </c>
      <c r="AH215" s="60">
        <v>121.066703</v>
      </c>
      <c r="AI215" s="60">
        <v>24.009149000000001</v>
      </c>
      <c r="AN215" s="11" t="str">
        <f t="shared" si="9"/>
        <v>A29-</v>
      </c>
      <c r="AO215" s="3" t="str">
        <f t="shared" si="10"/>
        <v>121°04'00.13″</v>
      </c>
      <c r="AP215" s="3" t="str">
        <f t="shared" si="11"/>
        <v>24°00'32.94″</v>
      </c>
      <c r="AY215" s="3" t="s">
        <v>5365</v>
      </c>
      <c r="AZ215" s="3" t="s">
        <v>5313</v>
      </c>
      <c r="BJ215" s="3">
        <v>3</v>
      </c>
      <c r="BK215" s="3" t="s">
        <v>5421</v>
      </c>
      <c r="BL215" s="3" t="s">
        <v>4256</v>
      </c>
      <c r="BM215" s="3" t="s">
        <v>301</v>
      </c>
      <c r="BN215" s="3" t="s">
        <v>2787</v>
      </c>
      <c r="BO215" s="3" t="s">
        <v>4306</v>
      </c>
      <c r="BP215" s="3" t="s">
        <v>57</v>
      </c>
      <c r="BQ215" s="3" t="s">
        <v>2044</v>
      </c>
    </row>
    <row r="216" spans="3:69" ht="14.25">
      <c r="C216" s="3">
        <v>216</v>
      </c>
      <c r="D216" s="6">
        <v>16007</v>
      </c>
      <c r="E216" s="6" t="s">
        <v>2146</v>
      </c>
      <c r="F216" s="50">
        <v>713.86</v>
      </c>
      <c r="I216" s="6">
        <v>29</v>
      </c>
      <c r="J216" s="6" t="s">
        <v>2954</v>
      </c>
      <c r="K216" s="6" t="s">
        <v>176</v>
      </c>
      <c r="L216" s="6">
        <v>1</v>
      </c>
      <c r="M216" s="6" t="s">
        <v>524</v>
      </c>
      <c r="N216" s="6">
        <v>3</v>
      </c>
      <c r="O216" s="7">
        <v>1</v>
      </c>
      <c r="P216" s="7">
        <v>0</v>
      </c>
      <c r="Q216" s="7">
        <v>0</v>
      </c>
      <c r="R216" s="7" t="s">
        <v>5246</v>
      </c>
      <c r="S216" s="7" t="s">
        <v>5246</v>
      </c>
      <c r="T216" s="7">
        <v>12</v>
      </c>
      <c r="U216" s="76" t="s">
        <v>5215</v>
      </c>
      <c r="V216" s="10" t="s">
        <v>4241</v>
      </c>
      <c r="W216" s="3" t="s">
        <v>859</v>
      </c>
      <c r="X216" s="3" t="s">
        <v>871</v>
      </c>
      <c r="Y216" s="3" t="s">
        <v>1835</v>
      </c>
      <c r="Z216" s="3" t="s">
        <v>775</v>
      </c>
      <c r="AA216" s="3" t="s">
        <v>776</v>
      </c>
      <c r="AB216" s="4">
        <v>239957.06899999999</v>
      </c>
      <c r="AC216" s="4">
        <v>2645243.7889999999</v>
      </c>
      <c r="AD216" s="4">
        <v>240786</v>
      </c>
      <c r="AE216" s="4">
        <v>2645038</v>
      </c>
      <c r="AF216" s="3" t="s">
        <v>1683</v>
      </c>
      <c r="AG216" s="3" t="s">
        <v>1684</v>
      </c>
      <c r="AH216" s="60">
        <v>120.90949999999999</v>
      </c>
      <c r="AI216" s="60">
        <v>23.909811000000001</v>
      </c>
      <c r="AN216" s="11" t="str">
        <f t="shared" si="9"/>
        <v>A29-</v>
      </c>
      <c r="AO216" s="3" t="str">
        <f t="shared" si="10"/>
        <v>120°54'34.20″</v>
      </c>
      <c r="AP216" s="3" t="str">
        <f t="shared" si="11"/>
        <v>23°54'35.32″</v>
      </c>
      <c r="AY216" s="76" t="s">
        <v>5370</v>
      </c>
      <c r="AZ216" s="76" t="s">
        <v>5314</v>
      </c>
      <c r="BJ216" s="3">
        <v>3</v>
      </c>
      <c r="BK216" s="3" t="s">
        <v>5422</v>
      </c>
      <c r="BL216" s="3" t="s">
        <v>4257</v>
      </c>
      <c r="BM216" s="3" t="s">
        <v>4242</v>
      </c>
      <c r="BN216" s="3" t="s">
        <v>2789</v>
      </c>
      <c r="BO216" s="3" t="s">
        <v>4307</v>
      </c>
      <c r="BP216" s="3" t="s">
        <v>4304</v>
      </c>
      <c r="BQ216" s="3" t="s">
        <v>83</v>
      </c>
    </row>
    <row r="217" spans="3:69" ht="14.25">
      <c r="C217" s="3">
        <v>217</v>
      </c>
      <c r="D217" s="6">
        <v>16428</v>
      </c>
      <c r="E217" s="6" t="s">
        <v>2358</v>
      </c>
      <c r="F217" s="50">
        <v>892.25</v>
      </c>
      <c r="I217" s="6">
        <v>30</v>
      </c>
      <c r="J217" s="6" t="s">
        <v>2954</v>
      </c>
      <c r="K217" s="6" t="s">
        <v>176</v>
      </c>
      <c r="L217" s="6">
        <v>1</v>
      </c>
      <c r="M217" s="6" t="s">
        <v>2359</v>
      </c>
      <c r="N217" s="6">
        <v>3</v>
      </c>
      <c r="O217" s="7">
        <v>1</v>
      </c>
      <c r="P217" s="7">
        <v>10</v>
      </c>
      <c r="Q217" s="7">
        <v>4</v>
      </c>
      <c r="R217" s="7" t="s">
        <v>5268</v>
      </c>
      <c r="S217" s="7" t="s">
        <v>5269</v>
      </c>
      <c r="T217" s="7">
        <v>12</v>
      </c>
      <c r="U217" s="76" t="s">
        <v>5215</v>
      </c>
      <c r="V217" s="10" t="s">
        <v>2035</v>
      </c>
      <c r="W217" s="3" t="s">
        <v>859</v>
      </c>
      <c r="X217" s="3" t="s">
        <v>860</v>
      </c>
      <c r="Y217" s="3" t="s">
        <v>1839</v>
      </c>
      <c r="Z217" s="3" t="s">
        <v>775</v>
      </c>
      <c r="AA217" s="3" t="s">
        <v>776</v>
      </c>
      <c r="AB217" s="4">
        <v>254957.11600000001</v>
      </c>
      <c r="AC217" s="4">
        <v>2642243.7769999998</v>
      </c>
      <c r="AD217" s="4">
        <v>255786</v>
      </c>
      <c r="AE217" s="4">
        <v>2642038</v>
      </c>
      <c r="AF217" s="3" t="s">
        <v>1685</v>
      </c>
      <c r="AG217" s="3" t="s">
        <v>1686</v>
      </c>
      <c r="AH217" s="60">
        <v>121.05681800000001</v>
      </c>
      <c r="AI217" s="60">
        <v>23.882738</v>
      </c>
      <c r="AN217" s="11" t="str">
        <f t="shared" si="9"/>
        <v>A30-</v>
      </c>
      <c r="AO217" s="3" t="str">
        <f t="shared" si="10"/>
        <v>121°03'24.54″</v>
      </c>
      <c r="AP217" s="3" t="str">
        <f t="shared" si="11"/>
        <v>23°52'57.86″</v>
      </c>
      <c r="AY217" s="76" t="s">
        <v>5370</v>
      </c>
      <c r="AZ217" s="76" t="s">
        <v>5314</v>
      </c>
      <c r="BJ217" s="3">
        <v>3</v>
      </c>
      <c r="BK217" s="3" t="s">
        <v>5423</v>
      </c>
      <c r="BL217" s="3" t="s">
        <v>4258</v>
      </c>
      <c r="BM217" s="3" t="s">
        <v>4243</v>
      </c>
      <c r="BN217" s="3" t="s">
        <v>5428</v>
      </c>
      <c r="BO217" s="3" t="s">
        <v>4308</v>
      </c>
      <c r="BP217" s="3" t="s">
        <v>4305</v>
      </c>
      <c r="BQ217" s="3" t="s">
        <v>2046</v>
      </c>
    </row>
    <row r="218" spans="3:69" ht="14.25">
      <c r="C218" s="3">
        <v>218</v>
      </c>
      <c r="D218" s="6">
        <v>15869</v>
      </c>
      <c r="E218" s="6" t="s">
        <v>2143</v>
      </c>
      <c r="F218" s="50">
        <v>646.83333333333337</v>
      </c>
      <c r="G218" s="50">
        <v>708</v>
      </c>
      <c r="H218" s="50">
        <v>606</v>
      </c>
      <c r="I218" s="6">
        <v>32</v>
      </c>
      <c r="J218" s="6" t="s">
        <v>2954</v>
      </c>
      <c r="K218" s="6" t="s">
        <v>176</v>
      </c>
      <c r="L218" s="6">
        <v>1</v>
      </c>
      <c r="M218" s="6" t="s">
        <v>2144</v>
      </c>
      <c r="N218" s="6">
        <v>3</v>
      </c>
      <c r="O218" s="7">
        <v>1</v>
      </c>
      <c r="P218" s="7">
        <v>0</v>
      </c>
      <c r="Q218" s="7">
        <v>0</v>
      </c>
      <c r="R218" s="7" t="s">
        <v>5246</v>
      </c>
      <c r="S218" s="7" t="s">
        <v>5246</v>
      </c>
      <c r="T218" s="7">
        <v>12</v>
      </c>
      <c r="U218" s="76" t="s">
        <v>5214</v>
      </c>
      <c r="V218" s="10" t="s">
        <v>2036</v>
      </c>
      <c r="W218" s="3" t="s">
        <v>859</v>
      </c>
      <c r="X218" s="3" t="s">
        <v>871</v>
      </c>
      <c r="Y218" s="3" t="s">
        <v>2412</v>
      </c>
      <c r="Z218" s="3" t="s">
        <v>775</v>
      </c>
      <c r="AA218" s="3" t="s">
        <v>776</v>
      </c>
      <c r="AB218" s="4">
        <v>237966.06299999999</v>
      </c>
      <c r="AC218" s="4">
        <v>2646003.7919999999</v>
      </c>
      <c r="AD218" s="4">
        <v>238795.33333333334</v>
      </c>
      <c r="AE218" s="4">
        <v>2645798</v>
      </c>
      <c r="AF218" s="3" t="s">
        <v>1687</v>
      </c>
      <c r="AG218" s="3" t="s">
        <v>1688</v>
      </c>
      <c r="AH218" s="60">
        <v>120.889939</v>
      </c>
      <c r="AI218" s="60">
        <v>23.916661000000001</v>
      </c>
      <c r="AK218" s="3" t="s">
        <v>2411</v>
      </c>
      <c r="AL218" s="4">
        <v>646.83333333333337</v>
      </c>
      <c r="AM218" s="4"/>
      <c r="AN218" s="11" t="str">
        <f t="shared" si="9"/>
        <v>A32-</v>
      </c>
      <c r="AO218" s="3" t="str">
        <f t="shared" si="10"/>
        <v>120°53'23.78″</v>
      </c>
      <c r="AP218" s="3" t="str">
        <f t="shared" si="11"/>
        <v>23°54'59.98″</v>
      </c>
      <c r="AR218" s="3" t="s">
        <v>160</v>
      </c>
      <c r="AY218" s="3" t="s">
        <v>5365</v>
      </c>
      <c r="AZ218" s="3" t="s">
        <v>5313</v>
      </c>
      <c r="BA218" s="3" t="s">
        <v>2036</v>
      </c>
      <c r="BB218" s="3" t="s">
        <v>2036</v>
      </c>
      <c r="BC218" s="3" t="s">
        <v>2036</v>
      </c>
      <c r="BD218" s="3" t="s">
        <v>2036</v>
      </c>
      <c r="BG218" s="3" t="s">
        <v>2036</v>
      </c>
      <c r="BH218" s="3" t="s">
        <v>2036</v>
      </c>
      <c r="BI218" s="3" t="s">
        <v>2036</v>
      </c>
      <c r="BJ218" s="3">
        <v>3</v>
      </c>
      <c r="BK218" s="3" t="s">
        <v>5424</v>
      </c>
      <c r="BL218" s="3" t="s">
        <v>4259</v>
      </c>
      <c r="BM218" s="3" t="s">
        <v>4245</v>
      </c>
      <c r="BN218" s="3" t="s">
        <v>5430</v>
      </c>
      <c r="BO218" s="3" t="s">
        <v>4309</v>
      </c>
      <c r="BP218" s="3" t="s">
        <v>4306</v>
      </c>
      <c r="BQ218" s="3" t="s">
        <v>273</v>
      </c>
    </row>
    <row r="219" spans="3:69" ht="14.25">
      <c r="C219" s="3">
        <v>219</v>
      </c>
      <c r="D219" s="6">
        <v>16826</v>
      </c>
      <c r="E219" s="6" t="s">
        <v>2152</v>
      </c>
      <c r="F219" s="50">
        <v>785.5</v>
      </c>
      <c r="G219" s="50">
        <v>819</v>
      </c>
      <c r="H219" s="50">
        <v>736</v>
      </c>
      <c r="I219" s="6">
        <v>32</v>
      </c>
      <c r="J219" s="6" t="s">
        <v>2954</v>
      </c>
      <c r="K219" s="6" t="s">
        <v>176</v>
      </c>
      <c r="L219" s="6">
        <v>1</v>
      </c>
      <c r="M219" s="6" t="s">
        <v>2144</v>
      </c>
      <c r="N219" s="6">
        <v>3</v>
      </c>
      <c r="O219" s="7">
        <v>1</v>
      </c>
      <c r="P219" s="7">
        <v>13</v>
      </c>
      <c r="Q219" s="7">
        <v>22</v>
      </c>
      <c r="R219" s="7" t="s">
        <v>5268</v>
      </c>
      <c r="S219" s="7" t="s">
        <v>5276</v>
      </c>
      <c r="T219" s="7">
        <v>12</v>
      </c>
      <c r="U219" s="76" t="s">
        <v>5214</v>
      </c>
      <c r="V219" s="10" t="s">
        <v>193</v>
      </c>
      <c r="W219" s="3" t="s">
        <v>859</v>
      </c>
      <c r="X219" s="3" t="s">
        <v>871</v>
      </c>
      <c r="Y219" s="3" t="s">
        <v>2420</v>
      </c>
      <c r="Z219" s="3" t="s">
        <v>775</v>
      </c>
      <c r="AA219" s="3" t="s">
        <v>776</v>
      </c>
      <c r="AB219" s="4">
        <v>238654.06400000001</v>
      </c>
      <c r="AC219" s="4">
        <v>2639429.767</v>
      </c>
      <c r="AD219" s="4">
        <v>239482.8394</v>
      </c>
      <c r="AE219" s="4">
        <v>2639223.7341</v>
      </c>
      <c r="AF219" s="3" t="s">
        <v>1689</v>
      </c>
      <c r="AG219" s="3" t="s">
        <v>1690</v>
      </c>
      <c r="AH219" s="60">
        <v>120.896744</v>
      </c>
      <c r="AI219" s="60">
        <v>23.857303999999999</v>
      </c>
      <c r="AK219" s="3" t="s">
        <v>2419</v>
      </c>
      <c r="AL219" s="4">
        <v>785.5</v>
      </c>
      <c r="AM219" s="4"/>
      <c r="AN219" s="11" t="str">
        <f t="shared" si="9"/>
        <v>A32-</v>
      </c>
      <c r="AO219" s="3" t="str">
        <f t="shared" si="10"/>
        <v>120°53'48.28″</v>
      </c>
      <c r="AP219" s="3" t="str">
        <f t="shared" si="11"/>
        <v>23°51'26.29″</v>
      </c>
      <c r="AY219" s="3" t="s">
        <v>5369</v>
      </c>
      <c r="AZ219" s="3" t="s">
        <v>5313</v>
      </c>
      <c r="BA219" s="3" t="s">
        <v>301</v>
      </c>
      <c r="BB219" s="3" t="s">
        <v>301</v>
      </c>
      <c r="BC219" s="3" t="s">
        <v>301</v>
      </c>
      <c r="BD219" s="3" t="s">
        <v>301</v>
      </c>
      <c r="BE219" s="3" t="s">
        <v>301</v>
      </c>
      <c r="BF219" s="3" t="s">
        <v>301</v>
      </c>
      <c r="BG219" s="3" t="s">
        <v>301</v>
      </c>
      <c r="BH219" s="3" t="s">
        <v>301</v>
      </c>
      <c r="BJ219" s="3">
        <v>3</v>
      </c>
      <c r="BK219" s="3" t="s">
        <v>5425</v>
      </c>
      <c r="BL219" s="3" t="s">
        <v>4260</v>
      </c>
      <c r="BM219" s="3" t="s">
        <v>4246</v>
      </c>
      <c r="BN219" s="3" t="s">
        <v>5449</v>
      </c>
      <c r="BO219" s="3" t="s">
        <v>4310</v>
      </c>
      <c r="BP219" s="3" t="s">
        <v>4307</v>
      </c>
      <c r="BQ219" s="3" t="s">
        <v>2465</v>
      </c>
    </row>
    <row r="220" spans="3:69" ht="14.25">
      <c r="C220" s="3">
        <v>220</v>
      </c>
      <c r="D220" s="6">
        <v>16955</v>
      </c>
      <c r="E220" s="6" t="s">
        <v>2153</v>
      </c>
      <c r="F220" s="50">
        <v>395.8</v>
      </c>
      <c r="G220" s="50">
        <v>526</v>
      </c>
      <c r="H220" s="50">
        <v>294</v>
      </c>
      <c r="I220" s="6">
        <v>32</v>
      </c>
      <c r="J220" s="6" t="s">
        <v>2954</v>
      </c>
      <c r="K220" s="6" t="s">
        <v>176</v>
      </c>
      <c r="L220" s="6">
        <v>1</v>
      </c>
      <c r="M220" s="6" t="s">
        <v>2144</v>
      </c>
      <c r="N220" s="6">
        <v>3</v>
      </c>
      <c r="O220" s="7">
        <v>1</v>
      </c>
      <c r="P220" s="7">
        <v>0</v>
      </c>
      <c r="Q220" s="7">
        <v>0</v>
      </c>
      <c r="R220" s="7" t="s">
        <v>5246</v>
      </c>
      <c r="S220" s="7" t="s">
        <v>5246</v>
      </c>
      <c r="T220" s="7">
        <v>12</v>
      </c>
      <c r="U220" s="76" t="s">
        <v>5214</v>
      </c>
      <c r="V220" s="10" t="s">
        <v>4242</v>
      </c>
      <c r="W220" s="3" t="s">
        <v>859</v>
      </c>
      <c r="X220" s="3" t="s">
        <v>875</v>
      </c>
      <c r="Y220" s="3" t="s">
        <v>2422</v>
      </c>
      <c r="Z220" s="3" t="s">
        <v>775</v>
      </c>
      <c r="AA220" s="3" t="s">
        <v>776</v>
      </c>
      <c r="AB220" s="4">
        <v>229602.03599999999</v>
      </c>
      <c r="AC220" s="4">
        <v>2638443.764</v>
      </c>
      <c r="AD220" s="4">
        <v>230430.87359999999</v>
      </c>
      <c r="AE220" s="4">
        <v>2638237.7371</v>
      </c>
      <c r="AF220" s="3" t="s">
        <v>1691</v>
      </c>
      <c r="AG220" s="3" t="s">
        <v>1692</v>
      </c>
      <c r="AH220" s="60">
        <v>120.807885</v>
      </c>
      <c r="AI220" s="60">
        <v>23.848316000000001</v>
      </c>
      <c r="AK220" s="3" t="s">
        <v>2421</v>
      </c>
      <c r="AL220" s="4">
        <v>395.8</v>
      </c>
      <c r="AM220" s="4"/>
      <c r="AN220" s="11" t="str">
        <f t="shared" si="9"/>
        <v>A32-</v>
      </c>
      <c r="AO220" s="3" t="str">
        <f t="shared" si="10"/>
        <v>120°48'28.39″</v>
      </c>
      <c r="AP220" s="3" t="str">
        <f t="shared" si="11"/>
        <v>23°50'53.94″</v>
      </c>
      <c r="AY220" s="3" t="s">
        <v>5369</v>
      </c>
      <c r="AZ220" s="3" t="s">
        <v>5313</v>
      </c>
      <c r="BA220" s="3" t="s">
        <v>4242</v>
      </c>
      <c r="BB220" s="3" t="s">
        <v>4242</v>
      </c>
      <c r="BC220" s="3" t="s">
        <v>4242</v>
      </c>
      <c r="BD220" s="3" t="s">
        <v>4242</v>
      </c>
      <c r="BE220" s="3" t="s">
        <v>4242</v>
      </c>
      <c r="BF220" s="3" t="s">
        <v>4242</v>
      </c>
      <c r="BG220" s="3" t="s">
        <v>4242</v>
      </c>
      <c r="BH220" s="3" t="s">
        <v>4242</v>
      </c>
      <c r="BJ220" s="3">
        <v>3</v>
      </c>
      <c r="BK220" s="3" t="s">
        <v>4974</v>
      </c>
      <c r="BL220" s="3" t="s">
        <v>4262</v>
      </c>
      <c r="BM220" s="3" t="s">
        <v>5237</v>
      </c>
      <c r="BN220" s="3" t="s">
        <v>5450</v>
      </c>
      <c r="BO220" s="3" t="s">
        <v>4311</v>
      </c>
      <c r="BP220" s="3" t="s">
        <v>4308</v>
      </c>
      <c r="BQ220" s="3" t="s">
        <v>2047</v>
      </c>
    </row>
    <row r="221" spans="3:69" ht="14.25">
      <c r="C221" s="3">
        <v>221</v>
      </c>
      <c r="D221" s="6">
        <v>20987</v>
      </c>
      <c r="E221" s="6" t="s">
        <v>2960</v>
      </c>
      <c r="F221" s="50">
        <v>793.125</v>
      </c>
      <c r="G221" s="50">
        <v>838</v>
      </c>
      <c r="H221" s="50">
        <v>757</v>
      </c>
      <c r="I221" s="6">
        <v>32</v>
      </c>
      <c r="J221" s="6" t="s">
        <v>2954</v>
      </c>
      <c r="K221" s="6" t="s">
        <v>176</v>
      </c>
      <c r="L221" s="6">
        <v>1</v>
      </c>
      <c r="M221" s="6" t="s">
        <v>2144</v>
      </c>
      <c r="N221" s="6">
        <v>3</v>
      </c>
      <c r="O221" s="7">
        <v>1</v>
      </c>
      <c r="P221" s="7">
        <v>0</v>
      </c>
      <c r="Q221" s="7">
        <v>0</v>
      </c>
      <c r="R221" s="7" t="s">
        <v>5246</v>
      </c>
      <c r="S221" s="7" t="s">
        <v>5246</v>
      </c>
      <c r="T221" s="7">
        <v>12</v>
      </c>
      <c r="U221" s="76" t="s">
        <v>5214</v>
      </c>
      <c r="V221" s="10" t="s">
        <v>4243</v>
      </c>
      <c r="W221" s="3" t="s">
        <v>859</v>
      </c>
      <c r="X221" s="3" t="s">
        <v>873</v>
      </c>
      <c r="Y221" s="3" t="s">
        <v>2436</v>
      </c>
      <c r="Z221" s="3" t="s">
        <v>775</v>
      </c>
      <c r="AA221" s="3" t="s">
        <v>776</v>
      </c>
      <c r="AB221" s="4">
        <v>237824.06</v>
      </c>
      <c r="AC221" s="4">
        <v>2610290.6540000001</v>
      </c>
      <c r="AD221" s="4">
        <v>238653.32784700001</v>
      </c>
      <c r="AE221" s="4">
        <v>2610085.4122219998</v>
      </c>
      <c r="AF221" s="3" t="s">
        <v>1693</v>
      </c>
      <c r="AG221" s="3" t="s">
        <v>1694</v>
      </c>
      <c r="AH221" s="60">
        <v>120.888818</v>
      </c>
      <c r="AI221" s="60">
        <v>23.594176999999998</v>
      </c>
      <c r="AK221" s="3" t="s">
        <v>2435</v>
      </c>
      <c r="AL221" s="4">
        <v>793.125</v>
      </c>
      <c r="AM221" s="4"/>
      <c r="AN221" s="11" t="str">
        <f t="shared" si="9"/>
        <v>A32-</v>
      </c>
      <c r="AO221" s="3" t="str">
        <f t="shared" si="10"/>
        <v>120°53'19.74″</v>
      </c>
      <c r="AP221" s="3" t="str">
        <f t="shared" si="11"/>
        <v>23°35'39.04″</v>
      </c>
      <c r="AY221" s="3" t="s">
        <v>5369</v>
      </c>
      <c r="AZ221" s="3" t="s">
        <v>5313</v>
      </c>
      <c r="BA221" s="3" t="s">
        <v>4243</v>
      </c>
      <c r="BB221" s="3" t="s">
        <v>4243</v>
      </c>
      <c r="BC221" s="3" t="s">
        <v>4243</v>
      </c>
      <c r="BD221" s="3" t="s">
        <v>4243</v>
      </c>
      <c r="BE221" s="3" t="s">
        <v>4243</v>
      </c>
      <c r="BF221" s="3" t="s">
        <v>4243</v>
      </c>
      <c r="BG221" s="3" t="s">
        <v>4243</v>
      </c>
      <c r="BH221" s="3" t="s">
        <v>4243</v>
      </c>
      <c r="BI221" s="3" t="s">
        <v>4243</v>
      </c>
      <c r="BJ221" s="3">
        <v>3</v>
      </c>
      <c r="BK221" s="3" t="s">
        <v>5426</v>
      </c>
      <c r="BL221" s="3" t="s">
        <v>2784</v>
      </c>
      <c r="BM221" s="3" t="s">
        <v>2037</v>
      </c>
      <c r="BN221" s="3" t="s">
        <v>5431</v>
      </c>
      <c r="BO221" s="3" t="s">
        <v>4313</v>
      </c>
      <c r="BP221" s="3" t="s">
        <v>4309</v>
      </c>
      <c r="BQ221" s="3" t="s">
        <v>2049</v>
      </c>
    </row>
    <row r="222" spans="3:69" ht="14.25">
      <c r="C222" s="3">
        <v>222</v>
      </c>
      <c r="D222" s="6">
        <v>18230</v>
      </c>
      <c r="E222" s="6" t="s">
        <v>2169</v>
      </c>
      <c r="F222" s="50">
        <v>347.68</v>
      </c>
      <c r="I222" s="6">
        <v>32</v>
      </c>
      <c r="J222" s="6" t="s">
        <v>2954</v>
      </c>
      <c r="K222" s="6" t="s">
        <v>176</v>
      </c>
      <c r="L222" s="6">
        <v>1</v>
      </c>
      <c r="M222" s="6" t="s">
        <v>2144</v>
      </c>
      <c r="N222" s="6">
        <v>3</v>
      </c>
      <c r="O222" s="7">
        <v>1</v>
      </c>
      <c r="P222" s="7">
        <v>0</v>
      </c>
      <c r="Q222" s="7">
        <v>0</v>
      </c>
      <c r="R222" s="7" t="s">
        <v>5246</v>
      </c>
      <c r="S222" s="7" t="s">
        <v>5246</v>
      </c>
      <c r="T222" s="7">
        <v>12</v>
      </c>
      <c r="U222" s="76" t="s">
        <v>5215</v>
      </c>
      <c r="V222" s="10" t="s">
        <v>4244</v>
      </c>
      <c r="W222" s="3" t="s">
        <v>859</v>
      </c>
      <c r="X222" s="3" t="s">
        <v>4548</v>
      </c>
      <c r="Y222" s="3" t="s">
        <v>1855</v>
      </c>
      <c r="Z222" s="3" t="s">
        <v>775</v>
      </c>
      <c r="AA222" s="3" t="s">
        <v>776</v>
      </c>
      <c r="AB222" s="4">
        <v>234957.052</v>
      </c>
      <c r="AC222" s="4">
        <v>2629243.7280000001</v>
      </c>
      <c r="AD222" s="4">
        <v>235786</v>
      </c>
      <c r="AE222" s="4">
        <v>2629038</v>
      </c>
      <c r="AF222" s="3" t="s">
        <v>1695</v>
      </c>
      <c r="AG222" s="3" t="s">
        <v>1696</v>
      </c>
      <c r="AH222" s="60">
        <v>120.860545</v>
      </c>
      <c r="AI222" s="60">
        <v>23.765298999999999</v>
      </c>
      <c r="AN222" s="11" t="str">
        <f t="shared" si="9"/>
        <v>A32-</v>
      </c>
      <c r="AO222" s="3" t="str">
        <f t="shared" si="10"/>
        <v>120°51'37.96″</v>
      </c>
      <c r="AP222" s="3" t="str">
        <f t="shared" si="11"/>
        <v>23°45'55.08″</v>
      </c>
      <c r="AY222" s="3" t="s">
        <v>5369</v>
      </c>
      <c r="AZ222" s="3" t="s">
        <v>5313</v>
      </c>
      <c r="BJ222" s="3">
        <v>3</v>
      </c>
      <c r="BK222" s="3" t="s">
        <v>5427</v>
      </c>
      <c r="BL222" s="3" t="s">
        <v>5420</v>
      </c>
      <c r="BM222" s="3" t="s">
        <v>302</v>
      </c>
      <c r="BN222" s="3" t="s">
        <v>4304</v>
      </c>
      <c r="BO222" s="3" t="s">
        <v>4314</v>
      </c>
      <c r="BP222" s="3" t="s">
        <v>4310</v>
      </c>
      <c r="BQ222" s="3" t="s">
        <v>287</v>
      </c>
    </row>
    <row r="223" spans="3:69" ht="14.25">
      <c r="C223" s="3">
        <v>223</v>
      </c>
      <c r="D223" s="6">
        <v>19385</v>
      </c>
      <c r="E223" s="6" t="s">
        <v>2187</v>
      </c>
      <c r="F223" s="50">
        <v>917.28571428571433</v>
      </c>
      <c r="G223" s="50">
        <v>969</v>
      </c>
      <c r="H223" s="50">
        <v>820</v>
      </c>
      <c r="I223" s="6">
        <v>32</v>
      </c>
      <c r="J223" s="6" t="s">
        <v>2954</v>
      </c>
      <c r="K223" s="6" t="s">
        <v>176</v>
      </c>
      <c r="L223" s="6">
        <v>1</v>
      </c>
      <c r="M223" s="6" t="s">
        <v>2144</v>
      </c>
      <c r="N223" s="6">
        <v>3</v>
      </c>
      <c r="O223" s="7">
        <v>1</v>
      </c>
      <c r="P223" s="7">
        <v>0</v>
      </c>
      <c r="Q223" s="7">
        <v>0</v>
      </c>
      <c r="R223" s="7" t="s">
        <v>5246</v>
      </c>
      <c r="S223" s="7" t="s">
        <v>5246</v>
      </c>
      <c r="T223" s="7">
        <v>12</v>
      </c>
      <c r="U223" s="76" t="s">
        <v>5215</v>
      </c>
      <c r="V223" s="10" t="s">
        <v>4245</v>
      </c>
      <c r="W223" s="3" t="s">
        <v>859</v>
      </c>
      <c r="X223" s="3" t="s">
        <v>873</v>
      </c>
      <c r="Y223" s="3" t="s">
        <v>1870</v>
      </c>
      <c r="Z223" s="3" t="s">
        <v>775</v>
      </c>
      <c r="AA223" s="3" t="s">
        <v>776</v>
      </c>
      <c r="AB223" s="4">
        <v>231914.04199999999</v>
      </c>
      <c r="AC223" s="4">
        <v>2621335.6979999999</v>
      </c>
      <c r="AD223" s="4">
        <v>232742.85714285713</v>
      </c>
      <c r="AE223" s="4">
        <v>2621129.8571428573</v>
      </c>
      <c r="AF223" s="3" t="s">
        <v>1697</v>
      </c>
      <c r="AG223" s="3" t="s">
        <v>1698</v>
      </c>
      <c r="AH223" s="60">
        <v>120.830782</v>
      </c>
      <c r="AI223" s="60">
        <v>23.693860999999998</v>
      </c>
      <c r="AL223" s="4">
        <v>917.28571428571433</v>
      </c>
      <c r="AN223" s="11" t="str">
        <f t="shared" si="9"/>
        <v>A32-</v>
      </c>
      <c r="AO223" s="3" t="str">
        <f t="shared" si="10"/>
        <v>120°49'50.82″</v>
      </c>
      <c r="AP223" s="3" t="str">
        <f t="shared" si="11"/>
        <v>23°41'37.90″</v>
      </c>
      <c r="AY223" s="3" t="s">
        <v>5369</v>
      </c>
      <c r="AZ223" s="3" t="s">
        <v>5313</v>
      </c>
      <c r="BA223" s="3" t="s">
        <v>4245</v>
      </c>
      <c r="BB223" s="3" t="s">
        <v>4245</v>
      </c>
      <c r="BC223" s="3" t="s">
        <v>4245</v>
      </c>
      <c r="BD223" s="3" t="s">
        <v>4245</v>
      </c>
      <c r="BE223" s="3" t="s">
        <v>4245</v>
      </c>
      <c r="BF223" s="3" t="s">
        <v>4245</v>
      </c>
      <c r="BG223" s="3" t="s">
        <v>4245</v>
      </c>
      <c r="BJ223" s="3">
        <v>3</v>
      </c>
      <c r="BK223" s="3" t="s">
        <v>63</v>
      </c>
      <c r="BL223" s="3" t="s">
        <v>5238</v>
      </c>
      <c r="BM223" s="3" t="s">
        <v>4247</v>
      </c>
      <c r="BN223" s="3" t="s">
        <v>4308</v>
      </c>
      <c r="BO223" s="3" t="s">
        <v>2790</v>
      </c>
      <c r="BP223" s="3" t="s">
        <v>4313</v>
      </c>
      <c r="BQ223" s="3" t="s">
        <v>2467</v>
      </c>
    </row>
    <row r="224" spans="3:69" ht="14.25">
      <c r="C224" s="3">
        <v>224</v>
      </c>
      <c r="D224" s="6">
        <v>19386</v>
      </c>
      <c r="E224" s="6" t="s">
        <v>2188</v>
      </c>
      <c r="F224" s="50">
        <v>672.14285714285711</v>
      </c>
      <c r="G224" s="50">
        <v>773</v>
      </c>
      <c r="H224" s="50">
        <v>579</v>
      </c>
      <c r="I224" s="6">
        <v>32</v>
      </c>
      <c r="J224" s="6" t="s">
        <v>2954</v>
      </c>
      <c r="K224" s="6" t="s">
        <v>176</v>
      </c>
      <c r="L224" s="6">
        <v>1</v>
      </c>
      <c r="M224" s="6" t="s">
        <v>2144</v>
      </c>
      <c r="N224" s="6">
        <v>3</v>
      </c>
      <c r="O224" s="7">
        <v>1</v>
      </c>
      <c r="P224" s="7">
        <v>0</v>
      </c>
      <c r="Q224" s="7">
        <v>0</v>
      </c>
      <c r="R224" s="7" t="s">
        <v>5246</v>
      </c>
      <c r="S224" s="7" t="s">
        <v>5246</v>
      </c>
      <c r="T224" s="7">
        <v>12</v>
      </c>
      <c r="U224" s="76" t="s">
        <v>5215</v>
      </c>
      <c r="V224" s="10" t="s">
        <v>4246</v>
      </c>
      <c r="W224" s="3" t="s">
        <v>859</v>
      </c>
      <c r="X224" s="3" t="s">
        <v>873</v>
      </c>
      <c r="Y224" s="3" t="s">
        <v>1871</v>
      </c>
      <c r="Z224" s="3" t="s">
        <v>775</v>
      </c>
      <c r="AA224" s="3" t="s">
        <v>776</v>
      </c>
      <c r="AB224" s="4">
        <v>232832.04399999999</v>
      </c>
      <c r="AC224" s="4">
        <v>2620892.696</v>
      </c>
      <c r="AD224" s="4">
        <v>233661.28571428571</v>
      </c>
      <c r="AE224" s="4">
        <v>2620687.4285714286</v>
      </c>
      <c r="AF224" s="3" t="s">
        <v>1699</v>
      </c>
      <c r="AG224" s="3" t="s">
        <v>1700</v>
      </c>
      <c r="AH224" s="60">
        <v>120.839789</v>
      </c>
      <c r="AI224" s="60">
        <v>23.689869999999999</v>
      </c>
      <c r="AL224" s="4">
        <v>672.14285714285711</v>
      </c>
      <c r="AN224" s="11" t="str">
        <f t="shared" si="9"/>
        <v>A32-</v>
      </c>
      <c r="AO224" s="3" t="str">
        <f t="shared" si="10"/>
        <v>120°50'23.24″</v>
      </c>
      <c r="AP224" s="3" t="str">
        <f t="shared" si="11"/>
        <v>23°41'23.53″</v>
      </c>
      <c r="AY224" s="3" t="s">
        <v>5369</v>
      </c>
      <c r="AZ224" s="3" t="s">
        <v>5313</v>
      </c>
      <c r="BA224" s="3" t="s">
        <v>4246</v>
      </c>
      <c r="BB224" s="3" t="s">
        <v>4246</v>
      </c>
      <c r="BC224" s="3" t="s">
        <v>4246</v>
      </c>
      <c r="BD224" s="3" t="s">
        <v>4246</v>
      </c>
      <c r="BE224" s="3" t="s">
        <v>4246</v>
      </c>
      <c r="BF224" s="3" t="s">
        <v>4246</v>
      </c>
      <c r="BG224" s="3" t="s">
        <v>4246</v>
      </c>
      <c r="BJ224" s="3">
        <v>3</v>
      </c>
      <c r="BK224" s="3" t="s">
        <v>4270</v>
      </c>
      <c r="BL224" s="3" t="s">
        <v>5422</v>
      </c>
      <c r="BM224" s="3" t="s">
        <v>4249</v>
      </c>
      <c r="BN224" s="3" t="s">
        <v>4313</v>
      </c>
      <c r="BO224" s="3" t="s">
        <v>5452</v>
      </c>
      <c r="BP224" s="3" t="s">
        <v>4314</v>
      </c>
      <c r="BQ224" s="3" t="s">
        <v>2468</v>
      </c>
    </row>
    <row r="225" spans="1:69" ht="14.25">
      <c r="C225" s="3">
        <v>225</v>
      </c>
      <c r="D225" s="6">
        <v>15721</v>
      </c>
      <c r="E225" s="6" t="s">
        <v>2141</v>
      </c>
      <c r="F225" s="50">
        <v>213.25</v>
      </c>
      <c r="G225" s="50">
        <v>252</v>
      </c>
      <c r="H225" s="50">
        <v>186</v>
      </c>
      <c r="I225" s="6">
        <v>33</v>
      </c>
      <c r="J225" s="6" t="s">
        <v>2954</v>
      </c>
      <c r="K225" s="6" t="s">
        <v>176</v>
      </c>
      <c r="L225" s="6">
        <v>1</v>
      </c>
      <c r="M225" s="6" t="s">
        <v>2130</v>
      </c>
      <c r="N225" s="6">
        <v>3</v>
      </c>
      <c r="O225" s="7">
        <v>1</v>
      </c>
      <c r="P225" s="7">
        <v>0</v>
      </c>
      <c r="Q225" s="7">
        <v>0</v>
      </c>
      <c r="R225" s="7" t="s">
        <v>5246</v>
      </c>
      <c r="S225" s="7" t="s">
        <v>5246</v>
      </c>
      <c r="T225" s="7">
        <v>12</v>
      </c>
      <c r="U225" s="76" t="s">
        <v>5214</v>
      </c>
      <c r="V225" s="10" t="s">
        <v>2037</v>
      </c>
      <c r="W225" s="3" t="s">
        <v>859</v>
      </c>
      <c r="X225" s="3" t="s">
        <v>870</v>
      </c>
      <c r="Y225" s="3" t="s">
        <v>2408</v>
      </c>
      <c r="Z225" s="3" t="s">
        <v>775</v>
      </c>
      <c r="AA225" s="3" t="s">
        <v>776</v>
      </c>
      <c r="AB225" s="4">
        <v>225956.02600000001</v>
      </c>
      <c r="AC225" s="4">
        <v>2647425.798</v>
      </c>
      <c r="AD225" s="4">
        <v>226784.86314999999</v>
      </c>
      <c r="AE225" s="4">
        <v>2647219.797125</v>
      </c>
      <c r="AF225" s="3" t="s">
        <v>1701</v>
      </c>
      <c r="AG225" s="3" t="s">
        <v>1702</v>
      </c>
      <c r="AH225" s="60">
        <v>120.77194900000001</v>
      </c>
      <c r="AI225" s="60">
        <v>23.929371</v>
      </c>
      <c r="AK225" s="3" t="s">
        <v>2407</v>
      </c>
      <c r="AL225" s="4">
        <v>213.25</v>
      </c>
      <c r="AM225" s="4"/>
      <c r="AN225" s="11" t="str">
        <f t="shared" si="9"/>
        <v>A33-</v>
      </c>
      <c r="AO225" s="3" t="str">
        <f t="shared" si="10"/>
        <v>120°46'19.02″</v>
      </c>
      <c r="AP225" s="3" t="str">
        <f t="shared" si="11"/>
        <v>23°55'45.74″</v>
      </c>
      <c r="AY225" s="3" t="s">
        <v>5369</v>
      </c>
      <c r="AZ225" s="3" t="s">
        <v>5313</v>
      </c>
      <c r="BA225" s="3" t="s">
        <v>2037</v>
      </c>
      <c r="BB225" s="3" t="s">
        <v>2037</v>
      </c>
      <c r="BC225" s="3" t="s">
        <v>2037</v>
      </c>
      <c r="BD225" s="3" t="s">
        <v>2037</v>
      </c>
      <c r="BE225" s="3" t="s">
        <v>2037</v>
      </c>
      <c r="BF225" s="3" t="s">
        <v>2037</v>
      </c>
      <c r="BG225" s="3" t="s">
        <v>2037</v>
      </c>
      <c r="BH225" s="3" t="s">
        <v>2037</v>
      </c>
      <c r="BI225" s="3" t="s">
        <v>2037</v>
      </c>
      <c r="BJ225" s="3">
        <v>3</v>
      </c>
      <c r="BK225" s="3" t="s">
        <v>4271</v>
      </c>
      <c r="BL225" s="3" t="s">
        <v>5423</v>
      </c>
      <c r="BM225" s="3" t="s">
        <v>4250</v>
      </c>
      <c r="BN225" s="3" t="s">
        <v>4314</v>
      </c>
      <c r="BO225" s="3" t="s">
        <v>5432</v>
      </c>
      <c r="BP225" s="3" t="s">
        <v>2790</v>
      </c>
      <c r="BQ225" s="3" t="s">
        <v>2050</v>
      </c>
    </row>
    <row r="226" spans="1:69" ht="14.25">
      <c r="C226" s="3">
        <v>226</v>
      </c>
      <c r="D226" s="6">
        <v>15725</v>
      </c>
      <c r="E226" s="6" t="s">
        <v>2142</v>
      </c>
      <c r="F226" s="50">
        <v>611.44444444444446</v>
      </c>
      <c r="G226" s="50">
        <v>677</v>
      </c>
      <c r="H226" s="50">
        <v>559</v>
      </c>
      <c r="I226" s="6">
        <v>33</v>
      </c>
      <c r="J226" s="6" t="s">
        <v>2954</v>
      </c>
      <c r="K226" s="6" t="s">
        <v>176</v>
      </c>
      <c r="L226" s="6">
        <v>1</v>
      </c>
      <c r="M226" s="6" t="s">
        <v>2130</v>
      </c>
      <c r="N226" s="6">
        <v>3</v>
      </c>
      <c r="O226" s="7">
        <v>1</v>
      </c>
      <c r="P226" s="7">
        <v>0</v>
      </c>
      <c r="Q226" s="7">
        <v>0</v>
      </c>
      <c r="R226" s="7" t="s">
        <v>5246</v>
      </c>
      <c r="S226" s="7" t="s">
        <v>5246</v>
      </c>
      <c r="T226" s="7">
        <v>12</v>
      </c>
      <c r="U226" s="76" t="s">
        <v>5214</v>
      </c>
      <c r="V226" s="10" t="s">
        <v>194</v>
      </c>
      <c r="W226" s="3" t="s">
        <v>859</v>
      </c>
      <c r="X226" s="3" t="s">
        <v>870</v>
      </c>
      <c r="Y226" s="3" t="s">
        <v>2410</v>
      </c>
      <c r="Z226" s="3" t="s">
        <v>775</v>
      </c>
      <c r="AA226" s="3" t="s">
        <v>776</v>
      </c>
      <c r="AB226" s="4">
        <v>230011.038</v>
      </c>
      <c r="AC226" s="4">
        <v>2647257.7969999998</v>
      </c>
      <c r="AD226" s="4">
        <v>230839.932111</v>
      </c>
      <c r="AE226" s="4">
        <v>2647052.475906</v>
      </c>
      <c r="AF226" s="3" t="s">
        <v>1703</v>
      </c>
      <c r="AG226" s="3" t="s">
        <v>1704</v>
      </c>
      <c r="AH226" s="60">
        <v>120.811785</v>
      </c>
      <c r="AI226" s="60">
        <v>23.927907999999999</v>
      </c>
      <c r="AK226" s="3" t="s">
        <v>2409</v>
      </c>
      <c r="AL226" s="4">
        <v>611.44444444444446</v>
      </c>
      <c r="AM226" s="4"/>
      <c r="AN226" s="11" t="str">
        <f t="shared" si="9"/>
        <v>A33-</v>
      </c>
      <c r="AO226" s="3" t="str">
        <f t="shared" si="10"/>
        <v>120°48'42.43″</v>
      </c>
      <c r="AP226" s="3" t="str">
        <f t="shared" si="11"/>
        <v>23°55'40.47″</v>
      </c>
      <c r="AY226" s="3" t="s">
        <v>5369</v>
      </c>
      <c r="AZ226" s="3" t="s">
        <v>5313</v>
      </c>
      <c r="BA226" s="3" t="s">
        <v>302</v>
      </c>
      <c r="BB226" s="3" t="s">
        <v>302</v>
      </c>
      <c r="BC226" s="3" t="s">
        <v>302</v>
      </c>
      <c r="BD226" s="3" t="s">
        <v>302</v>
      </c>
      <c r="BE226" s="3" t="s">
        <v>302</v>
      </c>
      <c r="BF226" s="3" t="s">
        <v>302</v>
      </c>
      <c r="BG226" s="3" t="s">
        <v>302</v>
      </c>
      <c r="BH226" s="3" t="s">
        <v>302</v>
      </c>
      <c r="BI226" s="3" t="s">
        <v>302</v>
      </c>
      <c r="BJ226" s="3">
        <v>3</v>
      </c>
      <c r="BK226" s="3" t="s">
        <v>4272</v>
      </c>
      <c r="BL226" s="3" t="s">
        <v>5424</v>
      </c>
      <c r="BM226" s="3" t="s">
        <v>4251</v>
      </c>
      <c r="BN226" s="3" t="s">
        <v>2790</v>
      </c>
      <c r="BO226" s="3" t="s">
        <v>5455</v>
      </c>
      <c r="BP226" s="3" t="s">
        <v>2791</v>
      </c>
      <c r="BQ226" s="3" t="s">
        <v>290</v>
      </c>
    </row>
    <row r="227" spans="1:69" ht="14.25">
      <c r="C227" s="3">
        <v>227</v>
      </c>
      <c r="D227" s="6">
        <v>16390</v>
      </c>
      <c r="E227" s="6" t="s">
        <v>2357</v>
      </c>
      <c r="F227" s="50">
        <v>138.9</v>
      </c>
      <c r="I227" s="6">
        <v>33</v>
      </c>
      <c r="J227" s="6" t="s">
        <v>2954</v>
      </c>
      <c r="K227" s="6" t="s">
        <v>176</v>
      </c>
      <c r="L227" s="6">
        <v>1</v>
      </c>
      <c r="M227" s="6" t="s">
        <v>2130</v>
      </c>
      <c r="N227" s="6">
        <v>3</v>
      </c>
      <c r="O227" s="7">
        <v>1</v>
      </c>
      <c r="P227" s="7">
        <v>0</v>
      </c>
      <c r="Q227" s="7">
        <v>0</v>
      </c>
      <c r="R227" s="7" t="s">
        <v>5246</v>
      </c>
      <c r="S227" s="7" t="s">
        <v>5246</v>
      </c>
      <c r="T227" s="7">
        <v>12</v>
      </c>
      <c r="U227" s="76" t="s">
        <v>5215</v>
      </c>
      <c r="V227" s="10" t="s">
        <v>4247</v>
      </c>
      <c r="W227" s="3" t="s">
        <v>859</v>
      </c>
      <c r="X227" s="3" t="s">
        <v>874</v>
      </c>
      <c r="Y227" s="3" t="s">
        <v>758</v>
      </c>
      <c r="Z227" s="3" t="s">
        <v>775</v>
      </c>
      <c r="AA227" s="3" t="s">
        <v>776</v>
      </c>
      <c r="AB227" s="4">
        <v>216956.997</v>
      </c>
      <c r="AC227" s="4">
        <v>2642243.7799999998</v>
      </c>
      <c r="AD227" s="4">
        <v>217786</v>
      </c>
      <c r="AE227" s="4">
        <v>2642038</v>
      </c>
      <c r="AF227" s="3" t="s">
        <v>1705</v>
      </c>
      <c r="AG227" s="3" t="s">
        <v>1706</v>
      </c>
      <c r="AH227" s="60">
        <v>120.683662</v>
      </c>
      <c r="AI227" s="60">
        <v>23.882424</v>
      </c>
      <c r="AK227" s="3" t="s">
        <v>757</v>
      </c>
      <c r="AN227" s="11" t="str">
        <f t="shared" si="9"/>
        <v>A33-</v>
      </c>
      <c r="AO227" s="3" t="str">
        <f t="shared" si="10"/>
        <v>120°41'01.18″</v>
      </c>
      <c r="AP227" s="3" t="str">
        <f t="shared" si="11"/>
        <v>23°52'56.73″</v>
      </c>
      <c r="AY227" s="3" t="s">
        <v>5369</v>
      </c>
      <c r="AZ227" s="3" t="s">
        <v>5313</v>
      </c>
      <c r="BA227" s="3" t="s">
        <v>4247</v>
      </c>
      <c r="BB227" s="3" t="s">
        <v>4247</v>
      </c>
      <c r="BC227" s="3" t="s">
        <v>4247</v>
      </c>
      <c r="BD227" s="3" t="s">
        <v>4247</v>
      </c>
      <c r="BE227" s="3" t="s">
        <v>4247</v>
      </c>
      <c r="BF227" s="3" t="s">
        <v>4247</v>
      </c>
      <c r="BJ227" s="3">
        <v>3</v>
      </c>
      <c r="BK227" s="3" t="s">
        <v>4273</v>
      </c>
      <c r="BL227" s="3" t="s">
        <v>5425</v>
      </c>
      <c r="BM227" s="3" t="s">
        <v>4252</v>
      </c>
      <c r="BN227" s="3" t="s">
        <v>5452</v>
      </c>
      <c r="BO227" s="3" t="s">
        <v>2039</v>
      </c>
      <c r="BP227" s="3" t="s">
        <v>5452</v>
      </c>
      <c r="BQ227" s="3" t="s">
        <v>2470</v>
      </c>
    </row>
    <row r="228" spans="1:69" ht="14.25">
      <c r="C228" s="3">
        <v>228</v>
      </c>
      <c r="D228" s="6">
        <v>14636</v>
      </c>
      <c r="E228" s="6" t="s">
        <v>2132</v>
      </c>
      <c r="F228" s="50">
        <v>286.3</v>
      </c>
      <c r="G228" s="50">
        <v>360</v>
      </c>
      <c r="H228" s="50">
        <v>215</v>
      </c>
      <c r="I228" s="6">
        <v>33</v>
      </c>
      <c r="J228" s="6" t="s">
        <v>2954</v>
      </c>
      <c r="K228" s="6" t="s">
        <v>176</v>
      </c>
      <c r="L228" s="6">
        <v>1</v>
      </c>
      <c r="M228" s="6" t="s">
        <v>2130</v>
      </c>
      <c r="N228" s="6">
        <v>3</v>
      </c>
      <c r="O228" s="7">
        <v>1</v>
      </c>
      <c r="P228" s="7">
        <v>11</v>
      </c>
      <c r="Q228" s="7">
        <v>14</v>
      </c>
      <c r="R228" s="7" t="s">
        <v>5268</v>
      </c>
      <c r="S228" s="7" t="s">
        <v>5273</v>
      </c>
      <c r="T228" s="7">
        <v>12</v>
      </c>
      <c r="U228" s="76" t="s">
        <v>5214</v>
      </c>
      <c r="V228" s="10" t="s">
        <v>4251</v>
      </c>
      <c r="W228" s="3" t="s">
        <v>859</v>
      </c>
      <c r="X228" s="3" t="s">
        <v>869</v>
      </c>
      <c r="Y228" s="3" t="s">
        <v>3096</v>
      </c>
      <c r="Z228" s="3" t="s">
        <v>775</v>
      </c>
      <c r="AA228" s="3" t="s">
        <v>776</v>
      </c>
      <c r="AB228" s="4">
        <v>227033.03</v>
      </c>
      <c r="AC228" s="4">
        <v>2655348.827</v>
      </c>
      <c r="AD228" s="4">
        <v>227862.0816</v>
      </c>
      <c r="AE228" s="4">
        <v>2655142.7730999999</v>
      </c>
      <c r="AF228" s="3" t="s">
        <v>1707</v>
      </c>
      <c r="AG228" s="3" t="s">
        <v>1708</v>
      </c>
      <c r="AH228" s="60">
        <v>120.782408</v>
      </c>
      <c r="AI228" s="60">
        <v>24.000927999999998</v>
      </c>
      <c r="AK228" s="3" t="s">
        <v>3095</v>
      </c>
      <c r="AL228" s="4">
        <v>286.3</v>
      </c>
      <c r="AM228" s="4"/>
      <c r="AN228" s="11" t="str">
        <f t="shared" si="9"/>
        <v>A33-</v>
      </c>
      <c r="AO228" s="3" t="str">
        <f t="shared" si="10"/>
        <v>120°46'56.67″</v>
      </c>
      <c r="AP228" s="3" t="str">
        <f t="shared" si="11"/>
        <v>24°00'03.34″</v>
      </c>
      <c r="AS228" s="3" t="s">
        <v>2369</v>
      </c>
      <c r="AY228" s="3" t="s">
        <v>5369</v>
      </c>
      <c r="AZ228" s="3" t="s">
        <v>5313</v>
      </c>
      <c r="BA228" s="3" t="s">
        <v>4251</v>
      </c>
      <c r="BB228" s="3" t="s">
        <v>4251</v>
      </c>
      <c r="BC228" s="3" t="s">
        <v>4251</v>
      </c>
      <c r="BD228" s="3" t="s">
        <v>4251</v>
      </c>
      <c r="BE228" s="3" t="s">
        <v>4251</v>
      </c>
      <c r="BF228" s="3" t="s">
        <v>4251</v>
      </c>
      <c r="BG228" s="3" t="s">
        <v>4251</v>
      </c>
      <c r="BH228" s="3" t="s">
        <v>4251</v>
      </c>
      <c r="BI228" s="3" t="s">
        <v>4251</v>
      </c>
      <c r="BJ228" s="3">
        <v>3</v>
      </c>
      <c r="BK228" s="3" t="s">
        <v>4274</v>
      </c>
      <c r="BL228" s="3" t="s">
        <v>5448</v>
      </c>
      <c r="BM228" s="3" t="s">
        <v>4253</v>
      </c>
      <c r="BN228" s="3" t="s">
        <v>5432</v>
      </c>
      <c r="BO228" s="3" t="s">
        <v>64</v>
      </c>
      <c r="BP228" s="3" t="s">
        <v>5432</v>
      </c>
      <c r="BQ228" s="3" t="s">
        <v>2471</v>
      </c>
    </row>
    <row r="229" spans="1:69" ht="14.25">
      <c r="C229" s="3">
        <v>229</v>
      </c>
      <c r="D229" s="6">
        <v>14489</v>
      </c>
      <c r="E229" s="6" t="s">
        <v>2129</v>
      </c>
      <c r="F229" s="50">
        <v>77.7</v>
      </c>
      <c r="G229" s="50">
        <v>84</v>
      </c>
      <c r="H229" s="50">
        <v>71</v>
      </c>
      <c r="I229" s="6">
        <v>33</v>
      </c>
      <c r="J229" s="6" t="s">
        <v>2954</v>
      </c>
      <c r="K229" s="6" t="s">
        <v>176</v>
      </c>
      <c r="L229" s="6">
        <v>1</v>
      </c>
      <c r="M229" s="6" t="s">
        <v>2130</v>
      </c>
      <c r="N229" s="6">
        <v>3</v>
      </c>
      <c r="O229" s="7">
        <v>1</v>
      </c>
      <c r="P229" s="7">
        <v>0</v>
      </c>
      <c r="Q229" s="7">
        <v>0</v>
      </c>
      <c r="R229" s="7" t="s">
        <v>5246</v>
      </c>
      <c r="S229" s="7" t="s">
        <v>5246</v>
      </c>
      <c r="T229" s="7">
        <v>12</v>
      </c>
      <c r="U229" s="76" t="s">
        <v>5215</v>
      </c>
      <c r="V229" s="10" t="s">
        <v>4253</v>
      </c>
      <c r="W229" s="3" t="s">
        <v>859</v>
      </c>
      <c r="X229" s="3" t="s">
        <v>869</v>
      </c>
      <c r="Y229" s="3" t="s">
        <v>835</v>
      </c>
      <c r="Z229" s="3" t="s">
        <v>775</v>
      </c>
      <c r="AA229" s="3" t="s">
        <v>776</v>
      </c>
      <c r="AB229" s="4">
        <v>215839.99600000001</v>
      </c>
      <c r="AC229" s="4">
        <v>2656529.8330000001</v>
      </c>
      <c r="AD229" s="4">
        <v>216669.1</v>
      </c>
      <c r="AE229" s="4">
        <v>2656324.2000000002</v>
      </c>
      <c r="AF229" s="3" t="s">
        <v>1709</v>
      </c>
      <c r="AG229" s="3" t="s">
        <v>1710</v>
      </c>
      <c r="AH229" s="60">
        <v>120.67236800000001</v>
      </c>
      <c r="AI229" s="60">
        <v>24.011396000000001</v>
      </c>
      <c r="AL229" s="4">
        <v>77.7</v>
      </c>
      <c r="AN229" s="11" t="str">
        <f t="shared" si="9"/>
        <v>A33-</v>
      </c>
      <c r="AO229" s="3" t="str">
        <f t="shared" si="10"/>
        <v>120°40'20.52″</v>
      </c>
      <c r="AP229" s="3" t="str">
        <f t="shared" si="11"/>
        <v>24°00'41.03″</v>
      </c>
      <c r="AY229" s="3" t="s">
        <v>5369</v>
      </c>
      <c r="AZ229" s="3" t="s">
        <v>5313</v>
      </c>
      <c r="BA229" s="3" t="s">
        <v>4253</v>
      </c>
      <c r="BB229" s="3" t="s">
        <v>4253</v>
      </c>
      <c r="BC229" s="3" t="s">
        <v>4253</v>
      </c>
      <c r="BD229" s="3" t="s">
        <v>4253</v>
      </c>
      <c r="BE229" s="3" t="s">
        <v>4253</v>
      </c>
      <c r="BF229" s="3" t="s">
        <v>4253</v>
      </c>
      <c r="BG229" s="3" t="s">
        <v>4253</v>
      </c>
      <c r="BJ229" s="3">
        <v>3</v>
      </c>
      <c r="BK229" s="3" t="s">
        <v>4275</v>
      </c>
      <c r="BL229" s="3" t="s">
        <v>4974</v>
      </c>
      <c r="BM229" s="3" t="s">
        <v>4254</v>
      </c>
      <c r="BN229" s="3" t="s">
        <v>2039</v>
      </c>
      <c r="BO229" s="3" t="s">
        <v>4316</v>
      </c>
      <c r="BP229" s="3" t="s">
        <v>2039</v>
      </c>
      <c r="BQ229" s="3" t="s">
        <v>2052</v>
      </c>
    </row>
    <row r="230" spans="1:69" ht="14.25">
      <c r="C230" s="3">
        <v>230</v>
      </c>
      <c r="D230" s="6">
        <v>14761</v>
      </c>
      <c r="E230" s="6" t="s">
        <v>2136</v>
      </c>
      <c r="F230" s="50">
        <v>86.5</v>
      </c>
      <c r="G230" s="50">
        <v>90</v>
      </c>
      <c r="H230" s="50">
        <v>83</v>
      </c>
      <c r="I230" s="6">
        <v>33</v>
      </c>
      <c r="J230" s="6" t="s">
        <v>2954</v>
      </c>
      <c r="K230" s="6" t="s">
        <v>176</v>
      </c>
      <c r="L230" s="6">
        <v>1</v>
      </c>
      <c r="M230" s="6" t="s">
        <v>2130</v>
      </c>
      <c r="N230" s="6">
        <v>3</v>
      </c>
      <c r="O230" s="7">
        <v>1</v>
      </c>
      <c r="P230" s="7">
        <v>0</v>
      </c>
      <c r="Q230" s="7">
        <v>0</v>
      </c>
      <c r="R230" s="7" t="s">
        <v>5246</v>
      </c>
      <c r="S230" s="7" t="s">
        <v>5246</v>
      </c>
      <c r="T230" s="7">
        <v>12</v>
      </c>
      <c r="U230" s="76" t="s">
        <v>5215</v>
      </c>
      <c r="V230" s="10" t="s">
        <v>4254</v>
      </c>
      <c r="W230" s="3" t="s">
        <v>859</v>
      </c>
      <c r="X230" s="3" t="s">
        <v>869</v>
      </c>
      <c r="Y230" s="3" t="s">
        <v>838</v>
      </c>
      <c r="Z230" s="3" t="s">
        <v>775</v>
      </c>
      <c r="AA230" s="3" t="s">
        <v>776</v>
      </c>
      <c r="AB230" s="4">
        <v>215876.99600000001</v>
      </c>
      <c r="AC230" s="4">
        <v>2654219.8250000002</v>
      </c>
      <c r="AD230" s="4">
        <v>216706.19100000002</v>
      </c>
      <c r="AE230" s="4">
        <v>2654014.3169999998</v>
      </c>
      <c r="AF230" s="3" t="s">
        <v>1711</v>
      </c>
      <c r="AG230" s="3" t="s">
        <v>1712</v>
      </c>
      <c r="AH230" s="60">
        <v>120.67278399999999</v>
      </c>
      <c r="AI230" s="60">
        <v>23.990538999999998</v>
      </c>
      <c r="AL230" s="4">
        <v>86.5</v>
      </c>
      <c r="AN230" s="11" t="str">
        <f t="shared" si="9"/>
        <v>A33-</v>
      </c>
      <c r="AO230" s="3" t="str">
        <f t="shared" si="10"/>
        <v>120°40'22.02″</v>
      </c>
      <c r="AP230" s="3" t="str">
        <f t="shared" si="11"/>
        <v>23°59'25.94″</v>
      </c>
      <c r="AY230" s="3" t="s">
        <v>5369</v>
      </c>
      <c r="AZ230" s="3" t="s">
        <v>5313</v>
      </c>
      <c r="BA230" s="3" t="s">
        <v>4254</v>
      </c>
      <c r="BB230" s="3" t="s">
        <v>4254</v>
      </c>
      <c r="BC230" s="3" t="s">
        <v>4254</v>
      </c>
      <c r="BD230" s="3" t="s">
        <v>4254</v>
      </c>
      <c r="BE230" s="3" t="s">
        <v>4254</v>
      </c>
      <c r="BF230" s="3" t="s">
        <v>4254</v>
      </c>
      <c r="BG230" s="3" t="s">
        <v>4254</v>
      </c>
      <c r="BJ230" s="3">
        <v>3</v>
      </c>
      <c r="BK230" s="3" t="s">
        <v>4284</v>
      </c>
      <c r="BL230" s="3" t="s">
        <v>5426</v>
      </c>
      <c r="BM230" s="3" t="s">
        <v>4255</v>
      </c>
      <c r="BN230" s="3" t="s">
        <v>4316</v>
      </c>
      <c r="BO230" s="3" t="s">
        <v>4317</v>
      </c>
      <c r="BP230" s="3" t="s">
        <v>64</v>
      </c>
      <c r="BQ230" s="3" t="s">
        <v>296</v>
      </c>
    </row>
    <row r="231" spans="1:69" ht="14.25">
      <c r="C231" s="3">
        <v>231</v>
      </c>
      <c r="D231" s="6">
        <v>15036</v>
      </c>
      <c r="E231" s="6" t="s">
        <v>2138</v>
      </c>
      <c r="F231" s="50">
        <v>181.4</v>
      </c>
      <c r="G231" s="50">
        <v>299</v>
      </c>
      <c r="H231" s="50">
        <v>132</v>
      </c>
      <c r="I231" s="6">
        <v>33</v>
      </c>
      <c r="J231" s="6" t="s">
        <v>2954</v>
      </c>
      <c r="K231" s="6" t="s">
        <v>176</v>
      </c>
      <c r="L231" s="6">
        <v>1</v>
      </c>
      <c r="M231" s="6" t="s">
        <v>2130</v>
      </c>
      <c r="N231" s="6">
        <v>3</v>
      </c>
      <c r="O231" s="7">
        <v>1</v>
      </c>
      <c r="P231" s="7">
        <v>0</v>
      </c>
      <c r="Q231" s="7">
        <v>0</v>
      </c>
      <c r="R231" s="7" t="s">
        <v>5246</v>
      </c>
      <c r="S231" s="7" t="s">
        <v>5246</v>
      </c>
      <c r="T231" s="7">
        <v>12</v>
      </c>
      <c r="U231" s="76" t="s">
        <v>5215</v>
      </c>
      <c r="V231" s="10" t="s">
        <v>4255</v>
      </c>
      <c r="W231" s="3" t="s">
        <v>859</v>
      </c>
      <c r="X231" s="3" t="s">
        <v>869</v>
      </c>
      <c r="Y231" s="3" t="s">
        <v>1832</v>
      </c>
      <c r="Z231" s="3" t="s">
        <v>775</v>
      </c>
      <c r="AA231" s="3" t="s">
        <v>776</v>
      </c>
      <c r="AB231" s="4">
        <v>218742.00399999999</v>
      </c>
      <c r="AC231" s="4">
        <v>2652244.8169999998</v>
      </c>
      <c r="AD231" s="4">
        <v>219570.51500000004</v>
      </c>
      <c r="AE231" s="4">
        <v>2652039.0930000008</v>
      </c>
      <c r="AF231" s="3" t="s">
        <v>1713</v>
      </c>
      <c r="AG231" s="3" t="s">
        <v>1714</v>
      </c>
      <c r="AH231" s="60">
        <v>120.70098299999999</v>
      </c>
      <c r="AI231" s="60">
        <v>23.972763</v>
      </c>
      <c r="AL231" s="4">
        <v>181.4</v>
      </c>
      <c r="AN231" s="11" t="str">
        <f t="shared" si="9"/>
        <v>A33-</v>
      </c>
      <c r="AO231" s="3" t="str">
        <f t="shared" si="10"/>
        <v>120°42'03.54″</v>
      </c>
      <c r="AP231" s="3" t="str">
        <f t="shared" si="11"/>
        <v>23°58'21.95″</v>
      </c>
      <c r="AY231" s="3" t="s">
        <v>5369</v>
      </c>
      <c r="AZ231" s="3" t="s">
        <v>5313</v>
      </c>
      <c r="BA231" s="3" t="s">
        <v>4255</v>
      </c>
      <c r="BB231" s="3" t="s">
        <v>4255</v>
      </c>
      <c r="BC231" s="3" t="s">
        <v>4255</v>
      </c>
      <c r="BD231" s="3" t="s">
        <v>4255</v>
      </c>
      <c r="BE231" s="3" t="s">
        <v>4255</v>
      </c>
      <c r="BF231" s="3" t="s">
        <v>4255</v>
      </c>
      <c r="BG231" s="3" t="s">
        <v>4255</v>
      </c>
      <c r="BJ231" s="3">
        <v>3</v>
      </c>
      <c r="BK231" s="3" t="s">
        <v>4289</v>
      </c>
      <c r="BL231" s="3" t="s">
        <v>63</v>
      </c>
      <c r="BM231" s="3" t="s">
        <v>4256</v>
      </c>
      <c r="BN231" s="3" t="s">
        <v>4318</v>
      </c>
      <c r="BO231" s="3" t="s">
        <v>4318</v>
      </c>
      <c r="BP231" s="3" t="s">
        <v>4316</v>
      </c>
      <c r="BQ231" s="3" t="s">
        <v>2059</v>
      </c>
    </row>
    <row r="232" spans="1:69" ht="14.25">
      <c r="C232" s="3">
        <v>232</v>
      </c>
      <c r="D232" s="6">
        <v>19090</v>
      </c>
      <c r="E232" s="6" t="s">
        <v>2182</v>
      </c>
      <c r="F232" s="50">
        <v>793.61</v>
      </c>
      <c r="I232" s="6">
        <v>33</v>
      </c>
      <c r="J232" s="6" t="s">
        <v>2954</v>
      </c>
      <c r="K232" s="6" t="s">
        <v>176</v>
      </c>
      <c r="L232" s="6">
        <v>1</v>
      </c>
      <c r="M232" s="6" t="s">
        <v>2130</v>
      </c>
      <c r="N232" s="6">
        <v>3</v>
      </c>
      <c r="O232" s="7">
        <v>1</v>
      </c>
      <c r="P232" s="7">
        <v>0</v>
      </c>
      <c r="Q232" s="7">
        <v>0</v>
      </c>
      <c r="R232" s="7" t="s">
        <v>5246</v>
      </c>
      <c r="S232" s="7" t="s">
        <v>5246</v>
      </c>
      <c r="T232" s="7">
        <v>12</v>
      </c>
      <c r="U232" s="76" t="s">
        <v>5215</v>
      </c>
      <c r="V232" s="10" t="s">
        <v>4261</v>
      </c>
      <c r="W232" s="3" t="s">
        <v>859</v>
      </c>
      <c r="X232" s="3" t="s">
        <v>4556</v>
      </c>
      <c r="Y232" s="3" t="s">
        <v>1867</v>
      </c>
      <c r="Z232" s="3" t="s">
        <v>775</v>
      </c>
      <c r="AA232" s="3" t="s">
        <v>776</v>
      </c>
      <c r="AB232" s="4">
        <v>224957.019</v>
      </c>
      <c r="AC232" s="4">
        <v>2623243.7059999998</v>
      </c>
      <c r="AD232" s="4">
        <v>225786</v>
      </c>
      <c r="AE232" s="4">
        <v>2623038</v>
      </c>
      <c r="AF232" s="3" t="s">
        <v>1715</v>
      </c>
      <c r="AG232" s="3" t="s">
        <v>1716</v>
      </c>
      <c r="AH232" s="60">
        <v>120.762533</v>
      </c>
      <c r="AI232" s="60">
        <v>23.710999999999999</v>
      </c>
      <c r="AN232" s="11" t="str">
        <f t="shared" si="9"/>
        <v>A33-</v>
      </c>
      <c r="AO232" s="3" t="str">
        <f t="shared" si="10"/>
        <v>120°45'45.12″</v>
      </c>
      <c r="AP232" s="3" t="str">
        <f t="shared" si="11"/>
        <v>23°42'39.60″</v>
      </c>
      <c r="AY232" s="76" t="s">
        <v>5370</v>
      </c>
      <c r="AZ232" s="76" t="s">
        <v>5314</v>
      </c>
      <c r="BJ232" s="3">
        <v>3</v>
      </c>
      <c r="BK232" s="3" t="s">
        <v>4290</v>
      </c>
      <c r="BL232" s="3" t="s">
        <v>4270</v>
      </c>
      <c r="BM232" s="3" t="s">
        <v>4257</v>
      </c>
      <c r="BN232" s="3" t="s">
        <v>4328</v>
      </c>
      <c r="BO232" s="3" t="s">
        <v>4327</v>
      </c>
      <c r="BP232" s="3" t="s">
        <v>4317</v>
      </c>
      <c r="BQ232" s="3" t="s">
        <v>2481</v>
      </c>
    </row>
    <row r="233" spans="1:69" ht="14.25">
      <c r="C233" s="3">
        <v>233</v>
      </c>
      <c r="D233" s="6">
        <v>19809</v>
      </c>
      <c r="E233" s="6" t="s">
        <v>2193</v>
      </c>
      <c r="F233" s="50">
        <v>821.27</v>
      </c>
      <c r="I233" s="6">
        <v>33</v>
      </c>
      <c r="J233" s="6" t="s">
        <v>2954</v>
      </c>
      <c r="K233" s="6" t="s">
        <v>176</v>
      </c>
      <c r="L233" s="6">
        <v>1</v>
      </c>
      <c r="M233" s="6" t="s">
        <v>2130</v>
      </c>
      <c r="N233" s="6">
        <v>3</v>
      </c>
      <c r="O233" s="7">
        <v>1</v>
      </c>
      <c r="P233" s="7">
        <v>0</v>
      </c>
      <c r="Q233" s="7">
        <v>0</v>
      </c>
      <c r="R233" s="7" t="s">
        <v>5246</v>
      </c>
      <c r="S233" s="7" t="s">
        <v>5246</v>
      </c>
      <c r="T233" s="7">
        <v>12</v>
      </c>
      <c r="U233" s="76" t="s">
        <v>5215</v>
      </c>
      <c r="V233" s="10" t="s">
        <v>2634</v>
      </c>
      <c r="W233" s="3" t="s">
        <v>859</v>
      </c>
      <c r="X233" s="3" t="s">
        <v>4558</v>
      </c>
      <c r="Y233" s="3" t="s">
        <v>1873</v>
      </c>
      <c r="Z233" s="3" t="s">
        <v>775</v>
      </c>
      <c r="AA233" s="3" t="s">
        <v>776</v>
      </c>
      <c r="AB233" s="4">
        <v>221957.00899999999</v>
      </c>
      <c r="AC233" s="4">
        <v>2618243.6869999999</v>
      </c>
      <c r="AD233" s="4">
        <v>222786</v>
      </c>
      <c r="AE233" s="4">
        <v>2618038</v>
      </c>
      <c r="AF233" s="3" t="s">
        <v>1717</v>
      </c>
      <c r="AG233" s="3" t="s">
        <v>1718</v>
      </c>
      <c r="AH233" s="60">
        <v>120.733204</v>
      </c>
      <c r="AI233" s="60">
        <v>23.665803</v>
      </c>
      <c r="AN233" s="11" t="str">
        <f t="shared" si="9"/>
        <v>A33-</v>
      </c>
      <c r="AO233" s="3" t="str">
        <f t="shared" si="10"/>
        <v>120°43'59.53″</v>
      </c>
      <c r="AP233" s="3" t="str">
        <f t="shared" si="11"/>
        <v>23°39'56.89″</v>
      </c>
      <c r="AY233" s="76" t="s">
        <v>5370</v>
      </c>
      <c r="AZ233" s="76" t="s">
        <v>5314</v>
      </c>
      <c r="BF233" s="3" t="s">
        <v>4263</v>
      </c>
      <c r="BJ233" s="3">
        <v>3</v>
      </c>
      <c r="BK233" s="3" t="s">
        <v>4292</v>
      </c>
      <c r="BL233" s="3" t="s">
        <v>4271</v>
      </c>
      <c r="BM233" s="3" t="s">
        <v>4258</v>
      </c>
      <c r="BN233" s="3" t="s">
        <v>4329</v>
      </c>
      <c r="BO233" s="3" t="s">
        <v>4328</v>
      </c>
      <c r="BP233" s="3" t="s">
        <v>4318</v>
      </c>
      <c r="BQ233" s="3" t="s">
        <v>2061</v>
      </c>
    </row>
    <row r="234" spans="1:69" ht="14.25">
      <c r="C234" s="3">
        <v>234</v>
      </c>
      <c r="D234" s="6">
        <v>11619</v>
      </c>
      <c r="E234" s="6" t="s">
        <v>535</v>
      </c>
      <c r="F234" s="50">
        <v>2419.12</v>
      </c>
      <c r="I234" s="6">
        <v>14</v>
      </c>
      <c r="J234" s="6" t="s">
        <v>2954</v>
      </c>
      <c r="K234" s="6" t="s">
        <v>176</v>
      </c>
      <c r="L234" s="6">
        <v>2</v>
      </c>
      <c r="M234" s="6" t="s">
        <v>503</v>
      </c>
      <c r="N234" s="6">
        <v>4</v>
      </c>
      <c r="O234" s="7">
        <v>1</v>
      </c>
      <c r="P234" s="7">
        <v>9</v>
      </c>
      <c r="Q234" s="7">
        <v>72</v>
      </c>
      <c r="R234" s="7" t="s">
        <v>5263</v>
      </c>
      <c r="S234" s="7" t="s">
        <v>5265</v>
      </c>
      <c r="T234" s="7">
        <v>12</v>
      </c>
      <c r="U234" s="76" t="s">
        <v>5215</v>
      </c>
      <c r="V234" s="10" t="s">
        <v>2475</v>
      </c>
      <c r="W234" s="3" t="s">
        <v>859</v>
      </c>
      <c r="X234" s="3" t="s">
        <v>860</v>
      </c>
      <c r="Y234" s="3" t="s">
        <v>815</v>
      </c>
      <c r="Z234" s="3" t="s">
        <v>777</v>
      </c>
      <c r="AA234" s="3" t="s">
        <v>778</v>
      </c>
      <c r="AB234" s="4">
        <v>281957.19300000003</v>
      </c>
      <c r="AC234" s="4">
        <v>2679243.9160000002</v>
      </c>
      <c r="AD234" s="4">
        <v>282786</v>
      </c>
      <c r="AE234" s="4">
        <v>2679038</v>
      </c>
      <c r="AF234" s="3" t="s">
        <v>1719</v>
      </c>
      <c r="AG234" s="3" t="s">
        <v>1720</v>
      </c>
      <c r="AH234" s="60">
        <v>121.322789</v>
      </c>
      <c r="AI234" s="60">
        <v>24.216498999999999</v>
      </c>
      <c r="AN234" s="11" t="str">
        <f t="shared" si="9"/>
        <v>B14-</v>
      </c>
      <c r="AO234" s="3" t="str">
        <f t="shared" si="10"/>
        <v>121°19'22.04″</v>
      </c>
      <c r="AP234" s="3" t="str">
        <f t="shared" si="11"/>
        <v>24°12'59.40″</v>
      </c>
      <c r="AS234" s="3" t="s">
        <v>2367</v>
      </c>
      <c r="AY234" s="76" t="s">
        <v>5370</v>
      </c>
      <c r="AZ234" s="76" t="s">
        <v>5314</v>
      </c>
      <c r="BJ234" s="3">
        <v>4</v>
      </c>
      <c r="BK234" s="3" t="s">
        <v>4294</v>
      </c>
      <c r="BL234" s="3" t="s">
        <v>4272</v>
      </c>
      <c r="BM234" s="3" t="s">
        <v>4259</v>
      </c>
      <c r="BN234" s="3" t="s">
        <v>2040</v>
      </c>
      <c r="BO234" s="3" t="s">
        <v>4329</v>
      </c>
      <c r="BP234" s="3" t="s">
        <v>4323</v>
      </c>
      <c r="BQ234" s="3" t="s">
        <v>51</v>
      </c>
    </row>
    <row r="235" spans="1:69" ht="14.25">
      <c r="C235" s="3">
        <v>235</v>
      </c>
      <c r="D235" s="6">
        <v>12362</v>
      </c>
      <c r="E235" s="6" t="s">
        <v>547</v>
      </c>
      <c r="F235" s="50">
        <v>1782.66</v>
      </c>
      <c r="I235" s="6">
        <v>29</v>
      </c>
      <c r="J235" s="6" t="s">
        <v>2954</v>
      </c>
      <c r="K235" s="6" t="s">
        <v>176</v>
      </c>
      <c r="L235" s="6">
        <v>2</v>
      </c>
      <c r="M235" s="6" t="s">
        <v>530</v>
      </c>
      <c r="N235" s="6">
        <v>4</v>
      </c>
      <c r="O235" s="7">
        <v>1</v>
      </c>
      <c r="P235" s="7">
        <v>0</v>
      </c>
      <c r="Q235" s="7">
        <v>0</v>
      </c>
      <c r="R235" s="7" t="s">
        <v>5246</v>
      </c>
      <c r="S235" s="7" t="s">
        <v>5246</v>
      </c>
      <c r="T235" s="7">
        <v>12</v>
      </c>
      <c r="U235" s="76" t="s">
        <v>5215</v>
      </c>
      <c r="V235" s="10" t="s">
        <v>195</v>
      </c>
      <c r="W235" s="3" t="s">
        <v>859</v>
      </c>
      <c r="X235" s="3" t="s">
        <v>860</v>
      </c>
      <c r="Y235" s="3" t="s">
        <v>820</v>
      </c>
      <c r="Z235" s="3" t="s">
        <v>777</v>
      </c>
      <c r="AA235" s="3" t="s">
        <v>778</v>
      </c>
      <c r="AB235" s="4">
        <v>270957.16200000001</v>
      </c>
      <c r="AC235" s="4">
        <v>2673243.8930000002</v>
      </c>
      <c r="AD235" s="4">
        <v>271786</v>
      </c>
      <c r="AE235" s="4">
        <v>2673038</v>
      </c>
      <c r="AF235" s="3" t="s">
        <v>1721</v>
      </c>
      <c r="AG235" s="3" t="s">
        <v>1722</v>
      </c>
      <c r="AH235" s="60">
        <v>121.2144</v>
      </c>
      <c r="AI235" s="60">
        <v>24.162514000000002</v>
      </c>
      <c r="AN235" s="11" t="str">
        <f t="shared" si="9"/>
        <v>B29-</v>
      </c>
      <c r="AO235" s="3" t="str">
        <f t="shared" si="10"/>
        <v>121°12'51.84″</v>
      </c>
      <c r="AP235" s="3" t="str">
        <f t="shared" si="11"/>
        <v>24°09'45.05″</v>
      </c>
      <c r="AY235" s="3" t="s">
        <v>5369</v>
      </c>
      <c r="AZ235" s="3" t="s">
        <v>5313</v>
      </c>
      <c r="BA235" s="3" t="s">
        <v>50</v>
      </c>
      <c r="BB235" s="3" t="s">
        <v>50</v>
      </c>
      <c r="BC235" s="3" t="s">
        <v>50</v>
      </c>
      <c r="BD235" s="3" t="s">
        <v>50</v>
      </c>
      <c r="BE235" s="3" t="s">
        <v>50</v>
      </c>
      <c r="BF235" s="3" t="s">
        <v>50</v>
      </c>
      <c r="BJ235" s="3">
        <v>4</v>
      </c>
      <c r="BK235" s="3" t="s">
        <v>4298</v>
      </c>
      <c r="BL235" s="3" t="s">
        <v>4273</v>
      </c>
      <c r="BM235" s="3" t="s">
        <v>4260</v>
      </c>
      <c r="BN235" s="3" t="s">
        <v>65</v>
      </c>
      <c r="BO235" s="3" t="s">
        <v>2040</v>
      </c>
      <c r="BP235" s="3" t="s">
        <v>4327</v>
      </c>
      <c r="BQ235" s="3" t="s">
        <v>2486</v>
      </c>
    </row>
    <row r="236" spans="1:69" ht="14.25">
      <c r="C236" s="3">
        <v>236</v>
      </c>
      <c r="D236" s="6">
        <v>13367</v>
      </c>
      <c r="E236" s="6" t="s">
        <v>2115</v>
      </c>
      <c r="F236" s="50">
        <v>1318.8</v>
      </c>
      <c r="I236" s="6">
        <v>29</v>
      </c>
      <c r="J236" s="6" t="s">
        <v>2954</v>
      </c>
      <c r="K236" s="6" t="s">
        <v>176</v>
      </c>
      <c r="L236" s="6">
        <v>2</v>
      </c>
      <c r="M236" s="6" t="s">
        <v>530</v>
      </c>
      <c r="N236" s="6">
        <v>4</v>
      </c>
      <c r="O236" s="7">
        <v>1</v>
      </c>
      <c r="P236" s="7">
        <v>0</v>
      </c>
      <c r="Q236" s="7">
        <v>0</v>
      </c>
      <c r="R236" s="7" t="s">
        <v>5246</v>
      </c>
      <c r="S236" s="7" t="s">
        <v>5246</v>
      </c>
      <c r="T236" s="7">
        <v>12</v>
      </c>
      <c r="U236" s="76" t="s">
        <v>5215</v>
      </c>
      <c r="V236" s="10" t="s">
        <v>2483</v>
      </c>
      <c r="W236" s="3" t="s">
        <v>859</v>
      </c>
      <c r="X236" s="3" t="s">
        <v>860</v>
      </c>
      <c r="Y236" s="3" t="s">
        <v>829</v>
      </c>
      <c r="Z236" s="3" t="s">
        <v>777</v>
      </c>
      <c r="AA236" s="3" t="s">
        <v>778</v>
      </c>
      <c r="AB236" s="4">
        <v>255957.11799999999</v>
      </c>
      <c r="AC236" s="4">
        <v>2665243.8629999999</v>
      </c>
      <c r="AD236" s="4">
        <v>256786</v>
      </c>
      <c r="AE236" s="4">
        <v>2665038</v>
      </c>
      <c r="AF236" s="3" t="s">
        <v>1723</v>
      </c>
      <c r="AG236" s="3" t="s">
        <v>1724</v>
      </c>
      <c r="AH236" s="60">
        <v>121.066745</v>
      </c>
      <c r="AI236" s="60">
        <v>24.090415</v>
      </c>
      <c r="AN236" s="11" t="str">
        <f t="shared" si="9"/>
        <v>B29-</v>
      </c>
      <c r="AO236" s="3" t="str">
        <f t="shared" si="10"/>
        <v>121°04'00.28″</v>
      </c>
      <c r="AP236" s="3" t="str">
        <f t="shared" si="11"/>
        <v>24°05'25.49″</v>
      </c>
      <c r="AY236" s="76" t="s">
        <v>5370</v>
      </c>
      <c r="AZ236" s="76" t="s">
        <v>5314</v>
      </c>
      <c r="BJ236" s="3">
        <v>4</v>
      </c>
      <c r="BK236" s="3" t="s">
        <v>4300</v>
      </c>
      <c r="BL236" s="3" t="s">
        <v>4274</v>
      </c>
      <c r="BM236" s="3" t="s">
        <v>4262</v>
      </c>
      <c r="BN236" s="3" t="s">
        <v>4330</v>
      </c>
      <c r="BO236" s="3" t="s">
        <v>65</v>
      </c>
      <c r="BP236" s="3" t="s">
        <v>4328</v>
      </c>
      <c r="BQ236" s="3" t="s">
        <v>2063</v>
      </c>
    </row>
    <row r="237" spans="1:69" ht="14.25">
      <c r="C237" s="3">
        <v>237</v>
      </c>
      <c r="D237" s="6">
        <v>13737</v>
      </c>
      <c r="E237" s="6" t="s">
        <v>2121</v>
      </c>
      <c r="F237" s="50">
        <v>1106.75</v>
      </c>
      <c r="I237" s="6">
        <v>29</v>
      </c>
      <c r="J237" s="6" t="s">
        <v>2954</v>
      </c>
      <c r="K237" s="6" t="s">
        <v>176</v>
      </c>
      <c r="L237" s="6">
        <v>2</v>
      </c>
      <c r="M237" s="6" t="s">
        <v>530</v>
      </c>
      <c r="N237" s="6">
        <v>4</v>
      </c>
      <c r="O237" s="7">
        <v>1</v>
      </c>
      <c r="P237" s="7">
        <v>11</v>
      </c>
      <c r="Q237" s="7">
        <v>40</v>
      </c>
      <c r="R237" s="7" t="s">
        <v>5268</v>
      </c>
      <c r="S237" s="7" t="s">
        <v>5273</v>
      </c>
      <c r="T237" s="7">
        <v>12</v>
      </c>
      <c r="U237" s="76" t="s">
        <v>5215</v>
      </c>
      <c r="V237" s="10" t="s">
        <v>2484</v>
      </c>
      <c r="W237" s="3" t="s">
        <v>859</v>
      </c>
      <c r="X237" s="3" t="s">
        <v>860</v>
      </c>
      <c r="Y237" s="3" t="s">
        <v>831</v>
      </c>
      <c r="Z237" s="3" t="s">
        <v>777</v>
      </c>
      <c r="AA237" s="3" t="s">
        <v>778</v>
      </c>
      <c r="AB237" s="4">
        <v>249957.1</v>
      </c>
      <c r="AC237" s="4">
        <v>2662243.852</v>
      </c>
      <c r="AD237" s="4">
        <v>250786</v>
      </c>
      <c r="AE237" s="4">
        <v>2662038</v>
      </c>
      <c r="AF237" s="3" t="s">
        <v>3108</v>
      </c>
      <c r="AG237" s="3" t="s">
        <v>3109</v>
      </c>
      <c r="AH237" s="60">
        <v>121.007729</v>
      </c>
      <c r="AI237" s="60">
        <v>24.063341000000001</v>
      </c>
      <c r="AN237" s="11" t="str">
        <f t="shared" si="9"/>
        <v>B29-</v>
      </c>
      <c r="AO237" s="3" t="str">
        <f t="shared" si="10"/>
        <v>121°00'27.82″</v>
      </c>
      <c r="AP237" s="3" t="str">
        <f t="shared" si="11"/>
        <v>24°03'48.03″</v>
      </c>
      <c r="AY237" s="76" t="s">
        <v>5370</v>
      </c>
      <c r="AZ237" s="76" t="s">
        <v>5314</v>
      </c>
      <c r="BJ237" s="3">
        <v>4</v>
      </c>
      <c r="BK237" s="3" t="s">
        <v>4302</v>
      </c>
      <c r="BL237" s="3" t="s">
        <v>4275</v>
      </c>
      <c r="BM237" s="3" t="s">
        <v>2784</v>
      </c>
      <c r="BN237" s="3" t="s">
        <v>4331</v>
      </c>
      <c r="BO237" s="3" t="s">
        <v>4330</v>
      </c>
      <c r="BP237" s="3" t="s">
        <v>4329</v>
      </c>
      <c r="BQ237" s="3" t="s">
        <v>53</v>
      </c>
    </row>
    <row r="238" spans="1:69" ht="14.25">
      <c r="C238" s="3">
        <v>238</v>
      </c>
      <c r="D238" s="6">
        <v>13502</v>
      </c>
      <c r="E238" s="6" t="s">
        <v>2117</v>
      </c>
      <c r="F238" s="50">
        <v>2097.6</v>
      </c>
      <c r="G238" s="50">
        <v>2141</v>
      </c>
      <c r="H238" s="50">
        <v>2035</v>
      </c>
      <c r="I238" s="6">
        <v>30</v>
      </c>
      <c r="J238" s="6" t="s">
        <v>2954</v>
      </c>
      <c r="K238" s="6" t="s">
        <v>176</v>
      </c>
      <c r="L238" s="6">
        <v>2</v>
      </c>
      <c r="M238" s="6" t="s">
        <v>2109</v>
      </c>
      <c r="N238" s="6">
        <v>4</v>
      </c>
      <c r="O238" s="7">
        <v>1</v>
      </c>
      <c r="P238" s="7">
        <v>11</v>
      </c>
      <c r="Q238" s="7">
        <v>130</v>
      </c>
      <c r="R238" s="7" t="s">
        <v>5268</v>
      </c>
      <c r="S238" s="7" t="s">
        <v>5273</v>
      </c>
      <c r="T238" s="7">
        <v>12</v>
      </c>
      <c r="U238" s="76" t="s">
        <v>5214</v>
      </c>
      <c r="V238" s="10" t="s">
        <v>2061</v>
      </c>
      <c r="W238" s="3" t="s">
        <v>859</v>
      </c>
      <c r="X238" s="3" t="s">
        <v>860</v>
      </c>
      <c r="Y238" s="3" t="s">
        <v>3082</v>
      </c>
      <c r="Z238" s="3" t="s">
        <v>777</v>
      </c>
      <c r="AA238" s="3" t="s">
        <v>778</v>
      </c>
      <c r="AB238" s="4">
        <v>266471.14899999998</v>
      </c>
      <c r="AC238" s="4">
        <v>2664361.86</v>
      </c>
      <c r="AD238" s="4">
        <v>267299.83610000001</v>
      </c>
      <c r="AE238" s="4">
        <v>2664156.3406000002</v>
      </c>
      <c r="AF238" s="3" t="s">
        <v>3110</v>
      </c>
      <c r="AG238" s="3" t="s">
        <v>3111</v>
      </c>
      <c r="AH238" s="60">
        <v>121.170147</v>
      </c>
      <c r="AI238" s="60">
        <v>24.082370999999998</v>
      </c>
      <c r="AK238" s="3" t="s">
        <v>3081</v>
      </c>
      <c r="AL238" s="4">
        <v>2097.6</v>
      </c>
      <c r="AM238" s="4"/>
      <c r="AN238" s="11" t="str">
        <f t="shared" si="9"/>
        <v>B30-</v>
      </c>
      <c r="AO238" s="3" t="str">
        <f t="shared" si="10"/>
        <v>121°10'12.53″</v>
      </c>
      <c r="AP238" s="3" t="str">
        <f t="shared" si="11"/>
        <v>24°04'56.54″</v>
      </c>
      <c r="AY238" s="3" t="s">
        <v>5369</v>
      </c>
      <c r="AZ238" s="3" t="s">
        <v>5313</v>
      </c>
      <c r="BA238" s="3" t="s">
        <v>2061</v>
      </c>
      <c r="BB238" s="3" t="s">
        <v>2061</v>
      </c>
      <c r="BC238" s="3" t="s">
        <v>2061</v>
      </c>
      <c r="BD238" s="3" t="s">
        <v>2061</v>
      </c>
      <c r="BE238" s="3" t="s">
        <v>2061</v>
      </c>
      <c r="BF238" s="3" t="s">
        <v>2061</v>
      </c>
      <c r="BG238" s="3" t="s">
        <v>2061</v>
      </c>
      <c r="BH238" s="3" t="s">
        <v>2061</v>
      </c>
      <c r="BI238" s="3" t="s">
        <v>2061</v>
      </c>
      <c r="BJ238" s="3">
        <v>4</v>
      </c>
      <c r="BK238" s="3" t="s">
        <v>2785</v>
      </c>
      <c r="BL238" s="3" t="s">
        <v>4284</v>
      </c>
      <c r="BM238" s="3" t="s">
        <v>5420</v>
      </c>
      <c r="BN238" s="3" t="s">
        <v>4334</v>
      </c>
      <c r="BO238" s="3" t="s">
        <v>4331</v>
      </c>
      <c r="BP238" s="3" t="s">
        <v>2040</v>
      </c>
      <c r="BQ238" s="3" t="s">
        <v>2489</v>
      </c>
    </row>
    <row r="239" spans="1:69" ht="14.25">
      <c r="C239" s="3">
        <v>239</v>
      </c>
      <c r="D239" s="6">
        <v>14944</v>
      </c>
      <c r="E239" s="6" t="s">
        <v>2137</v>
      </c>
      <c r="F239" s="50">
        <v>1009.6</v>
      </c>
      <c r="G239" s="50">
        <v>1109</v>
      </c>
      <c r="H239" s="50">
        <v>905</v>
      </c>
      <c r="I239" s="6">
        <v>30</v>
      </c>
      <c r="J239" s="6" t="s">
        <v>2954</v>
      </c>
      <c r="K239" s="6" t="s">
        <v>176</v>
      </c>
      <c r="L239" s="6">
        <v>2</v>
      </c>
      <c r="M239" s="6" t="s">
        <v>2109</v>
      </c>
      <c r="N239" s="6">
        <v>4</v>
      </c>
      <c r="O239" s="7">
        <v>1</v>
      </c>
      <c r="P239" s="7">
        <v>0</v>
      </c>
      <c r="Q239" s="7">
        <v>0</v>
      </c>
      <c r="R239" s="7" t="s">
        <v>5246</v>
      </c>
      <c r="S239" s="7" t="s">
        <v>5246</v>
      </c>
      <c r="T239" s="7">
        <v>12</v>
      </c>
      <c r="U239" s="76" t="s">
        <v>5214</v>
      </c>
      <c r="V239" s="10" t="s">
        <v>196</v>
      </c>
      <c r="W239" s="3" t="s">
        <v>859</v>
      </c>
      <c r="X239" s="3" t="s">
        <v>860</v>
      </c>
      <c r="Y239" s="3" t="s">
        <v>2405</v>
      </c>
      <c r="Z239" s="3" t="s">
        <v>777</v>
      </c>
      <c r="AA239" s="3" t="s">
        <v>778</v>
      </c>
      <c r="AB239" s="4">
        <v>262557.13900000002</v>
      </c>
      <c r="AC239" s="4">
        <v>2652983.818</v>
      </c>
      <c r="AD239" s="4">
        <v>263385.91499999998</v>
      </c>
      <c r="AE239" s="4">
        <v>2652778.4580000001</v>
      </c>
      <c r="AF239" s="3" t="s">
        <v>3112</v>
      </c>
      <c r="AG239" s="3" t="s">
        <v>3113</v>
      </c>
      <c r="AH239" s="60">
        <v>121.131548</v>
      </c>
      <c r="AI239" s="60">
        <v>23.979671</v>
      </c>
      <c r="AK239" s="3" t="s">
        <v>2404</v>
      </c>
      <c r="AL239" s="4">
        <v>1009.6</v>
      </c>
      <c r="AM239" s="4"/>
      <c r="AN239" s="11" t="str">
        <f t="shared" si="9"/>
        <v>B30-</v>
      </c>
      <c r="AO239" s="3" t="str">
        <f t="shared" si="10"/>
        <v>121°07'53.57″</v>
      </c>
      <c r="AP239" s="3" t="str">
        <f t="shared" si="11"/>
        <v>23°58'46.82″</v>
      </c>
      <c r="AY239" s="3" t="s">
        <v>5365</v>
      </c>
      <c r="AZ239" s="3" t="s">
        <v>5313</v>
      </c>
      <c r="BA239" s="3" t="s">
        <v>51</v>
      </c>
      <c r="BB239" s="3" t="s">
        <v>51</v>
      </c>
      <c r="BC239" s="3" t="s">
        <v>51</v>
      </c>
      <c r="BD239" s="3" t="s">
        <v>51</v>
      </c>
      <c r="BE239" s="3" t="s">
        <v>51</v>
      </c>
      <c r="BF239" s="3" t="s">
        <v>51</v>
      </c>
      <c r="BG239" s="3" t="s">
        <v>51</v>
      </c>
      <c r="BH239" s="3" t="s">
        <v>51</v>
      </c>
      <c r="BI239" s="3" t="s">
        <v>51</v>
      </c>
      <c r="BJ239" s="3">
        <v>4</v>
      </c>
      <c r="BK239" s="3" t="s">
        <v>2787</v>
      </c>
      <c r="BL239" s="3" t="s">
        <v>4288</v>
      </c>
      <c r="BM239" s="3" t="s">
        <v>5238</v>
      </c>
      <c r="BN239" s="3" t="s">
        <v>4335</v>
      </c>
      <c r="BO239" s="3" t="s">
        <v>4334</v>
      </c>
      <c r="BP239" s="3" t="s">
        <v>65</v>
      </c>
      <c r="BQ239" s="3" t="s">
        <v>2490</v>
      </c>
    </row>
    <row r="240" spans="1:69" ht="14.25">
      <c r="A240" s="64" t="s">
        <v>955</v>
      </c>
      <c r="C240" s="3">
        <v>240</v>
      </c>
      <c r="D240" s="6">
        <v>17810</v>
      </c>
      <c r="E240" s="6" t="s">
        <v>1809</v>
      </c>
      <c r="F240" s="50">
        <v>387.625</v>
      </c>
      <c r="G240" s="50">
        <v>418</v>
      </c>
      <c r="H240" s="50">
        <v>370</v>
      </c>
      <c r="I240" s="6">
        <v>30</v>
      </c>
      <c r="J240" s="6" t="s">
        <v>2954</v>
      </c>
      <c r="K240" s="6" t="s">
        <v>176</v>
      </c>
      <c r="L240" s="6">
        <v>1</v>
      </c>
      <c r="M240" s="6" t="s">
        <v>2109</v>
      </c>
      <c r="N240" s="6">
        <v>3</v>
      </c>
      <c r="O240" s="7">
        <v>1</v>
      </c>
      <c r="P240" s="7">
        <v>0</v>
      </c>
      <c r="Q240" s="7">
        <v>0</v>
      </c>
      <c r="R240" s="7" t="s">
        <v>5246</v>
      </c>
      <c r="S240" s="7" t="s">
        <v>5246</v>
      </c>
      <c r="T240" s="7">
        <v>12</v>
      </c>
      <c r="U240" s="76" t="s">
        <v>5214</v>
      </c>
      <c r="V240" s="86" t="s">
        <v>4828</v>
      </c>
      <c r="W240" s="3" t="s">
        <v>859</v>
      </c>
      <c r="X240" s="3" t="s">
        <v>873</v>
      </c>
      <c r="Y240" s="3" t="s">
        <v>2418</v>
      </c>
      <c r="Z240" s="3" t="s">
        <v>204</v>
      </c>
      <c r="AA240" s="3" t="s">
        <v>5459</v>
      </c>
      <c r="AB240" s="4">
        <v>243070.07800000001</v>
      </c>
      <c r="AC240" s="4">
        <v>2632205.7390000001</v>
      </c>
      <c r="AD240" s="4">
        <v>243899.02737027587</v>
      </c>
      <c r="AE240" s="4">
        <v>2631999.5179808051</v>
      </c>
      <c r="AF240" s="3" t="s">
        <v>3114</v>
      </c>
      <c r="AG240" s="3" t="s">
        <v>3115</v>
      </c>
      <c r="AH240" s="60">
        <v>120.94013</v>
      </c>
      <c r="AI240" s="60">
        <v>23.792096000000001</v>
      </c>
      <c r="AJ240" s="3" t="s">
        <v>4829</v>
      </c>
      <c r="AK240" s="3" t="s">
        <v>2417</v>
      </c>
      <c r="AL240" s="4">
        <v>387.625</v>
      </c>
      <c r="AM240" s="4"/>
      <c r="AN240" s="11" t="str">
        <f t="shared" si="9"/>
        <v>A30-</v>
      </c>
      <c r="AO240" s="3" t="str">
        <f t="shared" si="10"/>
        <v>120°56'24.47″</v>
      </c>
      <c r="AP240" s="3" t="str">
        <f t="shared" si="11"/>
        <v>23°47'31.55″</v>
      </c>
      <c r="AY240" s="3" t="s">
        <v>5369</v>
      </c>
      <c r="AZ240" s="3" t="s">
        <v>5313</v>
      </c>
      <c r="BA240" s="3" t="s">
        <v>5419</v>
      </c>
      <c r="BB240" s="3" t="s">
        <v>5419</v>
      </c>
      <c r="BC240" s="3" t="s">
        <v>5419</v>
      </c>
      <c r="BD240" s="3" t="s">
        <v>5419</v>
      </c>
      <c r="BE240" s="3" t="s">
        <v>5419</v>
      </c>
      <c r="BF240" s="3" t="s">
        <v>5419</v>
      </c>
      <c r="BG240" s="3" t="s">
        <v>5419</v>
      </c>
      <c r="BH240" s="3" t="s">
        <v>5419</v>
      </c>
      <c r="BI240" s="3" t="s">
        <v>5419</v>
      </c>
      <c r="BJ240" s="3">
        <v>3</v>
      </c>
      <c r="BK240" s="3" t="s">
        <v>2789</v>
      </c>
      <c r="BL240" s="3" t="s">
        <v>4289</v>
      </c>
      <c r="BM240" s="3" t="s">
        <v>5421</v>
      </c>
      <c r="BN240" s="3" t="s">
        <v>4336</v>
      </c>
      <c r="BO240" s="3" t="s">
        <v>4335</v>
      </c>
      <c r="BP240" s="3" t="s">
        <v>4330</v>
      </c>
      <c r="BQ240" s="3" t="s">
        <v>2798</v>
      </c>
    </row>
    <row r="241" spans="3:69" ht="14.25">
      <c r="C241" s="3">
        <v>241</v>
      </c>
      <c r="D241" s="6">
        <v>13128</v>
      </c>
      <c r="E241" s="6" t="s">
        <v>2108</v>
      </c>
      <c r="F241" s="50">
        <v>2212</v>
      </c>
      <c r="G241" s="50">
        <v>2323</v>
      </c>
      <c r="H241" s="50">
        <v>2017</v>
      </c>
      <c r="I241" s="6">
        <v>30</v>
      </c>
      <c r="J241" s="6" t="s">
        <v>2954</v>
      </c>
      <c r="K241" s="6" t="s">
        <v>176</v>
      </c>
      <c r="L241" s="6">
        <v>2</v>
      </c>
      <c r="M241" s="6" t="s">
        <v>2109</v>
      </c>
      <c r="N241" s="6">
        <v>4</v>
      </c>
      <c r="O241" s="7">
        <v>1</v>
      </c>
      <c r="P241" s="7">
        <v>11</v>
      </c>
      <c r="Q241" s="7">
        <v>131</v>
      </c>
      <c r="R241" s="7" t="s">
        <v>5268</v>
      </c>
      <c r="S241" s="7" t="s">
        <v>5273</v>
      </c>
      <c r="T241" s="7">
        <v>12</v>
      </c>
      <c r="U241" s="76" t="s">
        <v>5214</v>
      </c>
      <c r="V241" s="10" t="s">
        <v>2486</v>
      </c>
      <c r="W241" s="3" t="s">
        <v>859</v>
      </c>
      <c r="X241" s="3" t="s">
        <v>860</v>
      </c>
      <c r="Y241" s="3" t="s">
        <v>3078</v>
      </c>
      <c r="Z241" s="3" t="s">
        <v>777</v>
      </c>
      <c r="AA241" s="3" t="s">
        <v>778</v>
      </c>
      <c r="AB241" s="4">
        <v>268890.15600000002</v>
      </c>
      <c r="AC241" s="4">
        <v>2667132.8709999998</v>
      </c>
      <c r="AD241" s="4">
        <v>269719.02740000002</v>
      </c>
      <c r="AE241" s="4">
        <v>2666927.3302000002</v>
      </c>
      <c r="AF241" s="3" t="s">
        <v>3116</v>
      </c>
      <c r="AG241" s="3" t="s">
        <v>3117</v>
      </c>
      <c r="AH241" s="60">
        <v>121.19397499999999</v>
      </c>
      <c r="AI241" s="60">
        <v>24.107362999999999</v>
      </c>
      <c r="AK241" s="3" t="s">
        <v>3077</v>
      </c>
      <c r="AL241" s="4">
        <v>2212</v>
      </c>
      <c r="AM241" s="4"/>
      <c r="AN241" s="11" t="str">
        <f t="shared" si="9"/>
        <v>B30-</v>
      </c>
      <c r="AO241" s="3" t="str">
        <f t="shared" si="10"/>
        <v>121°11'38.31″</v>
      </c>
      <c r="AP241" s="3" t="str">
        <f t="shared" si="11"/>
        <v>24°06'26.51″</v>
      </c>
      <c r="AY241" s="3" t="s">
        <v>5369</v>
      </c>
      <c r="AZ241" s="3" t="s">
        <v>5313</v>
      </c>
      <c r="BA241" s="3" t="s">
        <v>2486</v>
      </c>
      <c r="BB241" s="3" t="s">
        <v>2486</v>
      </c>
      <c r="BC241" s="3" t="s">
        <v>2486</v>
      </c>
      <c r="BD241" s="3" t="s">
        <v>2486</v>
      </c>
      <c r="BE241" s="3" t="s">
        <v>2486</v>
      </c>
      <c r="BF241" s="3" t="s">
        <v>2486</v>
      </c>
      <c r="BG241" s="3" t="s">
        <v>2486</v>
      </c>
      <c r="BH241" s="3" t="s">
        <v>2486</v>
      </c>
      <c r="BI241" s="3" t="s">
        <v>2486</v>
      </c>
      <c r="BJ241" s="3">
        <v>4</v>
      </c>
      <c r="BK241" s="3" t="s">
        <v>5428</v>
      </c>
      <c r="BL241" s="3" t="s">
        <v>4290</v>
      </c>
      <c r="BM241" s="3" t="s">
        <v>5422</v>
      </c>
      <c r="BN241" s="3" t="s">
        <v>2042</v>
      </c>
      <c r="BO241" s="3" t="s">
        <v>4336</v>
      </c>
      <c r="BP241" s="3" t="s">
        <v>4331</v>
      </c>
      <c r="BQ241" s="3" t="s">
        <v>2799</v>
      </c>
    </row>
    <row r="242" spans="3:69" ht="14.25">
      <c r="C242" s="3">
        <v>242</v>
      </c>
      <c r="D242" s="6">
        <v>16028</v>
      </c>
      <c r="E242" s="6" t="s">
        <v>2147</v>
      </c>
      <c r="F242" s="50">
        <v>1904.75</v>
      </c>
      <c r="I242" s="6">
        <v>30</v>
      </c>
      <c r="J242" s="6" t="s">
        <v>2954</v>
      </c>
      <c r="K242" s="6" t="s">
        <v>176</v>
      </c>
      <c r="L242" s="6">
        <v>2</v>
      </c>
      <c r="M242" s="6" t="s">
        <v>2109</v>
      </c>
      <c r="N242" s="6">
        <v>4</v>
      </c>
      <c r="O242" s="7">
        <v>1</v>
      </c>
      <c r="P242" s="7">
        <v>10</v>
      </c>
      <c r="Q242" s="7">
        <v>10</v>
      </c>
      <c r="R242" s="7" t="s">
        <v>5268</v>
      </c>
      <c r="S242" s="7" t="s">
        <v>5269</v>
      </c>
      <c r="T242" s="7">
        <v>12</v>
      </c>
      <c r="U242" s="76" t="s">
        <v>5215</v>
      </c>
      <c r="V242" s="10" t="s">
        <v>2487</v>
      </c>
      <c r="W242" s="3" t="s">
        <v>859</v>
      </c>
      <c r="X242" s="3" t="s">
        <v>860</v>
      </c>
      <c r="Y242" s="3" t="s">
        <v>1836</v>
      </c>
      <c r="Z242" s="3" t="s">
        <v>777</v>
      </c>
      <c r="AA242" s="3" t="s">
        <v>778</v>
      </c>
      <c r="AB242" s="4">
        <v>260957.13399999999</v>
      </c>
      <c r="AC242" s="4">
        <v>2645243.7889999999</v>
      </c>
      <c r="AD242" s="4">
        <v>261786</v>
      </c>
      <c r="AE242" s="4">
        <v>2645038</v>
      </c>
      <c r="AF242" s="3" t="s">
        <v>3118</v>
      </c>
      <c r="AG242" s="3" t="s">
        <v>3119</v>
      </c>
      <c r="AH242" s="60">
        <v>121.115762</v>
      </c>
      <c r="AI242" s="60">
        <v>23.909794000000002</v>
      </c>
      <c r="AN242" s="11" t="str">
        <f t="shared" si="9"/>
        <v>B30-</v>
      </c>
      <c r="AO242" s="3" t="str">
        <f t="shared" si="10"/>
        <v>121°06'56.74″</v>
      </c>
      <c r="AP242" s="3" t="str">
        <f t="shared" si="11"/>
        <v>23°54'35.26″</v>
      </c>
      <c r="AY242" s="76" t="s">
        <v>5370</v>
      </c>
      <c r="AZ242" s="76" t="s">
        <v>5314</v>
      </c>
      <c r="BJ242" s="3">
        <v>4</v>
      </c>
      <c r="BK242" s="3" t="s">
        <v>5429</v>
      </c>
      <c r="BL242" s="3" t="s">
        <v>4291</v>
      </c>
      <c r="BM242" s="3" t="s">
        <v>5423</v>
      </c>
      <c r="BN242" s="3" t="s">
        <v>2794</v>
      </c>
      <c r="BO242" s="3" t="s">
        <v>2042</v>
      </c>
      <c r="BP242" s="3" t="s">
        <v>4332</v>
      </c>
      <c r="BQ242" s="3" t="s">
        <v>54</v>
      </c>
    </row>
    <row r="243" spans="3:69" ht="14.25">
      <c r="C243" s="3">
        <v>243</v>
      </c>
      <c r="D243" s="6">
        <v>16153</v>
      </c>
      <c r="E243" s="6" t="s">
        <v>2149</v>
      </c>
      <c r="F243" s="50">
        <v>1358.33</v>
      </c>
      <c r="I243" s="6">
        <v>30</v>
      </c>
      <c r="J243" s="6" t="s">
        <v>2954</v>
      </c>
      <c r="K243" s="6" t="s">
        <v>176</v>
      </c>
      <c r="L243" s="6">
        <v>2</v>
      </c>
      <c r="M243" s="6" t="s">
        <v>2109</v>
      </c>
      <c r="N243" s="6">
        <v>4</v>
      </c>
      <c r="O243" s="7">
        <v>1</v>
      </c>
      <c r="P243" s="7">
        <v>0</v>
      </c>
      <c r="Q243" s="7">
        <v>0</v>
      </c>
      <c r="R243" s="7" t="s">
        <v>5246</v>
      </c>
      <c r="S243" s="7" t="s">
        <v>5246</v>
      </c>
      <c r="T243" s="7">
        <v>12</v>
      </c>
      <c r="U243" s="76" t="s">
        <v>5215</v>
      </c>
      <c r="V243" s="10" t="s">
        <v>2488</v>
      </c>
      <c r="W243" s="3" t="s">
        <v>859</v>
      </c>
      <c r="X243" s="3" t="s">
        <v>860</v>
      </c>
      <c r="Y243" s="3" t="s">
        <v>1838</v>
      </c>
      <c r="Z243" s="3" t="s">
        <v>777</v>
      </c>
      <c r="AA243" s="3" t="s">
        <v>778</v>
      </c>
      <c r="AB243" s="4">
        <v>251957.106</v>
      </c>
      <c r="AC243" s="4">
        <v>2644243.7850000001</v>
      </c>
      <c r="AD243" s="4">
        <v>252786</v>
      </c>
      <c r="AE243" s="4">
        <v>2644038</v>
      </c>
      <c r="AF243" s="3" t="s">
        <v>3120</v>
      </c>
      <c r="AG243" s="3" t="s">
        <v>3121</v>
      </c>
      <c r="AH243" s="60">
        <v>121.027362</v>
      </c>
      <c r="AI243" s="60">
        <v>23.900805999999999</v>
      </c>
      <c r="AN243" s="11" t="str">
        <f t="shared" si="9"/>
        <v>B30-</v>
      </c>
      <c r="AO243" s="3" t="str">
        <f t="shared" si="10"/>
        <v>121°01'38.50″</v>
      </c>
      <c r="AP243" s="3" t="str">
        <f t="shared" si="11"/>
        <v>23°54'02.90″</v>
      </c>
      <c r="AY243" s="76" t="s">
        <v>5370</v>
      </c>
      <c r="AZ243" s="76" t="s">
        <v>5314</v>
      </c>
      <c r="BJ243" s="3">
        <v>4</v>
      </c>
      <c r="BK243" s="3" t="s">
        <v>5430</v>
      </c>
      <c r="BL243" s="3" t="s">
        <v>4292</v>
      </c>
      <c r="BM243" s="3" t="s">
        <v>5424</v>
      </c>
      <c r="BN243" s="3" t="s">
        <v>2457</v>
      </c>
      <c r="BO243" s="3" t="s">
        <v>81</v>
      </c>
      <c r="BP243" s="3" t="s">
        <v>4334</v>
      </c>
      <c r="BQ243" s="3" t="s">
        <v>2067</v>
      </c>
    </row>
    <row r="244" spans="3:69" ht="14.25">
      <c r="C244" s="3">
        <v>244</v>
      </c>
      <c r="D244" s="6">
        <v>18543</v>
      </c>
      <c r="E244" s="6" t="s">
        <v>2172</v>
      </c>
      <c r="F244" s="50">
        <v>1349.86</v>
      </c>
      <c r="I244" s="6">
        <v>31</v>
      </c>
      <c r="J244" s="6" t="s">
        <v>2954</v>
      </c>
      <c r="K244" s="6" t="s">
        <v>176</v>
      </c>
      <c r="L244" s="6">
        <v>2</v>
      </c>
      <c r="M244" s="6" t="s">
        <v>2173</v>
      </c>
      <c r="N244" s="6">
        <v>4</v>
      </c>
      <c r="O244" s="7">
        <v>1</v>
      </c>
      <c r="P244" s="7">
        <v>12</v>
      </c>
      <c r="Q244" s="7">
        <v>16</v>
      </c>
      <c r="R244" s="7" t="s">
        <v>5268</v>
      </c>
      <c r="S244" s="7" t="s">
        <v>5274</v>
      </c>
      <c r="T244" s="7">
        <v>12</v>
      </c>
      <c r="U244" s="76" t="s">
        <v>5215</v>
      </c>
      <c r="V244" s="10" t="s">
        <v>2062</v>
      </c>
      <c r="W244" s="3" t="s">
        <v>859</v>
      </c>
      <c r="X244" s="3" t="s">
        <v>873</v>
      </c>
      <c r="Y244" s="3" t="s">
        <v>1858</v>
      </c>
      <c r="Z244" s="3" t="s">
        <v>777</v>
      </c>
      <c r="AA244" s="3" t="s">
        <v>778</v>
      </c>
      <c r="AB244" s="4">
        <v>257957.12599999999</v>
      </c>
      <c r="AC244" s="4">
        <v>2627243.7200000002</v>
      </c>
      <c r="AD244" s="4">
        <v>258786</v>
      </c>
      <c r="AE244" s="4">
        <v>2627038</v>
      </c>
      <c r="AF244" s="3" t="s">
        <v>3122</v>
      </c>
      <c r="AG244" s="3" t="s">
        <v>3123</v>
      </c>
      <c r="AH244" s="60">
        <v>121.08618800000001</v>
      </c>
      <c r="AI244" s="60">
        <v>23.747278000000001</v>
      </c>
      <c r="AN244" s="11" t="str">
        <f t="shared" si="9"/>
        <v>B31-</v>
      </c>
      <c r="AO244" s="3" t="str">
        <f t="shared" si="10"/>
        <v>121°05'10.28″</v>
      </c>
      <c r="AP244" s="3" t="str">
        <f t="shared" si="11"/>
        <v>23°44'50.20″</v>
      </c>
      <c r="AY244" s="76" t="s">
        <v>5370</v>
      </c>
      <c r="AZ244" s="76" t="s">
        <v>5314</v>
      </c>
      <c r="BJ244" s="3">
        <v>4</v>
      </c>
      <c r="BK244" s="3" t="s">
        <v>5431</v>
      </c>
      <c r="BL244" s="3" t="s">
        <v>4293</v>
      </c>
      <c r="BM244" s="3" t="s">
        <v>2038</v>
      </c>
      <c r="BN244" s="3" t="s">
        <v>2458</v>
      </c>
      <c r="BO244" s="3" t="s">
        <v>2794</v>
      </c>
      <c r="BP244" s="3" t="s">
        <v>4336</v>
      </c>
      <c r="BQ244" s="3" t="s">
        <v>2069</v>
      </c>
    </row>
    <row r="245" spans="3:69" ht="14.25">
      <c r="C245" s="3">
        <v>245</v>
      </c>
      <c r="D245" s="6">
        <v>18823</v>
      </c>
      <c r="E245" s="6" t="s">
        <v>2179</v>
      </c>
      <c r="F245" s="50">
        <v>2196.62</v>
      </c>
      <c r="I245" s="6">
        <v>31</v>
      </c>
      <c r="J245" s="6" t="s">
        <v>2954</v>
      </c>
      <c r="K245" s="6" t="s">
        <v>176</v>
      </c>
      <c r="L245" s="6">
        <v>2</v>
      </c>
      <c r="M245" s="6" t="s">
        <v>2173</v>
      </c>
      <c r="N245" s="6">
        <v>4</v>
      </c>
      <c r="O245" s="7">
        <v>1</v>
      </c>
      <c r="P245" s="7">
        <v>13</v>
      </c>
      <c r="Q245" s="7">
        <v>53</v>
      </c>
      <c r="R245" s="7" t="s">
        <v>5268</v>
      </c>
      <c r="S245" s="7" t="s">
        <v>5276</v>
      </c>
      <c r="T245" s="7">
        <v>12</v>
      </c>
      <c r="U245" s="76" t="s">
        <v>5215</v>
      </c>
      <c r="V245" s="10" t="s">
        <v>197</v>
      </c>
      <c r="W245" s="3" t="s">
        <v>859</v>
      </c>
      <c r="X245" s="3" t="s">
        <v>873</v>
      </c>
      <c r="Y245" s="3" t="s">
        <v>1864</v>
      </c>
      <c r="Z245" s="3" t="s">
        <v>777</v>
      </c>
      <c r="AA245" s="3" t="s">
        <v>778</v>
      </c>
      <c r="AB245" s="4">
        <v>245957.087</v>
      </c>
      <c r="AC245" s="4">
        <v>2625243.7119999998</v>
      </c>
      <c r="AD245" s="4">
        <v>246786</v>
      </c>
      <c r="AE245" s="4">
        <v>2625038</v>
      </c>
      <c r="AF245" s="3" t="s">
        <v>3124</v>
      </c>
      <c r="AG245" s="3" t="s">
        <v>3125</v>
      </c>
      <c r="AH245" s="60">
        <v>120.968476</v>
      </c>
      <c r="AI245" s="60">
        <v>23.729239</v>
      </c>
      <c r="AN245" s="11" t="str">
        <f t="shared" si="9"/>
        <v>B31-</v>
      </c>
      <c r="AO245" s="3" t="str">
        <f t="shared" si="10"/>
        <v>120°58'06.51″</v>
      </c>
      <c r="AP245" s="3" t="str">
        <f t="shared" si="11"/>
        <v>23°43'45.26″</v>
      </c>
      <c r="AY245" s="76" t="s">
        <v>5370</v>
      </c>
      <c r="AZ245" s="76" t="s">
        <v>5314</v>
      </c>
      <c r="BJ245" s="3">
        <v>4</v>
      </c>
      <c r="BK245" s="3" t="s">
        <v>4983</v>
      </c>
      <c r="BL245" s="3" t="s">
        <v>4294</v>
      </c>
      <c r="BM245" s="3" t="s">
        <v>63</v>
      </c>
      <c r="BN245" s="3" t="s">
        <v>2796</v>
      </c>
      <c r="BO245" s="3" t="s">
        <v>2457</v>
      </c>
      <c r="BP245" s="3" t="s">
        <v>4337</v>
      </c>
      <c r="BQ245" s="3" t="s">
        <v>291</v>
      </c>
    </row>
    <row r="246" spans="3:69" ht="14.25">
      <c r="C246" s="3">
        <v>246</v>
      </c>
      <c r="D246" s="6">
        <v>22289</v>
      </c>
      <c r="E246" s="6" t="s">
        <v>1728</v>
      </c>
      <c r="F246" s="50">
        <v>2485</v>
      </c>
      <c r="G246" s="50">
        <v>2539</v>
      </c>
      <c r="H246" s="50">
        <v>2400</v>
      </c>
      <c r="I246" s="6">
        <v>32</v>
      </c>
      <c r="J246" s="6" t="s">
        <v>2954</v>
      </c>
      <c r="K246" s="6" t="s">
        <v>176</v>
      </c>
      <c r="L246" s="6">
        <v>2</v>
      </c>
      <c r="M246" s="6" t="s">
        <v>2151</v>
      </c>
      <c r="N246" s="6">
        <v>4</v>
      </c>
      <c r="O246" s="7">
        <v>1</v>
      </c>
      <c r="P246" s="7">
        <v>0</v>
      </c>
      <c r="Q246" s="7">
        <v>0</v>
      </c>
      <c r="R246" s="7" t="s">
        <v>5246</v>
      </c>
      <c r="S246" s="7" t="s">
        <v>5246</v>
      </c>
      <c r="T246" s="7">
        <v>12</v>
      </c>
      <c r="U246" s="76" t="s">
        <v>5214</v>
      </c>
      <c r="V246" s="10" t="s">
        <v>2063</v>
      </c>
      <c r="W246" s="3" t="s">
        <v>859</v>
      </c>
      <c r="X246" s="3" t="s">
        <v>873</v>
      </c>
      <c r="Y246" s="3" t="s">
        <v>629</v>
      </c>
      <c r="Z246" s="3" t="s">
        <v>777</v>
      </c>
      <c r="AA246" s="3" t="s">
        <v>778</v>
      </c>
      <c r="AB246" s="4">
        <v>238182.06099999999</v>
      </c>
      <c r="AC246" s="4">
        <v>2601342.6189999999</v>
      </c>
      <c r="AD246" s="4">
        <v>239010.721563</v>
      </c>
      <c r="AE246" s="4">
        <v>2601136.8785000001</v>
      </c>
      <c r="AF246" s="3" t="s">
        <v>3126</v>
      </c>
      <c r="AG246" s="3" t="s">
        <v>3127</v>
      </c>
      <c r="AH246" s="60">
        <v>120.892392</v>
      </c>
      <c r="AI246" s="60">
        <v>23.513377999999999</v>
      </c>
      <c r="AK246" s="3" t="s">
        <v>3107</v>
      </c>
      <c r="AL246" s="4">
        <v>2485</v>
      </c>
      <c r="AM246" s="4"/>
      <c r="AN246" s="11" t="str">
        <f t="shared" si="9"/>
        <v>B32-</v>
      </c>
      <c r="AO246" s="3" t="str">
        <f t="shared" si="10"/>
        <v>120°53'32.61″</v>
      </c>
      <c r="AP246" s="3" t="str">
        <f t="shared" si="11"/>
        <v>23°30'48.16″</v>
      </c>
      <c r="AS246" s="3" t="s">
        <v>2368</v>
      </c>
      <c r="AY246" s="3" t="s">
        <v>5366</v>
      </c>
      <c r="AZ246" s="3" t="s">
        <v>5313</v>
      </c>
      <c r="BA246" s="3" t="s">
        <v>2063</v>
      </c>
      <c r="BB246" s="3" t="s">
        <v>2063</v>
      </c>
      <c r="BC246" s="3" t="s">
        <v>2063</v>
      </c>
      <c r="BD246" s="3" t="s">
        <v>2063</v>
      </c>
      <c r="BE246" s="3" t="s">
        <v>2063</v>
      </c>
      <c r="BF246" s="3" t="s">
        <v>2063</v>
      </c>
      <c r="BG246" s="3" t="s">
        <v>2063</v>
      </c>
      <c r="BH246" s="3" t="s">
        <v>2063</v>
      </c>
      <c r="BI246" s="3" t="s">
        <v>2063</v>
      </c>
      <c r="BJ246" s="3">
        <v>4</v>
      </c>
      <c r="BK246" s="3" t="s">
        <v>4304</v>
      </c>
      <c r="BL246" s="3" t="s">
        <v>4298</v>
      </c>
      <c r="BM246" s="3" t="s">
        <v>4271</v>
      </c>
      <c r="BN246" s="3" t="s">
        <v>2797</v>
      </c>
      <c r="BO246" s="3" t="s">
        <v>2458</v>
      </c>
      <c r="BP246" s="3" t="s">
        <v>2793</v>
      </c>
      <c r="BQ246" s="3" t="s">
        <v>0</v>
      </c>
    </row>
    <row r="247" spans="3:69" ht="14.25">
      <c r="C247" s="3">
        <v>247</v>
      </c>
      <c r="D247" s="6">
        <v>21853</v>
      </c>
      <c r="E247" s="6" t="s">
        <v>2972</v>
      </c>
      <c r="F247" s="50">
        <v>1563.1111111111111</v>
      </c>
      <c r="G247" s="50">
        <v>1641</v>
      </c>
      <c r="H247" s="50">
        <v>1488</v>
      </c>
      <c r="I247" s="6">
        <v>32</v>
      </c>
      <c r="J247" s="6" t="s">
        <v>2954</v>
      </c>
      <c r="K247" s="6" t="s">
        <v>176</v>
      </c>
      <c r="L247" s="6">
        <v>2</v>
      </c>
      <c r="M247" s="6" t="s">
        <v>2151</v>
      </c>
      <c r="N247" s="6">
        <v>4</v>
      </c>
      <c r="O247" s="7">
        <v>1</v>
      </c>
      <c r="P247" s="7">
        <v>0</v>
      </c>
      <c r="Q247" s="7">
        <v>0</v>
      </c>
      <c r="R247" s="7" t="s">
        <v>5246</v>
      </c>
      <c r="S247" s="7" t="s">
        <v>5246</v>
      </c>
      <c r="T247" s="7">
        <v>12</v>
      </c>
      <c r="U247" s="76" t="s">
        <v>5214</v>
      </c>
      <c r="V247" s="10" t="s">
        <v>198</v>
      </c>
      <c r="W247" s="3" t="s">
        <v>859</v>
      </c>
      <c r="X247" s="3" t="s">
        <v>873</v>
      </c>
      <c r="Y247" s="3" t="s">
        <v>3100</v>
      </c>
      <c r="Z247" s="3" t="s">
        <v>777</v>
      </c>
      <c r="AA247" s="3" t="s">
        <v>778</v>
      </c>
      <c r="AB247" s="4">
        <v>240082.06700000001</v>
      </c>
      <c r="AC247" s="4">
        <v>2604131.63</v>
      </c>
      <c r="AD247" s="4">
        <v>240911.43444400001</v>
      </c>
      <c r="AE247" s="4">
        <v>2603926.233333</v>
      </c>
      <c r="AF247" s="3" t="s">
        <v>3128</v>
      </c>
      <c r="AG247" s="3" t="s">
        <v>3129</v>
      </c>
      <c r="AH247" s="60">
        <v>120.91098</v>
      </c>
      <c r="AI247" s="60">
        <v>23.538575000000002</v>
      </c>
      <c r="AK247" s="3" t="s">
        <v>3099</v>
      </c>
      <c r="AL247" s="4">
        <v>1563.1111111111111</v>
      </c>
      <c r="AM247" s="4"/>
      <c r="AN247" s="11" t="str">
        <f t="shared" si="9"/>
        <v>B32-</v>
      </c>
      <c r="AO247" s="3" t="str">
        <f t="shared" si="10"/>
        <v>120°54'39.53″</v>
      </c>
      <c r="AP247" s="3" t="str">
        <f t="shared" si="11"/>
        <v>23°32'18.87″</v>
      </c>
      <c r="AS247" s="3" t="s">
        <v>2368</v>
      </c>
      <c r="AY247" s="3" t="s">
        <v>5369</v>
      </c>
      <c r="AZ247" s="3" t="s">
        <v>5313</v>
      </c>
      <c r="BA247" s="3" t="s">
        <v>53</v>
      </c>
      <c r="BB247" s="3" t="s">
        <v>53</v>
      </c>
      <c r="BC247" s="3" t="s">
        <v>53</v>
      </c>
      <c r="BD247" s="3" t="s">
        <v>53</v>
      </c>
      <c r="BE247" s="3" t="s">
        <v>53</v>
      </c>
      <c r="BF247" s="3" t="s">
        <v>53</v>
      </c>
      <c r="BG247" s="3" t="s">
        <v>53</v>
      </c>
      <c r="BI247" s="3" t="s">
        <v>53</v>
      </c>
      <c r="BJ247" s="3">
        <v>4</v>
      </c>
      <c r="BK247" s="3" t="s">
        <v>4305</v>
      </c>
      <c r="BL247" s="3" t="s">
        <v>4300</v>
      </c>
      <c r="BM247" s="3" t="s">
        <v>4272</v>
      </c>
      <c r="BN247" s="3" t="s">
        <v>2044</v>
      </c>
      <c r="BO247" s="3" t="s">
        <v>2459</v>
      </c>
      <c r="BP247" s="3" t="s">
        <v>2042</v>
      </c>
      <c r="BQ247" s="3" t="s">
        <v>1</v>
      </c>
    </row>
    <row r="248" spans="3:69" ht="14.25">
      <c r="C248" s="3">
        <v>248</v>
      </c>
      <c r="D248" s="6">
        <v>22145</v>
      </c>
      <c r="E248" s="6" t="s">
        <v>1727</v>
      </c>
      <c r="F248" s="50">
        <v>1822.5714285714287</v>
      </c>
      <c r="G248" s="50">
        <v>2147</v>
      </c>
      <c r="H248" s="50">
        <v>1726</v>
      </c>
      <c r="I248" s="6">
        <v>32</v>
      </c>
      <c r="J248" s="6" t="s">
        <v>2954</v>
      </c>
      <c r="K248" s="6" t="s">
        <v>176</v>
      </c>
      <c r="L248" s="6">
        <v>2</v>
      </c>
      <c r="M248" s="6" t="s">
        <v>2151</v>
      </c>
      <c r="N248" s="6">
        <v>4</v>
      </c>
      <c r="O248" s="7">
        <v>1</v>
      </c>
      <c r="P248" s="7">
        <v>0</v>
      </c>
      <c r="Q248" s="7">
        <v>0</v>
      </c>
      <c r="R248" s="7" t="s">
        <v>5246</v>
      </c>
      <c r="S248" s="7" t="s">
        <v>5246</v>
      </c>
      <c r="T248" s="7">
        <v>12</v>
      </c>
      <c r="U248" s="76" t="s">
        <v>5214</v>
      </c>
      <c r="V248" s="10" t="s">
        <v>2489</v>
      </c>
      <c r="W248" s="3" t="s">
        <v>859</v>
      </c>
      <c r="X248" s="3" t="s">
        <v>873</v>
      </c>
      <c r="Y248" s="3" t="s">
        <v>3106</v>
      </c>
      <c r="Z248" s="3" t="s">
        <v>777</v>
      </c>
      <c r="AA248" s="3" t="s">
        <v>778</v>
      </c>
      <c r="AB248" s="4">
        <v>239782.06599999999</v>
      </c>
      <c r="AC248" s="4">
        <v>2601867.6209999998</v>
      </c>
      <c r="AD248" s="4">
        <v>240611.135714</v>
      </c>
      <c r="AE248" s="4">
        <v>2601662.4657140002</v>
      </c>
      <c r="AF248" s="3" t="s">
        <v>3130</v>
      </c>
      <c r="AG248" s="3" t="s">
        <v>3131</v>
      </c>
      <c r="AH248" s="60">
        <v>120.908056</v>
      </c>
      <c r="AI248" s="60">
        <v>23.518128999999998</v>
      </c>
      <c r="AK248" s="3" t="s">
        <v>3105</v>
      </c>
      <c r="AL248" s="4">
        <v>1822.5714285714287</v>
      </c>
      <c r="AM248" s="4"/>
      <c r="AN248" s="11" t="str">
        <f t="shared" si="9"/>
        <v>B32-</v>
      </c>
      <c r="AO248" s="3" t="str">
        <f t="shared" si="10"/>
        <v>120°54'29.00″</v>
      </c>
      <c r="AP248" s="3" t="str">
        <f t="shared" si="11"/>
        <v>23°31'05.26″</v>
      </c>
      <c r="AS248" s="3" t="s">
        <v>2368</v>
      </c>
      <c r="AY248" s="3" t="s">
        <v>5366</v>
      </c>
      <c r="AZ248" s="3" t="s">
        <v>5311</v>
      </c>
      <c r="BE248" s="3" t="s">
        <v>2489</v>
      </c>
      <c r="BF248" s="3" t="s">
        <v>2489</v>
      </c>
      <c r="BG248" s="3" t="s">
        <v>2489</v>
      </c>
      <c r="BH248" s="3" t="s">
        <v>2489</v>
      </c>
      <c r="BI248" s="3" t="s">
        <v>2489</v>
      </c>
      <c r="BJ248" s="3">
        <v>4</v>
      </c>
      <c r="BK248" s="3" t="s">
        <v>4306</v>
      </c>
      <c r="BL248" s="3" t="s">
        <v>4302</v>
      </c>
      <c r="BM248" s="3" t="s">
        <v>4273</v>
      </c>
      <c r="BN248" s="3" t="s">
        <v>83</v>
      </c>
      <c r="BO248" s="3" t="s">
        <v>2795</v>
      </c>
      <c r="BP248" s="3" t="s">
        <v>81</v>
      </c>
      <c r="BQ248" s="3" t="s">
        <v>2070</v>
      </c>
    </row>
    <row r="249" spans="3:69" ht="14.25">
      <c r="C249" s="3">
        <v>249</v>
      </c>
      <c r="D249" s="6">
        <v>21998</v>
      </c>
      <c r="E249" s="6" t="s">
        <v>2974</v>
      </c>
      <c r="F249" s="50">
        <v>2071.3333333333335</v>
      </c>
      <c r="G249" s="50">
        <v>2205</v>
      </c>
      <c r="H249" s="50">
        <v>1935</v>
      </c>
      <c r="I249" s="6">
        <v>32</v>
      </c>
      <c r="J249" s="6" t="s">
        <v>2954</v>
      </c>
      <c r="K249" s="6" t="s">
        <v>176</v>
      </c>
      <c r="L249" s="6">
        <v>2</v>
      </c>
      <c r="M249" s="6" t="s">
        <v>2151</v>
      </c>
      <c r="N249" s="6">
        <v>4</v>
      </c>
      <c r="O249" s="7">
        <v>1</v>
      </c>
      <c r="P249" s="7">
        <v>0</v>
      </c>
      <c r="Q249" s="7">
        <v>0</v>
      </c>
      <c r="R249" s="7" t="s">
        <v>5246</v>
      </c>
      <c r="S249" s="7" t="s">
        <v>5246</v>
      </c>
      <c r="T249" s="7">
        <v>12</v>
      </c>
      <c r="U249" s="76" t="s">
        <v>5214</v>
      </c>
      <c r="V249" s="10" t="s">
        <v>2490</v>
      </c>
      <c r="W249" s="3" t="s">
        <v>859</v>
      </c>
      <c r="X249" s="3" t="s">
        <v>873</v>
      </c>
      <c r="Y249" s="3" t="s">
        <v>3102</v>
      </c>
      <c r="Z249" s="3" t="s">
        <v>777</v>
      </c>
      <c r="AA249" s="3" t="s">
        <v>778</v>
      </c>
      <c r="AB249" s="4">
        <v>238921.06299999999</v>
      </c>
      <c r="AC249" s="4">
        <v>2603502.6269999999</v>
      </c>
      <c r="AD249" s="4">
        <v>239749.876667</v>
      </c>
      <c r="AE249" s="4">
        <v>2603297.3844440002</v>
      </c>
      <c r="AF249" s="3" t="s">
        <v>3132</v>
      </c>
      <c r="AG249" s="3" t="s">
        <v>3133</v>
      </c>
      <c r="AH249" s="60">
        <v>120.899614</v>
      </c>
      <c r="AI249" s="60">
        <v>23.532888</v>
      </c>
      <c r="AK249" s="3" t="s">
        <v>3101</v>
      </c>
      <c r="AL249" s="4">
        <v>2071.3333333333335</v>
      </c>
      <c r="AM249" s="4"/>
      <c r="AN249" s="11" t="str">
        <f t="shared" si="9"/>
        <v>B32-</v>
      </c>
      <c r="AO249" s="3" t="str">
        <f t="shared" si="10"/>
        <v>120°53'58.61″</v>
      </c>
      <c r="AP249" s="3" t="str">
        <f t="shared" si="11"/>
        <v>23°31'58.40″</v>
      </c>
      <c r="AS249" s="3" t="s">
        <v>2368</v>
      </c>
      <c r="AY249" s="3" t="s">
        <v>5366</v>
      </c>
      <c r="AZ249" s="3" t="s">
        <v>5311</v>
      </c>
      <c r="BE249" s="3" t="s">
        <v>2490</v>
      </c>
      <c r="BF249" s="3" t="s">
        <v>2490</v>
      </c>
      <c r="BG249" s="3" t="s">
        <v>2490</v>
      </c>
      <c r="BH249" s="3" t="s">
        <v>2490</v>
      </c>
      <c r="BI249" s="3" t="s">
        <v>2490</v>
      </c>
      <c r="BJ249" s="3">
        <v>4</v>
      </c>
      <c r="BK249" s="3" t="s">
        <v>4307</v>
      </c>
      <c r="BL249" s="3" t="s">
        <v>2785</v>
      </c>
      <c r="BM249" s="3" t="s">
        <v>4274</v>
      </c>
      <c r="BN249" s="3" t="s">
        <v>2045</v>
      </c>
      <c r="BO249" s="3" t="s">
        <v>2797</v>
      </c>
      <c r="BP249" s="3" t="s">
        <v>4340</v>
      </c>
      <c r="BQ249" s="3" t="s">
        <v>55</v>
      </c>
    </row>
    <row r="250" spans="3:69" ht="14.25">
      <c r="C250" s="3">
        <v>250</v>
      </c>
      <c r="D250" s="6">
        <v>16683</v>
      </c>
      <c r="E250" s="6" t="s">
        <v>2150</v>
      </c>
      <c r="F250" s="50">
        <v>1002.61</v>
      </c>
      <c r="I250" s="6">
        <v>32</v>
      </c>
      <c r="J250" s="6" t="s">
        <v>2954</v>
      </c>
      <c r="K250" s="6" t="s">
        <v>176</v>
      </c>
      <c r="L250" s="6">
        <v>2</v>
      </c>
      <c r="M250" s="6" t="s">
        <v>2151</v>
      </c>
      <c r="N250" s="6">
        <v>4</v>
      </c>
      <c r="O250" s="7">
        <v>1</v>
      </c>
      <c r="P250" s="7">
        <v>13</v>
      </c>
      <c r="Q250" s="7">
        <v>6</v>
      </c>
      <c r="R250" s="7" t="s">
        <v>5268</v>
      </c>
      <c r="S250" s="7" t="s">
        <v>5276</v>
      </c>
      <c r="T250" s="7">
        <v>12</v>
      </c>
      <c r="U250" s="76" t="s">
        <v>5215</v>
      </c>
      <c r="V250" s="10" t="s">
        <v>2491</v>
      </c>
      <c r="W250" s="3" t="s">
        <v>859</v>
      </c>
      <c r="X250" s="3" t="s">
        <v>4548</v>
      </c>
      <c r="Y250" s="3" t="s">
        <v>1840</v>
      </c>
      <c r="Z250" s="3" t="s">
        <v>777</v>
      </c>
      <c r="AA250" s="3" t="s">
        <v>778</v>
      </c>
      <c r="AB250" s="4">
        <v>233957.05</v>
      </c>
      <c r="AC250" s="4">
        <v>2640243.77</v>
      </c>
      <c r="AD250" s="4">
        <v>234786</v>
      </c>
      <c r="AE250" s="4">
        <v>2640038</v>
      </c>
      <c r="AF250" s="3" t="s">
        <v>3134</v>
      </c>
      <c r="AG250" s="3" t="s">
        <v>3135</v>
      </c>
      <c r="AH250" s="60">
        <v>120.85062000000001</v>
      </c>
      <c r="AI250" s="60">
        <v>23.864616999999999</v>
      </c>
      <c r="AN250" s="11" t="str">
        <f t="shared" si="9"/>
        <v>B32-</v>
      </c>
      <c r="AO250" s="3" t="str">
        <f t="shared" si="10"/>
        <v>120°51'02.23″</v>
      </c>
      <c r="AP250" s="3" t="str">
        <f t="shared" si="11"/>
        <v>23°51'52.62″</v>
      </c>
      <c r="AY250" s="76" t="s">
        <v>5370</v>
      </c>
      <c r="AZ250" s="76" t="s">
        <v>5314</v>
      </c>
      <c r="BC250" s="3" t="s">
        <v>2491</v>
      </c>
      <c r="BD250" s="3" t="s">
        <v>2491</v>
      </c>
      <c r="BE250" s="3" t="s">
        <v>2491</v>
      </c>
      <c r="BJ250" s="3">
        <v>4</v>
      </c>
      <c r="BK250" s="3" t="s">
        <v>4308</v>
      </c>
      <c r="BL250" s="3" t="s">
        <v>2786</v>
      </c>
      <c r="BM250" s="3" t="s">
        <v>4275</v>
      </c>
      <c r="BN250" s="3" t="s">
        <v>2245</v>
      </c>
      <c r="BO250" s="3" t="s">
        <v>2044</v>
      </c>
      <c r="BP250" s="3" t="s">
        <v>2449</v>
      </c>
      <c r="BQ250" s="3" t="s">
        <v>2072</v>
      </c>
    </row>
    <row r="251" spans="3:69" ht="14.25">
      <c r="C251" s="3">
        <v>251</v>
      </c>
      <c r="D251" s="6">
        <v>18376</v>
      </c>
      <c r="E251" s="6" t="s">
        <v>2171</v>
      </c>
      <c r="F251" s="50">
        <v>1022.99</v>
      </c>
      <c r="I251" s="6">
        <v>32</v>
      </c>
      <c r="J251" s="6" t="s">
        <v>2954</v>
      </c>
      <c r="K251" s="6" t="s">
        <v>176</v>
      </c>
      <c r="L251" s="6">
        <v>2</v>
      </c>
      <c r="M251" s="6" t="s">
        <v>2151</v>
      </c>
      <c r="N251" s="6">
        <v>4</v>
      </c>
      <c r="O251" s="7">
        <v>1</v>
      </c>
      <c r="P251" s="7">
        <v>13</v>
      </c>
      <c r="Q251" s="7">
        <v>83</v>
      </c>
      <c r="R251" s="7" t="s">
        <v>5268</v>
      </c>
      <c r="S251" s="7" t="s">
        <v>5276</v>
      </c>
      <c r="T251" s="7">
        <v>12</v>
      </c>
      <c r="U251" s="76" t="s">
        <v>5215</v>
      </c>
      <c r="V251" s="10" t="s">
        <v>2492</v>
      </c>
      <c r="W251" s="3" t="s">
        <v>859</v>
      </c>
      <c r="X251" s="3" t="s">
        <v>4548</v>
      </c>
      <c r="Y251" s="3" t="s">
        <v>1857</v>
      </c>
      <c r="Z251" s="3" t="s">
        <v>777</v>
      </c>
      <c r="AA251" s="3" t="s">
        <v>778</v>
      </c>
      <c r="AB251" s="4">
        <v>236957.05799999999</v>
      </c>
      <c r="AC251" s="4">
        <v>2628243.7239999999</v>
      </c>
      <c r="AD251" s="4">
        <v>237786</v>
      </c>
      <c r="AE251" s="4">
        <v>2628038</v>
      </c>
      <c r="AF251" s="3" t="s">
        <v>3136</v>
      </c>
      <c r="AG251" s="3" t="s">
        <v>3137</v>
      </c>
      <c r="AH251" s="60">
        <v>120.88017499999999</v>
      </c>
      <c r="AI251" s="60">
        <v>23.756284999999998</v>
      </c>
      <c r="AN251" s="11" t="str">
        <f t="shared" si="9"/>
        <v>B32-</v>
      </c>
      <c r="AO251" s="3" t="str">
        <f t="shared" si="10"/>
        <v>120°52'48.63″</v>
      </c>
      <c r="AP251" s="3" t="str">
        <f t="shared" si="11"/>
        <v>23°45'22.63″</v>
      </c>
      <c r="AY251" s="76" t="s">
        <v>5370</v>
      </c>
      <c r="AZ251" s="76" t="s">
        <v>5314</v>
      </c>
      <c r="BJ251" s="3">
        <v>4</v>
      </c>
      <c r="BK251" s="3" t="s">
        <v>2790</v>
      </c>
      <c r="BL251" s="3" t="s">
        <v>2787</v>
      </c>
      <c r="BM251" s="3" t="s">
        <v>4284</v>
      </c>
      <c r="BN251" s="3" t="s">
        <v>2246</v>
      </c>
      <c r="BO251" s="3" t="s">
        <v>83</v>
      </c>
      <c r="BP251" s="3" t="s">
        <v>2794</v>
      </c>
      <c r="BQ251" s="3" t="s">
        <v>62</v>
      </c>
    </row>
    <row r="252" spans="3:69" ht="14.25">
      <c r="C252" s="3">
        <v>252</v>
      </c>
      <c r="D252" s="6">
        <v>19109</v>
      </c>
      <c r="E252" s="6" t="s">
        <v>2183</v>
      </c>
      <c r="F252" s="50">
        <v>1933.88</v>
      </c>
      <c r="I252" s="6">
        <v>32</v>
      </c>
      <c r="J252" s="6" t="s">
        <v>2954</v>
      </c>
      <c r="K252" s="6" t="s">
        <v>176</v>
      </c>
      <c r="L252" s="6">
        <v>2</v>
      </c>
      <c r="M252" s="6" t="s">
        <v>2151</v>
      </c>
      <c r="N252" s="6">
        <v>4</v>
      </c>
      <c r="O252" s="7">
        <v>1</v>
      </c>
      <c r="P252" s="7">
        <v>13</v>
      </c>
      <c r="Q252" s="7">
        <v>70</v>
      </c>
      <c r="R252" s="7" t="s">
        <v>5268</v>
      </c>
      <c r="S252" s="7" t="s">
        <v>5276</v>
      </c>
      <c r="T252" s="7">
        <v>12</v>
      </c>
      <c r="U252" s="76" t="s">
        <v>5215</v>
      </c>
      <c r="V252" s="10" t="s">
        <v>2493</v>
      </c>
      <c r="W252" s="3" t="s">
        <v>859</v>
      </c>
      <c r="X252" s="3" t="s">
        <v>873</v>
      </c>
      <c r="Y252" s="3" t="s">
        <v>1868</v>
      </c>
      <c r="Z252" s="3" t="s">
        <v>777</v>
      </c>
      <c r="AA252" s="3" t="s">
        <v>778</v>
      </c>
      <c r="AB252" s="4">
        <v>243957.08100000001</v>
      </c>
      <c r="AC252" s="4">
        <v>2623243.7039999999</v>
      </c>
      <c r="AD252" s="4">
        <v>244786</v>
      </c>
      <c r="AE252" s="4">
        <v>2623038</v>
      </c>
      <c r="AF252" s="3" t="s">
        <v>3138</v>
      </c>
      <c r="AG252" s="3" t="s">
        <v>3139</v>
      </c>
      <c r="AH252" s="60">
        <v>120.948866</v>
      </c>
      <c r="AI252" s="60">
        <v>23.711174</v>
      </c>
      <c r="AN252" s="11" t="str">
        <f t="shared" si="9"/>
        <v>B32-</v>
      </c>
      <c r="AO252" s="3" t="str">
        <f t="shared" si="10"/>
        <v>120°56'55.92″</v>
      </c>
      <c r="AP252" s="3" t="str">
        <f t="shared" si="11"/>
        <v>23°42'40.23″</v>
      </c>
      <c r="AY252" s="76" t="s">
        <v>5370</v>
      </c>
      <c r="AZ252" s="76" t="s">
        <v>5314</v>
      </c>
      <c r="BJ252" s="3">
        <v>4</v>
      </c>
      <c r="BK252" s="3" t="s">
        <v>2791</v>
      </c>
      <c r="BL252" s="3" t="s">
        <v>2789</v>
      </c>
      <c r="BM252" s="3" t="s">
        <v>4288</v>
      </c>
      <c r="BN252" s="3" t="s">
        <v>2046</v>
      </c>
      <c r="BO252" s="3" t="s">
        <v>2299</v>
      </c>
      <c r="BP252" s="3" t="s">
        <v>2043</v>
      </c>
      <c r="BQ252" s="3" t="s">
        <v>772</v>
      </c>
    </row>
    <row r="253" spans="3:69" ht="14.25">
      <c r="C253" s="3">
        <v>253</v>
      </c>
      <c r="D253" s="6">
        <v>21273</v>
      </c>
      <c r="E253" s="6" t="s">
        <v>2964</v>
      </c>
      <c r="F253" s="50">
        <v>1077.54</v>
      </c>
      <c r="I253" s="6">
        <v>32</v>
      </c>
      <c r="J253" s="6" t="s">
        <v>2954</v>
      </c>
      <c r="K253" s="6" t="s">
        <v>176</v>
      </c>
      <c r="L253" s="6">
        <v>2</v>
      </c>
      <c r="M253" s="6" t="s">
        <v>2151</v>
      </c>
      <c r="N253" s="6">
        <v>4</v>
      </c>
      <c r="O253" s="7">
        <v>1</v>
      </c>
      <c r="P253" s="7">
        <v>0</v>
      </c>
      <c r="Q253" s="7">
        <v>0</v>
      </c>
      <c r="R253" s="7" t="s">
        <v>5246</v>
      </c>
      <c r="S253" s="7" t="s">
        <v>5246</v>
      </c>
      <c r="T253" s="7">
        <v>12</v>
      </c>
      <c r="U253" s="76" t="s">
        <v>5215</v>
      </c>
      <c r="V253" s="10" t="s">
        <v>2494</v>
      </c>
      <c r="W253" s="3" t="s">
        <v>859</v>
      </c>
      <c r="X253" s="3" t="s">
        <v>873</v>
      </c>
      <c r="Y253" s="3" t="s">
        <v>1882</v>
      </c>
      <c r="Z253" s="3" t="s">
        <v>777</v>
      </c>
      <c r="AA253" s="3" t="s">
        <v>778</v>
      </c>
      <c r="AB253" s="4">
        <v>235957.054</v>
      </c>
      <c r="AC253" s="4">
        <v>2608243.6460000002</v>
      </c>
      <c r="AD253" s="4">
        <v>236786</v>
      </c>
      <c r="AE253" s="4">
        <v>2608038</v>
      </c>
      <c r="AF253" s="3" t="s">
        <v>3140</v>
      </c>
      <c r="AG253" s="3" t="s">
        <v>3141</v>
      </c>
      <c r="AH253" s="60">
        <v>120.870543</v>
      </c>
      <c r="AI253" s="60">
        <v>23.575678</v>
      </c>
      <c r="AN253" s="11" t="str">
        <f t="shared" si="9"/>
        <v>B32-</v>
      </c>
      <c r="AO253" s="3" t="str">
        <f t="shared" si="10"/>
        <v>120°52'13.95″</v>
      </c>
      <c r="AP253" s="3" t="str">
        <f t="shared" si="11"/>
        <v>23°34'32.44″</v>
      </c>
      <c r="AY253" s="76" t="s">
        <v>5370</v>
      </c>
      <c r="AZ253" s="76" t="s">
        <v>5314</v>
      </c>
      <c r="BJ253" s="3">
        <v>4</v>
      </c>
      <c r="BK253" s="3" t="s">
        <v>5432</v>
      </c>
      <c r="BL253" s="3" t="s">
        <v>5428</v>
      </c>
      <c r="BM253" s="3" t="s">
        <v>4290</v>
      </c>
      <c r="BN253" s="3" t="s">
        <v>273</v>
      </c>
      <c r="BO253" s="3" t="s">
        <v>2045</v>
      </c>
      <c r="BP253" s="3" t="s">
        <v>82</v>
      </c>
      <c r="BQ253" s="3" t="s">
        <v>773</v>
      </c>
    </row>
    <row r="254" spans="3:69" ht="14.25">
      <c r="C254" s="3">
        <v>254</v>
      </c>
      <c r="D254" s="6">
        <v>23156</v>
      </c>
      <c r="E254" s="6" t="s">
        <v>1747</v>
      </c>
      <c r="F254" s="50">
        <v>1912.4</v>
      </c>
      <c r="G254" s="50">
        <v>2064</v>
      </c>
      <c r="H254" s="50">
        <v>1780</v>
      </c>
      <c r="I254" s="6">
        <v>37</v>
      </c>
      <c r="J254" s="6" t="s">
        <v>2954</v>
      </c>
      <c r="K254" s="6" t="s">
        <v>176</v>
      </c>
      <c r="L254" s="6">
        <v>2</v>
      </c>
      <c r="M254" s="6" t="s">
        <v>1736</v>
      </c>
      <c r="N254" s="6">
        <v>4</v>
      </c>
      <c r="O254" s="7">
        <v>1</v>
      </c>
      <c r="P254" s="7">
        <v>15</v>
      </c>
      <c r="Q254" s="7">
        <v>24</v>
      </c>
      <c r="R254" s="7" t="s">
        <v>5280</v>
      </c>
      <c r="S254" s="7" t="s">
        <v>5281</v>
      </c>
      <c r="T254" s="7">
        <v>12</v>
      </c>
      <c r="U254" s="76" t="s">
        <v>5214</v>
      </c>
      <c r="V254" s="10" t="s">
        <v>2066</v>
      </c>
      <c r="W254" s="3" t="s">
        <v>859</v>
      </c>
      <c r="X254" s="3" t="s">
        <v>873</v>
      </c>
      <c r="Y254" s="3" t="s">
        <v>649</v>
      </c>
      <c r="Z254" s="3" t="s">
        <v>777</v>
      </c>
      <c r="AA254" s="3" t="s">
        <v>778</v>
      </c>
      <c r="AB254" s="4">
        <v>239355.06400000001</v>
      </c>
      <c r="AC254" s="4">
        <v>2595158.594</v>
      </c>
      <c r="AD254" s="4">
        <v>240184.3</v>
      </c>
      <c r="AE254" s="4">
        <v>2594953.2999999998</v>
      </c>
      <c r="AF254" s="3" t="s">
        <v>3142</v>
      </c>
      <c r="AG254" s="3" t="s">
        <v>3143</v>
      </c>
      <c r="AH254" s="60">
        <v>120.903919</v>
      </c>
      <c r="AI254" s="60">
        <v>23.457543000000001</v>
      </c>
      <c r="AK254" s="3" t="s">
        <v>648</v>
      </c>
      <c r="AL254" s="4">
        <v>1912.4</v>
      </c>
      <c r="AM254" s="4"/>
      <c r="AN254" s="11" t="str">
        <f t="shared" si="9"/>
        <v>B37-</v>
      </c>
      <c r="AO254" s="3" t="str">
        <f t="shared" si="10"/>
        <v>120°54'14.11″</v>
      </c>
      <c r="AP254" s="3" t="str">
        <f t="shared" si="11"/>
        <v>23°27'27.15″</v>
      </c>
      <c r="AS254" s="3" t="s">
        <v>2368</v>
      </c>
      <c r="AY254" s="3" t="s">
        <v>5369</v>
      </c>
      <c r="AZ254" s="3" t="s">
        <v>5313</v>
      </c>
      <c r="BI254" s="3" t="s">
        <v>2066</v>
      </c>
      <c r="BJ254" s="3">
        <v>4</v>
      </c>
      <c r="BK254" s="3" t="s">
        <v>2039</v>
      </c>
      <c r="BL254" s="3" t="s">
        <v>5429</v>
      </c>
      <c r="BM254" s="3" t="s">
        <v>4294</v>
      </c>
      <c r="BN254" s="3" t="s">
        <v>2047</v>
      </c>
      <c r="BO254" s="3" t="s">
        <v>2046</v>
      </c>
      <c r="BP254" s="3" t="s">
        <v>2450</v>
      </c>
      <c r="BQ254" s="3" t="s">
        <v>774</v>
      </c>
    </row>
    <row r="255" spans="3:69" ht="14.25">
      <c r="C255" s="3">
        <v>255</v>
      </c>
      <c r="D255" s="6">
        <v>22867</v>
      </c>
      <c r="E255" s="6" t="s">
        <v>1741</v>
      </c>
      <c r="F255" s="50">
        <v>2488.5</v>
      </c>
      <c r="G255" s="50">
        <v>2547</v>
      </c>
      <c r="H255" s="50">
        <v>2451</v>
      </c>
      <c r="I255" s="6">
        <v>37</v>
      </c>
      <c r="J255" s="6" t="s">
        <v>2954</v>
      </c>
      <c r="K255" s="6" t="s">
        <v>176</v>
      </c>
      <c r="L255" s="6">
        <v>2</v>
      </c>
      <c r="M255" s="6" t="s">
        <v>1736</v>
      </c>
      <c r="N255" s="6">
        <v>4</v>
      </c>
      <c r="O255" s="7">
        <v>1</v>
      </c>
      <c r="P255" s="7">
        <v>0</v>
      </c>
      <c r="Q255" s="7">
        <v>0</v>
      </c>
      <c r="R255" s="7" t="s">
        <v>5246</v>
      </c>
      <c r="S255" s="7" t="s">
        <v>5246</v>
      </c>
      <c r="T255" s="7">
        <v>12</v>
      </c>
      <c r="U255" s="76" t="s">
        <v>5214</v>
      </c>
      <c r="V255" s="10" t="s">
        <v>199</v>
      </c>
      <c r="W255" s="3" t="s">
        <v>859</v>
      </c>
      <c r="X255" s="3" t="s">
        <v>873</v>
      </c>
      <c r="Y255" s="3" t="s">
        <v>639</v>
      </c>
      <c r="Z255" s="3" t="s">
        <v>777</v>
      </c>
      <c r="AA255" s="3" t="s">
        <v>778</v>
      </c>
      <c r="AB255" s="4">
        <v>236259.054</v>
      </c>
      <c r="AC255" s="4">
        <v>2597308.6030000001</v>
      </c>
      <c r="AD255" s="4">
        <v>237088.288</v>
      </c>
      <c r="AE255" s="4">
        <v>2597103.0741249998</v>
      </c>
      <c r="AF255" s="3" t="s">
        <v>3144</v>
      </c>
      <c r="AG255" s="3" t="s">
        <v>3145</v>
      </c>
      <c r="AH255" s="60">
        <v>120.87359600000001</v>
      </c>
      <c r="AI255" s="60">
        <v>23.476937</v>
      </c>
      <c r="AK255" s="3" t="s">
        <v>638</v>
      </c>
      <c r="AL255" s="4">
        <v>2488.5</v>
      </c>
      <c r="AM255" s="4"/>
      <c r="AN255" s="11" t="str">
        <f t="shared" si="9"/>
        <v>B37-</v>
      </c>
      <c r="AO255" s="3" t="str">
        <f t="shared" si="10"/>
        <v>120°52'24.95″</v>
      </c>
      <c r="AP255" s="3" t="str">
        <f t="shared" si="11"/>
        <v>23°28'36.97″</v>
      </c>
      <c r="AS255" s="3" t="s">
        <v>2368</v>
      </c>
      <c r="AY255" s="3" t="s">
        <v>5366</v>
      </c>
      <c r="AZ255" s="3" t="s">
        <v>5313</v>
      </c>
      <c r="BA255" s="3" t="s">
        <v>54</v>
      </c>
      <c r="BB255" s="3" t="s">
        <v>54</v>
      </c>
      <c r="BC255" s="3" t="s">
        <v>54</v>
      </c>
      <c r="BD255" s="3" t="s">
        <v>54</v>
      </c>
      <c r="BE255" s="3" t="s">
        <v>54</v>
      </c>
      <c r="BF255" s="3" t="s">
        <v>54</v>
      </c>
      <c r="BG255" s="3" t="s">
        <v>54</v>
      </c>
      <c r="BH255" s="3" t="s">
        <v>54</v>
      </c>
      <c r="BI255" s="3" t="s">
        <v>54</v>
      </c>
      <c r="BJ255" s="3">
        <v>4</v>
      </c>
      <c r="BK255" s="3" t="s">
        <v>64</v>
      </c>
      <c r="BL255" s="3" t="s">
        <v>5430</v>
      </c>
      <c r="BM255" s="3" t="s">
        <v>4298</v>
      </c>
      <c r="BN255" s="3" t="s">
        <v>2049</v>
      </c>
      <c r="BO255" s="3" t="s">
        <v>273</v>
      </c>
      <c r="BP255" s="3" t="s">
        <v>2451</v>
      </c>
    </row>
    <row r="256" spans="3:69" ht="14.25">
      <c r="C256" s="3">
        <v>256</v>
      </c>
      <c r="D256" s="6">
        <v>22724</v>
      </c>
      <c r="E256" s="6" t="s">
        <v>1735</v>
      </c>
      <c r="F256" s="50">
        <v>2134.0100000000002</v>
      </c>
      <c r="I256" s="6">
        <v>37</v>
      </c>
      <c r="J256" s="6" t="s">
        <v>2954</v>
      </c>
      <c r="K256" s="6" t="s">
        <v>176</v>
      </c>
      <c r="L256" s="6">
        <v>2</v>
      </c>
      <c r="M256" s="6" t="s">
        <v>1736</v>
      </c>
      <c r="N256" s="6">
        <v>4</v>
      </c>
      <c r="O256" s="7">
        <v>1</v>
      </c>
      <c r="P256" s="7">
        <v>0</v>
      </c>
      <c r="Q256" s="7">
        <v>0</v>
      </c>
      <c r="R256" s="7" t="s">
        <v>5246</v>
      </c>
      <c r="S256" s="7" t="s">
        <v>5246</v>
      </c>
      <c r="T256" s="7">
        <v>12</v>
      </c>
      <c r="U256" s="76" t="s">
        <v>5215</v>
      </c>
      <c r="V256" s="10" t="s">
        <v>2496</v>
      </c>
      <c r="W256" s="3" t="s">
        <v>859</v>
      </c>
      <c r="X256" s="3" t="s">
        <v>873</v>
      </c>
      <c r="Y256" s="3" t="s">
        <v>1894</v>
      </c>
      <c r="Z256" s="5" t="s">
        <v>777</v>
      </c>
      <c r="AA256" s="5" t="s">
        <v>778</v>
      </c>
      <c r="AB256" s="4">
        <v>234957.05</v>
      </c>
      <c r="AC256" s="4">
        <v>2598243.6069999998</v>
      </c>
      <c r="AD256" s="4">
        <v>235786</v>
      </c>
      <c r="AE256" s="4">
        <v>2598038</v>
      </c>
      <c r="AF256" s="3" t="s">
        <v>3146</v>
      </c>
      <c r="AG256" s="3" t="s">
        <v>3147</v>
      </c>
      <c r="AH256" s="60">
        <v>120.86084099999999</v>
      </c>
      <c r="AI256" s="60">
        <v>23.485368999999999</v>
      </c>
      <c r="AN256" s="11" t="str">
        <f t="shared" si="9"/>
        <v>B37-</v>
      </c>
      <c r="AO256" s="3" t="str">
        <f t="shared" si="10"/>
        <v>120°51'39.03″</v>
      </c>
      <c r="AP256" s="3" t="str">
        <f t="shared" si="11"/>
        <v>23°29'07.33″</v>
      </c>
      <c r="AS256" s="3" t="s">
        <v>2368</v>
      </c>
      <c r="AY256" s="76" t="s">
        <v>5370</v>
      </c>
      <c r="AZ256" s="76" t="s">
        <v>5314</v>
      </c>
      <c r="BJ256" s="3">
        <v>4</v>
      </c>
      <c r="BK256" s="3" t="s">
        <v>4316</v>
      </c>
      <c r="BL256" s="3" t="s">
        <v>5449</v>
      </c>
      <c r="BM256" s="3" t="s">
        <v>4300</v>
      </c>
      <c r="BN256" s="3" t="s">
        <v>287</v>
      </c>
      <c r="BO256" s="3" t="s">
        <v>2047</v>
      </c>
      <c r="BP256" s="3" t="s">
        <v>2456</v>
      </c>
    </row>
    <row r="257" spans="1:68" ht="14.25">
      <c r="A257" s="64" t="s">
        <v>956</v>
      </c>
      <c r="C257" s="3">
        <v>257</v>
      </c>
      <c r="D257" s="6">
        <v>11743</v>
      </c>
      <c r="E257" s="6" t="s">
        <v>537</v>
      </c>
      <c r="F257" s="50">
        <v>2423.1111111111113</v>
      </c>
      <c r="G257" s="50">
        <v>2494</v>
      </c>
      <c r="H257" s="50">
        <v>2353</v>
      </c>
      <c r="I257" s="6">
        <v>14</v>
      </c>
      <c r="J257" s="6" t="s">
        <v>2954</v>
      </c>
      <c r="K257" s="6" t="s">
        <v>176</v>
      </c>
      <c r="L257" s="6">
        <v>3</v>
      </c>
      <c r="M257" s="6" t="s">
        <v>505</v>
      </c>
      <c r="N257" s="6">
        <v>4</v>
      </c>
      <c r="O257" s="7">
        <v>1</v>
      </c>
      <c r="P257" s="7">
        <v>9</v>
      </c>
      <c r="Q257" s="7">
        <v>74</v>
      </c>
      <c r="R257" s="7" t="s">
        <v>5263</v>
      </c>
      <c r="S257" s="7" t="s">
        <v>5265</v>
      </c>
      <c r="T257" s="7">
        <v>12</v>
      </c>
      <c r="U257" s="76" t="s">
        <v>5214</v>
      </c>
      <c r="V257" s="10" t="s">
        <v>1</v>
      </c>
      <c r="W257" s="3" t="s">
        <v>859</v>
      </c>
      <c r="X257" s="3" t="s">
        <v>860</v>
      </c>
      <c r="Y257" s="3" t="s">
        <v>3058</v>
      </c>
      <c r="Z257" s="13" t="s">
        <v>779</v>
      </c>
      <c r="AA257" s="14" t="s">
        <v>780</v>
      </c>
      <c r="AB257" s="4">
        <v>279937.18800000002</v>
      </c>
      <c r="AC257" s="4">
        <v>2678728.9139999999</v>
      </c>
      <c r="AD257" s="4">
        <v>280765.55555555556</v>
      </c>
      <c r="AE257" s="4">
        <v>2678522.6666666665</v>
      </c>
      <c r="AF257" s="3" t="s">
        <v>3148</v>
      </c>
      <c r="AG257" s="3" t="s">
        <v>3149</v>
      </c>
      <c r="AH257" s="60">
        <v>121.30289</v>
      </c>
      <c r="AI257" s="60">
        <v>24.21189</v>
      </c>
      <c r="AK257" s="3" t="s">
        <v>3057</v>
      </c>
      <c r="AL257" s="4">
        <v>2423.1111111111113</v>
      </c>
      <c r="AM257" s="4"/>
      <c r="AN257" s="11" t="str">
        <f t="shared" si="9"/>
        <v>C14-</v>
      </c>
      <c r="AO257" s="3" t="str">
        <f t="shared" si="10"/>
        <v>121°18'10.40″</v>
      </c>
      <c r="AP257" s="3" t="str">
        <f t="shared" si="11"/>
        <v>24°12'42.80″</v>
      </c>
      <c r="AS257" s="3" t="s">
        <v>2367</v>
      </c>
      <c r="AY257" s="3" t="s">
        <v>5366</v>
      </c>
      <c r="AZ257" s="3" t="s">
        <v>5313</v>
      </c>
      <c r="BA257" s="3" t="s">
        <v>1</v>
      </c>
      <c r="BC257" s="3" t="s">
        <v>1</v>
      </c>
      <c r="BD257" s="3" t="s">
        <v>1</v>
      </c>
      <c r="BG257" s="3" t="s">
        <v>1</v>
      </c>
      <c r="BI257" s="3" t="s">
        <v>1</v>
      </c>
      <c r="BJ257" s="3">
        <v>4</v>
      </c>
      <c r="BK257" s="3" t="s">
        <v>4317</v>
      </c>
      <c r="BL257" s="3" t="s">
        <v>5450</v>
      </c>
      <c r="BM257" s="3" t="s">
        <v>4301</v>
      </c>
      <c r="BN257" s="3" t="s">
        <v>2467</v>
      </c>
      <c r="BO257" s="3" t="s">
        <v>2049</v>
      </c>
      <c r="BP257" s="3" t="s">
        <v>2457</v>
      </c>
    </row>
    <row r="258" spans="1:68" ht="14.25">
      <c r="C258" s="3">
        <v>258</v>
      </c>
      <c r="D258" s="6">
        <v>12369</v>
      </c>
      <c r="E258" s="6" t="s">
        <v>548</v>
      </c>
      <c r="F258" s="50">
        <v>3060.9</v>
      </c>
      <c r="G258" s="50">
        <v>3178</v>
      </c>
      <c r="H258" s="50">
        <v>2953</v>
      </c>
      <c r="I258" s="6">
        <v>30</v>
      </c>
      <c r="J258" s="6" t="s">
        <v>2954</v>
      </c>
      <c r="K258" s="6" t="s">
        <v>176</v>
      </c>
      <c r="L258" s="6">
        <v>3</v>
      </c>
      <c r="M258" s="6" t="s">
        <v>549</v>
      </c>
      <c r="N258" s="6">
        <v>4</v>
      </c>
      <c r="O258" s="7">
        <v>1</v>
      </c>
      <c r="P258" s="7">
        <v>32</v>
      </c>
      <c r="Q258" s="7">
        <v>68</v>
      </c>
      <c r="R258" s="7" t="s">
        <v>5295</v>
      </c>
      <c r="S258" s="7" t="s">
        <v>5302</v>
      </c>
      <c r="T258" s="7">
        <v>12</v>
      </c>
      <c r="U258" s="76" t="s">
        <v>5215</v>
      </c>
      <c r="V258" s="10" t="s">
        <v>200</v>
      </c>
      <c r="W258" s="3" t="s">
        <v>859</v>
      </c>
      <c r="X258" s="3" t="s">
        <v>860</v>
      </c>
      <c r="Y258" s="3" t="s">
        <v>821</v>
      </c>
      <c r="Z258" s="13" t="s">
        <v>779</v>
      </c>
      <c r="AA258" s="14" t="s">
        <v>780</v>
      </c>
      <c r="AB258" s="4">
        <v>278186.18300000002</v>
      </c>
      <c r="AC258" s="4">
        <v>2672926.8930000002</v>
      </c>
      <c r="AD258" s="4">
        <v>279014.7</v>
      </c>
      <c r="AE258" s="4">
        <v>2672721.2999999998</v>
      </c>
      <c r="AF258" s="3" t="s">
        <v>3150</v>
      </c>
      <c r="AG258" s="3" t="s">
        <v>3151</v>
      </c>
      <c r="AH258" s="60">
        <v>121.285535</v>
      </c>
      <c r="AI258" s="60">
        <v>24.159535000000002</v>
      </c>
      <c r="AL258" s="4">
        <v>3060.9</v>
      </c>
      <c r="AN258" s="11" t="str">
        <f t="shared" ref="AN258:AN321" si="12">(IF(L258=1,"A",(IF(L258=2,"B","C"))))&amp;((IF(I258&lt;10,("0"&amp;I258),I258)))&amp;"-"</f>
        <v>C30-</v>
      </c>
      <c r="AO258" s="3" t="str">
        <f t="shared" ref="AO258:AO321" si="13">TEXT(AH258/24,"[h]°mm'ss.00″")</f>
        <v>121°17'07.93″</v>
      </c>
      <c r="AP258" s="3" t="str">
        <f t="shared" ref="AP258:AP321" si="14">TEXT(AI258/24,"[h]°mm'ss.00″")</f>
        <v>24°09'34.33″</v>
      </c>
      <c r="AS258" s="3" t="s">
        <v>2367</v>
      </c>
      <c r="AY258" s="3" t="s">
        <v>5369</v>
      </c>
      <c r="AZ258" s="3" t="s">
        <v>5313</v>
      </c>
      <c r="BA258" s="3" t="s">
        <v>55</v>
      </c>
      <c r="BB258" s="3" t="s">
        <v>55</v>
      </c>
      <c r="BC258" s="3" t="s">
        <v>55</v>
      </c>
      <c r="BD258" s="3" t="s">
        <v>55</v>
      </c>
      <c r="BE258" s="3" t="s">
        <v>55</v>
      </c>
      <c r="BF258" s="3" t="s">
        <v>55</v>
      </c>
      <c r="BG258" s="3" t="s">
        <v>55</v>
      </c>
      <c r="BJ258" s="3">
        <v>4</v>
      </c>
      <c r="BK258" s="3" t="s">
        <v>4318</v>
      </c>
      <c r="BL258" s="3" t="s">
        <v>5431</v>
      </c>
      <c r="BM258" s="3" t="s">
        <v>4302</v>
      </c>
      <c r="BN258" s="3" t="s">
        <v>2050</v>
      </c>
      <c r="BO258" s="3" t="s">
        <v>287</v>
      </c>
      <c r="BP258" s="3" t="s">
        <v>2458</v>
      </c>
    </row>
    <row r="259" spans="1:68" ht="14.25">
      <c r="C259" s="3">
        <v>259</v>
      </c>
      <c r="D259" s="6">
        <v>19398</v>
      </c>
      <c r="E259" s="6" t="s">
        <v>2189</v>
      </c>
      <c r="F259" s="50">
        <v>2669.75</v>
      </c>
      <c r="I259" s="6">
        <v>31</v>
      </c>
      <c r="J259" s="6" t="s">
        <v>2954</v>
      </c>
      <c r="K259" s="6" t="s">
        <v>176</v>
      </c>
      <c r="L259" s="6">
        <v>3</v>
      </c>
      <c r="M259" s="6" t="s">
        <v>2190</v>
      </c>
      <c r="N259" s="6">
        <v>4</v>
      </c>
      <c r="O259" s="7">
        <v>1</v>
      </c>
      <c r="P259" s="7">
        <v>13</v>
      </c>
      <c r="Q259" s="7">
        <v>156</v>
      </c>
      <c r="R259" s="7" t="s">
        <v>5268</v>
      </c>
      <c r="S259" s="7" t="s">
        <v>5276</v>
      </c>
      <c r="T259" s="7">
        <v>12</v>
      </c>
      <c r="U259" s="76" t="s">
        <v>5215</v>
      </c>
      <c r="V259" s="10" t="s">
        <v>2071</v>
      </c>
      <c r="W259" s="3" t="s">
        <v>859</v>
      </c>
      <c r="X259" s="3" t="s">
        <v>873</v>
      </c>
      <c r="Y259" s="3" t="s">
        <v>1872</v>
      </c>
      <c r="Z259" s="13" t="s">
        <v>779</v>
      </c>
      <c r="AA259" s="14" t="s">
        <v>780</v>
      </c>
      <c r="AB259" s="4">
        <v>244957.084</v>
      </c>
      <c r="AC259" s="4">
        <v>2621243.6970000002</v>
      </c>
      <c r="AD259" s="4">
        <v>245786</v>
      </c>
      <c r="AE259" s="4">
        <v>2621038</v>
      </c>
      <c r="AF259" s="3" t="s">
        <v>3152</v>
      </c>
      <c r="AG259" s="3" t="s">
        <v>3153</v>
      </c>
      <c r="AH259" s="60">
        <v>120.958679</v>
      </c>
      <c r="AI259" s="60">
        <v>23.693117000000001</v>
      </c>
      <c r="AN259" s="11" t="str">
        <f t="shared" si="12"/>
        <v>C31-</v>
      </c>
      <c r="AO259" s="3" t="str">
        <f t="shared" si="13"/>
        <v>120°57'31.24″</v>
      </c>
      <c r="AP259" s="3" t="str">
        <f t="shared" si="14"/>
        <v>23°41'35.22″</v>
      </c>
      <c r="AY259" s="76" t="s">
        <v>5370</v>
      </c>
      <c r="AZ259" s="76" t="s">
        <v>5314</v>
      </c>
      <c r="BJ259" s="3">
        <v>4</v>
      </c>
      <c r="BK259" s="3" t="s">
        <v>4322</v>
      </c>
      <c r="BL259" s="3" t="s">
        <v>5451</v>
      </c>
      <c r="BM259" s="3" t="s">
        <v>2787</v>
      </c>
      <c r="BN259" s="3" t="s">
        <v>290</v>
      </c>
      <c r="BO259" s="3" t="s">
        <v>2467</v>
      </c>
      <c r="BP259" s="3" t="s">
        <v>2459</v>
      </c>
    </row>
    <row r="260" spans="1:68" ht="14.25">
      <c r="C260" s="3">
        <v>260</v>
      </c>
      <c r="D260" s="6">
        <v>23014</v>
      </c>
      <c r="E260" s="6" t="s">
        <v>1744</v>
      </c>
      <c r="F260" s="50">
        <v>2856.9</v>
      </c>
      <c r="G260" s="50">
        <v>2953</v>
      </c>
      <c r="H260" s="50">
        <v>2800</v>
      </c>
      <c r="I260" s="6">
        <v>37</v>
      </c>
      <c r="J260" s="6" t="s">
        <v>2954</v>
      </c>
      <c r="K260" s="6" t="s">
        <v>176</v>
      </c>
      <c r="L260" s="6">
        <v>3</v>
      </c>
      <c r="M260" s="6" t="s">
        <v>1738</v>
      </c>
      <c r="N260" s="6">
        <v>4</v>
      </c>
      <c r="P260" s="7">
        <v>15</v>
      </c>
      <c r="Q260" s="7">
        <v>25</v>
      </c>
      <c r="R260" s="7" t="s">
        <v>5280</v>
      </c>
      <c r="S260" s="7" t="s">
        <v>5281</v>
      </c>
      <c r="T260" s="7">
        <v>12</v>
      </c>
      <c r="U260" s="76" t="s">
        <v>5214</v>
      </c>
      <c r="V260" s="10" t="s">
        <v>2072</v>
      </c>
      <c r="W260" s="3" t="s">
        <v>859</v>
      </c>
      <c r="X260" s="3" t="s">
        <v>873</v>
      </c>
      <c r="Y260" s="3" t="s">
        <v>643</v>
      </c>
      <c r="Z260" s="13" t="s">
        <v>779</v>
      </c>
      <c r="AA260" s="14" t="s">
        <v>780</v>
      </c>
      <c r="AB260" s="4">
        <v>240670.06899999999</v>
      </c>
      <c r="AC260" s="4">
        <v>2596695.6</v>
      </c>
      <c r="AD260" s="4">
        <v>241498.8</v>
      </c>
      <c r="AE260" s="4">
        <v>2596490.4</v>
      </c>
      <c r="AF260" s="3" t="s">
        <v>3154</v>
      </c>
      <c r="AG260" s="3" t="s">
        <v>3155</v>
      </c>
      <c r="AH260" s="60">
        <v>120.916782</v>
      </c>
      <c r="AI260" s="60">
        <v>23.471430000000002</v>
      </c>
      <c r="AK260" s="3" t="s">
        <v>642</v>
      </c>
      <c r="AL260" s="4">
        <v>2856.9</v>
      </c>
      <c r="AM260" s="4"/>
      <c r="AN260" s="11" t="str">
        <f t="shared" si="12"/>
        <v>C37-</v>
      </c>
      <c r="AO260" s="3" t="str">
        <f t="shared" si="13"/>
        <v>120°55'00.42″</v>
      </c>
      <c r="AP260" s="3" t="str">
        <f t="shared" si="14"/>
        <v>23°28'17.15″</v>
      </c>
      <c r="AS260" s="3" t="s">
        <v>2368</v>
      </c>
      <c r="AY260" s="3" t="s">
        <v>5365</v>
      </c>
      <c r="AZ260" s="3" t="s">
        <v>5311</v>
      </c>
      <c r="BA260" s="3" t="s">
        <v>2072</v>
      </c>
      <c r="BB260" s="3" t="s">
        <v>2072</v>
      </c>
      <c r="BC260" s="3" t="s">
        <v>2072</v>
      </c>
      <c r="BE260" s="3" t="s">
        <v>2072</v>
      </c>
      <c r="BF260" s="3" t="s">
        <v>2072</v>
      </c>
      <c r="BG260" s="3" t="s">
        <v>2072</v>
      </c>
      <c r="BI260" s="3" t="s">
        <v>2072</v>
      </c>
      <c r="BJ260" s="3">
        <v>4</v>
      </c>
      <c r="BK260" s="3" t="s">
        <v>4328</v>
      </c>
      <c r="BL260" s="3" t="s">
        <v>4983</v>
      </c>
      <c r="BM260" s="3" t="s">
        <v>2789</v>
      </c>
      <c r="BN260" s="3" t="s">
        <v>2470</v>
      </c>
      <c r="BO260" s="3" t="s">
        <v>2050</v>
      </c>
      <c r="BP260" s="3" t="s">
        <v>2795</v>
      </c>
    </row>
    <row r="261" spans="1:68" ht="14.25">
      <c r="C261" s="3">
        <v>261</v>
      </c>
      <c r="D261" s="6">
        <v>22870</v>
      </c>
      <c r="E261" s="6" t="s">
        <v>1742</v>
      </c>
      <c r="F261" s="50">
        <v>2573.1111111111113</v>
      </c>
      <c r="G261" s="50">
        <v>2727</v>
      </c>
      <c r="H261" s="50">
        <v>2395</v>
      </c>
      <c r="I261" s="6">
        <v>37</v>
      </c>
      <c r="J261" s="6" t="s">
        <v>2954</v>
      </c>
      <c r="K261" s="6" t="s">
        <v>176</v>
      </c>
      <c r="L261" s="6">
        <v>3</v>
      </c>
      <c r="M261" s="6" t="s">
        <v>1738</v>
      </c>
      <c r="N261" s="6">
        <v>4</v>
      </c>
      <c r="O261" s="7">
        <v>1</v>
      </c>
      <c r="P261" s="7">
        <v>15</v>
      </c>
      <c r="Q261" s="7">
        <v>24</v>
      </c>
      <c r="R261" s="7" t="s">
        <v>5280</v>
      </c>
      <c r="S261" s="7" t="s">
        <v>5281</v>
      </c>
      <c r="T261" s="7">
        <v>12</v>
      </c>
      <c r="U261" s="76" t="s">
        <v>5214</v>
      </c>
      <c r="V261" s="10" t="s">
        <v>773</v>
      </c>
      <c r="W261" s="3" t="s">
        <v>859</v>
      </c>
      <c r="X261" s="3" t="s">
        <v>873</v>
      </c>
      <c r="Y261" s="3" t="s">
        <v>641</v>
      </c>
      <c r="Z261" s="13" t="s">
        <v>779</v>
      </c>
      <c r="AA261" s="14" t="s">
        <v>780</v>
      </c>
      <c r="AB261" s="4">
        <v>238794.06200000001</v>
      </c>
      <c r="AC261" s="4">
        <v>2597200.602</v>
      </c>
      <c r="AD261" s="4">
        <v>239622.9</v>
      </c>
      <c r="AE261" s="4">
        <v>2596995.1</v>
      </c>
      <c r="AF261" s="3" t="s">
        <v>3156</v>
      </c>
      <c r="AG261" s="3" t="s">
        <v>3157</v>
      </c>
      <c r="AH261" s="60">
        <v>120.89841300000001</v>
      </c>
      <c r="AI261" s="60">
        <v>23.475978999999999</v>
      </c>
      <c r="AK261" s="3" t="s">
        <v>640</v>
      </c>
      <c r="AL261" s="4">
        <v>2573.1111111111113</v>
      </c>
      <c r="AM261" s="4"/>
      <c r="AN261" s="11" t="str">
        <f t="shared" si="12"/>
        <v>C37-</v>
      </c>
      <c r="AO261" s="3" t="str">
        <f t="shared" si="13"/>
        <v>120°53'54.29″</v>
      </c>
      <c r="AP261" s="3" t="str">
        <f t="shared" si="14"/>
        <v>23°28'33.52″</v>
      </c>
      <c r="AR261" s="3" t="s">
        <v>160</v>
      </c>
      <c r="AS261" s="3" t="s">
        <v>2368</v>
      </c>
      <c r="AY261" s="3" t="s">
        <v>5369</v>
      </c>
      <c r="AZ261" s="3" t="s">
        <v>5313</v>
      </c>
      <c r="BA261" s="3" t="s">
        <v>773</v>
      </c>
      <c r="BB261" s="3" t="s">
        <v>773</v>
      </c>
      <c r="BC261" s="3" t="s">
        <v>773</v>
      </c>
      <c r="BD261" s="3" t="s">
        <v>773</v>
      </c>
      <c r="BE261" s="3" t="s">
        <v>773</v>
      </c>
      <c r="BG261" s="3" t="s">
        <v>773</v>
      </c>
      <c r="BI261" s="3" t="s">
        <v>773</v>
      </c>
      <c r="BJ261" s="3">
        <v>4</v>
      </c>
      <c r="BK261" s="3" t="s">
        <v>4329</v>
      </c>
      <c r="BL261" s="3" t="s">
        <v>4304</v>
      </c>
      <c r="BM261" s="3" t="s">
        <v>5428</v>
      </c>
      <c r="BN261" s="3" t="s">
        <v>2471</v>
      </c>
      <c r="BO261" s="3" t="s">
        <v>290</v>
      </c>
      <c r="BP261" s="3" t="s">
        <v>2796</v>
      </c>
    </row>
    <row r="262" spans="1:68" ht="14.25">
      <c r="C262" s="3">
        <v>262</v>
      </c>
      <c r="D262" s="6">
        <v>22727</v>
      </c>
      <c r="E262" s="6" t="s">
        <v>1737</v>
      </c>
      <c r="F262" s="50">
        <v>2596.875</v>
      </c>
      <c r="G262" s="50">
        <v>2616</v>
      </c>
      <c r="H262" s="50">
        <v>2557</v>
      </c>
      <c r="I262" s="6">
        <v>37</v>
      </c>
      <c r="J262" s="6" t="s">
        <v>2954</v>
      </c>
      <c r="K262" s="6" t="s">
        <v>176</v>
      </c>
      <c r="L262" s="6">
        <v>3</v>
      </c>
      <c r="M262" s="6" t="s">
        <v>1738</v>
      </c>
      <c r="N262" s="6">
        <v>4</v>
      </c>
      <c r="O262" s="7">
        <v>1</v>
      </c>
      <c r="P262" s="7">
        <v>0</v>
      </c>
      <c r="Q262" s="7">
        <v>0</v>
      </c>
      <c r="R262" s="7" t="s">
        <v>5246</v>
      </c>
      <c r="S262" s="7" t="s">
        <v>5246</v>
      </c>
      <c r="T262" s="7">
        <v>12</v>
      </c>
      <c r="U262" s="76" t="s">
        <v>5214</v>
      </c>
      <c r="V262" s="10" t="s">
        <v>774</v>
      </c>
      <c r="W262" s="3" t="s">
        <v>859</v>
      </c>
      <c r="X262" s="3" t="s">
        <v>873</v>
      </c>
      <c r="Y262" s="3" t="s">
        <v>633</v>
      </c>
      <c r="Z262" s="92" t="s">
        <v>779</v>
      </c>
      <c r="AA262" s="69" t="s">
        <v>780</v>
      </c>
      <c r="AB262" s="4">
        <v>237659.05900000001</v>
      </c>
      <c r="AC262" s="4">
        <v>2598168.6060000001</v>
      </c>
      <c r="AD262" s="4">
        <v>238487.72274999999</v>
      </c>
      <c r="AE262" s="4">
        <v>2597963.072375</v>
      </c>
      <c r="AF262" s="3" t="s">
        <v>3158</v>
      </c>
      <c r="AG262" s="3" t="s">
        <v>3159</v>
      </c>
      <c r="AH262" s="60">
        <v>120.88729499999999</v>
      </c>
      <c r="AI262" s="60">
        <v>23.484712999999999</v>
      </c>
      <c r="AK262" s="3" t="s">
        <v>632</v>
      </c>
      <c r="AL262" s="4">
        <v>2596.875</v>
      </c>
      <c r="AM262" s="4"/>
      <c r="AN262" s="11" t="str">
        <f t="shared" si="12"/>
        <v>C37-</v>
      </c>
      <c r="AO262" s="3" t="str">
        <f t="shared" si="13"/>
        <v>120°53'14.26″</v>
      </c>
      <c r="AP262" s="3" t="str">
        <f t="shared" si="14"/>
        <v>23°29'04.97″</v>
      </c>
      <c r="AR262" s="3" t="s">
        <v>160</v>
      </c>
      <c r="AS262" s="3" t="s">
        <v>2368</v>
      </c>
      <c r="AY262" s="3" t="s">
        <v>5369</v>
      </c>
      <c r="AZ262" s="3" t="s">
        <v>5313</v>
      </c>
      <c r="BA262" s="3" t="s">
        <v>774</v>
      </c>
      <c r="BB262" s="3" t="s">
        <v>774</v>
      </c>
      <c r="BC262" s="3" t="s">
        <v>774</v>
      </c>
      <c r="BD262" s="3" t="s">
        <v>774</v>
      </c>
      <c r="BE262" s="3" t="s">
        <v>774</v>
      </c>
      <c r="BF262" s="3" t="s">
        <v>774</v>
      </c>
      <c r="BG262" s="3" t="s">
        <v>774</v>
      </c>
      <c r="BH262" s="3" t="s">
        <v>774</v>
      </c>
      <c r="BI262" s="3" t="s">
        <v>774</v>
      </c>
      <c r="BJ262" s="3">
        <v>4</v>
      </c>
      <c r="BK262" s="3" t="s">
        <v>5433</v>
      </c>
      <c r="BL262" s="3" t="s">
        <v>4305</v>
      </c>
      <c r="BM262" s="3" t="s">
        <v>5430</v>
      </c>
      <c r="BN262" s="3" t="s">
        <v>2052</v>
      </c>
      <c r="BO262" s="3" t="s">
        <v>2470</v>
      </c>
      <c r="BP262" s="3" t="s">
        <v>2797</v>
      </c>
    </row>
    <row r="263" spans="1:68" ht="14.25">
      <c r="C263" s="3">
        <v>263</v>
      </c>
      <c r="D263" s="6">
        <v>15538</v>
      </c>
      <c r="E263" s="6" t="s">
        <v>1806</v>
      </c>
      <c r="F263" s="50">
        <v>0</v>
      </c>
      <c r="G263" s="50">
        <v>0</v>
      </c>
      <c r="H263" s="50">
        <v>0</v>
      </c>
      <c r="I263" s="6">
        <v>27</v>
      </c>
      <c r="J263" s="6" t="s">
        <v>2954</v>
      </c>
      <c r="K263" s="6" t="s">
        <v>176</v>
      </c>
      <c r="L263" s="6">
        <v>1</v>
      </c>
      <c r="M263" s="6" t="s">
        <v>462</v>
      </c>
      <c r="N263" s="6">
        <v>3</v>
      </c>
      <c r="O263" s="7">
        <v>1</v>
      </c>
      <c r="P263" s="7">
        <v>0</v>
      </c>
      <c r="Q263" s="7">
        <v>0</v>
      </c>
      <c r="R263" s="7" t="s">
        <v>5246</v>
      </c>
      <c r="S263" s="7" t="s">
        <v>5246</v>
      </c>
      <c r="T263" s="7">
        <v>13</v>
      </c>
      <c r="U263" s="76" t="s">
        <v>5214</v>
      </c>
      <c r="V263" s="10" t="s">
        <v>4182</v>
      </c>
      <c r="W263" s="3" t="s">
        <v>957</v>
      </c>
      <c r="X263" s="3" t="s">
        <v>958</v>
      </c>
      <c r="Y263" s="3" t="s">
        <v>959</v>
      </c>
      <c r="Z263" s="3" t="s">
        <v>775</v>
      </c>
      <c r="AA263" s="3" t="s">
        <v>776</v>
      </c>
      <c r="AB263" s="4">
        <v>179034.88099999999</v>
      </c>
      <c r="AC263" s="4">
        <v>2648517.8130000001</v>
      </c>
      <c r="AD263" s="4">
        <v>179863.54591300001</v>
      </c>
      <c r="AE263" s="4">
        <v>2648311.952703</v>
      </c>
      <c r="AF263" s="3" t="s">
        <v>3160</v>
      </c>
      <c r="AG263" s="3" t="s">
        <v>3161</v>
      </c>
      <c r="AH263" s="60">
        <v>120.31098799999999</v>
      </c>
      <c r="AI263" s="60">
        <v>23.937856</v>
      </c>
      <c r="AK263" s="3" t="s">
        <v>2406</v>
      </c>
      <c r="AL263" s="4">
        <v>0</v>
      </c>
      <c r="AM263" s="4"/>
      <c r="AN263" s="11" t="str">
        <f t="shared" si="12"/>
        <v>A27-</v>
      </c>
      <c r="AO263" s="3" t="str">
        <f t="shared" si="13"/>
        <v>120°18'39.56″</v>
      </c>
      <c r="AP263" s="3" t="str">
        <f t="shared" si="14"/>
        <v>23°56'16.28″</v>
      </c>
      <c r="AY263" s="3" t="s">
        <v>5369</v>
      </c>
      <c r="AZ263" s="3" t="s">
        <v>5313</v>
      </c>
      <c r="BA263" s="3" t="s">
        <v>4182</v>
      </c>
      <c r="BB263" s="3" t="s">
        <v>4182</v>
      </c>
      <c r="BC263" s="3" t="s">
        <v>4182</v>
      </c>
      <c r="BF263" s="3" t="s">
        <v>4182</v>
      </c>
      <c r="BG263" s="3" t="s">
        <v>4182</v>
      </c>
      <c r="BH263" s="3" t="s">
        <v>4182</v>
      </c>
      <c r="BJ263" s="3">
        <v>3</v>
      </c>
      <c r="BK263" s="3" t="s">
        <v>2040</v>
      </c>
      <c r="BL263" s="3" t="s">
        <v>4306</v>
      </c>
      <c r="BM263" s="3" t="s">
        <v>5449</v>
      </c>
      <c r="BN263" s="3" t="s">
        <v>296</v>
      </c>
      <c r="BO263" s="3" t="s">
        <v>2471</v>
      </c>
      <c r="BP263" s="3" t="s">
        <v>2044</v>
      </c>
    </row>
    <row r="264" spans="1:68" ht="14.25">
      <c r="C264" s="3">
        <v>264</v>
      </c>
      <c r="D264" s="6">
        <v>14727</v>
      </c>
      <c r="E264" s="6" t="s">
        <v>2134</v>
      </c>
      <c r="F264" s="50">
        <v>0.6</v>
      </c>
      <c r="G264" s="50">
        <v>1</v>
      </c>
      <c r="H264" s="50">
        <v>0</v>
      </c>
      <c r="I264" s="6">
        <v>27</v>
      </c>
      <c r="J264" s="6" t="s">
        <v>2954</v>
      </c>
      <c r="K264" s="6" t="s">
        <v>176</v>
      </c>
      <c r="L264" s="6">
        <v>1</v>
      </c>
      <c r="M264" s="6" t="s">
        <v>462</v>
      </c>
      <c r="N264" s="6">
        <v>3</v>
      </c>
      <c r="O264" s="7">
        <v>1</v>
      </c>
      <c r="P264" s="7">
        <v>0</v>
      </c>
      <c r="Q264" s="7">
        <v>0</v>
      </c>
      <c r="R264" s="7" t="s">
        <v>5246</v>
      </c>
      <c r="S264" s="7" t="s">
        <v>5246</v>
      </c>
      <c r="T264" s="7">
        <v>13</v>
      </c>
      <c r="U264" s="76" t="s">
        <v>5214</v>
      </c>
      <c r="V264" s="10" t="s">
        <v>4183</v>
      </c>
      <c r="W264" s="3" t="s">
        <v>957</v>
      </c>
      <c r="X264" s="3" t="s">
        <v>958</v>
      </c>
      <c r="Y264" s="3" t="s">
        <v>960</v>
      </c>
      <c r="Z264" s="3" t="s">
        <v>775</v>
      </c>
      <c r="AA264" s="3" t="s">
        <v>776</v>
      </c>
      <c r="AB264" s="4">
        <v>181456.89</v>
      </c>
      <c r="AC264" s="4">
        <v>2653944.8319999999</v>
      </c>
      <c r="AD264" s="4">
        <v>182286.4</v>
      </c>
      <c r="AE264" s="4">
        <v>2653739.4</v>
      </c>
      <c r="AF264" s="3" t="s">
        <v>3162</v>
      </c>
      <c r="AG264" s="3" t="s">
        <v>3163</v>
      </c>
      <c r="AH264" s="60">
        <v>120.334529</v>
      </c>
      <c r="AI264" s="60">
        <v>23.986961000000001</v>
      </c>
      <c r="AK264" s="3" t="s">
        <v>2403</v>
      </c>
      <c r="AL264" s="4">
        <v>0.6</v>
      </c>
      <c r="AM264" s="4"/>
      <c r="AN264" s="11" t="str">
        <f t="shared" si="12"/>
        <v>A27-</v>
      </c>
      <c r="AO264" s="3" t="str">
        <f t="shared" si="13"/>
        <v>120°20'04.30″</v>
      </c>
      <c r="AP264" s="3" t="str">
        <f t="shared" si="14"/>
        <v>23°59'13.06″</v>
      </c>
      <c r="AY264" s="3" t="s">
        <v>5369</v>
      </c>
      <c r="AZ264" s="3" t="s">
        <v>5313</v>
      </c>
      <c r="BA264" s="3" t="s">
        <v>4183</v>
      </c>
      <c r="BB264" s="3" t="s">
        <v>4183</v>
      </c>
      <c r="BC264" s="3" t="s">
        <v>4183</v>
      </c>
      <c r="BD264" s="3" t="s">
        <v>4183</v>
      </c>
      <c r="BE264" s="3" t="s">
        <v>4183</v>
      </c>
      <c r="BF264" s="3" t="s">
        <v>4183</v>
      </c>
      <c r="BG264" s="3" t="s">
        <v>4183</v>
      </c>
      <c r="BH264" s="3" t="s">
        <v>4183</v>
      </c>
      <c r="BJ264" s="3">
        <v>3</v>
      </c>
      <c r="BK264" s="3" t="s">
        <v>65</v>
      </c>
      <c r="BL264" s="3" t="s">
        <v>4307</v>
      </c>
      <c r="BM264" s="3" t="s">
        <v>5450</v>
      </c>
      <c r="BN264" s="3" t="s">
        <v>2057</v>
      </c>
      <c r="BO264" s="3" t="s">
        <v>2052</v>
      </c>
      <c r="BP264" s="3" t="s">
        <v>83</v>
      </c>
    </row>
    <row r="265" spans="1:68" ht="14.25">
      <c r="C265" s="3">
        <v>265</v>
      </c>
      <c r="D265" s="6">
        <v>13948</v>
      </c>
      <c r="E265" s="6" t="s">
        <v>2125</v>
      </c>
      <c r="F265" s="50">
        <v>90.142857142857139</v>
      </c>
      <c r="G265" s="50">
        <v>130</v>
      </c>
      <c r="H265" s="50">
        <v>57</v>
      </c>
      <c r="I265" s="6">
        <v>27</v>
      </c>
      <c r="J265" s="6" t="s">
        <v>2954</v>
      </c>
      <c r="K265" s="6" t="s">
        <v>176</v>
      </c>
      <c r="L265" s="6">
        <v>1</v>
      </c>
      <c r="M265" s="6" t="s">
        <v>462</v>
      </c>
      <c r="N265" s="6">
        <v>3</v>
      </c>
      <c r="O265" s="7">
        <v>1</v>
      </c>
      <c r="P265" s="7">
        <v>0</v>
      </c>
      <c r="Q265" s="7">
        <v>0</v>
      </c>
      <c r="R265" s="7" t="s">
        <v>5246</v>
      </c>
      <c r="S265" s="7" t="s">
        <v>5246</v>
      </c>
      <c r="T265" s="7">
        <v>13</v>
      </c>
      <c r="U265" s="76" t="s">
        <v>5214</v>
      </c>
      <c r="V265" s="10" t="s">
        <v>4184</v>
      </c>
      <c r="W265" s="3" t="s">
        <v>761</v>
      </c>
      <c r="X265" s="3" t="s">
        <v>867</v>
      </c>
      <c r="Y265" s="3" t="s">
        <v>3092</v>
      </c>
      <c r="Z265" s="3" t="s">
        <v>775</v>
      </c>
      <c r="AA265" s="3" t="s">
        <v>776</v>
      </c>
      <c r="AB265" s="4">
        <v>204926.96400000001</v>
      </c>
      <c r="AC265" s="4">
        <v>2660177.8489999999</v>
      </c>
      <c r="AD265" s="4">
        <v>205756.06257099999</v>
      </c>
      <c r="AE265" s="4">
        <v>2659971.7232860001</v>
      </c>
      <c r="AF265" s="3" t="s">
        <v>3164</v>
      </c>
      <c r="AG265" s="3" t="s">
        <v>3165</v>
      </c>
      <c r="AH265" s="60">
        <v>120.564988</v>
      </c>
      <c r="AI265" s="60">
        <v>24.044067999999999</v>
      </c>
      <c r="AK265" s="3" t="s">
        <v>3091</v>
      </c>
      <c r="AL265" s="4">
        <v>90.142857142857139</v>
      </c>
      <c r="AM265" s="4"/>
      <c r="AN265" s="11" t="str">
        <f t="shared" si="12"/>
        <v>A27-</v>
      </c>
      <c r="AO265" s="3" t="str">
        <f t="shared" si="13"/>
        <v>120°33'53.96″</v>
      </c>
      <c r="AP265" s="3" t="str">
        <f t="shared" si="14"/>
        <v>24°02'38.64″</v>
      </c>
      <c r="AY265" s="3" t="s">
        <v>5369</v>
      </c>
      <c r="AZ265" s="3" t="s">
        <v>5313</v>
      </c>
      <c r="BA265" s="3" t="s">
        <v>4184</v>
      </c>
      <c r="BB265" s="3" t="s">
        <v>4184</v>
      </c>
      <c r="BC265" s="3" t="s">
        <v>4184</v>
      </c>
      <c r="BD265" s="3" t="s">
        <v>4184</v>
      </c>
      <c r="BE265" s="3" t="s">
        <v>4184</v>
      </c>
      <c r="BF265" s="3" t="s">
        <v>4184</v>
      </c>
      <c r="BG265" s="3" t="s">
        <v>4184</v>
      </c>
      <c r="BH265" s="3" t="s">
        <v>4184</v>
      </c>
      <c r="BI265" s="3" t="s">
        <v>4184</v>
      </c>
      <c r="BJ265" s="3">
        <v>3</v>
      </c>
      <c r="BK265" s="3" t="s">
        <v>4331</v>
      </c>
      <c r="BL265" s="3" t="s">
        <v>4308</v>
      </c>
      <c r="BM265" s="3" t="s">
        <v>5431</v>
      </c>
      <c r="BN265" s="3" t="s">
        <v>2059</v>
      </c>
      <c r="BO265" s="3" t="s">
        <v>296</v>
      </c>
      <c r="BP265" s="3" t="s">
        <v>2045</v>
      </c>
    </row>
    <row r="266" spans="1:68" ht="14.25">
      <c r="C266" s="3">
        <v>266</v>
      </c>
      <c r="D266" s="6">
        <v>13692</v>
      </c>
      <c r="E266" s="6" t="s">
        <v>2120</v>
      </c>
      <c r="F266" s="50">
        <v>117.16666666666667</v>
      </c>
      <c r="G266" s="50">
        <v>151</v>
      </c>
      <c r="H266" s="50">
        <v>101</v>
      </c>
      <c r="I266" s="6">
        <v>27</v>
      </c>
      <c r="J266" s="6" t="s">
        <v>2954</v>
      </c>
      <c r="K266" s="6" t="s">
        <v>176</v>
      </c>
      <c r="L266" s="6">
        <v>1</v>
      </c>
      <c r="M266" s="6" t="s">
        <v>462</v>
      </c>
      <c r="N266" s="6">
        <v>3</v>
      </c>
      <c r="O266" s="7">
        <v>1</v>
      </c>
      <c r="P266" s="7">
        <v>0</v>
      </c>
      <c r="Q266" s="7">
        <v>0</v>
      </c>
      <c r="R266" s="7" t="s">
        <v>5246</v>
      </c>
      <c r="S266" s="7" t="s">
        <v>5246</v>
      </c>
      <c r="T266" s="7">
        <v>13</v>
      </c>
      <c r="U266" s="76" t="s">
        <v>5214</v>
      </c>
      <c r="V266" s="10" t="s">
        <v>4185</v>
      </c>
      <c r="W266" s="3" t="s">
        <v>761</v>
      </c>
      <c r="X266" s="3" t="s">
        <v>866</v>
      </c>
      <c r="Y266" s="3" t="s">
        <v>3088</v>
      </c>
      <c r="Z266" s="3" t="s">
        <v>775</v>
      </c>
      <c r="AA266" s="3" t="s">
        <v>776</v>
      </c>
      <c r="AB266" s="4">
        <v>205031.96400000001</v>
      </c>
      <c r="AC266" s="4">
        <v>2662026.8560000001</v>
      </c>
      <c r="AD266" s="4">
        <v>205861.36100999999</v>
      </c>
      <c r="AE266" s="4">
        <v>2661821.429207</v>
      </c>
      <c r="AF266" s="3" t="s">
        <v>3166</v>
      </c>
      <c r="AG266" s="3" t="s">
        <v>3167</v>
      </c>
      <c r="AH266" s="60">
        <v>120.56596500000001</v>
      </c>
      <c r="AI266" s="60">
        <v>24.060766000000001</v>
      </c>
      <c r="AK266" s="3" t="s">
        <v>3087</v>
      </c>
      <c r="AL266" s="4">
        <v>117.16666666666667</v>
      </c>
      <c r="AM266" s="4"/>
      <c r="AN266" s="11" t="str">
        <f t="shared" si="12"/>
        <v>A27-</v>
      </c>
      <c r="AO266" s="3" t="str">
        <f t="shared" si="13"/>
        <v>120°33'57.47″</v>
      </c>
      <c r="AP266" s="3" t="str">
        <f t="shared" si="14"/>
        <v>24°03'38.76″</v>
      </c>
      <c r="AR266" s="3" t="s">
        <v>160</v>
      </c>
      <c r="AY266" s="3" t="s">
        <v>5369</v>
      </c>
      <c r="AZ266" s="3" t="s">
        <v>5313</v>
      </c>
      <c r="BA266" s="3" t="s">
        <v>4185</v>
      </c>
      <c r="BB266" s="3" t="s">
        <v>4185</v>
      </c>
      <c r="BC266" s="3" t="s">
        <v>4185</v>
      </c>
      <c r="BD266" s="3" t="s">
        <v>4185</v>
      </c>
      <c r="BE266" s="3" t="s">
        <v>4185</v>
      </c>
      <c r="BF266" s="3" t="s">
        <v>4185</v>
      </c>
      <c r="BG266" s="3" t="s">
        <v>4185</v>
      </c>
      <c r="BH266" s="3" t="s">
        <v>4185</v>
      </c>
      <c r="BI266" s="3" t="s">
        <v>4185</v>
      </c>
      <c r="BJ266" s="3">
        <v>3</v>
      </c>
      <c r="BK266" s="3" t="s">
        <v>4334</v>
      </c>
      <c r="BL266" s="3" t="s">
        <v>4311</v>
      </c>
      <c r="BM266" s="3" t="s">
        <v>57</v>
      </c>
      <c r="BN266" s="3" t="s">
        <v>50</v>
      </c>
      <c r="BO266" s="3" t="s">
        <v>2059</v>
      </c>
      <c r="BP266" s="3" t="s">
        <v>2046</v>
      </c>
    </row>
    <row r="267" spans="1:68" ht="14.25">
      <c r="C267" s="3">
        <v>267</v>
      </c>
      <c r="D267" s="6">
        <v>12160</v>
      </c>
      <c r="E267" s="6" t="s">
        <v>544</v>
      </c>
      <c r="F267" s="50">
        <v>2.2000000000000002</v>
      </c>
      <c r="G267" s="50">
        <v>3</v>
      </c>
      <c r="H267" s="50">
        <v>2</v>
      </c>
      <c r="I267" s="6">
        <v>27</v>
      </c>
      <c r="J267" s="6" t="s">
        <v>2954</v>
      </c>
      <c r="K267" s="6" t="s">
        <v>176</v>
      </c>
      <c r="L267" s="6">
        <v>1</v>
      </c>
      <c r="M267" s="6" t="s">
        <v>462</v>
      </c>
      <c r="N267" s="6">
        <v>3</v>
      </c>
      <c r="O267" s="7">
        <v>1</v>
      </c>
      <c r="P267" s="7">
        <v>0</v>
      </c>
      <c r="Q267" s="7">
        <v>0</v>
      </c>
      <c r="R267" s="7" t="s">
        <v>5246</v>
      </c>
      <c r="S267" s="7" t="s">
        <v>5246</v>
      </c>
      <c r="T267" s="7">
        <v>13</v>
      </c>
      <c r="U267" s="76" t="s">
        <v>5215</v>
      </c>
      <c r="V267" s="10" t="s">
        <v>4198</v>
      </c>
      <c r="W267" s="3" t="s">
        <v>761</v>
      </c>
      <c r="X267" s="3" t="s">
        <v>4539</v>
      </c>
      <c r="Y267" s="3" t="s">
        <v>819</v>
      </c>
      <c r="Z267" s="3" t="s">
        <v>775</v>
      </c>
      <c r="AA267" s="3" t="s">
        <v>776</v>
      </c>
      <c r="AB267" s="4">
        <v>196902.943</v>
      </c>
      <c r="AC267" s="4">
        <v>2674223.9019999998</v>
      </c>
      <c r="AD267" s="4">
        <v>197732.34299999999</v>
      </c>
      <c r="AE267" s="4">
        <v>2674017.5099999998</v>
      </c>
      <c r="AF267" s="3" t="s">
        <v>3168</v>
      </c>
      <c r="AG267" s="3" t="s">
        <v>3169</v>
      </c>
      <c r="AH267" s="60">
        <v>120.485591</v>
      </c>
      <c r="AI267" s="60">
        <v>24.170646000000001</v>
      </c>
      <c r="AL267" s="4">
        <v>2.2000000000000002</v>
      </c>
      <c r="AN267" s="11" t="str">
        <f t="shared" si="12"/>
        <v>A27-</v>
      </c>
      <c r="AO267" s="3" t="str">
        <f t="shared" si="13"/>
        <v>120°29'08.13″</v>
      </c>
      <c r="AP267" s="3" t="str">
        <f t="shared" si="14"/>
        <v>24°10'14.33″</v>
      </c>
      <c r="AY267" s="3" t="s">
        <v>5369</v>
      </c>
      <c r="AZ267" s="3" t="s">
        <v>5313</v>
      </c>
      <c r="BA267" s="3" t="s">
        <v>4198</v>
      </c>
      <c r="BB267" s="3" t="s">
        <v>4198</v>
      </c>
      <c r="BC267" s="3" t="s">
        <v>4198</v>
      </c>
      <c r="BD267" s="3" t="s">
        <v>4198</v>
      </c>
      <c r="BE267" s="3" t="s">
        <v>4198</v>
      </c>
      <c r="BF267" s="3" t="s">
        <v>4198</v>
      </c>
      <c r="BG267" s="3" t="s">
        <v>4198</v>
      </c>
      <c r="BJ267" s="3">
        <v>3</v>
      </c>
      <c r="BK267" s="3" t="s">
        <v>4335</v>
      </c>
      <c r="BL267" s="3" t="s">
        <v>4313</v>
      </c>
      <c r="BM267" s="3" t="s">
        <v>4304</v>
      </c>
      <c r="BN267" s="3" t="s">
        <v>2061</v>
      </c>
      <c r="BO267" s="3" t="s">
        <v>50</v>
      </c>
      <c r="BP267" s="3" t="s">
        <v>273</v>
      </c>
    </row>
    <row r="268" spans="1:68" ht="14.25">
      <c r="C268" s="3">
        <v>268</v>
      </c>
      <c r="D268" s="6">
        <v>13051</v>
      </c>
      <c r="E268" s="6" t="s">
        <v>2107</v>
      </c>
      <c r="F268" s="50">
        <v>1.83</v>
      </c>
      <c r="I268" s="6">
        <v>27</v>
      </c>
      <c r="J268" s="6" t="s">
        <v>2954</v>
      </c>
      <c r="K268" s="6" t="s">
        <v>176</v>
      </c>
      <c r="L268" s="6">
        <v>1</v>
      </c>
      <c r="M268" s="6" t="s">
        <v>462</v>
      </c>
      <c r="N268" s="6">
        <v>3</v>
      </c>
      <c r="O268" s="7">
        <v>1</v>
      </c>
      <c r="P268" s="7">
        <v>0</v>
      </c>
      <c r="Q268" s="7">
        <v>0</v>
      </c>
      <c r="R268" s="7" t="s">
        <v>5246</v>
      </c>
      <c r="S268" s="7" t="s">
        <v>5246</v>
      </c>
      <c r="T268" s="7">
        <v>13</v>
      </c>
      <c r="U268" s="76" t="s">
        <v>5215</v>
      </c>
      <c r="V268" s="10" t="s">
        <v>4199</v>
      </c>
      <c r="W268" s="3" t="s">
        <v>761</v>
      </c>
      <c r="X268" s="3" t="s">
        <v>4540</v>
      </c>
      <c r="Y268" s="3" t="s">
        <v>824</v>
      </c>
      <c r="Z268" s="3" t="s">
        <v>775</v>
      </c>
      <c r="AA268" s="3" t="s">
        <v>776</v>
      </c>
      <c r="AB268" s="4">
        <v>191956.92600000001</v>
      </c>
      <c r="AC268" s="4">
        <v>2667243.878</v>
      </c>
      <c r="AD268" s="4">
        <v>192786</v>
      </c>
      <c r="AE268" s="4">
        <v>2667038</v>
      </c>
      <c r="AF268" s="3" t="s">
        <v>3170</v>
      </c>
      <c r="AG268" s="3" t="s">
        <v>3171</v>
      </c>
      <c r="AH268" s="60">
        <v>120.437192</v>
      </c>
      <c r="AI268" s="60">
        <v>24.107451999999999</v>
      </c>
      <c r="AN268" s="11" t="str">
        <f t="shared" si="12"/>
        <v>A27-</v>
      </c>
      <c r="AO268" s="3" t="str">
        <f t="shared" si="13"/>
        <v>120°26'13.89″</v>
      </c>
      <c r="AP268" s="3" t="str">
        <f t="shared" si="14"/>
        <v>24°06'26.83″</v>
      </c>
      <c r="AY268" s="76" t="s">
        <v>5370</v>
      </c>
      <c r="AZ268" s="76" t="s">
        <v>5314</v>
      </c>
      <c r="BD268" s="3" t="s">
        <v>4199</v>
      </c>
      <c r="BE268" s="3" t="s">
        <v>4199</v>
      </c>
      <c r="BF268" s="3" t="s">
        <v>4199</v>
      </c>
      <c r="BJ268" s="3">
        <v>3</v>
      </c>
      <c r="BK268" s="3" t="s">
        <v>4336</v>
      </c>
      <c r="BL268" s="3" t="s">
        <v>4314</v>
      </c>
      <c r="BM268" s="3" t="s">
        <v>4305</v>
      </c>
      <c r="BN268" s="3" t="s">
        <v>51</v>
      </c>
      <c r="BO268" s="3" t="s">
        <v>2061</v>
      </c>
      <c r="BP268" s="3" t="s">
        <v>2465</v>
      </c>
    </row>
    <row r="269" spans="1:68" ht="14.25">
      <c r="C269" s="3">
        <v>269</v>
      </c>
      <c r="D269" s="6">
        <v>13185</v>
      </c>
      <c r="E269" s="6" t="s">
        <v>2110</v>
      </c>
      <c r="F269" s="50">
        <v>9.4</v>
      </c>
      <c r="G269" s="50">
        <v>11</v>
      </c>
      <c r="H269" s="50">
        <v>8</v>
      </c>
      <c r="I269" s="6">
        <v>27</v>
      </c>
      <c r="J269" s="6" t="s">
        <v>2954</v>
      </c>
      <c r="K269" s="6" t="s">
        <v>176</v>
      </c>
      <c r="L269" s="6">
        <v>1</v>
      </c>
      <c r="M269" s="6" t="s">
        <v>462</v>
      </c>
      <c r="N269" s="6">
        <v>3</v>
      </c>
      <c r="O269" s="7">
        <v>1</v>
      </c>
      <c r="P269" s="7">
        <v>0</v>
      </c>
      <c r="Q269" s="7">
        <v>0</v>
      </c>
      <c r="R269" s="7" t="s">
        <v>5246</v>
      </c>
      <c r="S269" s="7" t="s">
        <v>5246</v>
      </c>
      <c r="T269" s="7">
        <v>13</v>
      </c>
      <c r="U269" s="76" t="s">
        <v>5215</v>
      </c>
      <c r="V269" s="10" t="s">
        <v>4200</v>
      </c>
      <c r="W269" s="3" t="s">
        <v>761</v>
      </c>
      <c r="X269" s="3" t="s">
        <v>4541</v>
      </c>
      <c r="Y269" s="3" t="s">
        <v>825</v>
      </c>
      <c r="Z269" s="3" t="s">
        <v>775</v>
      </c>
      <c r="AA269" s="3" t="s">
        <v>776</v>
      </c>
      <c r="AB269" s="4">
        <v>199881.95</v>
      </c>
      <c r="AC269" s="4">
        <v>2666242.872</v>
      </c>
      <c r="AD269" s="4">
        <v>200710.704</v>
      </c>
      <c r="AE269" s="4">
        <v>2666037.2590000001</v>
      </c>
      <c r="AF269" s="3" t="s">
        <v>3172</v>
      </c>
      <c r="AG269" s="3" t="s">
        <v>3173</v>
      </c>
      <c r="AH269" s="60">
        <v>120.515181</v>
      </c>
      <c r="AI269" s="60">
        <v>24.098680999999999</v>
      </c>
      <c r="AL269" s="4">
        <v>9.4</v>
      </c>
      <c r="AN269" s="11" t="str">
        <f t="shared" si="12"/>
        <v>A27-</v>
      </c>
      <c r="AO269" s="3" t="str">
        <f t="shared" si="13"/>
        <v>120°30'54.65″</v>
      </c>
      <c r="AP269" s="3" t="str">
        <f t="shared" si="14"/>
        <v>24°05'55.25″</v>
      </c>
      <c r="AY269" s="76" t="s">
        <v>5370</v>
      </c>
      <c r="AZ269" s="76" t="s">
        <v>5314</v>
      </c>
      <c r="BF269" s="3" t="s">
        <v>4200</v>
      </c>
      <c r="BG269" s="3" t="s">
        <v>4200</v>
      </c>
      <c r="BJ269" s="3">
        <v>3</v>
      </c>
      <c r="BK269" s="3" t="s">
        <v>2042</v>
      </c>
      <c r="BL269" s="3" t="s">
        <v>2790</v>
      </c>
      <c r="BM269" s="3" t="s">
        <v>4306</v>
      </c>
      <c r="BN269" s="3" t="s">
        <v>2486</v>
      </c>
      <c r="BO269" s="3" t="s">
        <v>51</v>
      </c>
      <c r="BP269" s="3" t="s">
        <v>2254</v>
      </c>
    </row>
    <row r="270" spans="1:68" ht="14.25">
      <c r="C270" s="3">
        <v>270</v>
      </c>
      <c r="D270" s="6">
        <v>13811</v>
      </c>
      <c r="E270" s="6" t="s">
        <v>2122</v>
      </c>
      <c r="F270" s="50">
        <v>8.2899999999999991</v>
      </c>
      <c r="I270" s="6">
        <v>27</v>
      </c>
      <c r="J270" s="6" t="s">
        <v>2954</v>
      </c>
      <c r="K270" s="6" t="s">
        <v>176</v>
      </c>
      <c r="L270" s="6">
        <v>1</v>
      </c>
      <c r="M270" s="6" t="s">
        <v>462</v>
      </c>
      <c r="N270" s="6">
        <v>3</v>
      </c>
      <c r="O270" s="7">
        <v>1</v>
      </c>
      <c r="P270" s="7">
        <v>0</v>
      </c>
      <c r="Q270" s="7">
        <v>0</v>
      </c>
      <c r="R270" s="7" t="s">
        <v>5246</v>
      </c>
      <c r="S270" s="7" t="s">
        <v>5246</v>
      </c>
      <c r="T270" s="7">
        <v>13</v>
      </c>
      <c r="U270" s="76" t="s">
        <v>5215</v>
      </c>
      <c r="V270" s="10" t="s">
        <v>4201</v>
      </c>
      <c r="W270" s="3" t="s">
        <v>761</v>
      </c>
      <c r="X270" s="3" t="s">
        <v>4540</v>
      </c>
      <c r="Y270" s="3" t="s">
        <v>832</v>
      </c>
      <c r="Z270" s="3" t="s">
        <v>775</v>
      </c>
      <c r="AA270" s="3" t="s">
        <v>776</v>
      </c>
      <c r="AB270" s="4">
        <v>195956.93700000001</v>
      </c>
      <c r="AC270" s="4">
        <v>2661243.855</v>
      </c>
      <c r="AD270" s="4">
        <v>196786</v>
      </c>
      <c r="AE270" s="4">
        <v>2661038</v>
      </c>
      <c r="AF270" s="3" t="s">
        <v>3174</v>
      </c>
      <c r="AG270" s="3" t="s">
        <v>3175</v>
      </c>
      <c r="AH270" s="60">
        <v>120.476758</v>
      </c>
      <c r="AI270" s="60">
        <v>24.053417</v>
      </c>
      <c r="AN270" s="11" t="str">
        <f t="shared" si="12"/>
        <v>A27-</v>
      </c>
      <c r="AO270" s="3" t="str">
        <f t="shared" si="13"/>
        <v>120°28'36.33″</v>
      </c>
      <c r="AP270" s="3" t="str">
        <f t="shared" si="14"/>
        <v>24°03'12.30″</v>
      </c>
      <c r="AY270" s="3" t="s">
        <v>5369</v>
      </c>
      <c r="AZ270" s="3" t="s">
        <v>5313</v>
      </c>
      <c r="BA270" s="3" t="s">
        <v>4201</v>
      </c>
      <c r="BB270" s="3" t="s">
        <v>4201</v>
      </c>
      <c r="BC270" s="3" t="s">
        <v>4201</v>
      </c>
      <c r="BD270" s="3" t="s">
        <v>4201</v>
      </c>
      <c r="BE270" s="3" t="s">
        <v>4201</v>
      </c>
      <c r="BF270" s="3" t="s">
        <v>4201</v>
      </c>
      <c r="BJ270" s="3">
        <v>3</v>
      </c>
      <c r="BK270" s="3" t="s">
        <v>4340</v>
      </c>
      <c r="BL270" s="3" t="s">
        <v>5452</v>
      </c>
      <c r="BM270" s="3" t="s">
        <v>4307</v>
      </c>
      <c r="BN270" s="3" t="s">
        <v>5436</v>
      </c>
      <c r="BO270" s="3" t="s">
        <v>2486</v>
      </c>
      <c r="BP270" s="3" t="s">
        <v>2255</v>
      </c>
    </row>
    <row r="271" spans="1:68" ht="14.25">
      <c r="C271" s="3">
        <v>271</v>
      </c>
      <c r="D271" s="6">
        <v>14735</v>
      </c>
      <c r="E271" s="6" t="s">
        <v>2135</v>
      </c>
      <c r="F271" s="50">
        <v>7.95</v>
      </c>
      <c r="I271" s="6">
        <v>27</v>
      </c>
      <c r="J271" s="6" t="s">
        <v>2954</v>
      </c>
      <c r="K271" s="6" t="s">
        <v>176</v>
      </c>
      <c r="L271" s="6">
        <v>1</v>
      </c>
      <c r="M271" s="6" t="s">
        <v>462</v>
      </c>
      <c r="N271" s="6">
        <v>3</v>
      </c>
      <c r="O271" s="7">
        <v>1</v>
      </c>
      <c r="P271" s="7">
        <v>0</v>
      </c>
      <c r="Q271" s="7">
        <v>0</v>
      </c>
      <c r="R271" s="7" t="s">
        <v>5246</v>
      </c>
      <c r="S271" s="7" t="s">
        <v>5246</v>
      </c>
      <c r="T271" s="7">
        <v>13</v>
      </c>
      <c r="U271" s="76" t="s">
        <v>5215</v>
      </c>
      <c r="V271" s="10" t="s">
        <v>4202</v>
      </c>
      <c r="W271" s="3" t="s">
        <v>761</v>
      </c>
      <c r="X271" s="3" t="s">
        <v>4544</v>
      </c>
      <c r="Y271" s="3" t="s">
        <v>837</v>
      </c>
      <c r="Z271" s="3" t="s">
        <v>775</v>
      </c>
      <c r="AA271" s="3" t="s">
        <v>776</v>
      </c>
      <c r="AB271" s="4">
        <v>189956.916</v>
      </c>
      <c r="AC271" s="4">
        <v>2654243.8309999998</v>
      </c>
      <c r="AD271" s="4">
        <v>190786</v>
      </c>
      <c r="AE271" s="4">
        <v>2654038</v>
      </c>
      <c r="AF271" s="3" t="s">
        <v>3176</v>
      </c>
      <c r="AG271" s="3" t="s">
        <v>3177</v>
      </c>
      <c r="AH271" s="60">
        <v>120.418048</v>
      </c>
      <c r="AI271" s="60">
        <v>23.990000999999999</v>
      </c>
      <c r="AN271" s="11" t="str">
        <f t="shared" si="12"/>
        <v>A27-</v>
      </c>
      <c r="AO271" s="3" t="str">
        <f t="shared" si="13"/>
        <v>120°25'04.97″</v>
      </c>
      <c r="AP271" s="3" t="str">
        <f t="shared" si="14"/>
        <v>23°59'24.00″</v>
      </c>
      <c r="AY271" s="76" t="s">
        <v>5370</v>
      </c>
      <c r="AZ271" s="76" t="s">
        <v>5314</v>
      </c>
      <c r="BJ271" s="3">
        <v>3</v>
      </c>
      <c r="BK271" s="3" t="s">
        <v>4341</v>
      </c>
      <c r="BL271" s="3" t="s">
        <v>5432</v>
      </c>
      <c r="BM271" s="3" t="s">
        <v>4308</v>
      </c>
      <c r="BN271" s="3" t="s">
        <v>2063</v>
      </c>
      <c r="BO271" s="3" t="s">
        <v>5436</v>
      </c>
      <c r="BP271" s="3" t="s">
        <v>2047</v>
      </c>
    </row>
    <row r="272" spans="1:68" ht="14.25">
      <c r="C272" s="3">
        <v>272</v>
      </c>
      <c r="D272" s="6">
        <v>16086</v>
      </c>
      <c r="E272" s="6" t="s">
        <v>2148</v>
      </c>
      <c r="F272" s="50">
        <v>10.6</v>
      </c>
      <c r="I272" s="6">
        <v>27</v>
      </c>
      <c r="J272" s="6" t="s">
        <v>2954</v>
      </c>
      <c r="K272" s="6" t="s">
        <v>176</v>
      </c>
      <c r="L272" s="6">
        <v>1</v>
      </c>
      <c r="M272" s="6" t="s">
        <v>462</v>
      </c>
      <c r="N272" s="6">
        <v>3</v>
      </c>
      <c r="O272" s="7">
        <v>1</v>
      </c>
      <c r="P272" s="7">
        <v>0</v>
      </c>
      <c r="Q272" s="7">
        <v>0</v>
      </c>
      <c r="R272" s="7" t="s">
        <v>5246</v>
      </c>
      <c r="S272" s="7" t="s">
        <v>5246</v>
      </c>
      <c r="T272" s="7">
        <v>13</v>
      </c>
      <c r="U272" s="76" t="s">
        <v>5215</v>
      </c>
      <c r="V272" s="10" t="s">
        <v>4203</v>
      </c>
      <c r="W272" s="3" t="s">
        <v>761</v>
      </c>
      <c r="X272" s="3" t="s">
        <v>4547</v>
      </c>
      <c r="Y272" s="3" t="s">
        <v>1837</v>
      </c>
      <c r="Z272" s="3" t="s">
        <v>775</v>
      </c>
      <c r="AA272" s="3" t="s">
        <v>776</v>
      </c>
      <c r="AB272" s="4">
        <v>184956.897</v>
      </c>
      <c r="AC272" s="4">
        <v>2644243.7949999999</v>
      </c>
      <c r="AD272" s="4">
        <v>185786</v>
      </c>
      <c r="AE272" s="4">
        <v>2644038</v>
      </c>
      <c r="AF272" s="3" t="s">
        <v>3178</v>
      </c>
      <c r="AG272" s="3" t="s">
        <v>3179</v>
      </c>
      <c r="AH272" s="60">
        <v>120.36935</v>
      </c>
      <c r="AI272" s="60">
        <v>23.899515000000001</v>
      </c>
      <c r="AN272" s="11" t="str">
        <f t="shared" si="12"/>
        <v>A27-</v>
      </c>
      <c r="AO272" s="3" t="str">
        <f t="shared" si="13"/>
        <v>120°22'09.66″</v>
      </c>
      <c r="AP272" s="3" t="str">
        <f t="shared" si="14"/>
        <v>23°53'58.25″</v>
      </c>
      <c r="AY272" s="3" t="s">
        <v>5369</v>
      </c>
      <c r="AZ272" s="3" t="s">
        <v>5313</v>
      </c>
      <c r="BA272" s="3" t="s">
        <v>4203</v>
      </c>
      <c r="BB272" s="3" t="s">
        <v>4203</v>
      </c>
      <c r="BC272" s="3" t="s">
        <v>4203</v>
      </c>
      <c r="BD272" s="3" t="s">
        <v>4203</v>
      </c>
      <c r="BE272" s="3" t="s">
        <v>4203</v>
      </c>
      <c r="BJ272" s="3">
        <v>3</v>
      </c>
      <c r="BK272" s="3" t="s">
        <v>2449</v>
      </c>
      <c r="BL272" s="3" t="s">
        <v>2039</v>
      </c>
      <c r="BM272" s="3" t="s">
        <v>4309</v>
      </c>
      <c r="BN272" s="3" t="s">
        <v>53</v>
      </c>
      <c r="BO272" s="3" t="s">
        <v>2063</v>
      </c>
      <c r="BP272" s="3" t="s">
        <v>2049</v>
      </c>
    </row>
    <row r="273" spans="3:68" ht="14.25">
      <c r="C273" s="3">
        <v>273</v>
      </c>
      <c r="D273" s="6">
        <v>17057</v>
      </c>
      <c r="E273" s="6" t="s">
        <v>2156</v>
      </c>
      <c r="F273" s="50">
        <v>25.9</v>
      </c>
      <c r="G273" s="50">
        <v>27</v>
      </c>
      <c r="H273" s="50">
        <v>24</v>
      </c>
      <c r="I273" s="6">
        <v>27</v>
      </c>
      <c r="J273" s="6" t="s">
        <v>2954</v>
      </c>
      <c r="K273" s="6" t="s">
        <v>176</v>
      </c>
      <c r="L273" s="6">
        <v>1</v>
      </c>
      <c r="M273" s="6" t="s">
        <v>462</v>
      </c>
      <c r="N273" s="6">
        <v>3</v>
      </c>
      <c r="O273" s="7">
        <v>1</v>
      </c>
      <c r="P273" s="7">
        <v>0</v>
      </c>
      <c r="Q273" s="7">
        <v>0</v>
      </c>
      <c r="R273" s="7" t="s">
        <v>5246</v>
      </c>
      <c r="S273" s="7" t="s">
        <v>5246</v>
      </c>
      <c r="T273" s="7">
        <v>13</v>
      </c>
      <c r="U273" s="76" t="s">
        <v>5215</v>
      </c>
      <c r="V273" s="10" t="s">
        <v>4204</v>
      </c>
      <c r="W273" s="3" t="s">
        <v>761</v>
      </c>
      <c r="X273" s="3" t="s">
        <v>4549</v>
      </c>
      <c r="Y273" s="3" t="s">
        <v>1843</v>
      </c>
      <c r="Z273" s="3" t="s">
        <v>775</v>
      </c>
      <c r="AA273" s="3" t="s">
        <v>776</v>
      </c>
      <c r="AB273" s="4">
        <v>193813.92300000001</v>
      </c>
      <c r="AC273" s="4">
        <v>2637399.7659999998</v>
      </c>
      <c r="AD273" s="4">
        <v>194643.27800000002</v>
      </c>
      <c r="AE273" s="4">
        <v>2637193.7980000004</v>
      </c>
      <c r="AF273" s="3" t="s">
        <v>3180</v>
      </c>
      <c r="AG273" s="3" t="s">
        <v>3181</v>
      </c>
      <c r="AH273" s="60">
        <v>120.45659000000001</v>
      </c>
      <c r="AI273" s="60">
        <v>23.838051</v>
      </c>
      <c r="AL273" s="4">
        <v>25.9</v>
      </c>
      <c r="AN273" s="11" t="str">
        <f t="shared" si="12"/>
        <v>A27-</v>
      </c>
      <c r="AO273" s="3" t="str">
        <f t="shared" si="13"/>
        <v>120°27'23.72″</v>
      </c>
      <c r="AP273" s="3" t="str">
        <f t="shared" si="14"/>
        <v>23°50'16.98″</v>
      </c>
      <c r="AY273" s="3" t="s">
        <v>5369</v>
      </c>
      <c r="AZ273" s="3" t="s">
        <v>5313</v>
      </c>
      <c r="BA273" s="3" t="s">
        <v>4204</v>
      </c>
      <c r="BB273" s="3" t="s">
        <v>4204</v>
      </c>
      <c r="BC273" s="3" t="s">
        <v>4204</v>
      </c>
      <c r="BD273" s="3" t="s">
        <v>4204</v>
      </c>
      <c r="BE273" s="3" t="s">
        <v>4204</v>
      </c>
      <c r="BF273" s="3" t="s">
        <v>4204</v>
      </c>
      <c r="BG273" s="3" t="s">
        <v>4204</v>
      </c>
      <c r="BJ273" s="3">
        <v>3</v>
      </c>
      <c r="BK273" s="3" t="s">
        <v>2452</v>
      </c>
      <c r="BL273" s="3" t="s">
        <v>64</v>
      </c>
      <c r="BM273" s="3" t="s">
        <v>4310</v>
      </c>
      <c r="BN273" s="3" t="s">
        <v>2491</v>
      </c>
      <c r="BO273" s="3" t="s">
        <v>53</v>
      </c>
      <c r="BP273" s="3" t="s">
        <v>287</v>
      </c>
    </row>
    <row r="274" spans="3:68" ht="14.25">
      <c r="C274" s="3">
        <v>274</v>
      </c>
      <c r="D274" s="6">
        <v>17181</v>
      </c>
      <c r="E274" s="6" t="s">
        <v>2159</v>
      </c>
      <c r="F274" s="50">
        <v>7.7</v>
      </c>
      <c r="I274" s="6">
        <v>27</v>
      </c>
      <c r="J274" s="6" t="s">
        <v>2954</v>
      </c>
      <c r="K274" s="6" t="s">
        <v>176</v>
      </c>
      <c r="L274" s="6">
        <v>1</v>
      </c>
      <c r="M274" s="6" t="s">
        <v>462</v>
      </c>
      <c r="N274" s="6">
        <v>3</v>
      </c>
      <c r="O274" s="7">
        <v>1</v>
      </c>
      <c r="P274" s="7">
        <v>0</v>
      </c>
      <c r="Q274" s="7">
        <v>0</v>
      </c>
      <c r="R274" s="7" t="s">
        <v>5246</v>
      </c>
      <c r="S274" s="7" t="s">
        <v>5246</v>
      </c>
      <c r="T274" s="7">
        <v>13</v>
      </c>
      <c r="U274" s="76" t="s">
        <v>5215</v>
      </c>
      <c r="V274" s="10" t="s">
        <v>4205</v>
      </c>
      <c r="W274" s="3" t="s">
        <v>761</v>
      </c>
      <c r="X274" s="3" t="s">
        <v>4550</v>
      </c>
      <c r="Y274" s="3" t="s">
        <v>1846</v>
      </c>
      <c r="Z274" s="12" t="s">
        <v>775</v>
      </c>
      <c r="AA274" s="12" t="s">
        <v>776</v>
      </c>
      <c r="AB274" s="4">
        <v>179956.87899999999</v>
      </c>
      <c r="AC274" s="4">
        <v>2636243.7659999998</v>
      </c>
      <c r="AD274" s="4">
        <v>180786</v>
      </c>
      <c r="AE274" s="4">
        <v>2636038</v>
      </c>
      <c r="AF274" s="3" t="s">
        <v>3182</v>
      </c>
      <c r="AG274" s="3" t="s">
        <v>3183</v>
      </c>
      <c r="AH274" s="60">
        <v>120.320624</v>
      </c>
      <c r="AI274" s="60">
        <v>23.827072999999999</v>
      </c>
      <c r="AN274" s="11" t="str">
        <f t="shared" si="12"/>
        <v>A27-</v>
      </c>
      <c r="AO274" s="3" t="str">
        <f t="shared" si="13"/>
        <v>120°19'14.25″</v>
      </c>
      <c r="AP274" s="3" t="str">
        <f t="shared" si="14"/>
        <v>23°49'37.46″</v>
      </c>
      <c r="AY274" s="76" t="s">
        <v>5370</v>
      </c>
      <c r="AZ274" s="76" t="s">
        <v>5314</v>
      </c>
      <c r="BJ274" s="3">
        <v>3</v>
      </c>
      <c r="BK274" s="3" t="s">
        <v>2453</v>
      </c>
      <c r="BL274" s="3" t="s">
        <v>4316</v>
      </c>
      <c r="BM274" s="3" t="s">
        <v>4311</v>
      </c>
      <c r="BN274" s="3" t="s">
        <v>2798</v>
      </c>
      <c r="BO274" s="3" t="s">
        <v>2489</v>
      </c>
      <c r="BP274" s="3" t="s">
        <v>2467</v>
      </c>
    </row>
    <row r="275" spans="3:68" ht="14.25">
      <c r="C275" s="3">
        <v>275</v>
      </c>
      <c r="D275" s="6">
        <v>15568</v>
      </c>
      <c r="E275" s="6" t="s">
        <v>2139</v>
      </c>
      <c r="F275" s="50">
        <v>55.79</v>
      </c>
      <c r="I275" s="6">
        <v>33</v>
      </c>
      <c r="J275" s="6" t="s">
        <v>2954</v>
      </c>
      <c r="K275" s="6" t="s">
        <v>176</v>
      </c>
      <c r="L275" s="6">
        <v>1</v>
      </c>
      <c r="M275" s="6" t="s">
        <v>2130</v>
      </c>
      <c r="N275" s="6">
        <v>3</v>
      </c>
      <c r="O275" s="7">
        <v>1</v>
      </c>
      <c r="P275" s="7">
        <v>0</v>
      </c>
      <c r="Q275" s="7">
        <v>0</v>
      </c>
      <c r="R275" s="7" t="s">
        <v>5246</v>
      </c>
      <c r="S275" s="7" t="s">
        <v>5246</v>
      </c>
      <c r="T275" s="7">
        <v>13</v>
      </c>
      <c r="U275" s="76" t="s">
        <v>5215</v>
      </c>
      <c r="V275" s="10" t="s">
        <v>4256</v>
      </c>
      <c r="W275" s="3" t="s">
        <v>761</v>
      </c>
      <c r="X275" s="3" t="s">
        <v>4545</v>
      </c>
      <c r="Y275" s="3" t="s">
        <v>1833</v>
      </c>
      <c r="Z275" s="12" t="s">
        <v>775</v>
      </c>
      <c r="AA275" s="12" t="s">
        <v>776</v>
      </c>
      <c r="AB275" s="4">
        <v>208956.973</v>
      </c>
      <c r="AC275" s="4">
        <v>2648243.804</v>
      </c>
      <c r="AD275" s="4">
        <v>209786</v>
      </c>
      <c r="AE275" s="4">
        <v>2648038</v>
      </c>
      <c r="AF275" s="3" t="s">
        <v>3184</v>
      </c>
      <c r="AG275" s="3" t="s">
        <v>3185</v>
      </c>
      <c r="AH275" s="60">
        <v>120.60494</v>
      </c>
      <c r="AI275" s="60">
        <v>23.936419000000001</v>
      </c>
      <c r="AN275" s="11" t="str">
        <f t="shared" si="12"/>
        <v>A33-</v>
      </c>
      <c r="AO275" s="3" t="str">
        <f t="shared" si="13"/>
        <v>120°36'17.78″</v>
      </c>
      <c r="AP275" s="3" t="str">
        <f t="shared" si="14"/>
        <v>23°56'11.11″</v>
      </c>
      <c r="AY275" s="76" t="s">
        <v>5370</v>
      </c>
      <c r="AZ275" s="3" t="s">
        <v>5313</v>
      </c>
      <c r="BA275" s="3" t="s">
        <v>4256</v>
      </c>
      <c r="BB275" s="3" t="s">
        <v>4256</v>
      </c>
      <c r="BC275" s="3" t="s">
        <v>4256</v>
      </c>
      <c r="BD275" s="3" t="s">
        <v>4256</v>
      </c>
      <c r="BE275" s="3" t="s">
        <v>4256</v>
      </c>
      <c r="BF275" s="3" t="s">
        <v>4256</v>
      </c>
      <c r="BJ275" s="3">
        <v>3</v>
      </c>
      <c r="BK275" s="3" t="s">
        <v>2457</v>
      </c>
      <c r="BL275" s="3" t="s">
        <v>4317</v>
      </c>
      <c r="BM275" s="3" t="s">
        <v>4313</v>
      </c>
      <c r="BN275" s="3" t="s">
        <v>2799</v>
      </c>
      <c r="BO275" s="3" t="s">
        <v>2490</v>
      </c>
      <c r="BP275" s="3" t="s">
        <v>2050</v>
      </c>
    </row>
    <row r="276" spans="3:68" ht="14.25">
      <c r="C276" s="3">
        <v>276</v>
      </c>
      <c r="D276" s="6">
        <v>15699</v>
      </c>
      <c r="E276" s="6" t="s">
        <v>2140</v>
      </c>
      <c r="F276" s="50">
        <v>28.1</v>
      </c>
      <c r="G276" s="50">
        <v>29</v>
      </c>
      <c r="H276" s="50">
        <v>27</v>
      </c>
      <c r="I276" s="6">
        <v>33</v>
      </c>
      <c r="J276" s="6" t="s">
        <v>2954</v>
      </c>
      <c r="K276" s="6" t="s">
        <v>176</v>
      </c>
      <c r="L276" s="6">
        <v>1</v>
      </c>
      <c r="M276" s="6" t="s">
        <v>2130</v>
      </c>
      <c r="N276" s="6">
        <v>3</v>
      </c>
      <c r="O276" s="7">
        <v>1</v>
      </c>
      <c r="P276" s="7">
        <v>0</v>
      </c>
      <c r="Q276" s="7">
        <v>0</v>
      </c>
      <c r="R276" s="7" t="s">
        <v>5246</v>
      </c>
      <c r="S276" s="7" t="s">
        <v>5246</v>
      </c>
      <c r="T276" s="7">
        <v>13</v>
      </c>
      <c r="U276" s="76" t="s">
        <v>5215</v>
      </c>
      <c r="V276" s="10" t="s">
        <v>4257</v>
      </c>
      <c r="W276" s="3" t="s">
        <v>761</v>
      </c>
      <c r="X276" s="3" t="s">
        <v>4546</v>
      </c>
      <c r="Y276" s="3" t="s">
        <v>1834</v>
      </c>
      <c r="Z276" s="12" t="s">
        <v>775</v>
      </c>
      <c r="AA276" s="12" t="s">
        <v>776</v>
      </c>
      <c r="AB276" s="4">
        <v>203936.95699999999</v>
      </c>
      <c r="AC276" s="4">
        <v>2647239.801</v>
      </c>
      <c r="AD276" s="4">
        <v>204766.00500000003</v>
      </c>
      <c r="AE276" s="4">
        <v>2647034.0809999998</v>
      </c>
      <c r="AF276" s="3" t="s">
        <v>3186</v>
      </c>
      <c r="AG276" s="3" t="s">
        <v>3187</v>
      </c>
      <c r="AH276" s="60">
        <v>120.555656</v>
      </c>
      <c r="AI276" s="60">
        <v>23.927219000000001</v>
      </c>
      <c r="AL276" s="4">
        <v>28.1</v>
      </c>
      <c r="AN276" s="11" t="str">
        <f t="shared" si="12"/>
        <v>A33-</v>
      </c>
      <c r="AO276" s="3" t="str">
        <f t="shared" si="13"/>
        <v>120°33'20.36″</v>
      </c>
      <c r="AP276" s="3" t="str">
        <f t="shared" si="14"/>
        <v>23°55'37.99″</v>
      </c>
      <c r="AY276" s="3" t="s">
        <v>5369</v>
      </c>
      <c r="AZ276" s="3" t="s">
        <v>5313</v>
      </c>
      <c r="BA276" s="3" t="s">
        <v>4257</v>
      </c>
      <c r="BB276" s="3" t="s">
        <v>4257</v>
      </c>
      <c r="BC276" s="3" t="s">
        <v>4257</v>
      </c>
      <c r="BD276" s="3" t="s">
        <v>4257</v>
      </c>
      <c r="BE276" s="3" t="s">
        <v>4257</v>
      </c>
      <c r="BF276" s="3" t="s">
        <v>4257</v>
      </c>
      <c r="BG276" s="3" t="s">
        <v>4257</v>
      </c>
      <c r="BJ276" s="3">
        <v>3</v>
      </c>
      <c r="BK276" s="3" t="s">
        <v>2458</v>
      </c>
      <c r="BL276" s="3" t="s">
        <v>4322</v>
      </c>
      <c r="BM276" s="3" t="s">
        <v>4314</v>
      </c>
      <c r="BN276" s="3" t="s">
        <v>2064</v>
      </c>
      <c r="BO276" s="3" t="s">
        <v>2491</v>
      </c>
      <c r="BP276" s="3" t="s">
        <v>290</v>
      </c>
    </row>
    <row r="277" spans="3:68" ht="14.25">
      <c r="C277" s="3">
        <v>277</v>
      </c>
      <c r="D277" s="6">
        <v>17490</v>
      </c>
      <c r="E277" s="6" t="s">
        <v>2161</v>
      </c>
      <c r="F277" s="50">
        <v>59.7</v>
      </c>
      <c r="G277" s="50">
        <v>63</v>
      </c>
      <c r="H277" s="50">
        <v>58</v>
      </c>
      <c r="I277" s="6">
        <v>33</v>
      </c>
      <c r="J277" s="6" t="s">
        <v>2954</v>
      </c>
      <c r="K277" s="6" t="s">
        <v>176</v>
      </c>
      <c r="L277" s="6">
        <v>1</v>
      </c>
      <c r="M277" s="6" t="s">
        <v>2130</v>
      </c>
      <c r="N277" s="6">
        <v>3</v>
      </c>
      <c r="O277" s="7">
        <v>1</v>
      </c>
      <c r="P277" s="7">
        <v>0</v>
      </c>
      <c r="Q277" s="7">
        <v>0</v>
      </c>
      <c r="R277" s="7" t="s">
        <v>5246</v>
      </c>
      <c r="S277" s="7" t="s">
        <v>5246</v>
      </c>
      <c r="T277" s="7">
        <v>13</v>
      </c>
      <c r="U277" s="76" t="s">
        <v>5215</v>
      </c>
      <c r="V277" s="10" t="s">
        <v>4258</v>
      </c>
      <c r="W277" s="3" t="s">
        <v>761</v>
      </c>
      <c r="X277" s="3" t="s">
        <v>4551</v>
      </c>
      <c r="Y277" s="3" t="s">
        <v>1848</v>
      </c>
      <c r="Z277" s="12" t="s">
        <v>775</v>
      </c>
      <c r="AA277" s="12" t="s">
        <v>776</v>
      </c>
      <c r="AB277" s="4">
        <v>206934.96400000001</v>
      </c>
      <c r="AC277" s="4">
        <v>2634337.7510000002</v>
      </c>
      <c r="AD277" s="4">
        <v>207764.47200000001</v>
      </c>
      <c r="AE277" s="4">
        <v>2634131.7250000001</v>
      </c>
      <c r="AF277" s="3" t="s">
        <v>3188</v>
      </c>
      <c r="AG277" s="3" t="s">
        <v>3189</v>
      </c>
      <c r="AH277" s="60">
        <v>120.585476</v>
      </c>
      <c r="AI277" s="60">
        <v>23.810801999999999</v>
      </c>
      <c r="AL277" s="4">
        <v>59.7</v>
      </c>
      <c r="AN277" s="11" t="str">
        <f t="shared" si="12"/>
        <v>A33-</v>
      </c>
      <c r="AO277" s="3" t="str">
        <f t="shared" si="13"/>
        <v>120°35'07.71″</v>
      </c>
      <c r="AP277" s="3" t="str">
        <f t="shared" si="14"/>
        <v>23°48'38.89″</v>
      </c>
      <c r="AY277" s="3" t="s">
        <v>5369</v>
      </c>
      <c r="AZ277" s="3" t="s">
        <v>5313</v>
      </c>
      <c r="BA277" s="3" t="s">
        <v>4258</v>
      </c>
      <c r="BB277" s="3" t="s">
        <v>4258</v>
      </c>
      <c r="BC277" s="3" t="s">
        <v>4258</v>
      </c>
      <c r="BD277" s="3" t="s">
        <v>4258</v>
      </c>
      <c r="BE277" s="3" t="s">
        <v>4258</v>
      </c>
      <c r="BF277" s="3" t="s">
        <v>4258</v>
      </c>
      <c r="BG277" s="3" t="s">
        <v>4258</v>
      </c>
      <c r="BJ277" s="3">
        <v>3</v>
      </c>
      <c r="BK277" s="3" t="s">
        <v>2459</v>
      </c>
      <c r="BL277" s="3" t="s">
        <v>4328</v>
      </c>
      <c r="BM277" s="3" t="s">
        <v>2790</v>
      </c>
      <c r="BN277" s="3" t="s">
        <v>59</v>
      </c>
      <c r="BO277" s="3" t="s">
        <v>2798</v>
      </c>
      <c r="BP277" s="3" t="s">
        <v>2470</v>
      </c>
    </row>
    <row r="278" spans="3:68" ht="14.25">
      <c r="C278" s="3">
        <v>278</v>
      </c>
      <c r="D278" s="6">
        <v>19770</v>
      </c>
      <c r="E278" s="6" t="s">
        <v>2192</v>
      </c>
      <c r="F278" s="50">
        <v>14.6</v>
      </c>
      <c r="G278" s="50">
        <v>16</v>
      </c>
      <c r="H278" s="50">
        <v>14</v>
      </c>
      <c r="I278" s="6">
        <v>27</v>
      </c>
      <c r="J278" s="6" t="s">
        <v>2954</v>
      </c>
      <c r="K278" s="6" t="s">
        <v>176</v>
      </c>
      <c r="L278" s="6">
        <v>1</v>
      </c>
      <c r="M278" s="6" t="s">
        <v>462</v>
      </c>
      <c r="N278" s="6">
        <v>3</v>
      </c>
      <c r="O278" s="7">
        <v>1</v>
      </c>
      <c r="P278" s="7">
        <v>0</v>
      </c>
      <c r="Q278" s="7">
        <v>0</v>
      </c>
      <c r="R278" s="7" t="s">
        <v>5246</v>
      </c>
      <c r="S278" s="7" t="s">
        <v>5246</v>
      </c>
      <c r="T278" s="7">
        <v>14</v>
      </c>
      <c r="U278" s="76" t="s">
        <v>5214</v>
      </c>
      <c r="V278" s="10" t="s">
        <v>4419</v>
      </c>
      <c r="W278" s="3" t="s">
        <v>877</v>
      </c>
      <c r="X278" s="3" t="s">
        <v>880</v>
      </c>
      <c r="Y278" s="3" t="s">
        <v>2430</v>
      </c>
      <c r="Z278" s="12" t="s">
        <v>775</v>
      </c>
      <c r="AA278" s="12" t="s">
        <v>776</v>
      </c>
      <c r="AB278" s="4">
        <v>183034.88200000001</v>
      </c>
      <c r="AC278" s="4">
        <v>2618193.6949999998</v>
      </c>
      <c r="AD278" s="4">
        <v>183863.5569</v>
      </c>
      <c r="AE278" s="4">
        <v>2617987.8054</v>
      </c>
      <c r="AF278" s="3" t="s">
        <v>3190</v>
      </c>
      <c r="AG278" s="3" t="s">
        <v>3191</v>
      </c>
      <c r="AH278" s="60">
        <v>120.351642</v>
      </c>
      <c r="AI278" s="60">
        <v>23.664224999999998</v>
      </c>
      <c r="AK278" s="3" t="s">
        <v>2429</v>
      </c>
      <c r="AL278" s="4">
        <v>14.6</v>
      </c>
      <c r="AM278" s="4"/>
      <c r="AN278" s="11" t="str">
        <f t="shared" si="12"/>
        <v>A27-</v>
      </c>
      <c r="AO278" s="3" t="str">
        <f t="shared" si="13"/>
        <v>120°21'05.91″</v>
      </c>
      <c r="AP278" s="3" t="str">
        <f t="shared" si="14"/>
        <v>23°39'51.21″</v>
      </c>
      <c r="AY278" s="3" t="s">
        <v>5369</v>
      </c>
      <c r="AZ278" s="3" t="s">
        <v>5313</v>
      </c>
      <c r="BA278" s="3" t="s">
        <v>56</v>
      </c>
      <c r="BB278" s="3" t="s">
        <v>56</v>
      </c>
      <c r="BC278" s="3" t="s">
        <v>56</v>
      </c>
      <c r="BD278" s="3" t="s">
        <v>56</v>
      </c>
      <c r="BE278" s="3" t="s">
        <v>56</v>
      </c>
      <c r="BF278" s="3" t="s">
        <v>56</v>
      </c>
      <c r="BG278" s="3" t="s">
        <v>56</v>
      </c>
      <c r="BH278" s="3" t="s">
        <v>56</v>
      </c>
      <c r="BI278" s="3" t="s">
        <v>56</v>
      </c>
      <c r="BJ278" s="3">
        <v>3</v>
      </c>
      <c r="BK278" s="3" t="s">
        <v>5434</v>
      </c>
      <c r="BL278" s="3" t="s">
        <v>4329</v>
      </c>
      <c r="BM278" s="3" t="s">
        <v>2791</v>
      </c>
      <c r="BN278" s="3" t="s">
        <v>5239</v>
      </c>
      <c r="BO278" s="3" t="s">
        <v>2799</v>
      </c>
      <c r="BP278" s="3" t="s">
        <v>2471</v>
      </c>
    </row>
    <row r="279" spans="3:68" ht="14.25">
      <c r="C279" s="3">
        <v>279</v>
      </c>
      <c r="D279" s="6">
        <v>17605</v>
      </c>
      <c r="E279" s="6" t="s">
        <v>2162</v>
      </c>
      <c r="F279" s="50">
        <v>7.9</v>
      </c>
      <c r="G279" s="50">
        <v>9</v>
      </c>
      <c r="H279" s="50">
        <v>7</v>
      </c>
      <c r="I279" s="6">
        <v>27</v>
      </c>
      <c r="J279" s="6" t="s">
        <v>2954</v>
      </c>
      <c r="K279" s="6" t="s">
        <v>176</v>
      </c>
      <c r="L279" s="6">
        <v>1</v>
      </c>
      <c r="M279" s="6" t="s">
        <v>462</v>
      </c>
      <c r="N279" s="6">
        <v>3</v>
      </c>
      <c r="O279" s="7">
        <v>1</v>
      </c>
      <c r="P279" s="7">
        <v>0</v>
      </c>
      <c r="Q279" s="7">
        <v>0</v>
      </c>
      <c r="R279" s="7" t="s">
        <v>5246</v>
      </c>
      <c r="S279" s="7" t="s">
        <v>5246</v>
      </c>
      <c r="T279" s="7">
        <v>14</v>
      </c>
      <c r="U279" s="76" t="s">
        <v>5215</v>
      </c>
      <c r="V279" s="10" t="s">
        <v>4206</v>
      </c>
      <c r="W279" s="3" t="s">
        <v>877</v>
      </c>
      <c r="X279" s="3" t="s">
        <v>4552</v>
      </c>
      <c r="Y279" s="3" t="s">
        <v>1849</v>
      </c>
      <c r="Z279" s="3" t="s">
        <v>775</v>
      </c>
      <c r="AA279" s="3" t="s">
        <v>776</v>
      </c>
      <c r="AB279" s="4">
        <v>179911.878</v>
      </c>
      <c r="AC279" s="4">
        <v>2633282.7549999999</v>
      </c>
      <c r="AD279" s="4">
        <v>180741.48499999999</v>
      </c>
      <c r="AE279" s="4">
        <v>2633077.173</v>
      </c>
      <c r="AF279" s="3" t="s">
        <v>3192</v>
      </c>
      <c r="AG279" s="3" t="s">
        <v>3193</v>
      </c>
      <c r="AH279" s="60">
        <v>120.32032100000001</v>
      </c>
      <c r="AI279" s="60">
        <v>23.800336000000001</v>
      </c>
      <c r="AL279" s="4">
        <v>7.9</v>
      </c>
      <c r="AN279" s="11" t="str">
        <f t="shared" si="12"/>
        <v>A27-</v>
      </c>
      <c r="AO279" s="3" t="str">
        <f t="shared" si="13"/>
        <v>120°19'13.16″</v>
      </c>
      <c r="AP279" s="3" t="str">
        <f t="shared" si="14"/>
        <v>23°48'01.21″</v>
      </c>
      <c r="AY279" s="3" t="s">
        <v>5369</v>
      </c>
      <c r="AZ279" s="3" t="s">
        <v>5313</v>
      </c>
      <c r="BB279" s="3" t="s">
        <v>4206</v>
      </c>
      <c r="BC279" s="3" t="s">
        <v>4206</v>
      </c>
      <c r="BD279" s="3" t="s">
        <v>4206</v>
      </c>
      <c r="BE279" s="3" t="s">
        <v>4206</v>
      </c>
      <c r="BF279" s="3" t="s">
        <v>4206</v>
      </c>
      <c r="BG279" s="3" t="s">
        <v>4206</v>
      </c>
      <c r="BJ279" s="3">
        <v>3</v>
      </c>
      <c r="BK279" s="3" t="s">
        <v>5435</v>
      </c>
      <c r="BL279" s="3" t="s">
        <v>5433</v>
      </c>
      <c r="BM279" s="3" t="s">
        <v>5452</v>
      </c>
      <c r="BN279" s="3" t="s">
        <v>54</v>
      </c>
      <c r="BO279" s="3" t="s">
        <v>2064</v>
      </c>
      <c r="BP279" s="3" t="s">
        <v>2311</v>
      </c>
    </row>
    <row r="280" spans="3:68" ht="14.25">
      <c r="C280" s="3">
        <v>280</v>
      </c>
      <c r="D280" s="6">
        <v>17738</v>
      </c>
      <c r="E280" s="6" t="s">
        <v>2166</v>
      </c>
      <c r="F280" s="50">
        <v>3.4</v>
      </c>
      <c r="G280" s="50">
        <v>4</v>
      </c>
      <c r="H280" s="50">
        <v>2</v>
      </c>
      <c r="I280" s="6">
        <v>27</v>
      </c>
      <c r="J280" s="6" t="s">
        <v>2954</v>
      </c>
      <c r="K280" s="6" t="s">
        <v>176</v>
      </c>
      <c r="L280" s="6">
        <v>1</v>
      </c>
      <c r="M280" s="6" t="s">
        <v>462</v>
      </c>
      <c r="N280" s="6">
        <v>3</v>
      </c>
      <c r="O280" s="7">
        <v>1</v>
      </c>
      <c r="P280" s="7">
        <v>0</v>
      </c>
      <c r="Q280" s="7">
        <v>0</v>
      </c>
      <c r="R280" s="7" t="s">
        <v>5246</v>
      </c>
      <c r="S280" s="7" t="s">
        <v>5246</v>
      </c>
      <c r="T280" s="7">
        <v>14</v>
      </c>
      <c r="U280" s="76" t="s">
        <v>5215</v>
      </c>
      <c r="V280" s="10" t="s">
        <v>4207</v>
      </c>
      <c r="W280" s="3" t="s">
        <v>877</v>
      </c>
      <c r="X280" s="3" t="s">
        <v>4553</v>
      </c>
      <c r="Y280" s="3" t="s">
        <v>1852</v>
      </c>
      <c r="Z280" s="3" t="s">
        <v>775</v>
      </c>
      <c r="AA280" s="3" t="s">
        <v>776</v>
      </c>
      <c r="AB280" s="4">
        <v>170564.84700000001</v>
      </c>
      <c r="AC280" s="4">
        <v>2631987.753</v>
      </c>
      <c r="AD280" s="4">
        <v>171394.24293404209</v>
      </c>
      <c r="AE280" s="4">
        <v>2631782.1837196196</v>
      </c>
      <c r="AF280" s="3" t="s">
        <v>3194</v>
      </c>
      <c r="AG280" s="3" t="s">
        <v>3195</v>
      </c>
      <c r="AH280" s="60">
        <v>120.228669</v>
      </c>
      <c r="AI280" s="60">
        <v>23.788212000000001</v>
      </c>
      <c r="AL280" s="4">
        <v>3.4</v>
      </c>
      <c r="AN280" s="11" t="str">
        <f t="shared" si="12"/>
        <v>A27-</v>
      </c>
      <c r="AO280" s="3" t="str">
        <f t="shared" si="13"/>
        <v>120°13'43.21″</v>
      </c>
      <c r="AP280" s="3" t="str">
        <f t="shared" si="14"/>
        <v>23°47'17.56″</v>
      </c>
      <c r="AY280" s="3" t="s">
        <v>5369</v>
      </c>
      <c r="AZ280" s="3" t="s">
        <v>5313</v>
      </c>
      <c r="BB280" s="3" t="s">
        <v>4207</v>
      </c>
      <c r="BC280" s="3" t="s">
        <v>4207</v>
      </c>
      <c r="BD280" s="3" t="s">
        <v>4207</v>
      </c>
      <c r="BE280" s="3" t="s">
        <v>4207</v>
      </c>
      <c r="BF280" s="3" t="s">
        <v>4207</v>
      </c>
      <c r="BG280" s="3" t="s">
        <v>4207</v>
      </c>
      <c r="BJ280" s="3">
        <v>3</v>
      </c>
      <c r="BK280" s="3" t="s">
        <v>2044</v>
      </c>
      <c r="BL280" s="3" t="s">
        <v>4992</v>
      </c>
      <c r="BM280" s="3" t="s">
        <v>5432</v>
      </c>
      <c r="BN280" s="3" t="s">
        <v>2067</v>
      </c>
      <c r="BO280" s="3" t="s">
        <v>5239</v>
      </c>
      <c r="BP280" s="3" t="s">
        <v>2052</v>
      </c>
    </row>
    <row r="281" spans="3:68" ht="14.25">
      <c r="C281" s="3">
        <v>281</v>
      </c>
      <c r="D281" s="6">
        <v>18178</v>
      </c>
      <c r="E281" s="6" t="s">
        <v>2168</v>
      </c>
      <c r="F281" s="50">
        <v>14.1</v>
      </c>
      <c r="G281" s="50">
        <v>15</v>
      </c>
      <c r="H281" s="50">
        <v>13</v>
      </c>
      <c r="I281" s="6">
        <v>27</v>
      </c>
      <c r="J281" s="6" t="s">
        <v>2954</v>
      </c>
      <c r="K281" s="6" t="s">
        <v>176</v>
      </c>
      <c r="L281" s="6">
        <v>1</v>
      </c>
      <c r="M281" s="6" t="s">
        <v>462</v>
      </c>
      <c r="N281" s="6">
        <v>3</v>
      </c>
      <c r="O281" s="7">
        <v>1</v>
      </c>
      <c r="P281" s="7">
        <v>0</v>
      </c>
      <c r="Q281" s="7">
        <v>0</v>
      </c>
      <c r="R281" s="7" t="s">
        <v>5246</v>
      </c>
      <c r="S281" s="7" t="s">
        <v>5246</v>
      </c>
      <c r="T281" s="7">
        <v>14</v>
      </c>
      <c r="U281" s="76" t="s">
        <v>5215</v>
      </c>
      <c r="V281" s="10" t="s">
        <v>4208</v>
      </c>
      <c r="W281" s="3" t="s">
        <v>877</v>
      </c>
      <c r="X281" s="3" t="s">
        <v>4552</v>
      </c>
      <c r="Y281" s="3" t="s">
        <v>1854</v>
      </c>
      <c r="Z281" s="3" t="s">
        <v>775</v>
      </c>
      <c r="AA281" s="3" t="s">
        <v>776</v>
      </c>
      <c r="AB281" s="4">
        <v>182892.886</v>
      </c>
      <c r="AC281" s="4">
        <v>2629332.7390000001</v>
      </c>
      <c r="AD281" s="4">
        <v>183721.84399999998</v>
      </c>
      <c r="AE281" s="4">
        <v>2629126.9480000003</v>
      </c>
      <c r="AF281" s="3" t="s">
        <v>3196</v>
      </c>
      <c r="AG281" s="3" t="s">
        <v>3197</v>
      </c>
      <c r="AH281" s="60">
        <v>120.349752</v>
      </c>
      <c r="AI281" s="60">
        <v>23.764797000000002</v>
      </c>
      <c r="AL281" s="4">
        <v>14.1</v>
      </c>
      <c r="AN281" s="11" t="str">
        <f t="shared" si="12"/>
        <v>A27-</v>
      </c>
      <c r="AO281" s="3" t="str">
        <f t="shared" si="13"/>
        <v>120°20'59.11″</v>
      </c>
      <c r="AP281" s="3" t="str">
        <f t="shared" si="14"/>
        <v>23°45'53.27″</v>
      </c>
      <c r="AY281" s="3" t="s">
        <v>5369</v>
      </c>
      <c r="AZ281" s="3" t="s">
        <v>5313</v>
      </c>
      <c r="BB281" s="3" t="s">
        <v>4208</v>
      </c>
      <c r="BC281" s="3" t="s">
        <v>4208</v>
      </c>
      <c r="BD281" s="3" t="s">
        <v>4208</v>
      </c>
      <c r="BE281" s="3" t="s">
        <v>4208</v>
      </c>
      <c r="BF281" s="3" t="s">
        <v>4208</v>
      </c>
      <c r="BG281" s="3" t="s">
        <v>4208</v>
      </c>
      <c r="BJ281" s="3">
        <v>3</v>
      </c>
      <c r="BK281" s="3" t="s">
        <v>83</v>
      </c>
      <c r="BL281" s="3" t="s">
        <v>2040</v>
      </c>
      <c r="BM281" s="3" t="s">
        <v>2039</v>
      </c>
      <c r="BN281" s="3" t="s">
        <v>2502</v>
      </c>
      <c r="BO281" s="3" t="s">
        <v>54</v>
      </c>
      <c r="BP281" s="3" t="s">
        <v>296</v>
      </c>
    </row>
    <row r="282" spans="3:68" ht="14.25">
      <c r="C282" s="3">
        <v>282</v>
      </c>
      <c r="D282" s="6">
        <v>18763</v>
      </c>
      <c r="E282" s="6" t="s">
        <v>2178</v>
      </c>
      <c r="F282" s="50">
        <v>17.222222222222221</v>
      </c>
      <c r="G282" s="50">
        <v>18</v>
      </c>
      <c r="H282" s="50">
        <v>17</v>
      </c>
      <c r="I282" s="6">
        <v>27</v>
      </c>
      <c r="J282" s="6" t="s">
        <v>2954</v>
      </c>
      <c r="K282" s="6" t="s">
        <v>176</v>
      </c>
      <c r="L282" s="6">
        <v>1</v>
      </c>
      <c r="M282" s="6" t="s">
        <v>462</v>
      </c>
      <c r="N282" s="6">
        <v>3</v>
      </c>
      <c r="O282" s="7">
        <v>1</v>
      </c>
      <c r="P282" s="7">
        <v>0</v>
      </c>
      <c r="Q282" s="7">
        <v>0</v>
      </c>
      <c r="R282" s="7" t="s">
        <v>5246</v>
      </c>
      <c r="S282" s="7" t="s">
        <v>5246</v>
      </c>
      <c r="T282" s="7">
        <v>14</v>
      </c>
      <c r="U282" s="76" t="s">
        <v>5215</v>
      </c>
      <c r="V282" s="10" t="s">
        <v>4209</v>
      </c>
      <c r="W282" s="3" t="s">
        <v>877</v>
      </c>
      <c r="X282" s="3" t="s">
        <v>4555</v>
      </c>
      <c r="Y282" s="3" t="s">
        <v>1863</v>
      </c>
      <c r="Z282" s="3" t="s">
        <v>775</v>
      </c>
      <c r="AA282" s="3" t="s">
        <v>776</v>
      </c>
      <c r="AB282" s="4">
        <v>185753.89300000001</v>
      </c>
      <c r="AC282" s="4">
        <v>2625246.7220000001</v>
      </c>
      <c r="AD282" s="4">
        <v>186583.22222222222</v>
      </c>
      <c r="AE282" s="4">
        <v>2625041.4444444445</v>
      </c>
      <c r="AF282" s="3" t="s">
        <v>3198</v>
      </c>
      <c r="AG282" s="3" t="s">
        <v>3199</v>
      </c>
      <c r="AH282" s="60">
        <v>120.377995</v>
      </c>
      <c r="AI282" s="60">
        <v>23.728017999999999</v>
      </c>
      <c r="AL282" s="4">
        <v>17.222222222222221</v>
      </c>
      <c r="AN282" s="11" t="str">
        <f t="shared" si="12"/>
        <v>A27-</v>
      </c>
      <c r="AO282" s="3" t="str">
        <f t="shared" si="13"/>
        <v>120°22'40.78″</v>
      </c>
      <c r="AP282" s="3" t="str">
        <f t="shared" si="14"/>
        <v>23°43'40.86″</v>
      </c>
      <c r="AY282" s="3" t="s">
        <v>5369</v>
      </c>
      <c r="AZ282" s="3" t="s">
        <v>5313</v>
      </c>
      <c r="BA282" s="3" t="s">
        <v>4209</v>
      </c>
      <c r="BG282" s="3" t="s">
        <v>4209</v>
      </c>
      <c r="BJ282" s="3">
        <v>3</v>
      </c>
      <c r="BK282" s="3" t="s">
        <v>2246</v>
      </c>
      <c r="BL282" s="3" t="s">
        <v>65</v>
      </c>
      <c r="BM282" s="3" t="s">
        <v>64</v>
      </c>
      <c r="BN282" s="3" t="s">
        <v>2069</v>
      </c>
      <c r="BO282" s="3" t="s">
        <v>2067</v>
      </c>
      <c r="BP282" s="3" t="s">
        <v>2057</v>
      </c>
    </row>
    <row r="283" spans="3:68" ht="14.25">
      <c r="C283" s="3">
        <v>283</v>
      </c>
      <c r="D283" s="6">
        <v>18917</v>
      </c>
      <c r="E283" s="6" t="s">
        <v>2180</v>
      </c>
      <c r="F283" s="50">
        <v>29.6</v>
      </c>
      <c r="G283" s="50">
        <v>34</v>
      </c>
      <c r="H283" s="50">
        <v>27</v>
      </c>
      <c r="I283" s="6">
        <v>27</v>
      </c>
      <c r="J283" s="6" t="s">
        <v>2954</v>
      </c>
      <c r="K283" s="6" t="s">
        <v>176</v>
      </c>
      <c r="L283" s="6">
        <v>1</v>
      </c>
      <c r="M283" s="6" t="s">
        <v>462</v>
      </c>
      <c r="N283" s="6">
        <v>3</v>
      </c>
      <c r="O283" s="7">
        <v>1</v>
      </c>
      <c r="P283" s="7">
        <v>0</v>
      </c>
      <c r="Q283" s="7">
        <v>0</v>
      </c>
      <c r="R283" s="7" t="s">
        <v>5246</v>
      </c>
      <c r="S283" s="7" t="s">
        <v>5246</v>
      </c>
      <c r="T283" s="7">
        <v>14</v>
      </c>
      <c r="U283" s="76" t="s">
        <v>5215</v>
      </c>
      <c r="V283" s="10" t="s">
        <v>4210</v>
      </c>
      <c r="W283" s="3" t="s">
        <v>877</v>
      </c>
      <c r="X283" s="3" t="s">
        <v>4555</v>
      </c>
      <c r="Y283" s="3" t="s">
        <v>1865</v>
      </c>
      <c r="Z283" s="3" t="s">
        <v>775</v>
      </c>
      <c r="AA283" s="3" t="s">
        <v>776</v>
      </c>
      <c r="AB283" s="4">
        <v>195766.92499999999</v>
      </c>
      <c r="AC283" s="4">
        <v>2623864.7140000002</v>
      </c>
      <c r="AD283" s="4">
        <v>196596.00400000002</v>
      </c>
      <c r="AE283" s="4">
        <v>2623658.639</v>
      </c>
      <c r="AF283" s="3" t="s">
        <v>3200</v>
      </c>
      <c r="AG283" s="3" t="s">
        <v>3201</v>
      </c>
      <c r="AH283" s="60">
        <v>120.47624999999999</v>
      </c>
      <c r="AI283" s="60">
        <v>23.715903000000001</v>
      </c>
      <c r="AL283" s="4">
        <v>29.6</v>
      </c>
      <c r="AN283" s="11" t="str">
        <f t="shared" si="12"/>
        <v>A27-</v>
      </c>
      <c r="AO283" s="3" t="str">
        <f t="shared" si="13"/>
        <v>120°28'34.50″</v>
      </c>
      <c r="AP283" s="3" t="str">
        <f t="shared" si="14"/>
        <v>23°42'57.25″</v>
      </c>
      <c r="AY283" s="3" t="s">
        <v>5365</v>
      </c>
      <c r="AZ283" s="76" t="s">
        <v>5314</v>
      </c>
      <c r="BB283" s="3" t="s">
        <v>4210</v>
      </c>
      <c r="BC283" s="3" t="s">
        <v>4210</v>
      </c>
      <c r="BD283" s="3" t="s">
        <v>4210</v>
      </c>
      <c r="BE283" s="3" t="s">
        <v>4210</v>
      </c>
      <c r="BF283" s="3" t="s">
        <v>4210</v>
      </c>
      <c r="BG283" s="3" t="s">
        <v>4210</v>
      </c>
      <c r="BJ283" s="3">
        <v>3</v>
      </c>
      <c r="BK283" s="3" t="s">
        <v>2046</v>
      </c>
      <c r="BL283" s="3" t="s">
        <v>4330</v>
      </c>
      <c r="BM283" s="3" t="s">
        <v>4316</v>
      </c>
      <c r="BN283" s="3" t="s">
        <v>291</v>
      </c>
      <c r="BO283" s="3" t="s">
        <v>2069</v>
      </c>
      <c r="BP283" s="3" t="s">
        <v>2059</v>
      </c>
    </row>
    <row r="284" spans="3:68" ht="14.25">
      <c r="C284" s="3">
        <v>284</v>
      </c>
      <c r="D284" s="6">
        <v>19047</v>
      </c>
      <c r="E284" s="6" t="s">
        <v>2181</v>
      </c>
      <c r="F284" s="50">
        <v>12.8</v>
      </c>
      <c r="G284" s="50">
        <v>14</v>
      </c>
      <c r="H284" s="50">
        <v>12</v>
      </c>
      <c r="I284" s="6">
        <v>27</v>
      </c>
      <c r="J284" s="6" t="s">
        <v>2954</v>
      </c>
      <c r="K284" s="6" t="s">
        <v>176</v>
      </c>
      <c r="L284" s="6">
        <v>1</v>
      </c>
      <c r="M284" s="6" t="s">
        <v>462</v>
      </c>
      <c r="N284" s="6">
        <v>3</v>
      </c>
      <c r="O284" s="7">
        <v>1</v>
      </c>
      <c r="P284" s="7">
        <v>0</v>
      </c>
      <c r="Q284" s="7">
        <v>0</v>
      </c>
      <c r="R284" s="7" t="s">
        <v>5246</v>
      </c>
      <c r="S284" s="7" t="s">
        <v>5246</v>
      </c>
      <c r="T284" s="7">
        <v>14</v>
      </c>
      <c r="U284" s="76" t="s">
        <v>5215</v>
      </c>
      <c r="V284" s="10" t="s">
        <v>4211</v>
      </c>
      <c r="W284" s="3" t="s">
        <v>877</v>
      </c>
      <c r="X284" s="3" t="s">
        <v>880</v>
      </c>
      <c r="Y284" s="3" t="s">
        <v>1866</v>
      </c>
      <c r="Z284" s="3" t="s">
        <v>775</v>
      </c>
      <c r="AA284" s="3" t="s">
        <v>776</v>
      </c>
      <c r="AB284" s="4">
        <v>181924.88</v>
      </c>
      <c r="AC284" s="4">
        <v>2623363.716</v>
      </c>
      <c r="AD284" s="4">
        <v>182754.45969999998</v>
      </c>
      <c r="AE284" s="4">
        <v>2623158.1850999999</v>
      </c>
      <c r="AF284" s="3" t="s">
        <v>3202</v>
      </c>
      <c r="AG284" s="3" t="s">
        <v>3203</v>
      </c>
      <c r="AH284" s="60">
        <v>120.340526</v>
      </c>
      <c r="AI284" s="60">
        <v>23.710861000000001</v>
      </c>
      <c r="AL284" s="4">
        <v>12.8</v>
      </c>
      <c r="AN284" s="11" t="str">
        <f t="shared" si="12"/>
        <v>A27-</v>
      </c>
      <c r="AO284" s="3" t="str">
        <f t="shared" si="13"/>
        <v>120°20'25.89″</v>
      </c>
      <c r="AP284" s="3" t="str">
        <f t="shared" si="14"/>
        <v>23°42'39.10″</v>
      </c>
      <c r="AY284" s="3" t="s">
        <v>5369</v>
      </c>
      <c r="AZ284" s="3" t="s">
        <v>5313</v>
      </c>
      <c r="BA284" s="3" t="s">
        <v>4211</v>
      </c>
      <c r="BC284" s="3" t="s">
        <v>4211</v>
      </c>
      <c r="BF284" s="3" t="s">
        <v>4211</v>
      </c>
      <c r="BG284" s="3" t="s">
        <v>4211</v>
      </c>
      <c r="BJ284" s="3">
        <v>3</v>
      </c>
      <c r="BK284" s="3" t="s">
        <v>273</v>
      </c>
      <c r="BL284" s="3" t="s">
        <v>4331</v>
      </c>
      <c r="BM284" s="3" t="s">
        <v>4318</v>
      </c>
      <c r="BN284" s="3" t="s">
        <v>0</v>
      </c>
      <c r="BO284" s="3" t="s">
        <v>291</v>
      </c>
      <c r="BP284" s="3" t="s">
        <v>2481</v>
      </c>
    </row>
    <row r="285" spans="3:68" ht="14.25">
      <c r="C285" s="3">
        <v>285</v>
      </c>
      <c r="D285" s="6">
        <v>20354</v>
      </c>
      <c r="E285" s="6" t="s">
        <v>2196</v>
      </c>
      <c r="F285" s="50">
        <v>14.92</v>
      </c>
      <c r="I285" s="6">
        <v>27</v>
      </c>
      <c r="J285" s="6" t="s">
        <v>2954</v>
      </c>
      <c r="K285" s="6" t="s">
        <v>176</v>
      </c>
      <c r="L285" s="6">
        <v>1</v>
      </c>
      <c r="M285" s="6" t="s">
        <v>462</v>
      </c>
      <c r="N285" s="6">
        <v>3</v>
      </c>
      <c r="O285" s="7">
        <v>1</v>
      </c>
      <c r="P285" s="7">
        <v>0</v>
      </c>
      <c r="Q285" s="7">
        <v>0</v>
      </c>
      <c r="R285" s="7" t="s">
        <v>5246</v>
      </c>
      <c r="S285" s="7" t="s">
        <v>5246</v>
      </c>
      <c r="T285" s="7">
        <v>14</v>
      </c>
      <c r="U285" s="76" t="s">
        <v>5215</v>
      </c>
      <c r="V285" s="10" t="s">
        <v>4212</v>
      </c>
      <c r="W285" s="3" t="s">
        <v>877</v>
      </c>
      <c r="X285" s="3" t="s">
        <v>4559</v>
      </c>
      <c r="Y285" s="3" t="s">
        <v>1875</v>
      </c>
      <c r="Z285" s="3" t="s">
        <v>775</v>
      </c>
      <c r="AA285" s="3" t="s">
        <v>776</v>
      </c>
      <c r="AB285" s="4">
        <v>186956.894</v>
      </c>
      <c r="AC285" s="4">
        <v>2614243.679</v>
      </c>
      <c r="AD285" s="4">
        <v>187786</v>
      </c>
      <c r="AE285" s="4">
        <v>2614038</v>
      </c>
      <c r="AF285" s="3" t="s">
        <v>3204</v>
      </c>
      <c r="AG285" s="3" t="s">
        <v>3205</v>
      </c>
      <c r="AH285" s="60">
        <v>120.390254</v>
      </c>
      <c r="AI285" s="60">
        <v>23.628713999999999</v>
      </c>
      <c r="AN285" s="11" t="str">
        <f t="shared" si="12"/>
        <v>A27-</v>
      </c>
      <c r="AO285" s="3" t="str">
        <f t="shared" si="13"/>
        <v>120°23'24.91″</v>
      </c>
      <c r="AP285" s="3" t="str">
        <f t="shared" si="14"/>
        <v>23°37'43.37″</v>
      </c>
      <c r="AY285" s="3" t="s">
        <v>5369</v>
      </c>
      <c r="AZ285" s="3" t="s">
        <v>5313</v>
      </c>
      <c r="BA285" s="3" t="s">
        <v>4212</v>
      </c>
      <c r="BB285" s="3" t="s">
        <v>4212</v>
      </c>
      <c r="BC285" s="3" t="s">
        <v>4212</v>
      </c>
      <c r="BD285" s="3" t="s">
        <v>4212</v>
      </c>
      <c r="BJ285" s="3">
        <v>3</v>
      </c>
      <c r="BK285" s="3" t="s">
        <v>2047</v>
      </c>
      <c r="BL285" s="3" t="s">
        <v>4334</v>
      </c>
      <c r="BM285" s="3" t="s">
        <v>4327</v>
      </c>
      <c r="BN285" s="3" t="s">
        <v>1</v>
      </c>
      <c r="BO285" s="3" t="s">
        <v>0</v>
      </c>
      <c r="BP285" s="3" t="s">
        <v>2317</v>
      </c>
    </row>
    <row r="286" spans="3:68" ht="14.25">
      <c r="C286" s="3">
        <v>286</v>
      </c>
      <c r="D286" s="6">
        <v>20642</v>
      </c>
      <c r="E286" s="6" t="s">
        <v>800</v>
      </c>
      <c r="F286" s="50">
        <v>13.88</v>
      </c>
      <c r="I286" s="6">
        <v>27</v>
      </c>
      <c r="J286" s="6" t="s">
        <v>2954</v>
      </c>
      <c r="K286" s="6" t="s">
        <v>176</v>
      </c>
      <c r="L286" s="6">
        <v>1</v>
      </c>
      <c r="M286" s="6" t="s">
        <v>462</v>
      </c>
      <c r="N286" s="6">
        <v>3</v>
      </c>
      <c r="O286" s="7">
        <v>1</v>
      </c>
      <c r="P286" s="7">
        <v>0</v>
      </c>
      <c r="Q286" s="7">
        <v>0</v>
      </c>
      <c r="R286" s="7" t="s">
        <v>5246</v>
      </c>
      <c r="S286" s="7" t="s">
        <v>5246</v>
      </c>
      <c r="T286" s="7">
        <v>14</v>
      </c>
      <c r="U286" s="76" t="s">
        <v>5215</v>
      </c>
      <c r="V286" s="10" t="s">
        <v>4213</v>
      </c>
      <c r="W286" s="3" t="s">
        <v>877</v>
      </c>
      <c r="X286" s="3" t="s">
        <v>4560</v>
      </c>
      <c r="Y286" s="3" t="s">
        <v>1879</v>
      </c>
      <c r="Z286" s="3" t="s">
        <v>775</v>
      </c>
      <c r="AA286" s="3" t="s">
        <v>776</v>
      </c>
      <c r="AB286" s="4">
        <v>182956.88</v>
      </c>
      <c r="AC286" s="4">
        <v>2612243.6719999998</v>
      </c>
      <c r="AD286" s="4">
        <v>183786</v>
      </c>
      <c r="AE286" s="4">
        <v>2612038</v>
      </c>
      <c r="AF286" s="3" t="s">
        <v>3206</v>
      </c>
      <c r="AG286" s="3" t="s">
        <v>3207</v>
      </c>
      <c r="AH286" s="60">
        <v>120.351142</v>
      </c>
      <c r="AI286" s="60">
        <v>23.610496000000001</v>
      </c>
      <c r="AN286" s="11" t="str">
        <f t="shared" si="12"/>
        <v>A27-</v>
      </c>
      <c r="AO286" s="3" t="str">
        <f t="shared" si="13"/>
        <v>120°21'04.11″</v>
      </c>
      <c r="AP286" s="3" t="str">
        <f t="shared" si="14"/>
        <v>23°36'37.79″</v>
      </c>
      <c r="AY286" s="76" t="s">
        <v>5370</v>
      </c>
      <c r="AZ286" s="76" t="s">
        <v>5314</v>
      </c>
      <c r="BJ286" s="3">
        <v>3</v>
      </c>
      <c r="BK286" s="3" t="s">
        <v>2050</v>
      </c>
      <c r="BL286" s="3" t="s">
        <v>4335</v>
      </c>
      <c r="BM286" s="3" t="s">
        <v>4328</v>
      </c>
      <c r="BN286" s="3" t="s">
        <v>5233</v>
      </c>
      <c r="BO286" s="3" t="s">
        <v>5233</v>
      </c>
      <c r="BP286" s="3" t="s">
        <v>50</v>
      </c>
    </row>
    <row r="287" spans="3:68" ht="14.25">
      <c r="C287" s="3">
        <v>287</v>
      </c>
      <c r="D287" s="6">
        <v>21782</v>
      </c>
      <c r="E287" s="6" t="s">
        <v>2968</v>
      </c>
      <c r="F287" s="50">
        <v>2.02</v>
      </c>
      <c r="I287" s="6">
        <v>27</v>
      </c>
      <c r="J287" s="6" t="s">
        <v>2954</v>
      </c>
      <c r="K287" s="6" t="s">
        <v>176</v>
      </c>
      <c r="L287" s="6">
        <v>1</v>
      </c>
      <c r="M287" s="6" t="s">
        <v>462</v>
      </c>
      <c r="N287" s="6">
        <v>3</v>
      </c>
      <c r="O287" s="7">
        <v>1</v>
      </c>
      <c r="P287" s="7">
        <v>0</v>
      </c>
      <c r="Q287" s="7">
        <v>0</v>
      </c>
      <c r="R287" s="7" t="s">
        <v>5246</v>
      </c>
      <c r="S287" s="7" t="s">
        <v>5246</v>
      </c>
      <c r="T287" s="7">
        <v>14</v>
      </c>
      <c r="U287" s="76" t="s">
        <v>5215</v>
      </c>
      <c r="V287" s="10" t="s">
        <v>4214</v>
      </c>
      <c r="W287" s="3" t="s">
        <v>877</v>
      </c>
      <c r="X287" s="3" t="s">
        <v>4562</v>
      </c>
      <c r="Y287" s="3" t="s">
        <v>1885</v>
      </c>
      <c r="Z287" s="3" t="s">
        <v>775</v>
      </c>
      <c r="AA287" s="3" t="s">
        <v>776</v>
      </c>
      <c r="AB287" s="4">
        <v>168956.83</v>
      </c>
      <c r="AC287" s="4">
        <v>2604243.645</v>
      </c>
      <c r="AD287" s="4">
        <v>169786</v>
      </c>
      <c r="AE287" s="4">
        <v>2604038</v>
      </c>
      <c r="AF287" s="3" t="s">
        <v>3208</v>
      </c>
      <c r="AG287" s="3" t="s">
        <v>3209</v>
      </c>
      <c r="AH287" s="60">
        <v>120.21438999999999</v>
      </c>
      <c r="AI287" s="60">
        <v>23.537628999999999</v>
      </c>
      <c r="AN287" s="11" t="str">
        <f t="shared" si="12"/>
        <v>A27-</v>
      </c>
      <c r="AO287" s="3" t="str">
        <f t="shared" si="13"/>
        <v>120°12'51.80″</v>
      </c>
      <c r="AP287" s="3" t="str">
        <f t="shared" si="14"/>
        <v>23°32'15.46″</v>
      </c>
      <c r="AY287" s="76" t="s">
        <v>5370</v>
      </c>
      <c r="AZ287" s="76" t="s">
        <v>5314</v>
      </c>
      <c r="BJ287" s="3">
        <v>3</v>
      </c>
      <c r="BK287" s="3" t="s">
        <v>290</v>
      </c>
      <c r="BL287" s="3" t="s">
        <v>4336</v>
      </c>
      <c r="BM287" s="3" t="s">
        <v>4329</v>
      </c>
      <c r="BN287" s="3" t="s">
        <v>2070</v>
      </c>
      <c r="BO287" s="3" t="s">
        <v>2070</v>
      </c>
      <c r="BP287" s="3" t="s">
        <v>2061</v>
      </c>
    </row>
    <row r="288" spans="3:68" ht="14.25">
      <c r="C288" s="3">
        <v>288</v>
      </c>
      <c r="D288" s="6">
        <v>21925</v>
      </c>
      <c r="E288" s="6" t="s">
        <v>2973</v>
      </c>
      <c r="F288" s="50">
        <v>1.38</v>
      </c>
      <c r="I288" s="6">
        <v>27</v>
      </c>
      <c r="J288" s="6" t="s">
        <v>2954</v>
      </c>
      <c r="K288" s="6" t="s">
        <v>176</v>
      </c>
      <c r="L288" s="6">
        <v>1</v>
      </c>
      <c r="M288" s="6" t="s">
        <v>462</v>
      </c>
      <c r="N288" s="6">
        <v>3</v>
      </c>
      <c r="O288" s="7">
        <v>1</v>
      </c>
      <c r="P288" s="7">
        <v>0</v>
      </c>
      <c r="Q288" s="7">
        <v>0</v>
      </c>
      <c r="R288" s="7" t="s">
        <v>5246</v>
      </c>
      <c r="S288" s="7" t="s">
        <v>5246</v>
      </c>
      <c r="T288" s="7">
        <v>14</v>
      </c>
      <c r="U288" s="76" t="s">
        <v>5215</v>
      </c>
      <c r="V288" s="10" t="s">
        <v>4215</v>
      </c>
      <c r="W288" s="3" t="s">
        <v>877</v>
      </c>
      <c r="X288" s="3" t="s">
        <v>4563</v>
      </c>
      <c r="Y288" s="3" t="s">
        <v>1887</v>
      </c>
      <c r="Z288" s="3" t="s">
        <v>775</v>
      </c>
      <c r="AA288" s="3" t="s">
        <v>776</v>
      </c>
      <c r="AB288" s="4">
        <v>165956.82</v>
      </c>
      <c r="AC288" s="4">
        <v>2603243.6430000002</v>
      </c>
      <c r="AD288" s="4">
        <v>166786</v>
      </c>
      <c r="AE288" s="4">
        <v>2603038</v>
      </c>
      <c r="AF288" s="3" t="s">
        <v>3210</v>
      </c>
      <c r="AG288" s="3" t="s">
        <v>3211</v>
      </c>
      <c r="AH288" s="60">
        <v>120.18506600000001</v>
      </c>
      <c r="AI288" s="60">
        <v>23.528448000000001</v>
      </c>
      <c r="AN288" s="11" t="str">
        <f t="shared" si="12"/>
        <v>A27-</v>
      </c>
      <c r="AO288" s="3" t="str">
        <f t="shared" si="13"/>
        <v>120°11'06.24″</v>
      </c>
      <c r="AP288" s="3" t="str">
        <f t="shared" si="14"/>
        <v>23°31'42.41″</v>
      </c>
      <c r="AY288" s="76" t="s">
        <v>5370</v>
      </c>
      <c r="AZ288" s="76" t="s">
        <v>5314</v>
      </c>
      <c r="BJ288" s="3">
        <v>3</v>
      </c>
      <c r="BK288" s="3" t="s">
        <v>2470</v>
      </c>
      <c r="BL288" s="3" t="s">
        <v>2042</v>
      </c>
      <c r="BM288" s="3" t="s">
        <v>5433</v>
      </c>
      <c r="BN288" s="3" t="s">
        <v>55</v>
      </c>
      <c r="BO288" s="3" t="s">
        <v>55</v>
      </c>
      <c r="BP288" s="3" t="s">
        <v>51</v>
      </c>
    </row>
    <row r="289" spans="3:68" ht="14.25">
      <c r="C289" s="3">
        <v>289</v>
      </c>
      <c r="D289" s="6">
        <v>20225</v>
      </c>
      <c r="E289" s="6" t="s">
        <v>2195</v>
      </c>
      <c r="F289" s="50">
        <v>92</v>
      </c>
      <c r="G289" s="50">
        <v>101</v>
      </c>
      <c r="H289" s="50">
        <v>78</v>
      </c>
      <c r="I289" s="6">
        <v>33</v>
      </c>
      <c r="J289" s="6" t="s">
        <v>2954</v>
      </c>
      <c r="K289" s="6" t="s">
        <v>176</v>
      </c>
      <c r="L289" s="6">
        <v>1</v>
      </c>
      <c r="M289" s="6" t="s">
        <v>2130</v>
      </c>
      <c r="N289" s="6">
        <v>3</v>
      </c>
      <c r="O289" s="7">
        <v>1</v>
      </c>
      <c r="P289" s="7">
        <v>0</v>
      </c>
      <c r="Q289" s="7">
        <v>0</v>
      </c>
      <c r="R289" s="7" t="s">
        <v>5246</v>
      </c>
      <c r="S289" s="7" t="s">
        <v>5246</v>
      </c>
      <c r="T289" s="7">
        <v>14</v>
      </c>
      <c r="U289" s="76" t="s">
        <v>5214</v>
      </c>
      <c r="V289" s="10" t="s">
        <v>4248</v>
      </c>
      <c r="W289" s="3" t="s">
        <v>877</v>
      </c>
      <c r="X289" s="3" t="s">
        <v>881</v>
      </c>
      <c r="Y289" s="3" t="s">
        <v>2432</v>
      </c>
      <c r="Z289" s="3" t="s">
        <v>775</v>
      </c>
      <c r="AA289" s="3" t="s">
        <v>776</v>
      </c>
      <c r="AB289" s="4">
        <v>203989.95</v>
      </c>
      <c r="AC289" s="4">
        <v>2615215.6779999998</v>
      </c>
      <c r="AD289" s="4">
        <v>204818.6759</v>
      </c>
      <c r="AE289" s="4">
        <v>2615009.9227</v>
      </c>
      <c r="AF289" s="3" t="s">
        <v>3212</v>
      </c>
      <c r="AG289" s="3" t="s">
        <v>3213</v>
      </c>
      <c r="AH289" s="60">
        <v>120.557157</v>
      </c>
      <c r="AI289" s="60">
        <v>23.638058000000001</v>
      </c>
      <c r="AK289" s="3" t="s">
        <v>2431</v>
      </c>
      <c r="AL289" s="4">
        <v>92</v>
      </c>
      <c r="AM289" s="4"/>
      <c r="AN289" s="11" t="str">
        <f t="shared" si="12"/>
        <v>A33-</v>
      </c>
      <c r="AO289" s="3" t="str">
        <f t="shared" si="13"/>
        <v>120°33'25.77″</v>
      </c>
      <c r="AP289" s="3" t="str">
        <f t="shared" si="14"/>
        <v>23°38'17.01″</v>
      </c>
      <c r="AY289" s="3" t="s">
        <v>5369</v>
      </c>
      <c r="AZ289" s="76" t="s">
        <v>5314</v>
      </c>
      <c r="BA289" s="3" t="s">
        <v>4248</v>
      </c>
      <c r="BB289" s="3" t="s">
        <v>4248</v>
      </c>
      <c r="BG289" s="3" t="s">
        <v>4248</v>
      </c>
      <c r="BH289" s="3" t="s">
        <v>4248</v>
      </c>
      <c r="BI289" s="3" t="s">
        <v>4248</v>
      </c>
      <c r="BJ289" s="3">
        <v>3</v>
      </c>
      <c r="BK289" s="3" t="s">
        <v>2471</v>
      </c>
      <c r="BL289" s="3" t="s">
        <v>4340</v>
      </c>
      <c r="BM289" s="3" t="s">
        <v>2040</v>
      </c>
      <c r="BN289" s="3" t="s">
        <v>5236</v>
      </c>
      <c r="BO289" s="3" t="s">
        <v>5236</v>
      </c>
      <c r="BP289" s="3" t="s">
        <v>2486</v>
      </c>
    </row>
    <row r="290" spans="3:68" ht="14.25">
      <c r="C290" s="3">
        <v>290</v>
      </c>
      <c r="D290" s="6">
        <v>19220</v>
      </c>
      <c r="E290" s="6" t="s">
        <v>2186</v>
      </c>
      <c r="F290" s="50">
        <v>201.11111111111111</v>
      </c>
      <c r="G290" s="50">
        <v>228</v>
      </c>
      <c r="H290" s="50">
        <v>180</v>
      </c>
      <c r="I290" s="6">
        <v>33</v>
      </c>
      <c r="J290" s="6" t="s">
        <v>2954</v>
      </c>
      <c r="K290" s="6" t="s">
        <v>176</v>
      </c>
      <c r="L290" s="6">
        <v>1</v>
      </c>
      <c r="M290" s="6" t="s">
        <v>2130</v>
      </c>
      <c r="N290" s="6">
        <v>3</v>
      </c>
      <c r="O290" s="7">
        <v>1</v>
      </c>
      <c r="P290" s="7">
        <v>14</v>
      </c>
      <c r="Q290" s="7">
        <v>70</v>
      </c>
      <c r="R290" s="7" t="s">
        <v>5268</v>
      </c>
      <c r="S290" s="7" t="s">
        <v>5278</v>
      </c>
      <c r="T290" s="7">
        <v>14</v>
      </c>
      <c r="U290" s="76" t="s">
        <v>5214</v>
      </c>
      <c r="V290" s="10" t="s">
        <v>4252</v>
      </c>
      <c r="W290" s="3" t="s">
        <v>877</v>
      </c>
      <c r="X290" s="3" t="s">
        <v>878</v>
      </c>
      <c r="Y290" s="3" t="s">
        <v>2426</v>
      </c>
      <c r="Z290" s="3" t="s">
        <v>775</v>
      </c>
      <c r="AA290" s="3" t="s">
        <v>776</v>
      </c>
      <c r="AB290" s="4">
        <v>211289.97500000001</v>
      </c>
      <c r="AC290" s="4">
        <v>2622425.7050000001</v>
      </c>
      <c r="AD290" s="4">
        <v>212119.49527799999</v>
      </c>
      <c r="AE290" s="4">
        <v>2622219.9812779999</v>
      </c>
      <c r="AF290" s="3" t="s">
        <v>3214</v>
      </c>
      <c r="AG290" s="3" t="s">
        <v>3215</v>
      </c>
      <c r="AH290" s="60">
        <v>120.628523</v>
      </c>
      <c r="AI290" s="60">
        <v>23.70335</v>
      </c>
      <c r="AK290" s="3" t="s">
        <v>2425</v>
      </c>
      <c r="AL290" s="4">
        <v>201.11111111111111</v>
      </c>
      <c r="AM290" s="4"/>
      <c r="AN290" s="11" t="str">
        <f t="shared" si="12"/>
        <v>A33-</v>
      </c>
      <c r="AO290" s="3" t="str">
        <f t="shared" si="13"/>
        <v>120°37'42.68″</v>
      </c>
      <c r="AP290" s="3" t="str">
        <f t="shared" si="14"/>
        <v>23°42'12.06″</v>
      </c>
      <c r="AR290" s="3" t="s">
        <v>160</v>
      </c>
      <c r="AY290" s="3" t="s">
        <v>5369</v>
      </c>
      <c r="AZ290" s="3" t="s">
        <v>5313</v>
      </c>
      <c r="BA290" s="3" t="s">
        <v>4252</v>
      </c>
      <c r="BB290" s="3" t="s">
        <v>4252</v>
      </c>
      <c r="BC290" s="3" t="s">
        <v>4252</v>
      </c>
      <c r="BD290" s="3" t="s">
        <v>4252</v>
      </c>
      <c r="BE290" s="3" t="s">
        <v>4252</v>
      </c>
      <c r="BF290" s="3" t="s">
        <v>4252</v>
      </c>
      <c r="BG290" s="3" t="s">
        <v>4252</v>
      </c>
      <c r="BH290" s="3" t="s">
        <v>4252</v>
      </c>
      <c r="BI290" s="3" t="s">
        <v>4252</v>
      </c>
      <c r="BJ290" s="3">
        <v>3</v>
      </c>
      <c r="BK290" s="3" t="s">
        <v>2057</v>
      </c>
      <c r="BL290" s="3" t="s">
        <v>4341</v>
      </c>
      <c r="BM290" s="3" t="s">
        <v>65</v>
      </c>
      <c r="BN290" s="3" t="s">
        <v>5235</v>
      </c>
      <c r="BO290" s="3" t="s">
        <v>5235</v>
      </c>
      <c r="BP290" s="3" t="s">
        <v>5436</v>
      </c>
    </row>
    <row r="291" spans="3:68" ht="14.25">
      <c r="C291" s="3">
        <v>291</v>
      </c>
      <c r="D291" s="6">
        <v>17917</v>
      </c>
      <c r="E291" s="6" t="s">
        <v>2167</v>
      </c>
      <c r="F291" s="50">
        <v>71.099999999999994</v>
      </c>
      <c r="G291" s="50">
        <v>74</v>
      </c>
      <c r="H291" s="50">
        <v>69</v>
      </c>
      <c r="I291" s="6">
        <v>33</v>
      </c>
      <c r="J291" s="6" t="s">
        <v>2954</v>
      </c>
      <c r="K291" s="6" t="s">
        <v>176</v>
      </c>
      <c r="L291" s="6">
        <v>1</v>
      </c>
      <c r="M291" s="6" t="s">
        <v>2130</v>
      </c>
      <c r="N291" s="6">
        <v>3</v>
      </c>
      <c r="O291" s="7">
        <v>1</v>
      </c>
      <c r="P291" s="7">
        <v>0</v>
      </c>
      <c r="Q291" s="7">
        <v>0</v>
      </c>
      <c r="R291" s="7" t="s">
        <v>5246</v>
      </c>
      <c r="S291" s="7" t="s">
        <v>5246</v>
      </c>
      <c r="T291" s="7">
        <v>14</v>
      </c>
      <c r="U291" s="76" t="s">
        <v>5215</v>
      </c>
      <c r="V291" s="10" t="s">
        <v>4259</v>
      </c>
      <c r="W291" s="3" t="s">
        <v>877</v>
      </c>
      <c r="X291" s="3" t="s">
        <v>4554</v>
      </c>
      <c r="Y291" s="3" t="s">
        <v>1853</v>
      </c>
      <c r="Z291" s="3" t="s">
        <v>775</v>
      </c>
      <c r="AA291" s="3" t="s">
        <v>776</v>
      </c>
      <c r="AB291" s="4">
        <v>207928.96599999999</v>
      </c>
      <c r="AC291" s="4">
        <v>2631116.7390000001</v>
      </c>
      <c r="AD291" s="4">
        <v>208757.7</v>
      </c>
      <c r="AE291" s="4">
        <v>2630911.2000000002</v>
      </c>
      <c r="AF291" s="3" t="s">
        <v>3216</v>
      </c>
      <c r="AG291" s="3" t="s">
        <v>3217</v>
      </c>
      <c r="AH291" s="60">
        <v>120.595322</v>
      </c>
      <c r="AI291" s="60">
        <v>23.781744</v>
      </c>
      <c r="AL291" s="4">
        <v>71.099999999999994</v>
      </c>
      <c r="AN291" s="11" t="str">
        <f t="shared" si="12"/>
        <v>A33-</v>
      </c>
      <c r="AO291" s="3" t="str">
        <f t="shared" si="13"/>
        <v>120°35'43.16″</v>
      </c>
      <c r="AP291" s="3" t="str">
        <f t="shared" si="14"/>
        <v>23°46'54.28″</v>
      </c>
      <c r="AY291" s="3" t="s">
        <v>5369</v>
      </c>
      <c r="AZ291" s="3" t="s">
        <v>5313</v>
      </c>
      <c r="BA291" s="3" t="s">
        <v>4259</v>
      </c>
      <c r="BB291" s="3" t="s">
        <v>4259</v>
      </c>
      <c r="BC291" s="3" t="s">
        <v>4259</v>
      </c>
      <c r="BD291" s="3" t="s">
        <v>4259</v>
      </c>
      <c r="BE291" s="3" t="s">
        <v>4259</v>
      </c>
      <c r="BF291" s="3" t="s">
        <v>4259</v>
      </c>
      <c r="BG291" s="3" t="s">
        <v>4259</v>
      </c>
      <c r="BJ291" s="3">
        <v>3</v>
      </c>
      <c r="BK291" s="3" t="s">
        <v>2059</v>
      </c>
      <c r="BL291" s="3" t="s">
        <v>2449</v>
      </c>
      <c r="BM291" s="3" t="s">
        <v>4330</v>
      </c>
      <c r="BN291" s="3" t="s">
        <v>62</v>
      </c>
      <c r="BO291" s="3" t="s">
        <v>2072</v>
      </c>
      <c r="BP291" s="3" t="s">
        <v>2063</v>
      </c>
    </row>
    <row r="292" spans="3:68" ht="14.25">
      <c r="C292" s="3">
        <v>292</v>
      </c>
      <c r="D292" s="6">
        <v>18640</v>
      </c>
      <c r="E292" s="6" t="s">
        <v>2177</v>
      </c>
      <c r="F292" s="50">
        <v>92.428571428571431</v>
      </c>
      <c r="G292" s="50">
        <v>103</v>
      </c>
      <c r="H292" s="50">
        <v>84</v>
      </c>
      <c r="I292" s="6">
        <v>33</v>
      </c>
      <c r="J292" s="6" t="s">
        <v>2954</v>
      </c>
      <c r="K292" s="6" t="s">
        <v>176</v>
      </c>
      <c r="L292" s="6">
        <v>1</v>
      </c>
      <c r="M292" s="6" t="s">
        <v>2130</v>
      </c>
      <c r="N292" s="6">
        <v>3</v>
      </c>
      <c r="O292" s="7">
        <v>1</v>
      </c>
      <c r="P292" s="7">
        <v>0</v>
      </c>
      <c r="Q292" s="7">
        <v>0</v>
      </c>
      <c r="R292" s="7" t="s">
        <v>5246</v>
      </c>
      <c r="S292" s="7" t="s">
        <v>5246</v>
      </c>
      <c r="T292" s="7">
        <v>14</v>
      </c>
      <c r="U292" s="76" t="s">
        <v>5215</v>
      </c>
      <c r="V292" s="10" t="s">
        <v>4260</v>
      </c>
      <c r="W292" s="3" t="s">
        <v>877</v>
      </c>
      <c r="X292" s="3" t="s">
        <v>4554</v>
      </c>
      <c r="Y292" s="3" t="s">
        <v>1862</v>
      </c>
      <c r="Z292" s="12" t="s">
        <v>775</v>
      </c>
      <c r="AA292" s="12" t="s">
        <v>776</v>
      </c>
      <c r="AB292" s="4">
        <v>208834.96799999999</v>
      </c>
      <c r="AC292" s="4">
        <v>2625910.719</v>
      </c>
      <c r="AD292" s="4">
        <v>209663.71428571429</v>
      </c>
      <c r="AE292" s="4">
        <v>2625704.5714285714</v>
      </c>
      <c r="AF292" s="3" t="s">
        <v>3218</v>
      </c>
      <c r="AG292" s="3" t="s">
        <v>3219</v>
      </c>
      <c r="AH292" s="60">
        <v>120.604354</v>
      </c>
      <c r="AI292" s="60">
        <v>23.734759</v>
      </c>
      <c r="AL292" s="4">
        <v>92.428571428571431</v>
      </c>
      <c r="AN292" s="11" t="str">
        <f t="shared" si="12"/>
        <v>A33-</v>
      </c>
      <c r="AO292" s="3" t="str">
        <f t="shared" si="13"/>
        <v>120°36'15.67″</v>
      </c>
      <c r="AP292" s="3" t="str">
        <f t="shared" si="14"/>
        <v>23°44'05.13″</v>
      </c>
      <c r="AY292" s="3" t="s">
        <v>5369</v>
      </c>
      <c r="AZ292" s="3" t="s">
        <v>5313</v>
      </c>
      <c r="BA292" s="3" t="s">
        <v>4260</v>
      </c>
      <c r="BB292" s="3" t="s">
        <v>4260</v>
      </c>
      <c r="BC292" s="3" t="s">
        <v>4260</v>
      </c>
      <c r="BD292" s="3" t="s">
        <v>4260</v>
      </c>
      <c r="BE292" s="3" t="s">
        <v>4260</v>
      </c>
      <c r="BF292" s="3" t="s">
        <v>4260</v>
      </c>
      <c r="BG292" s="3" t="s">
        <v>4260</v>
      </c>
      <c r="BJ292" s="3">
        <v>3</v>
      </c>
      <c r="BK292" s="3" t="s">
        <v>2481</v>
      </c>
      <c r="BL292" s="3" t="s">
        <v>2794</v>
      </c>
      <c r="BM292" s="3" t="s">
        <v>4331</v>
      </c>
      <c r="BN292" s="3" t="s">
        <v>772</v>
      </c>
      <c r="BO292" s="3" t="s">
        <v>62</v>
      </c>
      <c r="BP292" s="3" t="s">
        <v>53</v>
      </c>
    </row>
    <row r="293" spans="3:68" ht="14.25">
      <c r="C293" s="3">
        <v>293</v>
      </c>
      <c r="D293" s="6">
        <v>19206</v>
      </c>
      <c r="E293" s="6" t="s">
        <v>2185</v>
      </c>
      <c r="F293" s="50">
        <v>30.8</v>
      </c>
      <c r="G293" s="50">
        <v>34</v>
      </c>
      <c r="H293" s="50">
        <v>28</v>
      </c>
      <c r="I293" s="6">
        <v>33</v>
      </c>
      <c r="J293" s="6" t="s">
        <v>2954</v>
      </c>
      <c r="K293" s="6" t="s">
        <v>176</v>
      </c>
      <c r="L293" s="6">
        <v>1</v>
      </c>
      <c r="M293" s="6" t="s">
        <v>2130</v>
      </c>
      <c r="N293" s="6">
        <v>3</v>
      </c>
      <c r="O293" s="7">
        <v>1</v>
      </c>
      <c r="P293" s="7">
        <v>0</v>
      </c>
      <c r="Q293" s="7">
        <v>0</v>
      </c>
      <c r="R293" s="7" t="s">
        <v>5246</v>
      </c>
      <c r="S293" s="7" t="s">
        <v>5246</v>
      </c>
      <c r="T293" s="7">
        <v>14</v>
      </c>
      <c r="U293" s="76" t="s">
        <v>5215</v>
      </c>
      <c r="V293" s="10" t="s">
        <v>4262</v>
      </c>
      <c r="W293" s="3" t="s">
        <v>877</v>
      </c>
      <c r="X293" s="3" t="s">
        <v>4557</v>
      </c>
      <c r="Y293" s="3" t="s">
        <v>1869</v>
      </c>
      <c r="Z293" s="3" t="s">
        <v>775</v>
      </c>
      <c r="AA293" s="3" t="s">
        <v>776</v>
      </c>
      <c r="AB293" s="4">
        <v>197404.93</v>
      </c>
      <c r="AC293" s="4">
        <v>2622304.7069999999</v>
      </c>
      <c r="AD293" s="4">
        <v>198233.8</v>
      </c>
      <c r="AE293" s="4">
        <v>2622098.9</v>
      </c>
      <c r="AF293" s="3" t="s">
        <v>3220</v>
      </c>
      <c r="AG293" s="3" t="s">
        <v>3221</v>
      </c>
      <c r="AH293" s="60">
        <v>120.492369</v>
      </c>
      <c r="AI293" s="60">
        <v>23.701871000000001</v>
      </c>
      <c r="AL293" s="4">
        <v>30.8</v>
      </c>
      <c r="AN293" s="11" t="str">
        <f t="shared" si="12"/>
        <v>A33-</v>
      </c>
      <c r="AO293" s="3" t="str">
        <f t="shared" si="13"/>
        <v>120°29'32.53″</v>
      </c>
      <c r="AP293" s="3" t="str">
        <f t="shared" si="14"/>
        <v>23°42'06.74″</v>
      </c>
      <c r="AY293" s="3" t="s">
        <v>5369</v>
      </c>
      <c r="AZ293" s="3" t="s">
        <v>5313</v>
      </c>
      <c r="BA293" s="3" t="s">
        <v>4262</v>
      </c>
      <c r="BB293" s="3" t="s">
        <v>4262</v>
      </c>
      <c r="BC293" s="3" t="s">
        <v>4262</v>
      </c>
      <c r="BD293" s="3" t="s">
        <v>4262</v>
      </c>
      <c r="BF293" s="3" t="s">
        <v>4262</v>
      </c>
      <c r="BG293" s="3" t="s">
        <v>4262</v>
      </c>
      <c r="BJ293" s="3">
        <v>3</v>
      </c>
      <c r="BK293" s="3" t="s">
        <v>50</v>
      </c>
      <c r="BL293" s="3" t="s">
        <v>2457</v>
      </c>
      <c r="BM293" s="3" t="s">
        <v>4334</v>
      </c>
      <c r="BN293" s="3" t="s">
        <v>773</v>
      </c>
      <c r="BO293" s="3" t="s">
        <v>772</v>
      </c>
      <c r="BP293" s="3" t="s">
        <v>2489</v>
      </c>
    </row>
    <row r="294" spans="3:68" ht="14.25">
      <c r="C294" s="3">
        <v>294</v>
      </c>
      <c r="D294" s="6">
        <v>20079</v>
      </c>
      <c r="E294" s="6" t="s">
        <v>2194</v>
      </c>
      <c r="F294" s="50">
        <v>80.41</v>
      </c>
      <c r="I294" s="6">
        <v>33</v>
      </c>
      <c r="J294" s="6" t="s">
        <v>2954</v>
      </c>
      <c r="K294" s="6" t="s">
        <v>176</v>
      </c>
      <c r="L294" s="6">
        <v>1</v>
      </c>
      <c r="M294" s="6" t="s">
        <v>2130</v>
      </c>
      <c r="N294" s="6">
        <v>3</v>
      </c>
      <c r="O294" s="7">
        <v>1</v>
      </c>
      <c r="P294" s="7">
        <v>0</v>
      </c>
      <c r="Q294" s="7">
        <v>0</v>
      </c>
      <c r="R294" s="7" t="s">
        <v>5246</v>
      </c>
      <c r="S294" s="7" t="s">
        <v>5246</v>
      </c>
      <c r="T294" s="7">
        <v>14</v>
      </c>
      <c r="U294" s="76" t="s">
        <v>5215</v>
      </c>
      <c r="V294" s="10" t="s">
        <v>4264</v>
      </c>
      <c r="W294" s="3" t="s">
        <v>877</v>
      </c>
      <c r="X294" s="3" t="s">
        <v>881</v>
      </c>
      <c r="Y294" s="3" t="s">
        <v>1874</v>
      </c>
      <c r="Z294" s="3" t="s">
        <v>775</v>
      </c>
      <c r="AA294" s="3" t="s">
        <v>776</v>
      </c>
      <c r="AB294" s="4">
        <v>203956.95</v>
      </c>
      <c r="AC294" s="4">
        <v>2616243.682</v>
      </c>
      <c r="AD294" s="4">
        <v>204786</v>
      </c>
      <c r="AE294" s="4">
        <v>2616038</v>
      </c>
      <c r="AF294" s="3" t="s">
        <v>3222</v>
      </c>
      <c r="AG294" s="3" t="s">
        <v>3223</v>
      </c>
      <c r="AH294" s="60">
        <v>120.556802</v>
      </c>
      <c r="AI294" s="60">
        <v>23.647338999999999</v>
      </c>
      <c r="AN294" s="11" t="str">
        <f t="shared" si="12"/>
        <v>A33-</v>
      </c>
      <c r="AO294" s="3" t="str">
        <f t="shared" si="13"/>
        <v>120°33'24.49″</v>
      </c>
      <c r="AP294" s="3" t="str">
        <f t="shared" si="14"/>
        <v>23°38'50.42″</v>
      </c>
      <c r="AY294" s="76" t="s">
        <v>5370</v>
      </c>
      <c r="AZ294" s="76" t="s">
        <v>5314</v>
      </c>
      <c r="BJ294" s="3">
        <v>3</v>
      </c>
      <c r="BK294" s="3" t="s">
        <v>2061</v>
      </c>
      <c r="BL294" s="3" t="s">
        <v>2458</v>
      </c>
      <c r="BM294" s="3" t="s">
        <v>4335</v>
      </c>
      <c r="BN294" s="3" t="s">
        <v>774</v>
      </c>
      <c r="BO294" s="3" t="s">
        <v>773</v>
      </c>
      <c r="BP294" s="3" t="s">
        <v>2490</v>
      </c>
    </row>
    <row r="295" spans="3:68" ht="14.25">
      <c r="C295" s="3">
        <v>295</v>
      </c>
      <c r="D295" s="6">
        <v>20378</v>
      </c>
      <c r="E295" s="6" t="s">
        <v>2197</v>
      </c>
      <c r="F295" s="50">
        <v>411.14285714285717</v>
      </c>
      <c r="G295" s="50">
        <v>481</v>
      </c>
      <c r="H295" s="50">
        <v>334</v>
      </c>
      <c r="I295" s="6">
        <v>33</v>
      </c>
      <c r="J295" s="6" t="s">
        <v>2954</v>
      </c>
      <c r="K295" s="6" t="s">
        <v>176</v>
      </c>
      <c r="L295" s="6">
        <v>1</v>
      </c>
      <c r="M295" s="6" t="s">
        <v>2130</v>
      </c>
      <c r="N295" s="6">
        <v>3</v>
      </c>
      <c r="O295" s="7">
        <v>1</v>
      </c>
      <c r="P295" s="7">
        <v>0</v>
      </c>
      <c r="Q295" s="7">
        <v>0</v>
      </c>
      <c r="R295" s="7" t="s">
        <v>5246</v>
      </c>
      <c r="S295" s="7" t="s">
        <v>5246</v>
      </c>
      <c r="T295" s="7">
        <v>14</v>
      </c>
      <c r="U295" s="76" t="s">
        <v>5215</v>
      </c>
      <c r="V295" s="10" t="s">
        <v>4265</v>
      </c>
      <c r="W295" s="3" t="s">
        <v>877</v>
      </c>
      <c r="X295" s="3" t="s">
        <v>881</v>
      </c>
      <c r="Y295" s="3" t="s">
        <v>1876</v>
      </c>
      <c r="Z295" s="3" t="s">
        <v>775</v>
      </c>
      <c r="AA295" s="3" t="s">
        <v>776</v>
      </c>
      <c r="AB295" s="4">
        <v>210929.97200000001</v>
      </c>
      <c r="AC295" s="4">
        <v>2614207.673</v>
      </c>
      <c r="AD295" s="4">
        <v>211759.31714285715</v>
      </c>
      <c r="AE295" s="4">
        <v>2614002.0942857144</v>
      </c>
      <c r="AF295" s="3" t="s">
        <v>3224</v>
      </c>
      <c r="AG295" s="3" t="s">
        <v>3225</v>
      </c>
      <c r="AH295" s="60">
        <v>120.625204</v>
      </c>
      <c r="AI295" s="60">
        <v>23.629135000000002</v>
      </c>
      <c r="AL295" s="4">
        <v>411.14285714285717</v>
      </c>
      <c r="AN295" s="11" t="str">
        <f t="shared" si="12"/>
        <v>A33-</v>
      </c>
      <c r="AO295" s="3" t="str">
        <f t="shared" si="13"/>
        <v>120°37'30.73″</v>
      </c>
      <c r="AP295" s="3" t="str">
        <f t="shared" si="14"/>
        <v>23°37'44.89″</v>
      </c>
      <c r="AY295" s="76" t="s">
        <v>5370</v>
      </c>
      <c r="AZ295" s="76" t="s">
        <v>5314</v>
      </c>
      <c r="BF295" s="3" t="s">
        <v>4265</v>
      </c>
      <c r="BG295" s="3" t="s">
        <v>4265</v>
      </c>
      <c r="BJ295" s="3">
        <v>3</v>
      </c>
      <c r="BK295" s="3" t="s">
        <v>51</v>
      </c>
      <c r="BL295" s="3" t="s">
        <v>5434</v>
      </c>
      <c r="BM295" s="3" t="s">
        <v>4336</v>
      </c>
      <c r="BO295" s="3" t="s">
        <v>774</v>
      </c>
      <c r="BP295" s="3" t="s">
        <v>2798</v>
      </c>
    </row>
    <row r="296" spans="3:68" ht="14.25">
      <c r="C296" s="3">
        <v>296</v>
      </c>
      <c r="D296" s="6">
        <v>20516</v>
      </c>
      <c r="E296" s="6" t="s">
        <v>799</v>
      </c>
      <c r="F296" s="50">
        <v>108.42857142857143</v>
      </c>
      <c r="G296" s="50">
        <v>118</v>
      </c>
      <c r="H296" s="50">
        <v>98</v>
      </c>
      <c r="I296" s="6">
        <v>33</v>
      </c>
      <c r="J296" s="6" t="s">
        <v>2954</v>
      </c>
      <c r="K296" s="6" t="s">
        <v>176</v>
      </c>
      <c r="L296" s="6">
        <v>1</v>
      </c>
      <c r="M296" s="6" t="s">
        <v>2130</v>
      </c>
      <c r="N296" s="6">
        <v>3</v>
      </c>
      <c r="O296" s="7">
        <v>1</v>
      </c>
      <c r="P296" s="7">
        <v>0</v>
      </c>
      <c r="Q296" s="7">
        <v>0</v>
      </c>
      <c r="R296" s="7" t="s">
        <v>5246</v>
      </c>
      <c r="S296" s="7" t="s">
        <v>5246</v>
      </c>
      <c r="T296" s="7">
        <v>14</v>
      </c>
      <c r="U296" s="76" t="s">
        <v>5215</v>
      </c>
      <c r="V296" s="10" t="s">
        <v>4266</v>
      </c>
      <c r="W296" s="3" t="s">
        <v>877</v>
      </c>
      <c r="X296" s="3" t="s">
        <v>881</v>
      </c>
      <c r="Y296" s="3" t="s">
        <v>1878</v>
      </c>
      <c r="Z296" s="3" t="s">
        <v>775</v>
      </c>
      <c r="AA296" s="3" t="s">
        <v>776</v>
      </c>
      <c r="AB296" s="4">
        <v>202971.946</v>
      </c>
      <c r="AC296" s="4">
        <v>2613222.6710000001</v>
      </c>
      <c r="AD296" s="4">
        <v>203800.73714285714</v>
      </c>
      <c r="AE296" s="4">
        <v>2613017.3814285719</v>
      </c>
      <c r="AF296" s="3" t="s">
        <v>3226</v>
      </c>
      <c r="AG296" s="3" t="s">
        <v>3227</v>
      </c>
      <c r="AH296" s="60">
        <v>120.547241</v>
      </c>
      <c r="AI296" s="60">
        <v>23.620031999999998</v>
      </c>
      <c r="AL296" s="4">
        <v>108.42857142857143</v>
      </c>
      <c r="AN296" s="11" t="str">
        <f t="shared" si="12"/>
        <v>A33-</v>
      </c>
      <c r="AO296" s="3" t="str">
        <f t="shared" si="13"/>
        <v>120°32'50.07″</v>
      </c>
      <c r="AP296" s="3" t="str">
        <f t="shared" si="14"/>
        <v>23°37'12.12″</v>
      </c>
      <c r="AY296" s="76" t="s">
        <v>5370</v>
      </c>
      <c r="AZ296" s="76" t="s">
        <v>5314</v>
      </c>
      <c r="BF296" s="3" t="s">
        <v>4266</v>
      </c>
      <c r="BG296" s="3" t="s">
        <v>4266</v>
      </c>
      <c r="BJ296" s="3">
        <v>3</v>
      </c>
      <c r="BK296" s="3" t="s">
        <v>2486</v>
      </c>
      <c r="BL296" s="3" t="s">
        <v>5435</v>
      </c>
      <c r="BM296" s="3" t="s">
        <v>2042</v>
      </c>
      <c r="BP296" s="3" t="s">
        <v>2799</v>
      </c>
    </row>
    <row r="297" spans="3:68" ht="14.25">
      <c r="C297" s="3">
        <v>297</v>
      </c>
      <c r="D297" s="6">
        <v>20957</v>
      </c>
      <c r="E297" s="6" t="s">
        <v>2959</v>
      </c>
      <c r="F297" s="50">
        <v>415.78</v>
      </c>
      <c r="I297" s="6">
        <v>33</v>
      </c>
      <c r="J297" s="6" t="s">
        <v>2954</v>
      </c>
      <c r="K297" s="6" t="s">
        <v>176</v>
      </c>
      <c r="L297" s="6">
        <v>1</v>
      </c>
      <c r="M297" s="6" t="s">
        <v>2130</v>
      </c>
      <c r="N297" s="6">
        <v>3</v>
      </c>
      <c r="O297" s="7">
        <v>1</v>
      </c>
      <c r="P297" s="7">
        <v>0</v>
      </c>
      <c r="Q297" s="7">
        <v>0</v>
      </c>
      <c r="R297" s="7" t="s">
        <v>5246</v>
      </c>
      <c r="S297" s="7" t="s">
        <v>5246</v>
      </c>
      <c r="T297" s="7">
        <v>14</v>
      </c>
      <c r="U297" s="76" t="s">
        <v>5215</v>
      </c>
      <c r="V297" s="10" t="s">
        <v>4267</v>
      </c>
      <c r="W297" s="3" t="s">
        <v>877</v>
      </c>
      <c r="X297" s="3" t="s">
        <v>881</v>
      </c>
      <c r="Y297" s="3" t="s">
        <v>1881</v>
      </c>
      <c r="Z297" s="3" t="s">
        <v>775</v>
      </c>
      <c r="AA297" s="3" t="s">
        <v>776</v>
      </c>
      <c r="AB297" s="4">
        <v>207956.96100000001</v>
      </c>
      <c r="AC297" s="4">
        <v>2610243.6579999998</v>
      </c>
      <c r="AD297" s="4">
        <v>208786</v>
      </c>
      <c r="AE297" s="4">
        <v>2610038</v>
      </c>
      <c r="AF297" s="3" t="s">
        <v>3228</v>
      </c>
      <c r="AG297" s="3" t="s">
        <v>3229</v>
      </c>
      <c r="AH297" s="60">
        <v>120.596176</v>
      </c>
      <c r="AI297" s="60">
        <v>23.593267000000001</v>
      </c>
      <c r="AN297" s="11" t="str">
        <f t="shared" si="12"/>
        <v>A33-</v>
      </c>
      <c r="AO297" s="3" t="str">
        <f t="shared" si="13"/>
        <v>120°35'46.23″</v>
      </c>
      <c r="AP297" s="3" t="str">
        <f t="shared" si="14"/>
        <v>23°35'35.76″</v>
      </c>
      <c r="AY297" s="3" t="s">
        <v>5369</v>
      </c>
      <c r="AZ297" s="76" t="s">
        <v>5314</v>
      </c>
      <c r="BA297" s="3" t="s">
        <v>4267</v>
      </c>
      <c r="BJ297" s="3">
        <v>3</v>
      </c>
      <c r="BK297" s="3" t="s">
        <v>5436</v>
      </c>
      <c r="BL297" s="3" t="s">
        <v>2044</v>
      </c>
      <c r="BM297" s="3" t="s">
        <v>2449</v>
      </c>
      <c r="BP297" s="3" t="s">
        <v>2064</v>
      </c>
    </row>
    <row r="298" spans="3:68" ht="14.25">
      <c r="C298" s="3">
        <v>298</v>
      </c>
      <c r="D298" s="6">
        <v>20823</v>
      </c>
      <c r="E298" s="6" t="s">
        <v>2957</v>
      </c>
      <c r="F298" s="50">
        <v>1011.45</v>
      </c>
      <c r="I298" s="6">
        <v>33</v>
      </c>
      <c r="J298" s="6" t="s">
        <v>2954</v>
      </c>
      <c r="K298" s="6" t="s">
        <v>176</v>
      </c>
      <c r="L298" s="6">
        <v>2</v>
      </c>
      <c r="M298" s="6" t="s">
        <v>2958</v>
      </c>
      <c r="N298" s="6">
        <v>4</v>
      </c>
      <c r="O298" s="7">
        <v>1</v>
      </c>
      <c r="P298" s="7">
        <v>0</v>
      </c>
      <c r="Q298" s="7">
        <v>0</v>
      </c>
      <c r="R298" s="7" t="s">
        <v>5246</v>
      </c>
      <c r="S298" s="7" t="s">
        <v>5246</v>
      </c>
      <c r="T298" s="7">
        <v>14</v>
      </c>
      <c r="U298" s="76" t="s">
        <v>5215</v>
      </c>
      <c r="V298" s="10" t="s">
        <v>2064</v>
      </c>
      <c r="W298" s="3" t="s">
        <v>877</v>
      </c>
      <c r="X298" s="3" t="s">
        <v>881</v>
      </c>
      <c r="Y298" s="3" t="s">
        <v>1880</v>
      </c>
      <c r="Z298" s="3" t="s">
        <v>777</v>
      </c>
      <c r="AA298" s="3" t="s">
        <v>778</v>
      </c>
      <c r="AB298" s="4">
        <v>217956.995</v>
      </c>
      <c r="AC298" s="4">
        <v>2611243.66</v>
      </c>
      <c r="AD298" s="4">
        <v>218786</v>
      </c>
      <c r="AE298" s="4">
        <v>2611038</v>
      </c>
      <c r="AF298" s="3" t="s">
        <v>3230</v>
      </c>
      <c r="AG298" s="3" t="s">
        <v>3231</v>
      </c>
      <c r="AH298" s="60">
        <v>120.694136</v>
      </c>
      <c r="AI298" s="60">
        <v>23.602520999999999</v>
      </c>
      <c r="AN298" s="11" t="str">
        <f t="shared" si="12"/>
        <v>B33-</v>
      </c>
      <c r="AO298" s="3" t="str">
        <f t="shared" si="13"/>
        <v>120°41'38.89″</v>
      </c>
      <c r="AP298" s="3" t="str">
        <f t="shared" si="14"/>
        <v>23°36'09.08″</v>
      </c>
      <c r="AY298" s="3" t="s">
        <v>5369</v>
      </c>
      <c r="AZ298" s="3" t="s">
        <v>5313</v>
      </c>
      <c r="BA298" s="3" t="s">
        <v>2064</v>
      </c>
      <c r="BB298" s="3" t="s">
        <v>2064</v>
      </c>
      <c r="BC298" s="3" t="s">
        <v>2064</v>
      </c>
      <c r="BD298" s="3" t="s">
        <v>2064</v>
      </c>
      <c r="BE298" s="3" t="s">
        <v>2064</v>
      </c>
      <c r="BF298" s="3" t="s">
        <v>2064</v>
      </c>
      <c r="BJ298" s="3">
        <v>4</v>
      </c>
      <c r="BK298" s="3" t="s">
        <v>2063</v>
      </c>
      <c r="BL298" s="3" t="s">
        <v>83</v>
      </c>
      <c r="BM298" s="3" t="s">
        <v>2794</v>
      </c>
      <c r="BP298" s="3" t="s">
        <v>54</v>
      </c>
    </row>
    <row r="299" spans="3:68" ht="14.25">
      <c r="C299" s="3">
        <v>299</v>
      </c>
      <c r="I299" s="6">
        <v>27</v>
      </c>
      <c r="J299" s="6" t="s">
        <v>2954</v>
      </c>
      <c r="K299" s="6" t="s">
        <v>4420</v>
      </c>
      <c r="L299" s="6">
        <v>1</v>
      </c>
      <c r="M299" s="6" t="s">
        <v>462</v>
      </c>
      <c r="N299" s="6">
        <v>3</v>
      </c>
      <c r="O299" s="7">
        <v>1</v>
      </c>
      <c r="P299" s="7">
        <v>0</v>
      </c>
      <c r="Q299" s="7">
        <v>0</v>
      </c>
      <c r="R299" s="7" t="s">
        <v>5246</v>
      </c>
      <c r="S299" s="7" t="s">
        <v>5246</v>
      </c>
      <c r="T299" s="7">
        <v>15</v>
      </c>
      <c r="U299" s="76" t="s">
        <v>5214</v>
      </c>
      <c r="V299" s="10" t="s">
        <v>2032</v>
      </c>
      <c r="W299" s="3" t="s">
        <v>882</v>
      </c>
      <c r="X299" s="3" t="s">
        <v>884</v>
      </c>
      <c r="Y299" s="3" t="s">
        <v>2442</v>
      </c>
      <c r="Z299" s="3" t="s">
        <v>775</v>
      </c>
      <c r="AA299" s="3" t="s">
        <v>776</v>
      </c>
      <c r="AB299" s="4">
        <v>180756.12</v>
      </c>
      <c r="AC299" s="4">
        <v>2607134.08</v>
      </c>
      <c r="AD299" s="4">
        <v>180756.12</v>
      </c>
      <c r="AE299" s="4">
        <v>2607134.08</v>
      </c>
      <c r="AF299" s="3" t="s">
        <v>5113</v>
      </c>
      <c r="AG299" s="3" t="s">
        <v>5114</v>
      </c>
      <c r="AH299" s="60">
        <v>120.32168</v>
      </c>
      <c r="AI299" s="60">
        <v>23.566089999999999</v>
      </c>
      <c r="AJ299" s="3" t="s">
        <v>5093</v>
      </c>
      <c r="AK299" s="3" t="s">
        <v>2441</v>
      </c>
      <c r="AL299" s="4">
        <v>10.5</v>
      </c>
      <c r="AM299" s="4"/>
      <c r="AN299" s="11" t="str">
        <f t="shared" si="12"/>
        <v>A27-</v>
      </c>
      <c r="AO299" s="3" t="str">
        <f t="shared" si="13"/>
        <v>120°19'18.05″</v>
      </c>
      <c r="AP299" s="3" t="str">
        <f t="shared" si="14"/>
        <v>23°33'57.92″</v>
      </c>
      <c r="AY299" s="3" t="s">
        <v>5369</v>
      </c>
      <c r="AZ299" s="3" t="s">
        <v>5313</v>
      </c>
      <c r="BA299" s="3" t="s">
        <v>2032</v>
      </c>
      <c r="BB299" s="3" t="s">
        <v>2032</v>
      </c>
      <c r="BC299" s="3" t="s">
        <v>2032</v>
      </c>
      <c r="BD299" s="3" t="s">
        <v>2032</v>
      </c>
      <c r="BE299" s="3" t="s">
        <v>2032</v>
      </c>
      <c r="BG299" s="3" t="s">
        <v>2032</v>
      </c>
      <c r="BH299" s="3" t="s">
        <v>2032</v>
      </c>
      <c r="BI299" s="3" t="s">
        <v>2032</v>
      </c>
      <c r="BJ299" s="3">
        <v>3</v>
      </c>
      <c r="BK299" s="3" t="s">
        <v>53</v>
      </c>
      <c r="BL299" s="3" t="s">
        <v>2045</v>
      </c>
      <c r="BM299" s="3" t="s">
        <v>2457</v>
      </c>
      <c r="BP299" s="3" t="s">
        <v>2067</v>
      </c>
    </row>
    <row r="300" spans="3:68" ht="14.25">
      <c r="C300" s="3">
        <v>300</v>
      </c>
      <c r="D300" s="6">
        <v>22503</v>
      </c>
      <c r="E300" s="6" t="s">
        <v>1730</v>
      </c>
      <c r="F300" s="50">
        <v>0.87</v>
      </c>
      <c r="I300" s="6">
        <v>27</v>
      </c>
      <c r="J300" s="6" t="s">
        <v>2954</v>
      </c>
      <c r="K300" s="6" t="s">
        <v>4420</v>
      </c>
      <c r="L300" s="6">
        <v>1</v>
      </c>
      <c r="M300" s="6" t="s">
        <v>462</v>
      </c>
      <c r="N300" s="6">
        <v>3</v>
      </c>
      <c r="O300" s="7">
        <v>1</v>
      </c>
      <c r="P300" s="7">
        <v>0</v>
      </c>
      <c r="Q300" s="7">
        <v>0</v>
      </c>
      <c r="R300" s="7" t="s">
        <v>5246</v>
      </c>
      <c r="S300" s="7" t="s">
        <v>5246</v>
      </c>
      <c r="T300" s="7">
        <v>15</v>
      </c>
      <c r="U300" s="76" t="s">
        <v>5215</v>
      </c>
      <c r="V300" s="10" t="s">
        <v>4216</v>
      </c>
      <c r="W300" s="3" t="s">
        <v>882</v>
      </c>
      <c r="X300" s="3" t="s">
        <v>238</v>
      </c>
      <c r="Y300" s="3" t="s">
        <v>1890</v>
      </c>
      <c r="Z300" s="3" t="s">
        <v>775</v>
      </c>
      <c r="AA300" s="3" t="s">
        <v>776</v>
      </c>
      <c r="AB300" s="4">
        <v>159956.79800000001</v>
      </c>
      <c r="AC300" s="4">
        <v>2599243.6290000002</v>
      </c>
      <c r="AD300" s="4">
        <v>160786</v>
      </c>
      <c r="AE300" s="4">
        <v>2599038</v>
      </c>
      <c r="AF300" s="3" t="s">
        <v>3232</v>
      </c>
      <c r="AG300" s="3" t="s">
        <v>3233</v>
      </c>
      <c r="AH300" s="60">
        <v>120.12654999999999</v>
      </c>
      <c r="AI300" s="60">
        <v>23.492013</v>
      </c>
      <c r="AN300" s="11" t="str">
        <f t="shared" si="12"/>
        <v>A27-</v>
      </c>
      <c r="AO300" s="3" t="str">
        <f t="shared" si="13"/>
        <v>120°07'35.58″</v>
      </c>
      <c r="AP300" s="3" t="str">
        <f t="shared" si="14"/>
        <v>23°29'31.25″</v>
      </c>
      <c r="AY300" s="76" t="s">
        <v>5370</v>
      </c>
      <c r="AZ300" s="76" t="s">
        <v>5314</v>
      </c>
      <c r="BJ300" s="3">
        <v>3</v>
      </c>
      <c r="BK300" s="3" t="s">
        <v>2798</v>
      </c>
      <c r="BL300" s="3" t="s">
        <v>2246</v>
      </c>
      <c r="BM300" s="3" t="s">
        <v>2458</v>
      </c>
      <c r="BP300" s="3" t="s">
        <v>2069</v>
      </c>
    </row>
    <row r="301" spans="3:68" ht="14.25">
      <c r="C301" s="3">
        <v>301</v>
      </c>
      <c r="D301" s="6">
        <v>21086</v>
      </c>
      <c r="E301" s="6" t="s">
        <v>2963</v>
      </c>
      <c r="F301" s="50">
        <v>29.166666666666668</v>
      </c>
      <c r="G301" s="50">
        <v>32</v>
      </c>
      <c r="H301" s="50">
        <v>28</v>
      </c>
      <c r="I301" s="6">
        <v>33</v>
      </c>
      <c r="J301" s="6" t="s">
        <v>2954</v>
      </c>
      <c r="K301" s="6" t="s">
        <v>4420</v>
      </c>
      <c r="L301" s="6">
        <v>1</v>
      </c>
      <c r="M301" s="6" t="s">
        <v>2130</v>
      </c>
      <c r="N301" s="6">
        <v>3</v>
      </c>
      <c r="O301" s="7">
        <v>1</v>
      </c>
      <c r="P301" s="7">
        <v>0</v>
      </c>
      <c r="Q301" s="7">
        <v>0</v>
      </c>
      <c r="R301" s="7" t="s">
        <v>5246</v>
      </c>
      <c r="S301" s="7" t="s">
        <v>5246</v>
      </c>
      <c r="T301" s="7">
        <v>15</v>
      </c>
      <c r="U301" s="76" t="s">
        <v>5214</v>
      </c>
      <c r="V301" s="10" t="s">
        <v>4249</v>
      </c>
      <c r="W301" s="3" t="s">
        <v>882</v>
      </c>
      <c r="X301" s="3" t="s">
        <v>883</v>
      </c>
      <c r="Y301" s="3" t="s">
        <v>2440</v>
      </c>
      <c r="Z301" s="3" t="s">
        <v>775</v>
      </c>
      <c r="AA301" s="3" t="s">
        <v>776</v>
      </c>
      <c r="AB301" s="4">
        <v>192883.91099999999</v>
      </c>
      <c r="AC301" s="4">
        <v>2609251.6570000001</v>
      </c>
      <c r="AD301" s="4">
        <v>193712.89666699999</v>
      </c>
      <c r="AE301" s="4">
        <v>2609045.81</v>
      </c>
      <c r="AF301" s="3" t="s">
        <v>3234</v>
      </c>
      <c r="AG301" s="3" t="s">
        <v>3235</v>
      </c>
      <c r="AH301" s="60">
        <v>120.44853000000001</v>
      </c>
      <c r="AI301" s="60">
        <v>23.583856000000001</v>
      </c>
      <c r="AK301" s="3" t="s">
        <v>2439</v>
      </c>
      <c r="AL301" s="4">
        <v>29.166666666666668</v>
      </c>
      <c r="AM301" s="4"/>
      <c r="AN301" s="11" t="str">
        <f t="shared" si="12"/>
        <v>A33-</v>
      </c>
      <c r="AO301" s="3" t="str">
        <f t="shared" si="13"/>
        <v>120°26'54.71″</v>
      </c>
      <c r="AP301" s="3" t="str">
        <f t="shared" si="14"/>
        <v>23°35'01.88″</v>
      </c>
      <c r="AY301" s="3" t="s">
        <v>5365</v>
      </c>
      <c r="AZ301" s="3" t="s">
        <v>5311</v>
      </c>
      <c r="BC301" s="3" t="s">
        <v>4249</v>
      </c>
      <c r="BE301" s="3" t="s">
        <v>4249</v>
      </c>
      <c r="BH301" s="3" t="s">
        <v>4249</v>
      </c>
      <c r="BJ301" s="3">
        <v>3</v>
      </c>
      <c r="BK301" s="3" t="s">
        <v>2799</v>
      </c>
      <c r="BL301" s="3" t="s">
        <v>2046</v>
      </c>
      <c r="BM301" s="3" t="s">
        <v>2459</v>
      </c>
      <c r="BP301" s="3" t="s">
        <v>291</v>
      </c>
    </row>
    <row r="302" spans="3:68" ht="14.25">
      <c r="C302" s="3">
        <v>302</v>
      </c>
      <c r="D302" s="6">
        <v>21522</v>
      </c>
      <c r="E302" s="6" t="s">
        <v>2965</v>
      </c>
      <c r="F302" s="50">
        <v>112.28571428571429</v>
      </c>
      <c r="G302" s="50">
        <v>126</v>
      </c>
      <c r="H302" s="50">
        <v>80</v>
      </c>
      <c r="I302" s="6">
        <v>33</v>
      </c>
      <c r="J302" s="6" t="s">
        <v>2954</v>
      </c>
      <c r="K302" s="6" t="s">
        <v>4420</v>
      </c>
      <c r="L302" s="6">
        <v>1</v>
      </c>
      <c r="M302" s="6" t="s">
        <v>2130</v>
      </c>
      <c r="N302" s="6">
        <v>3</v>
      </c>
      <c r="O302" s="7">
        <v>1</v>
      </c>
      <c r="P302" s="7">
        <v>0</v>
      </c>
      <c r="Q302" s="7">
        <v>0</v>
      </c>
      <c r="R302" s="7" t="s">
        <v>5246</v>
      </c>
      <c r="S302" s="7" t="s">
        <v>5246</v>
      </c>
      <c r="T302" s="7">
        <v>15</v>
      </c>
      <c r="U302" s="76" t="s">
        <v>5214</v>
      </c>
      <c r="V302" s="10" t="s">
        <v>4250</v>
      </c>
      <c r="W302" s="3" t="s">
        <v>882</v>
      </c>
      <c r="X302" s="3" t="s">
        <v>885</v>
      </c>
      <c r="Y302" s="3" t="s">
        <v>2444</v>
      </c>
      <c r="Z302" s="3" t="s">
        <v>775</v>
      </c>
      <c r="AA302" s="3" t="s">
        <v>776</v>
      </c>
      <c r="AB302" s="4">
        <v>196791.92300000001</v>
      </c>
      <c r="AC302" s="4">
        <v>2606193.6439999999</v>
      </c>
      <c r="AD302" s="4">
        <v>197620.95499999999</v>
      </c>
      <c r="AE302" s="4">
        <v>2605987.782143</v>
      </c>
      <c r="AF302" s="3" t="s">
        <v>3236</v>
      </c>
      <c r="AG302" s="3" t="s">
        <v>3237</v>
      </c>
      <c r="AH302" s="60">
        <v>120.486925</v>
      </c>
      <c r="AI302" s="60">
        <v>23.556374000000002</v>
      </c>
      <c r="AK302" s="3" t="s">
        <v>2443</v>
      </c>
      <c r="AL302" s="4">
        <v>112.28571428571429</v>
      </c>
      <c r="AM302" s="4"/>
      <c r="AN302" s="11" t="str">
        <f t="shared" si="12"/>
        <v>A33-</v>
      </c>
      <c r="AO302" s="3" t="str">
        <f t="shared" si="13"/>
        <v>120°29'12.93″</v>
      </c>
      <c r="AP302" s="3" t="str">
        <f t="shared" si="14"/>
        <v>23°33'22.95″</v>
      </c>
      <c r="AY302" s="3" t="s">
        <v>5365</v>
      </c>
      <c r="AZ302" s="3" t="s">
        <v>5313</v>
      </c>
      <c r="BA302" s="3" t="s">
        <v>4250</v>
      </c>
      <c r="BB302" s="3" t="s">
        <v>4250</v>
      </c>
      <c r="BC302" s="3" t="s">
        <v>4250</v>
      </c>
      <c r="BD302" s="3" t="s">
        <v>4250</v>
      </c>
      <c r="BE302" s="3" t="s">
        <v>4250</v>
      </c>
      <c r="BH302" s="3" t="s">
        <v>4250</v>
      </c>
      <c r="BI302" s="3" t="s">
        <v>4250</v>
      </c>
      <c r="BJ302" s="3">
        <v>3</v>
      </c>
      <c r="BK302" s="3" t="s">
        <v>2064</v>
      </c>
      <c r="BL302" s="3" t="s">
        <v>273</v>
      </c>
      <c r="BM302" s="3" t="s">
        <v>2795</v>
      </c>
      <c r="BP302" s="3" t="s">
        <v>0</v>
      </c>
    </row>
    <row r="303" spans="3:68" ht="14.25">
      <c r="C303" s="3">
        <v>303</v>
      </c>
      <c r="D303" s="6">
        <v>21681</v>
      </c>
      <c r="E303" s="6" t="s">
        <v>2967</v>
      </c>
      <c r="F303" s="50">
        <v>575.72</v>
      </c>
      <c r="I303" s="6">
        <v>33</v>
      </c>
      <c r="J303" s="6" t="s">
        <v>2954</v>
      </c>
      <c r="K303" s="6" t="s">
        <v>4420</v>
      </c>
      <c r="L303" s="6">
        <v>1</v>
      </c>
      <c r="M303" s="6" t="s">
        <v>2130</v>
      </c>
      <c r="N303" s="6">
        <v>3</v>
      </c>
      <c r="O303" s="7">
        <v>1</v>
      </c>
      <c r="P303" s="7">
        <v>0</v>
      </c>
      <c r="Q303" s="7">
        <v>0</v>
      </c>
      <c r="R303" s="7" t="s">
        <v>5246</v>
      </c>
      <c r="S303" s="7" t="s">
        <v>5246</v>
      </c>
      <c r="T303" s="7">
        <v>15</v>
      </c>
      <c r="U303" s="76" t="s">
        <v>5215</v>
      </c>
      <c r="V303" s="10" t="s">
        <v>4268</v>
      </c>
      <c r="W303" s="3" t="s">
        <v>882</v>
      </c>
      <c r="X303" s="3" t="s">
        <v>4561</v>
      </c>
      <c r="Y303" s="3" t="s">
        <v>1884</v>
      </c>
      <c r="Z303" s="3" t="s">
        <v>775</v>
      </c>
      <c r="AA303" s="3" t="s">
        <v>776</v>
      </c>
      <c r="AB303" s="4">
        <v>211956.97399999999</v>
      </c>
      <c r="AC303" s="4">
        <v>2605243.6370000001</v>
      </c>
      <c r="AD303" s="4">
        <v>212786</v>
      </c>
      <c r="AE303" s="4">
        <v>2605038</v>
      </c>
      <c r="AF303" s="3" t="s">
        <v>3238</v>
      </c>
      <c r="AG303" s="3" t="s">
        <v>3239</v>
      </c>
      <c r="AH303" s="60">
        <v>120.635493</v>
      </c>
      <c r="AI303" s="60">
        <v>23.548214999999999</v>
      </c>
      <c r="AN303" s="11" t="str">
        <f t="shared" si="12"/>
        <v>A33-</v>
      </c>
      <c r="AO303" s="3" t="str">
        <f t="shared" si="13"/>
        <v>120°38'07.77″</v>
      </c>
      <c r="AP303" s="3" t="str">
        <f t="shared" si="14"/>
        <v>23°32'53.57″</v>
      </c>
      <c r="AY303" s="76" t="s">
        <v>5370</v>
      </c>
      <c r="AZ303" s="76" t="s">
        <v>5314</v>
      </c>
      <c r="BJ303" s="3">
        <v>3</v>
      </c>
      <c r="BK303" s="3" t="s">
        <v>5239</v>
      </c>
      <c r="BL303" s="3" t="s">
        <v>2047</v>
      </c>
      <c r="BM303" s="3" t="s">
        <v>2796</v>
      </c>
      <c r="BP303" s="3" t="s">
        <v>5233</v>
      </c>
    </row>
    <row r="304" spans="3:68" ht="14.25">
      <c r="C304" s="3">
        <v>304</v>
      </c>
      <c r="D304" s="6">
        <v>21799</v>
      </c>
      <c r="E304" s="6" t="s">
        <v>2969</v>
      </c>
      <c r="F304" s="50">
        <v>16.32</v>
      </c>
      <c r="I304" s="6">
        <v>33</v>
      </c>
      <c r="J304" s="6" t="s">
        <v>2954</v>
      </c>
      <c r="K304" s="6" t="s">
        <v>4420</v>
      </c>
      <c r="L304" s="6">
        <v>1</v>
      </c>
      <c r="M304" s="6" t="s">
        <v>2130</v>
      </c>
      <c r="N304" s="6">
        <v>3</v>
      </c>
      <c r="O304" s="7">
        <v>1</v>
      </c>
      <c r="P304" s="7">
        <v>0</v>
      </c>
      <c r="Q304" s="7">
        <v>0</v>
      </c>
      <c r="R304" s="7" t="s">
        <v>5246</v>
      </c>
      <c r="S304" s="7" t="s">
        <v>5246</v>
      </c>
      <c r="T304" s="7">
        <v>15</v>
      </c>
      <c r="U304" s="76" t="s">
        <v>5215</v>
      </c>
      <c r="V304" s="10" t="s">
        <v>4269</v>
      </c>
      <c r="W304" s="3" t="s">
        <v>882</v>
      </c>
      <c r="X304" s="3" t="s">
        <v>885</v>
      </c>
      <c r="Y304" s="3" t="s">
        <v>1886</v>
      </c>
      <c r="Z304" s="3" t="s">
        <v>775</v>
      </c>
      <c r="AA304" s="3" t="s">
        <v>776</v>
      </c>
      <c r="AB304" s="4">
        <v>185956.88699999999</v>
      </c>
      <c r="AC304" s="4">
        <v>2604243.64</v>
      </c>
      <c r="AD304" s="4">
        <v>186786</v>
      </c>
      <c r="AE304" s="4">
        <v>2604038</v>
      </c>
      <c r="AF304" s="3" t="s">
        <v>3240</v>
      </c>
      <c r="AG304" s="3" t="s">
        <v>3241</v>
      </c>
      <c r="AH304" s="60">
        <v>120.380878</v>
      </c>
      <c r="AI304" s="60">
        <v>23.53838</v>
      </c>
      <c r="AN304" s="11" t="str">
        <f t="shared" si="12"/>
        <v>A33-</v>
      </c>
      <c r="AO304" s="3" t="str">
        <f t="shared" si="13"/>
        <v>120°22'51.16″</v>
      </c>
      <c r="AP304" s="3" t="str">
        <f t="shared" si="14"/>
        <v>23°32'18.17″</v>
      </c>
      <c r="AY304" s="76" t="s">
        <v>5370</v>
      </c>
      <c r="AZ304" s="76" t="s">
        <v>5314</v>
      </c>
      <c r="BJ304" s="3">
        <v>3</v>
      </c>
      <c r="BK304" s="3" t="s">
        <v>54</v>
      </c>
      <c r="BL304" s="3" t="s">
        <v>2308</v>
      </c>
      <c r="BM304" s="3" t="s">
        <v>2797</v>
      </c>
      <c r="BP304" s="3" t="s">
        <v>2321</v>
      </c>
    </row>
    <row r="305" spans="3:68" ht="14.25">
      <c r="C305" s="3">
        <v>305</v>
      </c>
      <c r="D305" s="6">
        <v>22087</v>
      </c>
      <c r="E305" s="6" t="s">
        <v>2975</v>
      </c>
      <c r="F305" s="50">
        <v>14.428571428571429</v>
      </c>
      <c r="G305" s="50">
        <v>16</v>
      </c>
      <c r="H305" s="50">
        <v>14</v>
      </c>
      <c r="I305" s="6">
        <v>34</v>
      </c>
      <c r="J305" s="6" t="s">
        <v>2954</v>
      </c>
      <c r="K305" s="6" t="s">
        <v>4420</v>
      </c>
      <c r="L305" s="6">
        <v>1</v>
      </c>
      <c r="M305" s="6" t="s">
        <v>1725</v>
      </c>
      <c r="N305" s="6">
        <v>3</v>
      </c>
      <c r="O305" s="7">
        <v>1</v>
      </c>
      <c r="P305" s="7">
        <v>0</v>
      </c>
      <c r="Q305" s="7">
        <v>0</v>
      </c>
      <c r="R305" s="7" t="s">
        <v>5246</v>
      </c>
      <c r="S305" s="7" t="s">
        <v>5246</v>
      </c>
      <c r="T305" s="7">
        <v>15</v>
      </c>
      <c r="U305" s="76" t="s">
        <v>5214</v>
      </c>
      <c r="V305" s="10" t="s">
        <v>2038</v>
      </c>
      <c r="W305" s="3" t="s">
        <v>882</v>
      </c>
      <c r="X305" s="3" t="s">
        <v>884</v>
      </c>
      <c r="Y305" s="3" t="s">
        <v>3104</v>
      </c>
      <c r="Z305" s="3" t="s">
        <v>775</v>
      </c>
      <c r="AA305" s="3" t="s">
        <v>776</v>
      </c>
      <c r="AB305" s="4">
        <v>181939.87299999999</v>
      </c>
      <c r="AC305" s="4">
        <v>2602139.6329999999</v>
      </c>
      <c r="AD305" s="4">
        <v>182768.77571399999</v>
      </c>
      <c r="AE305" s="4">
        <v>2601934.3228569999</v>
      </c>
      <c r="AF305" s="3" t="s">
        <v>3242</v>
      </c>
      <c r="AG305" s="3" t="s">
        <v>3243</v>
      </c>
      <c r="AH305" s="60">
        <v>120.341632</v>
      </c>
      <c r="AI305" s="60">
        <v>23.519221000000002</v>
      </c>
      <c r="AK305" s="3" t="s">
        <v>3103</v>
      </c>
      <c r="AL305" s="4">
        <v>14.428571428571429</v>
      </c>
      <c r="AM305" s="4"/>
      <c r="AN305" s="11" t="str">
        <f t="shared" si="12"/>
        <v>A34-</v>
      </c>
      <c r="AO305" s="3" t="str">
        <f t="shared" si="13"/>
        <v>120°20'29.88″</v>
      </c>
      <c r="AP305" s="3" t="str">
        <f t="shared" si="14"/>
        <v>23°31'09.20″</v>
      </c>
      <c r="AY305" s="3" t="s">
        <v>5365</v>
      </c>
      <c r="AZ305" s="3" t="s">
        <v>5311</v>
      </c>
      <c r="BC305" s="3" t="s">
        <v>2038</v>
      </c>
      <c r="BF305" s="3" t="s">
        <v>2038</v>
      </c>
      <c r="BG305" s="3" t="s">
        <v>2038</v>
      </c>
      <c r="BH305" s="3" t="s">
        <v>2038</v>
      </c>
      <c r="BI305" s="3" t="s">
        <v>2038</v>
      </c>
      <c r="BJ305" s="3">
        <v>3</v>
      </c>
      <c r="BK305" s="3" t="s">
        <v>2067</v>
      </c>
      <c r="BL305" s="3" t="s">
        <v>287</v>
      </c>
      <c r="BM305" s="3" t="s">
        <v>5434</v>
      </c>
      <c r="BP305" s="3" t="s">
        <v>2070</v>
      </c>
    </row>
    <row r="306" spans="3:68" ht="14.25">
      <c r="C306" s="3">
        <v>306</v>
      </c>
      <c r="D306" s="6">
        <v>22942</v>
      </c>
      <c r="E306" s="6" t="s">
        <v>1743</v>
      </c>
      <c r="F306" s="50">
        <v>2.96</v>
      </c>
      <c r="I306" s="6">
        <v>34</v>
      </c>
      <c r="J306" s="6" t="s">
        <v>2954</v>
      </c>
      <c r="K306" s="6" t="s">
        <v>4420</v>
      </c>
      <c r="L306" s="6">
        <v>1</v>
      </c>
      <c r="M306" s="6" t="s">
        <v>1725</v>
      </c>
      <c r="N306" s="6">
        <v>3</v>
      </c>
      <c r="O306" s="7">
        <v>1</v>
      </c>
      <c r="P306" s="7">
        <v>0</v>
      </c>
      <c r="Q306" s="7">
        <v>0</v>
      </c>
      <c r="R306" s="7" t="s">
        <v>5246</v>
      </c>
      <c r="S306" s="7" t="s">
        <v>5246</v>
      </c>
      <c r="T306" s="7">
        <v>15</v>
      </c>
      <c r="U306" s="76" t="s">
        <v>5215</v>
      </c>
      <c r="V306" s="10" t="s">
        <v>4276</v>
      </c>
      <c r="W306" s="3" t="s">
        <v>882</v>
      </c>
      <c r="X306" s="3" t="s">
        <v>238</v>
      </c>
      <c r="Y306" s="3" t="s">
        <v>1895</v>
      </c>
      <c r="Z306" s="3" t="s">
        <v>775</v>
      </c>
      <c r="AA306" s="3" t="s">
        <v>776</v>
      </c>
      <c r="AB306" s="4">
        <v>168956.82699999999</v>
      </c>
      <c r="AC306" s="4">
        <v>2596243.6140000001</v>
      </c>
      <c r="AD306" s="4">
        <v>169786</v>
      </c>
      <c r="AE306" s="4">
        <v>2596038</v>
      </c>
      <c r="AF306" s="3" t="s">
        <v>3244</v>
      </c>
      <c r="AG306" s="3" t="s">
        <v>3245</v>
      </c>
      <c r="AH306" s="60">
        <v>120.21481799999999</v>
      </c>
      <c r="AI306" s="60">
        <v>23.465394</v>
      </c>
      <c r="AN306" s="11" t="str">
        <f t="shared" si="12"/>
        <v>A34-</v>
      </c>
      <c r="AO306" s="3" t="str">
        <f t="shared" si="13"/>
        <v>120°12'53.34″</v>
      </c>
      <c r="AP306" s="3" t="str">
        <f t="shared" si="14"/>
        <v>23°27'55.42″</v>
      </c>
      <c r="AY306" s="76" t="s">
        <v>5370</v>
      </c>
      <c r="AZ306" s="76" t="s">
        <v>5314</v>
      </c>
      <c r="BJ306" s="3">
        <v>3</v>
      </c>
      <c r="BK306" s="3" t="s">
        <v>2502</v>
      </c>
      <c r="BL306" s="3" t="s">
        <v>2467</v>
      </c>
      <c r="BM306" s="3" t="s">
        <v>5435</v>
      </c>
      <c r="BP306" s="3" t="s">
        <v>55</v>
      </c>
    </row>
    <row r="307" spans="3:68" ht="14.25">
      <c r="C307" s="3">
        <v>307</v>
      </c>
      <c r="D307" s="6">
        <v>23221</v>
      </c>
      <c r="E307" s="6" t="s">
        <v>1748</v>
      </c>
      <c r="F307" s="50">
        <v>3.04</v>
      </c>
      <c r="I307" s="6">
        <v>34</v>
      </c>
      <c r="J307" s="6" t="s">
        <v>2954</v>
      </c>
      <c r="K307" s="6" t="s">
        <v>4420</v>
      </c>
      <c r="L307" s="6">
        <v>1</v>
      </c>
      <c r="M307" s="6" t="s">
        <v>1725</v>
      </c>
      <c r="N307" s="6">
        <v>3</v>
      </c>
      <c r="O307" s="7">
        <v>1</v>
      </c>
      <c r="P307" s="7">
        <v>0</v>
      </c>
      <c r="Q307" s="7">
        <v>0</v>
      </c>
      <c r="R307" s="7" t="s">
        <v>5246</v>
      </c>
      <c r="S307" s="7" t="s">
        <v>5246</v>
      </c>
      <c r="T307" s="7">
        <v>15</v>
      </c>
      <c r="U307" s="76" t="s">
        <v>5215</v>
      </c>
      <c r="V307" s="10" t="s">
        <v>4277</v>
      </c>
      <c r="W307" s="3" t="s">
        <v>961</v>
      </c>
      <c r="X307" s="3" t="s">
        <v>962</v>
      </c>
      <c r="Y307" s="3" t="s">
        <v>1896</v>
      </c>
      <c r="Z307" s="3" t="s">
        <v>775</v>
      </c>
      <c r="AA307" s="3" t="s">
        <v>776</v>
      </c>
      <c r="AB307" s="4">
        <v>161956.802</v>
      </c>
      <c r="AC307" s="4">
        <v>2594243.608</v>
      </c>
      <c r="AD307" s="4">
        <v>162786</v>
      </c>
      <c r="AE307" s="4">
        <v>2594038</v>
      </c>
      <c r="AF307" s="3" t="s">
        <v>3246</v>
      </c>
      <c r="AG307" s="3" t="s">
        <v>3247</v>
      </c>
      <c r="AH307" s="60">
        <v>120.14641899999999</v>
      </c>
      <c r="AI307" s="60">
        <v>23.446975999999999</v>
      </c>
      <c r="AN307" s="11" t="str">
        <f t="shared" si="12"/>
        <v>A34-</v>
      </c>
      <c r="AO307" s="3" t="str">
        <f t="shared" si="13"/>
        <v>120°08'47.11″</v>
      </c>
      <c r="AP307" s="3" t="str">
        <f t="shared" si="14"/>
        <v>23°26'49.11″</v>
      </c>
      <c r="AY307" s="76" t="s">
        <v>5370</v>
      </c>
      <c r="AZ307" s="76" t="s">
        <v>5314</v>
      </c>
      <c r="BJ307" s="3">
        <v>3</v>
      </c>
      <c r="BK307" s="3" t="s">
        <v>2503</v>
      </c>
      <c r="BL307" s="3" t="s">
        <v>2050</v>
      </c>
      <c r="BM307" s="3" t="s">
        <v>2044</v>
      </c>
      <c r="BP307" s="3" t="s">
        <v>5236</v>
      </c>
    </row>
    <row r="308" spans="3:68" ht="14.25">
      <c r="C308" s="3">
        <v>308</v>
      </c>
      <c r="D308" s="6">
        <v>23800</v>
      </c>
      <c r="E308" s="6" t="s">
        <v>1755</v>
      </c>
      <c r="F308" s="50">
        <v>7.23</v>
      </c>
      <c r="I308" s="6">
        <v>34</v>
      </c>
      <c r="J308" s="6" t="s">
        <v>2954</v>
      </c>
      <c r="K308" s="6" t="s">
        <v>4420</v>
      </c>
      <c r="L308" s="6">
        <v>1</v>
      </c>
      <c r="M308" s="6" t="s">
        <v>1725</v>
      </c>
      <c r="N308" s="6">
        <v>3</v>
      </c>
      <c r="O308" s="7">
        <v>1</v>
      </c>
      <c r="P308" s="7">
        <v>0</v>
      </c>
      <c r="Q308" s="7">
        <v>0</v>
      </c>
      <c r="R308" s="7" t="s">
        <v>5246</v>
      </c>
      <c r="S308" s="7" t="s">
        <v>5246</v>
      </c>
      <c r="T308" s="7">
        <v>15</v>
      </c>
      <c r="U308" s="76" t="s">
        <v>5215</v>
      </c>
      <c r="V308" s="10" t="s">
        <v>4278</v>
      </c>
      <c r="W308" s="3" t="s">
        <v>882</v>
      </c>
      <c r="X308" s="3" t="s">
        <v>4566</v>
      </c>
      <c r="Y308" s="3" t="s">
        <v>1902</v>
      </c>
      <c r="Z308" s="3" t="s">
        <v>775</v>
      </c>
      <c r="AA308" s="3" t="s">
        <v>776</v>
      </c>
      <c r="AB308" s="4">
        <v>172956.83799999999</v>
      </c>
      <c r="AC308" s="4">
        <v>2590243.588</v>
      </c>
      <c r="AD308" s="4">
        <v>173786</v>
      </c>
      <c r="AE308" s="4">
        <v>2590038</v>
      </c>
      <c r="AF308" s="3" t="s">
        <v>3248</v>
      </c>
      <c r="AG308" s="3" t="s">
        <v>3249</v>
      </c>
      <c r="AH308" s="60">
        <v>120.254274</v>
      </c>
      <c r="AI308" s="60">
        <v>23.41141</v>
      </c>
      <c r="AN308" s="11" t="str">
        <f t="shared" si="12"/>
        <v>A34-</v>
      </c>
      <c r="AO308" s="3" t="str">
        <f t="shared" si="13"/>
        <v>120°15'15.39″</v>
      </c>
      <c r="AP308" s="3" t="str">
        <f t="shared" si="14"/>
        <v>23°24'41.08″</v>
      </c>
      <c r="AY308" s="76" t="s">
        <v>5370</v>
      </c>
      <c r="AZ308" s="76" t="s">
        <v>5314</v>
      </c>
      <c r="BJ308" s="3">
        <v>3</v>
      </c>
      <c r="BK308" s="3" t="s">
        <v>2069</v>
      </c>
      <c r="BL308" s="3" t="s">
        <v>290</v>
      </c>
      <c r="BM308" s="3" t="s">
        <v>83</v>
      </c>
      <c r="BP308" s="3" t="s">
        <v>5235</v>
      </c>
    </row>
    <row r="309" spans="3:68" ht="14.25">
      <c r="C309" s="3">
        <v>309</v>
      </c>
      <c r="D309" s="6">
        <v>23942</v>
      </c>
      <c r="E309" s="6" t="s">
        <v>1757</v>
      </c>
      <c r="F309" s="50">
        <v>6.65</v>
      </c>
      <c r="I309" s="6">
        <v>34</v>
      </c>
      <c r="J309" s="6" t="s">
        <v>2954</v>
      </c>
      <c r="K309" s="6" t="s">
        <v>4420</v>
      </c>
      <c r="L309" s="6">
        <v>1</v>
      </c>
      <c r="M309" s="6" t="s">
        <v>1725</v>
      </c>
      <c r="N309" s="6">
        <v>3</v>
      </c>
      <c r="O309" s="7">
        <v>1</v>
      </c>
      <c r="P309" s="7">
        <v>0</v>
      </c>
      <c r="Q309" s="7">
        <v>0</v>
      </c>
      <c r="R309" s="7" t="s">
        <v>5246</v>
      </c>
      <c r="S309" s="7" t="s">
        <v>5246</v>
      </c>
      <c r="T309" s="7">
        <v>15</v>
      </c>
      <c r="U309" s="76" t="s">
        <v>5215</v>
      </c>
      <c r="V309" s="10" t="s">
        <v>4279</v>
      </c>
      <c r="W309" s="3" t="s">
        <v>882</v>
      </c>
      <c r="X309" s="3" t="s">
        <v>4566</v>
      </c>
      <c r="Y309" s="3" t="s">
        <v>1904</v>
      </c>
      <c r="Z309" s="3" t="s">
        <v>775</v>
      </c>
      <c r="AA309" s="3" t="s">
        <v>776</v>
      </c>
      <c r="AB309" s="4">
        <v>172956.837</v>
      </c>
      <c r="AC309" s="4">
        <v>2589243.5839999998</v>
      </c>
      <c r="AD309" s="4">
        <v>173786</v>
      </c>
      <c r="AE309" s="4">
        <v>2589038</v>
      </c>
      <c r="AF309" s="3" t="s">
        <v>3250</v>
      </c>
      <c r="AG309" s="3" t="s">
        <v>3251</v>
      </c>
      <c r="AH309" s="60">
        <v>120.254324</v>
      </c>
      <c r="AI309" s="60">
        <v>23.402380000000001</v>
      </c>
      <c r="AN309" s="11" t="str">
        <f t="shared" si="12"/>
        <v>A34-</v>
      </c>
      <c r="AO309" s="3" t="str">
        <f t="shared" si="13"/>
        <v>120°15'15.57″</v>
      </c>
      <c r="AP309" s="3" t="str">
        <f t="shared" si="14"/>
        <v>23°24'08.57″</v>
      </c>
      <c r="AY309" s="76" t="s">
        <v>5370</v>
      </c>
      <c r="AZ309" s="76" t="s">
        <v>5314</v>
      </c>
      <c r="BJ309" s="3">
        <v>3</v>
      </c>
      <c r="BK309" s="3" t="s">
        <v>291</v>
      </c>
      <c r="BL309" s="3" t="s">
        <v>2470</v>
      </c>
      <c r="BM309" s="3" t="s">
        <v>2045</v>
      </c>
      <c r="BP309" s="3" t="s">
        <v>2072</v>
      </c>
    </row>
    <row r="310" spans="3:68" ht="14.25">
      <c r="C310" s="3">
        <v>310</v>
      </c>
      <c r="D310" s="6">
        <v>21815</v>
      </c>
      <c r="E310" s="6" t="s">
        <v>2970</v>
      </c>
      <c r="F310" s="50">
        <v>87.5</v>
      </c>
      <c r="G310" s="50">
        <v>97</v>
      </c>
      <c r="H310" s="50">
        <v>75</v>
      </c>
      <c r="I310" s="6">
        <v>35</v>
      </c>
      <c r="J310" s="6" t="s">
        <v>2954</v>
      </c>
      <c r="K310" s="6" t="s">
        <v>4420</v>
      </c>
      <c r="L310" s="6">
        <v>1</v>
      </c>
      <c r="M310" s="6" t="s">
        <v>2971</v>
      </c>
      <c r="N310" s="6">
        <v>3</v>
      </c>
      <c r="O310" s="7">
        <v>1</v>
      </c>
      <c r="P310" s="7">
        <v>0</v>
      </c>
      <c r="Q310" s="7">
        <v>0</v>
      </c>
      <c r="R310" s="7" t="s">
        <v>5246</v>
      </c>
      <c r="S310" s="7" t="s">
        <v>5246</v>
      </c>
      <c r="T310" s="7">
        <v>15</v>
      </c>
      <c r="U310" s="76" t="s">
        <v>5214</v>
      </c>
      <c r="V310" s="10" t="s">
        <v>4421</v>
      </c>
      <c r="W310" s="3" t="s">
        <v>882</v>
      </c>
      <c r="X310" s="3" t="s">
        <v>887</v>
      </c>
      <c r="Y310" s="3" t="s">
        <v>3098</v>
      </c>
      <c r="Z310" s="3" t="s">
        <v>775</v>
      </c>
      <c r="AA310" s="3" t="s">
        <v>776</v>
      </c>
      <c r="AB310" s="4">
        <v>201971.94</v>
      </c>
      <c r="AC310" s="4">
        <v>2604014.6340000001</v>
      </c>
      <c r="AD310" s="4">
        <v>202801.47008299999</v>
      </c>
      <c r="AE310" s="4">
        <v>2603809.0000829999</v>
      </c>
      <c r="AF310" s="3" t="s">
        <v>3252</v>
      </c>
      <c r="AG310" s="3" t="s">
        <v>3253</v>
      </c>
      <c r="AH310" s="60">
        <v>120.53773200000001</v>
      </c>
      <c r="AI310" s="60">
        <v>23.536857000000001</v>
      </c>
      <c r="AK310" s="3" t="s">
        <v>3097</v>
      </c>
      <c r="AL310" s="4">
        <v>87.5</v>
      </c>
      <c r="AM310" s="4"/>
      <c r="AN310" s="11" t="str">
        <f t="shared" si="12"/>
        <v>A35-</v>
      </c>
      <c r="AO310" s="3" t="str">
        <f t="shared" si="13"/>
        <v>120°32'15.84″</v>
      </c>
      <c r="AP310" s="3" t="str">
        <f t="shared" si="14"/>
        <v>23°32'12.69″</v>
      </c>
      <c r="AY310" s="76" t="s">
        <v>5370</v>
      </c>
      <c r="AZ310" s="76" t="s">
        <v>5314</v>
      </c>
      <c r="BC310" s="3" t="s">
        <v>57</v>
      </c>
      <c r="BE310" s="3" t="s">
        <v>57</v>
      </c>
      <c r="BF310" s="3" t="s">
        <v>57</v>
      </c>
      <c r="BG310" s="3" t="s">
        <v>57</v>
      </c>
      <c r="BH310" s="3" t="s">
        <v>57</v>
      </c>
      <c r="BI310" s="3" t="s">
        <v>57</v>
      </c>
      <c r="BJ310" s="3">
        <v>3</v>
      </c>
      <c r="BK310" s="3" t="s">
        <v>0</v>
      </c>
      <c r="BL310" s="3" t="s">
        <v>2471</v>
      </c>
      <c r="BM310" s="3" t="s">
        <v>2245</v>
      </c>
      <c r="BP310" s="3" t="s">
        <v>62</v>
      </c>
    </row>
    <row r="311" spans="3:68" ht="14.25">
      <c r="C311" s="3">
        <v>311</v>
      </c>
      <c r="D311" s="6">
        <v>22831</v>
      </c>
      <c r="E311" s="6" t="s">
        <v>1740</v>
      </c>
      <c r="F311" s="50">
        <v>139.6</v>
      </c>
      <c r="G311" s="50">
        <v>181</v>
      </c>
      <c r="H311" s="50">
        <v>108</v>
      </c>
      <c r="I311" s="6">
        <v>35</v>
      </c>
      <c r="J311" s="6" t="s">
        <v>2954</v>
      </c>
      <c r="K311" s="6" t="s">
        <v>4420</v>
      </c>
      <c r="L311" s="6">
        <v>1</v>
      </c>
      <c r="M311" s="6" t="s">
        <v>2971</v>
      </c>
      <c r="N311" s="6">
        <v>3</v>
      </c>
      <c r="O311" s="7">
        <v>1</v>
      </c>
      <c r="P311" s="7">
        <v>0</v>
      </c>
      <c r="Q311" s="7">
        <v>0</v>
      </c>
      <c r="R311" s="7" t="s">
        <v>5246</v>
      </c>
      <c r="S311" s="7" t="s">
        <v>5246</v>
      </c>
      <c r="T311" s="7">
        <v>15</v>
      </c>
      <c r="U311" s="76" t="s">
        <v>5214</v>
      </c>
      <c r="V311" s="10" t="s">
        <v>4422</v>
      </c>
      <c r="W311" s="3" t="s">
        <v>882</v>
      </c>
      <c r="X311" s="3" t="s">
        <v>888</v>
      </c>
      <c r="Y311" s="3" t="s">
        <v>637</v>
      </c>
      <c r="Z311" s="3" t="s">
        <v>775</v>
      </c>
      <c r="AA311" s="3" t="s">
        <v>776</v>
      </c>
      <c r="AB311" s="4">
        <v>199856.93100000001</v>
      </c>
      <c r="AC311" s="4">
        <v>2597232.608</v>
      </c>
      <c r="AD311" s="4">
        <v>200686.34065900001</v>
      </c>
      <c r="AE311" s="4">
        <v>2597026.7631580001</v>
      </c>
      <c r="AF311" s="3" t="s">
        <v>3254</v>
      </c>
      <c r="AG311" s="3" t="s">
        <v>3255</v>
      </c>
      <c r="AH311" s="60">
        <v>120.517242</v>
      </c>
      <c r="AI311" s="60">
        <v>23.475553999999999</v>
      </c>
      <c r="AK311" s="3" t="s">
        <v>636</v>
      </c>
      <c r="AL311" s="4">
        <v>139.6</v>
      </c>
      <c r="AM311" s="4"/>
      <c r="AN311" s="11" t="str">
        <f t="shared" si="12"/>
        <v>A35-</v>
      </c>
      <c r="AO311" s="3" t="str">
        <f t="shared" si="13"/>
        <v>120°31'02.07″</v>
      </c>
      <c r="AP311" s="3" t="str">
        <f t="shared" si="14"/>
        <v>23°28'31.99″</v>
      </c>
      <c r="AY311" s="76" t="s">
        <v>5370</v>
      </c>
      <c r="AZ311" s="76" t="s">
        <v>5314</v>
      </c>
      <c r="BG311" s="3" t="s">
        <v>58</v>
      </c>
      <c r="BH311" s="3" t="s">
        <v>58</v>
      </c>
      <c r="BJ311" s="3">
        <v>3</v>
      </c>
      <c r="BK311" s="3" t="s">
        <v>1</v>
      </c>
      <c r="BL311" s="3" t="s">
        <v>2057</v>
      </c>
      <c r="BM311" s="3" t="s">
        <v>2246</v>
      </c>
      <c r="BP311" s="3" t="s">
        <v>772</v>
      </c>
    </row>
    <row r="312" spans="3:68" ht="14.25">
      <c r="C312" s="3">
        <v>312</v>
      </c>
      <c r="D312" s="6">
        <v>23395</v>
      </c>
      <c r="E312" s="6" t="s">
        <v>1750</v>
      </c>
      <c r="F312" s="50">
        <v>29.9</v>
      </c>
      <c r="G312" s="50">
        <v>33</v>
      </c>
      <c r="H312" s="50">
        <v>24</v>
      </c>
      <c r="I312" s="6">
        <v>35</v>
      </c>
      <c r="J312" s="6" t="s">
        <v>2954</v>
      </c>
      <c r="K312" s="6" t="s">
        <v>4420</v>
      </c>
      <c r="L312" s="6">
        <v>1</v>
      </c>
      <c r="M312" s="6" t="s">
        <v>2971</v>
      </c>
      <c r="N312" s="6">
        <v>3</v>
      </c>
      <c r="O312" s="7">
        <v>1</v>
      </c>
      <c r="P312" s="7">
        <v>0</v>
      </c>
      <c r="Q312" s="7">
        <v>0</v>
      </c>
      <c r="R312" s="7" t="s">
        <v>5246</v>
      </c>
      <c r="S312" s="7" t="s">
        <v>5246</v>
      </c>
      <c r="T312" s="7">
        <v>15</v>
      </c>
      <c r="U312" s="76" t="s">
        <v>5214</v>
      </c>
      <c r="V312" s="10" t="s">
        <v>4304</v>
      </c>
      <c r="W312" s="3" t="s">
        <v>882</v>
      </c>
      <c r="X312" s="3" t="s">
        <v>890</v>
      </c>
      <c r="Y312" s="3" t="s">
        <v>651</v>
      </c>
      <c r="Z312" s="3" t="s">
        <v>775</v>
      </c>
      <c r="AA312" s="3" t="s">
        <v>776</v>
      </c>
      <c r="AB312" s="4">
        <v>194009.91</v>
      </c>
      <c r="AC312" s="4">
        <v>2593269.5929999999</v>
      </c>
      <c r="AD312" s="4">
        <v>194839.12087308647</v>
      </c>
      <c r="AE312" s="4">
        <v>2593063.8074035002</v>
      </c>
      <c r="AF312" s="3" t="s">
        <v>3256</v>
      </c>
      <c r="AG312" s="3" t="s">
        <v>3257</v>
      </c>
      <c r="AH312" s="60">
        <v>120.46015</v>
      </c>
      <c r="AI312" s="60">
        <v>23.439581</v>
      </c>
      <c r="AK312" s="3" t="s">
        <v>650</v>
      </c>
      <c r="AL312" s="4">
        <v>29.9</v>
      </c>
      <c r="AM312" s="4"/>
      <c r="AN312" s="11" t="str">
        <f t="shared" si="12"/>
        <v>A35-</v>
      </c>
      <c r="AO312" s="3" t="str">
        <f t="shared" si="13"/>
        <v>120°27'36.54″</v>
      </c>
      <c r="AP312" s="3" t="str">
        <f t="shared" si="14"/>
        <v>23°26'22.49″</v>
      </c>
      <c r="AY312" s="3" t="s">
        <v>5365</v>
      </c>
      <c r="AZ312" s="3" t="s">
        <v>5313</v>
      </c>
      <c r="BA312" s="3" t="s">
        <v>4304</v>
      </c>
      <c r="BB312" s="3" t="s">
        <v>4304</v>
      </c>
      <c r="BC312" s="3" t="s">
        <v>4304</v>
      </c>
      <c r="BD312" s="3" t="s">
        <v>4304</v>
      </c>
      <c r="BE312" s="3" t="s">
        <v>4304</v>
      </c>
      <c r="BF312" s="3" t="s">
        <v>4304</v>
      </c>
      <c r="BG312" s="3" t="s">
        <v>4304</v>
      </c>
      <c r="BH312" s="3" t="s">
        <v>4304</v>
      </c>
      <c r="BJ312" s="3">
        <v>3</v>
      </c>
      <c r="BK312" s="3" t="s">
        <v>5233</v>
      </c>
      <c r="BL312" s="3" t="s">
        <v>2059</v>
      </c>
      <c r="BM312" s="3" t="s">
        <v>2046</v>
      </c>
      <c r="BP312" s="3" t="s">
        <v>774</v>
      </c>
    </row>
    <row r="313" spans="3:68" ht="14.25">
      <c r="C313" s="3">
        <v>313</v>
      </c>
      <c r="D313" s="6">
        <v>23265</v>
      </c>
      <c r="E313" s="6" t="s">
        <v>1749</v>
      </c>
      <c r="F313" s="50">
        <v>205.2</v>
      </c>
      <c r="G313" s="50">
        <v>229</v>
      </c>
      <c r="H313" s="50">
        <v>180</v>
      </c>
      <c r="I313" s="6">
        <v>35</v>
      </c>
      <c r="J313" s="6" t="s">
        <v>2954</v>
      </c>
      <c r="K313" s="6" t="s">
        <v>4420</v>
      </c>
      <c r="L313" s="6">
        <v>1</v>
      </c>
      <c r="M313" s="6" t="s">
        <v>2971</v>
      </c>
      <c r="N313" s="6">
        <v>3</v>
      </c>
      <c r="O313" s="7">
        <v>1</v>
      </c>
      <c r="P313" s="7">
        <v>0</v>
      </c>
      <c r="Q313" s="7">
        <v>0</v>
      </c>
      <c r="R313" s="7" t="s">
        <v>5246</v>
      </c>
      <c r="S313" s="7" t="s">
        <v>5246</v>
      </c>
      <c r="T313" s="7">
        <v>15</v>
      </c>
      <c r="U313" s="76" t="s">
        <v>5215</v>
      </c>
      <c r="V313" s="10" t="s">
        <v>4309</v>
      </c>
      <c r="W313" s="3" t="s">
        <v>882</v>
      </c>
      <c r="X313" s="3" t="s">
        <v>888</v>
      </c>
      <c r="Y313" s="3" t="s">
        <v>1897</v>
      </c>
      <c r="Z313" s="3" t="s">
        <v>775</v>
      </c>
      <c r="AA313" s="3" t="s">
        <v>776</v>
      </c>
      <c r="AB313" s="4">
        <v>206220.95199999999</v>
      </c>
      <c r="AC313" s="4">
        <v>2594251.5950000002</v>
      </c>
      <c r="AD313" s="4">
        <v>207050.359</v>
      </c>
      <c r="AE313" s="4">
        <v>2594045.6880000001</v>
      </c>
      <c r="AF313" s="3" t="s">
        <v>3258</v>
      </c>
      <c r="AG313" s="3" t="s">
        <v>3259</v>
      </c>
      <c r="AH313" s="60">
        <v>120.579626</v>
      </c>
      <c r="AI313" s="60">
        <v>23.448816000000001</v>
      </c>
      <c r="AL313" s="4">
        <v>205.2</v>
      </c>
      <c r="AN313" s="11" t="str">
        <f t="shared" si="12"/>
        <v>A35-</v>
      </c>
      <c r="AO313" s="3" t="str">
        <f t="shared" si="13"/>
        <v>120°34'46.65″</v>
      </c>
      <c r="AP313" s="3" t="str">
        <f t="shared" si="14"/>
        <v>23°26'55.74″</v>
      </c>
      <c r="AY313" s="76" t="s">
        <v>5370</v>
      </c>
      <c r="AZ313" s="76" t="s">
        <v>5314</v>
      </c>
      <c r="BC313" s="3" t="s">
        <v>4309</v>
      </c>
      <c r="BE313" s="3" t="s">
        <v>4309</v>
      </c>
      <c r="BF313" s="3" t="s">
        <v>4309</v>
      </c>
      <c r="BG313" s="3" t="s">
        <v>4309</v>
      </c>
      <c r="BJ313" s="3">
        <v>3</v>
      </c>
      <c r="BK313" s="3" t="s">
        <v>2070</v>
      </c>
      <c r="BL313" s="3" t="s">
        <v>50</v>
      </c>
      <c r="BM313" s="3" t="s">
        <v>273</v>
      </c>
    </row>
    <row r="314" spans="3:68" ht="14.25">
      <c r="C314" s="3">
        <v>314</v>
      </c>
      <c r="D314" s="6">
        <v>23410</v>
      </c>
      <c r="E314" s="6" t="s">
        <v>1751</v>
      </c>
      <c r="F314" s="50">
        <v>322.10000000000002</v>
      </c>
      <c r="G314" s="50">
        <v>447</v>
      </c>
      <c r="H314" s="50">
        <v>235</v>
      </c>
      <c r="I314" s="6">
        <v>35</v>
      </c>
      <c r="J314" s="6" t="s">
        <v>2954</v>
      </c>
      <c r="K314" s="6" t="s">
        <v>4420</v>
      </c>
      <c r="L314" s="6">
        <v>1</v>
      </c>
      <c r="M314" s="6" t="s">
        <v>2971</v>
      </c>
      <c r="N314" s="6">
        <v>3</v>
      </c>
      <c r="O314" s="7">
        <v>1</v>
      </c>
      <c r="P314" s="7">
        <v>0</v>
      </c>
      <c r="Q314" s="7">
        <v>0</v>
      </c>
      <c r="R314" s="7" t="s">
        <v>5246</v>
      </c>
      <c r="S314" s="7" t="s">
        <v>5246</v>
      </c>
      <c r="T314" s="7">
        <v>15</v>
      </c>
      <c r="U314" s="76" t="s">
        <v>5215</v>
      </c>
      <c r="V314" s="10" t="s">
        <v>4310</v>
      </c>
      <c r="W314" s="3" t="s">
        <v>882</v>
      </c>
      <c r="X314" s="3" t="s">
        <v>888</v>
      </c>
      <c r="Y314" s="3" t="s">
        <v>1898</v>
      </c>
      <c r="Z314" s="3" t="s">
        <v>775</v>
      </c>
      <c r="AA314" s="3" t="s">
        <v>776</v>
      </c>
      <c r="AB314" s="4">
        <v>208850.96100000001</v>
      </c>
      <c r="AC314" s="4">
        <v>2593475.591</v>
      </c>
      <c r="AD314" s="4">
        <v>209680.31900000002</v>
      </c>
      <c r="AE314" s="4">
        <v>2593269.5249999999</v>
      </c>
      <c r="AF314" s="3" t="s">
        <v>3260</v>
      </c>
      <c r="AG314" s="3" t="s">
        <v>3261</v>
      </c>
      <c r="AH314" s="60">
        <v>120.60538699999999</v>
      </c>
      <c r="AI314" s="60">
        <v>23.441876000000001</v>
      </c>
      <c r="AL314" s="4">
        <v>322.10000000000002</v>
      </c>
      <c r="AN314" s="11" t="str">
        <f t="shared" si="12"/>
        <v>A35-</v>
      </c>
      <c r="AO314" s="3" t="str">
        <f t="shared" si="13"/>
        <v>120°36'19.39″</v>
      </c>
      <c r="AP314" s="3" t="str">
        <f t="shared" si="14"/>
        <v>23°26'30.75″</v>
      </c>
      <c r="AY314" s="76" t="s">
        <v>5370</v>
      </c>
      <c r="AZ314" s="76" t="s">
        <v>5314</v>
      </c>
      <c r="BC314" s="3" t="s">
        <v>4310</v>
      </c>
      <c r="BE314" s="3" t="s">
        <v>4310</v>
      </c>
      <c r="BF314" s="3" t="s">
        <v>4310</v>
      </c>
      <c r="BG314" s="3" t="s">
        <v>4310</v>
      </c>
      <c r="BJ314" s="3">
        <v>3</v>
      </c>
      <c r="BK314" s="3" t="s">
        <v>55</v>
      </c>
      <c r="BL314" s="3" t="s">
        <v>2061</v>
      </c>
      <c r="BM314" s="3" t="s">
        <v>2047</v>
      </c>
    </row>
    <row r="315" spans="3:68" ht="14.25">
      <c r="C315" s="3">
        <v>315</v>
      </c>
      <c r="D315" s="6">
        <v>23547</v>
      </c>
      <c r="E315" s="6" t="s">
        <v>1753</v>
      </c>
      <c r="F315" s="50">
        <v>193.79</v>
      </c>
      <c r="I315" s="6">
        <v>35</v>
      </c>
      <c r="J315" s="6" t="s">
        <v>2954</v>
      </c>
      <c r="K315" s="6" t="s">
        <v>4420</v>
      </c>
      <c r="L315" s="6">
        <v>1</v>
      </c>
      <c r="M315" s="6" t="s">
        <v>2971</v>
      </c>
      <c r="N315" s="6">
        <v>3</v>
      </c>
      <c r="O315" s="7">
        <v>1</v>
      </c>
      <c r="P315" s="7">
        <v>0</v>
      </c>
      <c r="Q315" s="7">
        <v>0</v>
      </c>
      <c r="R315" s="7" t="s">
        <v>5246</v>
      </c>
      <c r="S315" s="7" t="s">
        <v>5246</v>
      </c>
      <c r="T315" s="7">
        <v>15</v>
      </c>
      <c r="U315" s="76" t="s">
        <v>5215</v>
      </c>
      <c r="V315" s="10" t="s">
        <v>4311</v>
      </c>
      <c r="W315" s="3" t="s">
        <v>882</v>
      </c>
      <c r="X315" s="3" t="s">
        <v>890</v>
      </c>
      <c r="Y315" s="3" t="s">
        <v>1900</v>
      </c>
      <c r="Z315" s="3" t="s">
        <v>775</v>
      </c>
      <c r="AA315" s="3" t="s">
        <v>776</v>
      </c>
      <c r="AB315" s="4">
        <v>203956.94399999999</v>
      </c>
      <c r="AC315" s="4">
        <v>2592243.5869999998</v>
      </c>
      <c r="AD315" s="4">
        <v>204786</v>
      </c>
      <c r="AE315" s="4">
        <v>2592038</v>
      </c>
      <c r="AF315" s="3" t="s">
        <v>3262</v>
      </c>
      <c r="AG315" s="3" t="s">
        <v>3263</v>
      </c>
      <c r="AH315" s="60">
        <v>120.557528</v>
      </c>
      <c r="AI315" s="60">
        <v>23.430623000000001</v>
      </c>
      <c r="AN315" s="11" t="str">
        <f t="shared" si="12"/>
        <v>A35-</v>
      </c>
      <c r="AO315" s="3" t="str">
        <f t="shared" si="13"/>
        <v>120°33'27.10″</v>
      </c>
      <c r="AP315" s="3" t="str">
        <f t="shared" si="14"/>
        <v>23°25'50.24″</v>
      </c>
      <c r="AY315" s="3" t="s">
        <v>5369</v>
      </c>
      <c r="AZ315" s="76" t="s">
        <v>5314</v>
      </c>
      <c r="BB315" s="3" t="s">
        <v>4311</v>
      </c>
      <c r="BC315" s="3" t="s">
        <v>4311</v>
      </c>
      <c r="BE315" s="3" t="s">
        <v>4311</v>
      </c>
      <c r="BJ315" s="3">
        <v>3</v>
      </c>
      <c r="BK315" s="3" t="s">
        <v>5236</v>
      </c>
      <c r="BL315" s="3" t="s">
        <v>51</v>
      </c>
      <c r="BM315" s="3" t="s">
        <v>2049</v>
      </c>
    </row>
    <row r="316" spans="3:68" ht="14.25">
      <c r="C316" s="3">
        <v>316</v>
      </c>
      <c r="D316" s="6">
        <v>23697</v>
      </c>
      <c r="E316" s="6" t="s">
        <v>1754</v>
      </c>
      <c r="F316" s="50">
        <v>730.54</v>
      </c>
      <c r="I316" s="6">
        <v>35</v>
      </c>
      <c r="J316" s="6" t="s">
        <v>2954</v>
      </c>
      <c r="K316" s="6" t="s">
        <v>4420</v>
      </c>
      <c r="L316" s="6">
        <v>1</v>
      </c>
      <c r="M316" s="6" t="s">
        <v>2971</v>
      </c>
      <c r="N316" s="6">
        <v>3</v>
      </c>
      <c r="O316" s="7">
        <v>1</v>
      </c>
      <c r="P316" s="7">
        <v>16</v>
      </c>
      <c r="Q316" s="7">
        <v>155</v>
      </c>
      <c r="R316" s="7" t="s">
        <v>5280</v>
      </c>
      <c r="S316" s="7" t="s">
        <v>5283</v>
      </c>
      <c r="T316" s="7">
        <v>15</v>
      </c>
      <c r="U316" s="76" t="s">
        <v>5215</v>
      </c>
      <c r="V316" s="10" t="s">
        <v>4312</v>
      </c>
      <c r="W316" s="3" t="s">
        <v>882</v>
      </c>
      <c r="X316" s="3" t="s">
        <v>888</v>
      </c>
      <c r="Y316" s="3" t="s">
        <v>1901</v>
      </c>
      <c r="Z316" s="3" t="s">
        <v>775</v>
      </c>
      <c r="AA316" s="3" t="s">
        <v>776</v>
      </c>
      <c r="AB316" s="4">
        <v>211956.97099999999</v>
      </c>
      <c r="AC316" s="4">
        <v>2591243.5809999998</v>
      </c>
      <c r="AD316" s="4">
        <v>212786</v>
      </c>
      <c r="AE316" s="4">
        <v>2591038</v>
      </c>
      <c r="AF316" s="3" t="s">
        <v>3264</v>
      </c>
      <c r="AG316" s="3" t="s">
        <v>3265</v>
      </c>
      <c r="AH316" s="60">
        <v>120.635841</v>
      </c>
      <c r="AI316" s="60">
        <v>23.421794999999999</v>
      </c>
      <c r="AN316" s="11" t="str">
        <f t="shared" si="12"/>
        <v>A35-</v>
      </c>
      <c r="AO316" s="3" t="str">
        <f t="shared" si="13"/>
        <v>120°38'09.03″</v>
      </c>
      <c r="AP316" s="3" t="str">
        <f t="shared" si="14"/>
        <v>23°25'18.46″</v>
      </c>
      <c r="AY316" s="76" t="s">
        <v>5370</v>
      </c>
      <c r="AZ316" s="76" t="s">
        <v>5314</v>
      </c>
      <c r="BJ316" s="3">
        <v>3</v>
      </c>
      <c r="BK316" s="3" t="s">
        <v>5235</v>
      </c>
      <c r="BL316" s="3" t="s">
        <v>2486</v>
      </c>
      <c r="BM316" s="3" t="s">
        <v>287</v>
      </c>
    </row>
    <row r="317" spans="3:68" ht="14.25">
      <c r="C317" s="3">
        <v>317</v>
      </c>
      <c r="D317" s="6">
        <v>24967</v>
      </c>
      <c r="E317" s="6" t="s">
        <v>1814</v>
      </c>
      <c r="F317" s="50">
        <v>296.44444444444446</v>
      </c>
      <c r="G317" s="50">
        <v>355</v>
      </c>
      <c r="H317" s="50">
        <v>246</v>
      </c>
      <c r="I317" s="6">
        <v>36</v>
      </c>
      <c r="J317" s="6" t="s">
        <v>2954</v>
      </c>
      <c r="K317" s="6" t="s">
        <v>4420</v>
      </c>
      <c r="L317" s="6">
        <v>1</v>
      </c>
      <c r="M317" s="6" t="s">
        <v>4615</v>
      </c>
      <c r="N317" s="6">
        <v>3</v>
      </c>
      <c r="O317" s="7">
        <v>1</v>
      </c>
      <c r="P317" s="7">
        <v>16</v>
      </c>
      <c r="Q317" s="7">
        <v>48</v>
      </c>
      <c r="R317" s="7" t="s">
        <v>5280</v>
      </c>
      <c r="S317" s="7" t="s">
        <v>5283</v>
      </c>
      <c r="T317" s="7">
        <v>15</v>
      </c>
      <c r="U317" s="76" t="s">
        <v>5214</v>
      </c>
      <c r="V317" s="10" t="s">
        <v>2039</v>
      </c>
      <c r="W317" s="3" t="s">
        <v>882</v>
      </c>
      <c r="X317" s="3" t="s">
        <v>894</v>
      </c>
      <c r="Y317" s="3" t="s">
        <v>663</v>
      </c>
      <c r="Z317" s="3" t="s">
        <v>775</v>
      </c>
      <c r="AA317" s="3" t="s">
        <v>776</v>
      </c>
      <c r="AB317" s="4">
        <v>209916.962</v>
      </c>
      <c r="AC317" s="4">
        <v>2582210.5449999999</v>
      </c>
      <c r="AD317" s="4">
        <v>210745.72577777776</v>
      </c>
      <c r="AE317" s="4">
        <v>2582004.6776666665</v>
      </c>
      <c r="AF317" s="3" t="s">
        <v>3266</v>
      </c>
      <c r="AG317" s="3" t="s">
        <v>3267</v>
      </c>
      <c r="AH317" s="60">
        <v>120.616113</v>
      </c>
      <c r="AI317" s="60">
        <v>23.340178000000002</v>
      </c>
      <c r="AK317" s="3" t="s">
        <v>662</v>
      </c>
      <c r="AL317" s="4">
        <v>296.44444444444446</v>
      </c>
      <c r="AM317" s="4"/>
      <c r="AN317" s="11" t="str">
        <f t="shared" si="12"/>
        <v>A36-</v>
      </c>
      <c r="AO317" s="3" t="str">
        <f t="shared" si="13"/>
        <v>120°36'58.01″</v>
      </c>
      <c r="AP317" s="3" t="str">
        <f t="shared" si="14"/>
        <v>23°20'24.64″</v>
      </c>
      <c r="AY317" s="3" t="s">
        <v>5365</v>
      </c>
      <c r="AZ317" s="3" t="s">
        <v>5313</v>
      </c>
      <c r="BA317" s="3" t="s">
        <v>2039</v>
      </c>
      <c r="BB317" s="3" t="s">
        <v>2039</v>
      </c>
      <c r="BC317" s="3" t="s">
        <v>2039</v>
      </c>
      <c r="BD317" s="3" t="s">
        <v>2039</v>
      </c>
      <c r="BE317" s="3" t="s">
        <v>2039</v>
      </c>
      <c r="BF317" s="3" t="s">
        <v>2039</v>
      </c>
      <c r="BG317" s="3" t="s">
        <v>2039</v>
      </c>
      <c r="BH317" s="3" t="s">
        <v>2039</v>
      </c>
      <c r="BJ317" s="3">
        <v>3</v>
      </c>
      <c r="BK317" s="3" t="s">
        <v>2072</v>
      </c>
      <c r="BL317" s="3" t="s">
        <v>5436</v>
      </c>
      <c r="BM317" s="3" t="s">
        <v>2467</v>
      </c>
    </row>
    <row r="318" spans="3:68" ht="14.25">
      <c r="C318" s="3">
        <v>318</v>
      </c>
      <c r="D318" s="6">
        <v>26096</v>
      </c>
      <c r="E318" s="6" t="s">
        <v>4630</v>
      </c>
      <c r="F318" s="50">
        <v>309.32</v>
      </c>
      <c r="I318" s="6">
        <v>36</v>
      </c>
      <c r="J318" s="6" t="s">
        <v>2954</v>
      </c>
      <c r="K318" s="6" t="s">
        <v>4420</v>
      </c>
      <c r="L318" s="6">
        <v>1</v>
      </c>
      <c r="M318" s="6" t="s">
        <v>4615</v>
      </c>
      <c r="N318" s="6">
        <v>3</v>
      </c>
      <c r="O318" s="7">
        <v>1</v>
      </c>
      <c r="P318" s="7">
        <v>0</v>
      </c>
      <c r="Q318" s="7">
        <v>0</v>
      </c>
      <c r="R318" s="7" t="s">
        <v>5246</v>
      </c>
      <c r="S318" s="7" t="s">
        <v>5246</v>
      </c>
      <c r="T318" s="7">
        <v>15</v>
      </c>
      <c r="U318" s="76" t="s">
        <v>5215</v>
      </c>
      <c r="V318" s="10" t="s">
        <v>4320</v>
      </c>
      <c r="W318" s="3" t="s">
        <v>882</v>
      </c>
      <c r="X318" s="3" t="s">
        <v>894</v>
      </c>
      <c r="Y318" s="3" t="s">
        <v>1918</v>
      </c>
      <c r="Z318" s="5" t="s">
        <v>775</v>
      </c>
      <c r="AA318" s="5" t="s">
        <v>776</v>
      </c>
      <c r="AB318" s="4">
        <v>206956.95</v>
      </c>
      <c r="AC318" s="4">
        <v>2574243.5129999998</v>
      </c>
      <c r="AD318" s="4">
        <v>207786</v>
      </c>
      <c r="AE318" s="4">
        <v>2574038</v>
      </c>
      <c r="AF318" s="3" t="s">
        <v>3268</v>
      </c>
      <c r="AG318" s="3" t="s">
        <v>3269</v>
      </c>
      <c r="AH318" s="60">
        <v>120.587388</v>
      </c>
      <c r="AI318" s="60">
        <v>23.268160999999999</v>
      </c>
      <c r="AN318" s="11" t="str">
        <f t="shared" si="12"/>
        <v>A36-</v>
      </c>
      <c r="AO318" s="3" t="str">
        <f t="shared" si="13"/>
        <v>120°35'14.60″</v>
      </c>
      <c r="AP318" s="3" t="str">
        <f t="shared" si="14"/>
        <v>23°16'05.38″</v>
      </c>
      <c r="AY318" s="76" t="s">
        <v>5370</v>
      </c>
      <c r="AZ318" s="76" t="s">
        <v>5314</v>
      </c>
      <c r="BJ318" s="3">
        <v>3</v>
      </c>
      <c r="BK318" s="3" t="s">
        <v>62</v>
      </c>
      <c r="BL318" s="3" t="s">
        <v>2063</v>
      </c>
      <c r="BM318" s="3" t="s">
        <v>2050</v>
      </c>
    </row>
    <row r="319" spans="3:68" ht="14.25">
      <c r="C319" s="3">
        <v>319</v>
      </c>
      <c r="D319" s="6">
        <v>26239</v>
      </c>
      <c r="E319" s="6" t="s">
        <v>4632</v>
      </c>
      <c r="F319" s="50">
        <v>648.16</v>
      </c>
      <c r="I319" s="6">
        <v>36</v>
      </c>
      <c r="J319" s="6" t="s">
        <v>2954</v>
      </c>
      <c r="K319" s="6" t="s">
        <v>4420</v>
      </c>
      <c r="L319" s="6">
        <v>1</v>
      </c>
      <c r="M319" s="6" t="s">
        <v>4615</v>
      </c>
      <c r="N319" s="6">
        <v>3</v>
      </c>
      <c r="O319" s="7">
        <v>1</v>
      </c>
      <c r="P319" s="7">
        <v>16</v>
      </c>
      <c r="Q319" s="7">
        <v>79</v>
      </c>
      <c r="R319" s="7" t="s">
        <v>5280</v>
      </c>
      <c r="S319" s="7" t="s">
        <v>5283</v>
      </c>
      <c r="T319" s="7">
        <v>15</v>
      </c>
      <c r="U319" s="76" t="s">
        <v>5215</v>
      </c>
      <c r="V319" s="10" t="s">
        <v>4321</v>
      </c>
      <c r="W319" s="3" t="s">
        <v>882</v>
      </c>
      <c r="X319" s="3" t="s">
        <v>894</v>
      </c>
      <c r="Y319" s="3" t="s">
        <v>1919</v>
      </c>
      <c r="Z319" s="3" t="s">
        <v>775</v>
      </c>
      <c r="AA319" s="3" t="s">
        <v>776</v>
      </c>
      <c r="AB319" s="4">
        <v>209956.96</v>
      </c>
      <c r="AC319" s="4">
        <v>2573243.5079999999</v>
      </c>
      <c r="AD319" s="4">
        <v>210786</v>
      </c>
      <c r="AE319" s="4">
        <v>2573038</v>
      </c>
      <c r="AF319" s="3" t="s">
        <v>3270</v>
      </c>
      <c r="AG319" s="3" t="s">
        <v>3271</v>
      </c>
      <c r="AH319" s="60">
        <v>120.616737</v>
      </c>
      <c r="AI319" s="60">
        <v>23.259205999999999</v>
      </c>
      <c r="AN319" s="11" t="str">
        <f t="shared" si="12"/>
        <v>A36-</v>
      </c>
      <c r="AO319" s="3" t="str">
        <f t="shared" si="13"/>
        <v>120°37'00.25″</v>
      </c>
      <c r="AP319" s="3" t="str">
        <f t="shared" si="14"/>
        <v>23°15'33.14″</v>
      </c>
      <c r="AY319" s="76" t="s">
        <v>5370</v>
      </c>
      <c r="AZ319" s="76" t="s">
        <v>5314</v>
      </c>
      <c r="BJ319" s="3">
        <v>3</v>
      </c>
      <c r="BK319" s="3" t="s">
        <v>772</v>
      </c>
      <c r="BL319" s="3" t="s">
        <v>53</v>
      </c>
      <c r="BM319" s="3" t="s">
        <v>290</v>
      </c>
    </row>
    <row r="320" spans="3:68" ht="14.25">
      <c r="C320" s="3">
        <v>320</v>
      </c>
      <c r="D320" s="6">
        <v>22428</v>
      </c>
      <c r="E320" s="6" t="s">
        <v>1729</v>
      </c>
      <c r="F320" s="50">
        <v>2301.11</v>
      </c>
      <c r="I320" s="6">
        <v>32</v>
      </c>
      <c r="J320" s="6" t="s">
        <v>2954</v>
      </c>
      <c r="K320" s="6" t="s">
        <v>4420</v>
      </c>
      <c r="L320" s="6">
        <v>2</v>
      </c>
      <c r="M320" s="6" t="s">
        <v>2151</v>
      </c>
      <c r="N320" s="6">
        <v>4</v>
      </c>
      <c r="O320" s="7">
        <v>1</v>
      </c>
      <c r="P320" s="7">
        <v>16</v>
      </c>
      <c r="Q320" s="7">
        <v>211</v>
      </c>
      <c r="R320" s="7" t="s">
        <v>5280</v>
      </c>
      <c r="S320" s="7" t="s">
        <v>5283</v>
      </c>
      <c r="T320" s="7">
        <v>15</v>
      </c>
      <c r="U320" s="76" t="s">
        <v>5215</v>
      </c>
      <c r="V320" s="10" t="s">
        <v>2495</v>
      </c>
      <c r="W320" s="3" t="s">
        <v>882</v>
      </c>
      <c r="X320" s="3" t="s">
        <v>889</v>
      </c>
      <c r="Y320" s="3" t="s">
        <v>1889</v>
      </c>
      <c r="Z320" s="3" t="s">
        <v>777</v>
      </c>
      <c r="AA320" s="3" t="s">
        <v>778</v>
      </c>
      <c r="AB320" s="4">
        <v>230957.03599999999</v>
      </c>
      <c r="AC320" s="4">
        <v>2600243.6150000002</v>
      </c>
      <c r="AD320" s="4">
        <v>231786</v>
      </c>
      <c r="AE320" s="4">
        <v>2600038</v>
      </c>
      <c r="AF320" s="3" t="s">
        <v>3272</v>
      </c>
      <c r="AG320" s="3" t="s">
        <v>3273</v>
      </c>
      <c r="AH320" s="60">
        <v>120.821656</v>
      </c>
      <c r="AI320" s="60">
        <v>23.503388999999999</v>
      </c>
      <c r="AN320" s="11" t="str">
        <f t="shared" si="12"/>
        <v>B32-</v>
      </c>
      <c r="AO320" s="3" t="str">
        <f t="shared" si="13"/>
        <v>120°49'17.96″</v>
      </c>
      <c r="AP320" s="3" t="str">
        <f t="shared" si="14"/>
        <v>23°30'12.20″</v>
      </c>
      <c r="AY320" s="76" t="s">
        <v>5370</v>
      </c>
      <c r="AZ320" s="76" t="s">
        <v>5314</v>
      </c>
      <c r="BJ320" s="3">
        <v>4</v>
      </c>
      <c r="BK320" s="3" t="s">
        <v>773</v>
      </c>
      <c r="BL320" s="3" t="s">
        <v>2798</v>
      </c>
      <c r="BM320" s="3" t="s">
        <v>2470</v>
      </c>
    </row>
    <row r="321" spans="3:65" ht="14.25">
      <c r="C321" s="3">
        <v>321</v>
      </c>
      <c r="I321" s="6">
        <v>33</v>
      </c>
      <c r="J321" s="6" t="s">
        <v>2954</v>
      </c>
      <c r="K321" s="6" t="s">
        <v>4420</v>
      </c>
      <c r="L321" s="6">
        <v>2</v>
      </c>
      <c r="M321" s="6" t="s">
        <v>2958</v>
      </c>
      <c r="N321" s="6">
        <v>4</v>
      </c>
      <c r="O321" s="7">
        <v>1</v>
      </c>
      <c r="P321" s="7">
        <v>0</v>
      </c>
      <c r="Q321" s="7">
        <v>0</v>
      </c>
      <c r="R321" s="7" t="s">
        <v>5246</v>
      </c>
      <c r="S321" s="7" t="s">
        <v>5246</v>
      </c>
      <c r="T321" s="7">
        <v>15</v>
      </c>
      <c r="U321" s="76" t="s">
        <v>5215</v>
      </c>
      <c r="V321" s="10" t="s">
        <v>4423</v>
      </c>
      <c r="W321" s="3" t="s">
        <v>882</v>
      </c>
      <c r="X321" s="3" t="s">
        <v>4561</v>
      </c>
      <c r="Y321" s="3" t="s">
        <v>1883</v>
      </c>
      <c r="Z321" s="3" t="s">
        <v>777</v>
      </c>
      <c r="AA321" s="3" t="s">
        <v>778</v>
      </c>
      <c r="AB321" s="4">
        <v>210749.38</v>
      </c>
      <c r="AC321" s="4">
        <v>2606747.11</v>
      </c>
      <c r="AD321" s="4">
        <v>210749.38</v>
      </c>
      <c r="AE321" s="4">
        <v>2606747.11</v>
      </c>
      <c r="AF321" s="3" t="s">
        <v>5115</v>
      </c>
      <c r="AG321" s="3" t="s">
        <v>5116</v>
      </c>
      <c r="AH321" s="60">
        <v>120.6155</v>
      </c>
      <c r="AI321" s="60">
        <v>23.563600000000001</v>
      </c>
      <c r="AJ321" s="3" t="s">
        <v>5100</v>
      </c>
      <c r="AN321" s="11" t="str">
        <f t="shared" si="12"/>
        <v>B33-</v>
      </c>
      <c r="AO321" s="3" t="str">
        <f t="shared" si="13"/>
        <v>120°36'55.80″</v>
      </c>
      <c r="AP321" s="3" t="str">
        <f t="shared" si="14"/>
        <v>23°33'48.96″</v>
      </c>
      <c r="AY321" s="76" t="s">
        <v>5370</v>
      </c>
      <c r="AZ321" s="76" t="s">
        <v>5314</v>
      </c>
      <c r="BB321" s="3" t="s">
        <v>59</v>
      </c>
      <c r="BC321" s="3" t="s">
        <v>59</v>
      </c>
      <c r="BD321" s="3" t="s">
        <v>59</v>
      </c>
      <c r="BJ321" s="3">
        <v>4</v>
      </c>
      <c r="BK321" s="3" t="s">
        <v>774</v>
      </c>
      <c r="BL321" s="3" t="s">
        <v>2799</v>
      </c>
      <c r="BM321" s="3" t="s">
        <v>2471</v>
      </c>
    </row>
    <row r="322" spans="3:65" ht="14.25">
      <c r="C322" s="3">
        <v>322</v>
      </c>
      <c r="D322" s="6">
        <v>22117</v>
      </c>
      <c r="E322" s="6" t="s">
        <v>1726</v>
      </c>
      <c r="F322" s="50">
        <v>1089.01</v>
      </c>
      <c r="I322" s="6">
        <v>33</v>
      </c>
      <c r="J322" s="6" t="s">
        <v>2954</v>
      </c>
      <c r="K322" s="6" t="s">
        <v>4420</v>
      </c>
      <c r="L322" s="6">
        <v>2</v>
      </c>
      <c r="M322" s="6" t="s">
        <v>2958</v>
      </c>
      <c r="N322" s="6">
        <v>4</v>
      </c>
      <c r="O322" s="7">
        <v>1</v>
      </c>
      <c r="P322" s="7">
        <v>0</v>
      </c>
      <c r="Q322" s="7">
        <v>0</v>
      </c>
      <c r="R322" s="7" t="s">
        <v>5246</v>
      </c>
      <c r="S322" s="7" t="s">
        <v>5246</v>
      </c>
      <c r="T322" s="7">
        <v>15</v>
      </c>
      <c r="U322" s="76" t="s">
        <v>5215</v>
      </c>
      <c r="V322" s="10" t="s">
        <v>4424</v>
      </c>
      <c r="W322" s="3" t="s">
        <v>882</v>
      </c>
      <c r="X322" s="3" t="s">
        <v>887</v>
      </c>
      <c r="Y322" s="3" t="s">
        <v>1888</v>
      </c>
      <c r="Z322" s="3" t="s">
        <v>777</v>
      </c>
      <c r="AA322" s="3" t="s">
        <v>778</v>
      </c>
      <c r="AB322" s="4">
        <v>211956.973</v>
      </c>
      <c r="AC322" s="4">
        <v>2602243.625</v>
      </c>
      <c r="AD322" s="4">
        <v>212786</v>
      </c>
      <c r="AE322" s="4">
        <v>2602038</v>
      </c>
      <c r="AF322" s="3" t="s">
        <v>3274</v>
      </c>
      <c r="AG322" s="3" t="s">
        <v>3275</v>
      </c>
      <c r="AH322" s="60">
        <v>120.63556800000001</v>
      </c>
      <c r="AI322" s="60">
        <v>23.521125000000001</v>
      </c>
      <c r="AN322" s="11" t="str">
        <f t="shared" ref="AN322:AN385" si="15">(IF(L322=1,"A",(IF(L322=2,"B","C"))))&amp;((IF(I322&lt;10,("0"&amp;I322),I322)))&amp;"-"</f>
        <v>B33-</v>
      </c>
      <c r="AO322" s="3" t="str">
        <f t="shared" ref="AO322:AO385" si="16">TEXT(AH322/24,"[h]°mm'ss.00″")</f>
        <v>120°38'08.04″</v>
      </c>
      <c r="AP322" s="3" t="str">
        <f t="shared" ref="AP322:AP385" si="17">TEXT(AI322/24,"[h]°mm'ss.00″")</f>
        <v>23°31'16.05″</v>
      </c>
      <c r="AY322" s="76" t="s">
        <v>5370</v>
      </c>
      <c r="AZ322" s="76" t="s">
        <v>5314</v>
      </c>
      <c r="BJ322" s="3">
        <v>4</v>
      </c>
      <c r="BK322" s="3" t="s">
        <v>5437</v>
      </c>
      <c r="BL322" s="3" t="s">
        <v>2064</v>
      </c>
      <c r="BM322" s="3" t="s">
        <v>2052</v>
      </c>
    </row>
    <row r="323" spans="3:65" ht="14.25">
      <c r="C323" s="3">
        <v>323</v>
      </c>
      <c r="D323" s="6">
        <v>22562</v>
      </c>
      <c r="E323" s="6" t="s">
        <v>1731</v>
      </c>
      <c r="F323" s="50">
        <v>1525.77</v>
      </c>
      <c r="I323" s="6">
        <v>36</v>
      </c>
      <c r="J323" s="6" t="s">
        <v>2954</v>
      </c>
      <c r="K323" s="6" t="s">
        <v>4420</v>
      </c>
      <c r="L323" s="6">
        <v>2</v>
      </c>
      <c r="M323" s="6" t="s">
        <v>1732</v>
      </c>
      <c r="N323" s="6">
        <v>4</v>
      </c>
      <c r="O323" s="7">
        <v>1</v>
      </c>
      <c r="P323" s="7">
        <v>14</v>
      </c>
      <c r="Q323" s="7">
        <v>148</v>
      </c>
      <c r="R323" s="7" t="s">
        <v>5280</v>
      </c>
      <c r="S323" s="7" t="s">
        <v>5278</v>
      </c>
      <c r="T323" s="7">
        <v>15</v>
      </c>
      <c r="U323" s="76" t="s">
        <v>5215</v>
      </c>
      <c r="V323" s="10" t="s">
        <v>2065</v>
      </c>
      <c r="W323" s="3" t="s">
        <v>882</v>
      </c>
      <c r="X323" s="3" t="s">
        <v>887</v>
      </c>
      <c r="Y323" s="3" t="s">
        <v>1891</v>
      </c>
      <c r="Z323" s="3" t="s">
        <v>777</v>
      </c>
      <c r="AA323" s="3" t="s">
        <v>778</v>
      </c>
      <c r="AB323" s="4">
        <v>218956.99600000001</v>
      </c>
      <c r="AC323" s="4">
        <v>2599243.6120000002</v>
      </c>
      <c r="AD323" s="4">
        <v>219786</v>
      </c>
      <c r="AE323" s="4">
        <v>2599038</v>
      </c>
      <c r="AF323" s="3" t="s">
        <v>3276</v>
      </c>
      <c r="AG323" s="3" t="s">
        <v>3277</v>
      </c>
      <c r="AH323" s="60">
        <v>120.704178</v>
      </c>
      <c r="AI323" s="60">
        <v>23.49418</v>
      </c>
      <c r="AN323" s="11" t="str">
        <f t="shared" si="15"/>
        <v>B36-</v>
      </c>
      <c r="AO323" s="3" t="str">
        <f t="shared" si="16"/>
        <v>120°42'15.04″</v>
      </c>
      <c r="AP323" s="3" t="str">
        <f t="shared" si="17"/>
        <v>23°29'39.05″</v>
      </c>
      <c r="AY323" s="76" t="s">
        <v>5370</v>
      </c>
      <c r="AZ323" s="76" t="s">
        <v>5314</v>
      </c>
      <c r="BJ323" s="3">
        <v>4</v>
      </c>
      <c r="BK323" s="3" t="s">
        <v>5438</v>
      </c>
      <c r="BL323" s="3" t="s">
        <v>59</v>
      </c>
      <c r="BM323" s="3" t="s">
        <v>296</v>
      </c>
    </row>
    <row r="324" spans="3:65" ht="14.25">
      <c r="C324" s="3">
        <v>324</v>
      </c>
      <c r="D324" s="6">
        <v>22568</v>
      </c>
      <c r="E324" s="6" t="s">
        <v>1733</v>
      </c>
      <c r="F324" s="50">
        <v>1751.65</v>
      </c>
      <c r="I324" s="6">
        <v>36</v>
      </c>
      <c r="J324" s="6" t="s">
        <v>2954</v>
      </c>
      <c r="K324" s="6" t="s">
        <v>4420</v>
      </c>
      <c r="L324" s="6">
        <v>2</v>
      </c>
      <c r="M324" s="6" t="s">
        <v>1732</v>
      </c>
      <c r="N324" s="6">
        <v>4</v>
      </c>
      <c r="O324" s="7">
        <v>1</v>
      </c>
      <c r="P324" s="7">
        <v>16</v>
      </c>
      <c r="Q324" s="7">
        <v>223</v>
      </c>
      <c r="R324" s="7" t="s">
        <v>5280</v>
      </c>
      <c r="S324" s="7" t="s">
        <v>5283</v>
      </c>
      <c r="T324" s="7">
        <v>15</v>
      </c>
      <c r="U324" s="76" t="s">
        <v>5215</v>
      </c>
      <c r="V324" s="10" t="s">
        <v>4425</v>
      </c>
      <c r="W324" s="3" t="s">
        <v>882</v>
      </c>
      <c r="X324" s="3" t="s">
        <v>889</v>
      </c>
      <c r="Y324" s="3" t="s">
        <v>1892</v>
      </c>
      <c r="Z324" s="3" t="s">
        <v>777</v>
      </c>
      <c r="AA324" s="3" t="s">
        <v>778</v>
      </c>
      <c r="AB324" s="4">
        <v>224957.016</v>
      </c>
      <c r="AC324" s="4">
        <v>2599243.6120000002</v>
      </c>
      <c r="AD324" s="4">
        <v>225786</v>
      </c>
      <c r="AE324" s="4">
        <v>2599038</v>
      </c>
      <c r="AF324" s="3" t="s">
        <v>3278</v>
      </c>
      <c r="AG324" s="3" t="s">
        <v>3279</v>
      </c>
      <c r="AH324" s="60">
        <v>120.762923</v>
      </c>
      <c r="AI324" s="60">
        <v>23.494281000000001</v>
      </c>
      <c r="AN324" s="11" t="str">
        <f t="shared" si="15"/>
        <v>B36-</v>
      </c>
      <c r="AO324" s="3" t="str">
        <f t="shared" si="16"/>
        <v>120°45'46.52″</v>
      </c>
      <c r="AP324" s="3" t="str">
        <f t="shared" si="17"/>
        <v>23°29'39.41″</v>
      </c>
      <c r="AY324" s="76" t="s">
        <v>5370</v>
      </c>
      <c r="AZ324" s="76" t="s">
        <v>5314</v>
      </c>
      <c r="BJ324" s="3">
        <v>4</v>
      </c>
      <c r="BL324" s="3" t="s">
        <v>5239</v>
      </c>
      <c r="BM324" s="3" t="s">
        <v>2057</v>
      </c>
    </row>
    <row r="325" spans="3:65" ht="14.25">
      <c r="C325" s="3">
        <v>325</v>
      </c>
      <c r="D325" s="6">
        <v>25543</v>
      </c>
      <c r="E325" s="6" t="s">
        <v>4620</v>
      </c>
      <c r="F325" s="50">
        <v>1029.6300000000001</v>
      </c>
      <c r="I325" s="6">
        <v>37</v>
      </c>
      <c r="J325" s="6" t="s">
        <v>2954</v>
      </c>
      <c r="K325" s="6" t="s">
        <v>4420</v>
      </c>
      <c r="L325" s="6">
        <v>2</v>
      </c>
      <c r="M325" s="6" t="s">
        <v>1736</v>
      </c>
      <c r="N325" s="6">
        <v>4</v>
      </c>
      <c r="O325" s="7">
        <v>1</v>
      </c>
      <c r="P325" s="7">
        <v>0</v>
      </c>
      <c r="Q325" s="7">
        <v>0</v>
      </c>
      <c r="R325" s="7" t="s">
        <v>5246</v>
      </c>
      <c r="S325" s="7" t="s">
        <v>5246</v>
      </c>
      <c r="T325" s="7">
        <v>15</v>
      </c>
      <c r="U325" s="76" t="s">
        <v>5215</v>
      </c>
      <c r="V325" s="10" t="s">
        <v>2497</v>
      </c>
      <c r="W325" s="3" t="s">
        <v>882</v>
      </c>
      <c r="X325" s="3" t="s">
        <v>889</v>
      </c>
      <c r="Y325" s="3" t="s">
        <v>1913</v>
      </c>
      <c r="Z325" s="3" t="s">
        <v>777</v>
      </c>
      <c r="AA325" s="3" t="s">
        <v>778</v>
      </c>
      <c r="AB325" s="4">
        <v>217956.989</v>
      </c>
      <c r="AC325" s="4">
        <v>2578243.5279999999</v>
      </c>
      <c r="AD325" s="4">
        <v>218786</v>
      </c>
      <c r="AE325" s="4">
        <v>2578038</v>
      </c>
      <c r="AF325" s="3" t="s">
        <v>3280</v>
      </c>
      <c r="AG325" s="3" t="s">
        <v>3281</v>
      </c>
      <c r="AH325" s="60">
        <v>120.694822</v>
      </c>
      <c r="AI325" s="60">
        <v>23.304528000000001</v>
      </c>
      <c r="AN325" s="11" t="str">
        <f t="shared" si="15"/>
        <v>B37-</v>
      </c>
      <c r="AO325" s="3" t="str">
        <f t="shared" si="16"/>
        <v>120°41'41.36″</v>
      </c>
      <c r="AP325" s="3" t="str">
        <f t="shared" si="17"/>
        <v>23°18'16.30″</v>
      </c>
      <c r="AY325" s="76" t="s">
        <v>5370</v>
      </c>
      <c r="AZ325" s="76" t="s">
        <v>5314</v>
      </c>
      <c r="BJ325" s="3">
        <v>4</v>
      </c>
      <c r="BL325" s="3" t="s">
        <v>54</v>
      </c>
      <c r="BM325" s="3" t="s">
        <v>2059</v>
      </c>
    </row>
    <row r="326" spans="3:65" ht="14.25">
      <c r="C326" s="3">
        <v>326</v>
      </c>
      <c r="D326" s="6">
        <v>23016</v>
      </c>
      <c r="E326" s="6" t="s">
        <v>1745</v>
      </c>
      <c r="F326" s="50">
        <v>3154.5</v>
      </c>
      <c r="G326" s="50">
        <v>3217</v>
      </c>
      <c r="H326" s="50">
        <v>3055</v>
      </c>
      <c r="I326" s="6">
        <v>37</v>
      </c>
      <c r="J326" s="6" t="s">
        <v>2954</v>
      </c>
      <c r="K326" s="6" t="s">
        <v>4420</v>
      </c>
      <c r="L326" s="6">
        <v>3</v>
      </c>
      <c r="M326" s="6" t="s">
        <v>1738</v>
      </c>
      <c r="N326" s="6">
        <v>4</v>
      </c>
      <c r="P326" s="7">
        <v>15</v>
      </c>
      <c r="Q326" s="7">
        <v>25</v>
      </c>
      <c r="R326" s="7" t="s">
        <v>5280</v>
      </c>
      <c r="S326" s="7" t="s">
        <v>5281</v>
      </c>
      <c r="T326" s="7">
        <v>15</v>
      </c>
      <c r="U326" s="76" t="s">
        <v>5214</v>
      </c>
      <c r="V326" s="10" t="s">
        <v>4426</v>
      </c>
      <c r="W326" s="3" t="s">
        <v>882</v>
      </c>
      <c r="X326" s="3" t="s">
        <v>889</v>
      </c>
      <c r="Y326" s="3" t="s">
        <v>645</v>
      </c>
      <c r="Z326" s="13" t="s">
        <v>779</v>
      </c>
      <c r="AA326" s="14" t="s">
        <v>780</v>
      </c>
      <c r="AB326" s="4">
        <v>242665.07500000001</v>
      </c>
      <c r="AC326" s="4">
        <v>2596307.5980000002</v>
      </c>
      <c r="AD326" s="4">
        <v>243493.66666700001</v>
      </c>
      <c r="AE326" s="4">
        <v>2596102.1666669999</v>
      </c>
      <c r="AF326" s="3" t="s">
        <v>3282</v>
      </c>
      <c r="AG326" s="3" t="s">
        <v>3283</v>
      </c>
      <c r="AH326" s="60">
        <v>120.936313</v>
      </c>
      <c r="AI326" s="60">
        <v>23.467936000000002</v>
      </c>
      <c r="AK326" s="3" t="s">
        <v>644</v>
      </c>
      <c r="AL326" s="4">
        <v>3154.5</v>
      </c>
      <c r="AM326" s="4"/>
      <c r="AN326" s="11" t="str">
        <f t="shared" si="15"/>
        <v>C37-</v>
      </c>
      <c r="AO326" s="3" t="str">
        <f t="shared" si="16"/>
        <v>120°56'10.73″</v>
      </c>
      <c r="AP326" s="3" t="str">
        <f t="shared" si="17"/>
        <v>23°28'04.57″</v>
      </c>
      <c r="AR326" s="3" t="s">
        <v>160</v>
      </c>
      <c r="AS326" s="3" t="s">
        <v>2368</v>
      </c>
      <c r="AY326" s="3" t="s">
        <v>5365</v>
      </c>
      <c r="AZ326" s="3" t="s">
        <v>5311</v>
      </c>
      <c r="BA326" s="3" t="s">
        <v>62</v>
      </c>
      <c r="BB326" s="3" t="s">
        <v>62</v>
      </c>
      <c r="BC326" s="3" t="s">
        <v>62</v>
      </c>
      <c r="BD326" s="3" t="s">
        <v>62</v>
      </c>
      <c r="BE326" s="3" t="s">
        <v>62</v>
      </c>
      <c r="BF326" s="3" t="s">
        <v>62</v>
      </c>
      <c r="BG326" s="3" t="s">
        <v>62</v>
      </c>
      <c r="BH326" s="3" t="s">
        <v>62</v>
      </c>
      <c r="BI326" s="3" t="s">
        <v>62</v>
      </c>
      <c r="BJ326" s="3">
        <v>4</v>
      </c>
      <c r="BL326" s="3" t="s">
        <v>2067</v>
      </c>
      <c r="BM326" s="3" t="s">
        <v>50</v>
      </c>
    </row>
    <row r="327" spans="3:65" ht="14.25">
      <c r="C327" s="3">
        <v>327</v>
      </c>
      <c r="D327" s="6">
        <v>23017</v>
      </c>
      <c r="E327" s="6" t="s">
        <v>1746</v>
      </c>
      <c r="F327" s="50">
        <v>3567</v>
      </c>
      <c r="G327" s="50">
        <v>3700</v>
      </c>
      <c r="H327" s="50">
        <v>3416</v>
      </c>
      <c r="I327" s="6">
        <v>37</v>
      </c>
      <c r="J327" s="6" t="s">
        <v>2954</v>
      </c>
      <c r="K327" s="6" t="s">
        <v>4420</v>
      </c>
      <c r="L327" s="6">
        <v>3</v>
      </c>
      <c r="M327" s="6" t="s">
        <v>1738</v>
      </c>
      <c r="N327" s="6">
        <v>4</v>
      </c>
      <c r="P327" s="7">
        <v>15</v>
      </c>
      <c r="Q327" s="7">
        <v>26</v>
      </c>
      <c r="R327" s="7" t="s">
        <v>5280</v>
      </c>
      <c r="S327" s="7" t="s">
        <v>5281</v>
      </c>
      <c r="T327" s="7">
        <v>15</v>
      </c>
      <c r="U327" s="76" t="s">
        <v>5214</v>
      </c>
      <c r="V327" s="10" t="s">
        <v>772</v>
      </c>
      <c r="W327" s="3" t="s">
        <v>882</v>
      </c>
      <c r="X327" s="3" t="s">
        <v>889</v>
      </c>
      <c r="Y327" s="3" t="s">
        <v>647</v>
      </c>
      <c r="Z327" s="13" t="s">
        <v>779</v>
      </c>
      <c r="AA327" s="14" t="s">
        <v>780</v>
      </c>
      <c r="AB327" s="4">
        <v>244411.08100000001</v>
      </c>
      <c r="AC327" s="4">
        <v>2596050.5970000001</v>
      </c>
      <c r="AD327" s="4">
        <v>245240</v>
      </c>
      <c r="AE327" s="4">
        <v>2595844.7999999998</v>
      </c>
      <c r="AF327" s="3" t="s">
        <v>3284</v>
      </c>
      <c r="AG327" s="3" t="s">
        <v>3285</v>
      </c>
      <c r="AH327" s="60">
        <v>120.953405</v>
      </c>
      <c r="AI327" s="60">
        <v>23.465620999999999</v>
      </c>
      <c r="AK327" s="3" t="s">
        <v>646</v>
      </c>
      <c r="AL327" s="4">
        <v>3567</v>
      </c>
      <c r="AM327" s="4"/>
      <c r="AN327" s="11" t="str">
        <f t="shared" si="15"/>
        <v>C37-</v>
      </c>
      <c r="AO327" s="3" t="str">
        <f t="shared" si="16"/>
        <v>120°57'12.26″</v>
      </c>
      <c r="AP327" s="3" t="str">
        <f t="shared" si="17"/>
        <v>23°27'56.24″</v>
      </c>
      <c r="AR327" s="3" t="s">
        <v>160</v>
      </c>
      <c r="AS327" s="3" t="s">
        <v>2368</v>
      </c>
      <c r="AY327" s="3" t="s">
        <v>5365</v>
      </c>
      <c r="AZ327" s="3" t="s">
        <v>5311</v>
      </c>
      <c r="BA327" s="3" t="s">
        <v>772</v>
      </c>
      <c r="BB327" s="3" t="s">
        <v>772</v>
      </c>
      <c r="BC327" s="3" t="s">
        <v>772</v>
      </c>
      <c r="BD327" s="3" t="s">
        <v>772</v>
      </c>
      <c r="BE327" s="3" t="s">
        <v>772</v>
      </c>
      <c r="BF327" s="3" t="s">
        <v>772</v>
      </c>
      <c r="BG327" s="3" t="s">
        <v>772</v>
      </c>
      <c r="BH327" s="3" t="s">
        <v>772</v>
      </c>
      <c r="BI327" s="3" t="s">
        <v>772</v>
      </c>
      <c r="BJ327" s="3">
        <v>4</v>
      </c>
      <c r="BL327" s="3" t="s">
        <v>2502</v>
      </c>
      <c r="BM327" s="3" t="s">
        <v>2061</v>
      </c>
    </row>
    <row r="328" spans="3:65" ht="14.25">
      <c r="C328" s="3">
        <v>328</v>
      </c>
      <c r="D328" s="6">
        <v>22678</v>
      </c>
      <c r="E328" s="6" t="s">
        <v>1734</v>
      </c>
      <c r="F328" s="50">
        <v>22.78</v>
      </c>
      <c r="I328" s="6">
        <v>35</v>
      </c>
      <c r="J328" s="6" t="s">
        <v>2954</v>
      </c>
      <c r="K328" s="6" t="s">
        <v>4420</v>
      </c>
      <c r="L328" s="6">
        <v>1</v>
      </c>
      <c r="M328" s="6" t="s">
        <v>2971</v>
      </c>
      <c r="N328" s="6">
        <v>3</v>
      </c>
      <c r="O328" s="7">
        <v>1</v>
      </c>
      <c r="P328" s="7">
        <v>0</v>
      </c>
      <c r="Q328" s="7">
        <v>0</v>
      </c>
      <c r="R328" s="7" t="s">
        <v>5246</v>
      </c>
      <c r="S328" s="7" t="s">
        <v>5246</v>
      </c>
      <c r="T328" s="7">
        <v>16</v>
      </c>
      <c r="U328" s="76" t="s">
        <v>5215</v>
      </c>
      <c r="V328" s="10" t="s">
        <v>4308</v>
      </c>
      <c r="W328" s="3" t="s">
        <v>4564</v>
      </c>
      <c r="X328" s="3" t="s">
        <v>4565</v>
      </c>
      <c r="Y328" s="3" t="s">
        <v>1893</v>
      </c>
      <c r="Z328" s="3" t="s">
        <v>775</v>
      </c>
      <c r="AA328" s="3" t="s">
        <v>776</v>
      </c>
      <c r="AB328" s="4">
        <v>188956.89499999999</v>
      </c>
      <c r="AC328" s="4">
        <v>2598243.6150000002</v>
      </c>
      <c r="AD328" s="4">
        <v>189786</v>
      </c>
      <c r="AE328" s="4">
        <v>2598038</v>
      </c>
      <c r="AF328" s="3" t="s">
        <v>3286</v>
      </c>
      <c r="AG328" s="3" t="s">
        <v>3287</v>
      </c>
      <c r="AH328" s="60">
        <v>120.4105</v>
      </c>
      <c r="AI328" s="60">
        <v>23.484316</v>
      </c>
      <c r="AN328" s="11" t="str">
        <f t="shared" si="15"/>
        <v>A35-</v>
      </c>
      <c r="AO328" s="3" t="str">
        <f t="shared" si="16"/>
        <v>120°24'37.80″</v>
      </c>
      <c r="AP328" s="3" t="str">
        <f t="shared" si="17"/>
        <v>23°29'03.54″</v>
      </c>
      <c r="AY328" s="76" t="s">
        <v>5370</v>
      </c>
      <c r="AZ328" s="76" t="s">
        <v>5314</v>
      </c>
      <c r="BA328" s="3" t="s">
        <v>4308</v>
      </c>
      <c r="BB328" s="3" t="s">
        <v>4308</v>
      </c>
      <c r="BC328" s="3" t="s">
        <v>4308</v>
      </c>
      <c r="BD328" s="3" t="s">
        <v>4308</v>
      </c>
      <c r="BE328" s="3" t="s">
        <v>4308</v>
      </c>
      <c r="BF328" s="3" t="s">
        <v>4308</v>
      </c>
      <c r="BJ328" s="3">
        <v>3</v>
      </c>
      <c r="BL328" s="3" t="s">
        <v>2503</v>
      </c>
      <c r="BM328" s="3" t="s">
        <v>51</v>
      </c>
    </row>
    <row r="329" spans="3:65" ht="14.25">
      <c r="C329" s="3">
        <v>329</v>
      </c>
      <c r="D329" s="6">
        <v>25356</v>
      </c>
      <c r="E329" s="6" t="s">
        <v>4619</v>
      </c>
      <c r="F329" s="50">
        <v>5.9</v>
      </c>
      <c r="G329" s="50">
        <v>7</v>
      </c>
      <c r="H329" s="50">
        <v>5</v>
      </c>
      <c r="I329" s="6">
        <v>34</v>
      </c>
      <c r="J329" s="6" t="s">
        <v>2954</v>
      </c>
      <c r="K329" s="6" t="s">
        <v>4420</v>
      </c>
      <c r="L329" s="6">
        <v>1</v>
      </c>
      <c r="M329" s="6" t="s">
        <v>1725</v>
      </c>
      <c r="N329" s="6">
        <v>3</v>
      </c>
      <c r="O329" s="7">
        <v>1</v>
      </c>
      <c r="P329" s="7">
        <v>0</v>
      </c>
      <c r="Q329" s="7">
        <v>0</v>
      </c>
      <c r="R329" s="7" t="s">
        <v>5246</v>
      </c>
      <c r="S329" s="7" t="s">
        <v>5246</v>
      </c>
      <c r="T329" s="7">
        <v>18</v>
      </c>
      <c r="U329" s="76" t="s">
        <v>5214</v>
      </c>
      <c r="V329" s="10" t="s">
        <v>4427</v>
      </c>
      <c r="W329" s="3" t="s">
        <v>963</v>
      </c>
      <c r="X329" s="3" t="s">
        <v>895</v>
      </c>
      <c r="Y329" s="3" t="s">
        <v>667</v>
      </c>
      <c r="Z329" s="3" t="s">
        <v>775</v>
      </c>
      <c r="AA329" s="3" t="s">
        <v>776</v>
      </c>
      <c r="AB329" s="4">
        <v>172862.83300000001</v>
      </c>
      <c r="AC329" s="4">
        <v>2579309.5440000002</v>
      </c>
      <c r="AD329" s="4">
        <v>173692.22500000001</v>
      </c>
      <c r="AE329" s="4">
        <v>2579104.0649999999</v>
      </c>
      <c r="AF329" s="3" t="s">
        <v>3288</v>
      </c>
      <c r="AG329" s="3" t="s">
        <v>3289</v>
      </c>
      <c r="AH329" s="60">
        <v>120.253906</v>
      </c>
      <c r="AI329" s="60">
        <v>23.312676</v>
      </c>
      <c r="AK329" s="3" t="s">
        <v>666</v>
      </c>
      <c r="AL329" s="4">
        <v>5.9</v>
      </c>
      <c r="AM329" s="4"/>
      <c r="AN329" s="11" t="str">
        <f t="shared" si="15"/>
        <v>A34-</v>
      </c>
      <c r="AO329" s="3" t="str">
        <f t="shared" si="16"/>
        <v>120°15'14.06″</v>
      </c>
      <c r="AP329" s="3" t="str">
        <f t="shared" si="17"/>
        <v>23°18'45.63″</v>
      </c>
      <c r="AY329" s="3" t="s">
        <v>5369</v>
      </c>
      <c r="AZ329" s="3" t="s">
        <v>5313</v>
      </c>
      <c r="BA329" s="3" t="s">
        <v>63</v>
      </c>
      <c r="BB329" s="3" t="s">
        <v>63</v>
      </c>
      <c r="BC329" s="3" t="s">
        <v>63</v>
      </c>
      <c r="BE329" s="3" t="s">
        <v>63</v>
      </c>
      <c r="BF329" s="3" t="s">
        <v>63</v>
      </c>
      <c r="BG329" s="3" t="s">
        <v>63</v>
      </c>
      <c r="BH329" s="3" t="s">
        <v>63</v>
      </c>
      <c r="BI329" s="3" t="s">
        <v>63</v>
      </c>
      <c r="BJ329" s="3">
        <v>3</v>
      </c>
      <c r="BL329" s="3" t="s">
        <v>5233</v>
      </c>
      <c r="BM329" s="3" t="s">
        <v>2486</v>
      </c>
    </row>
    <row r="330" spans="3:65" ht="14.25">
      <c r="C330" s="3">
        <v>330</v>
      </c>
      <c r="D330" s="6">
        <v>29936</v>
      </c>
      <c r="E330" s="6" t="s">
        <v>339</v>
      </c>
      <c r="F330" s="50">
        <v>16.555555555555557</v>
      </c>
      <c r="G330" s="50">
        <v>19</v>
      </c>
      <c r="H330" s="50">
        <v>14</v>
      </c>
      <c r="I330" s="6">
        <v>34</v>
      </c>
      <c r="J330" s="6" t="s">
        <v>2954</v>
      </c>
      <c r="K330" s="6" t="s">
        <v>4420</v>
      </c>
      <c r="L330" s="6">
        <v>1</v>
      </c>
      <c r="M330" s="6" t="s">
        <v>1725</v>
      </c>
      <c r="N330" s="6">
        <v>3</v>
      </c>
      <c r="O330" s="7">
        <v>1</v>
      </c>
      <c r="P330" s="7">
        <v>0</v>
      </c>
      <c r="Q330" s="7">
        <v>0</v>
      </c>
      <c r="R330" s="7" t="s">
        <v>5246</v>
      </c>
      <c r="S330" s="7" t="s">
        <v>5246</v>
      </c>
      <c r="T330" s="7">
        <v>18</v>
      </c>
      <c r="U330" s="76" t="s">
        <v>5214</v>
      </c>
      <c r="V330" s="10" t="s">
        <v>4270</v>
      </c>
      <c r="W330" s="3" t="s">
        <v>964</v>
      </c>
      <c r="X330" s="3" t="s">
        <v>218</v>
      </c>
      <c r="Y330" s="3" t="s">
        <v>704</v>
      </c>
      <c r="Z330" s="3" t="s">
        <v>775</v>
      </c>
      <c r="AA330" s="3" t="s">
        <v>776</v>
      </c>
      <c r="AB330" s="4">
        <v>177377.83600000001</v>
      </c>
      <c r="AC330" s="4">
        <v>2546401.4049999998</v>
      </c>
      <c r="AD330" s="4">
        <v>178207.42611100001</v>
      </c>
      <c r="AE330" s="4">
        <v>2546196.2626669998</v>
      </c>
      <c r="AF330" s="3" t="s">
        <v>3290</v>
      </c>
      <c r="AG330" s="3" t="s">
        <v>3291</v>
      </c>
      <c r="AH330" s="60">
        <v>120.29959599999999</v>
      </c>
      <c r="AI330" s="60">
        <v>23.015725</v>
      </c>
      <c r="AK330" s="3" t="s">
        <v>703</v>
      </c>
      <c r="AL330" s="4">
        <v>16.555555555555557</v>
      </c>
      <c r="AM330" s="4"/>
      <c r="AN330" s="11" t="str">
        <f t="shared" si="15"/>
        <v>A34-</v>
      </c>
      <c r="AO330" s="3" t="str">
        <f t="shared" si="16"/>
        <v>120°17'58.55″</v>
      </c>
      <c r="AP330" s="3" t="str">
        <f t="shared" si="17"/>
        <v>23°00'56.61″</v>
      </c>
      <c r="AY330" s="3" t="s">
        <v>5369</v>
      </c>
      <c r="AZ330" s="3" t="s">
        <v>5313</v>
      </c>
      <c r="BA330" s="3" t="s">
        <v>4270</v>
      </c>
      <c r="BB330" s="3" t="s">
        <v>4270</v>
      </c>
      <c r="BE330" s="3" t="s">
        <v>4270</v>
      </c>
      <c r="BF330" s="3" t="s">
        <v>4270</v>
      </c>
      <c r="BG330" s="3" t="s">
        <v>4270</v>
      </c>
      <c r="BH330" s="3" t="s">
        <v>4270</v>
      </c>
      <c r="BI330" s="3" t="s">
        <v>4270</v>
      </c>
      <c r="BJ330" s="3">
        <v>3</v>
      </c>
      <c r="BL330" s="3" t="s">
        <v>2070</v>
      </c>
      <c r="BM330" s="3" t="s">
        <v>5436</v>
      </c>
    </row>
    <row r="331" spans="3:65" ht="14.25">
      <c r="C331" s="3">
        <v>331</v>
      </c>
      <c r="D331" s="6">
        <v>27040</v>
      </c>
      <c r="E331" s="6" t="s">
        <v>311</v>
      </c>
      <c r="F331" s="50">
        <v>11.8</v>
      </c>
      <c r="G331" s="50">
        <v>15</v>
      </c>
      <c r="H331" s="50">
        <v>7</v>
      </c>
      <c r="I331" s="6">
        <v>34</v>
      </c>
      <c r="J331" s="6" t="s">
        <v>2954</v>
      </c>
      <c r="K331" s="6" t="s">
        <v>4420</v>
      </c>
      <c r="L331" s="6">
        <v>1</v>
      </c>
      <c r="M331" s="6" t="s">
        <v>1725</v>
      </c>
      <c r="N331" s="6">
        <v>3</v>
      </c>
      <c r="O331" s="7">
        <v>1</v>
      </c>
      <c r="P331" s="7">
        <v>0</v>
      </c>
      <c r="Q331" s="7">
        <v>0</v>
      </c>
      <c r="R331" s="7" t="s">
        <v>5246</v>
      </c>
      <c r="S331" s="7" t="s">
        <v>5246</v>
      </c>
      <c r="T331" s="7">
        <v>18</v>
      </c>
      <c r="U331" s="76" t="s">
        <v>5214</v>
      </c>
      <c r="V331" s="10" t="s">
        <v>4274</v>
      </c>
      <c r="W331" s="3" t="s">
        <v>965</v>
      </c>
      <c r="X331" s="3" t="s">
        <v>211</v>
      </c>
      <c r="Y331" s="3" t="s">
        <v>685</v>
      </c>
      <c r="Z331" s="3" t="s">
        <v>775</v>
      </c>
      <c r="AA331" s="3" t="s">
        <v>776</v>
      </c>
      <c r="AB331" s="4">
        <v>177406.84400000001</v>
      </c>
      <c r="AC331" s="4">
        <v>2567205.4920000001</v>
      </c>
      <c r="AD331" s="4">
        <v>178236.39660000001</v>
      </c>
      <c r="AE331" s="4">
        <v>2566999.7086999998</v>
      </c>
      <c r="AF331" s="3" t="s">
        <v>3292</v>
      </c>
      <c r="AG331" s="3" t="s">
        <v>3293</v>
      </c>
      <c r="AH331" s="60">
        <v>120.29890399999999</v>
      </c>
      <c r="AI331" s="60">
        <v>23.203585</v>
      </c>
      <c r="AK331" s="3" t="s">
        <v>684</v>
      </c>
      <c r="AL331" s="4">
        <v>11.8</v>
      </c>
      <c r="AM331" s="4"/>
      <c r="AN331" s="11" t="str">
        <f t="shared" si="15"/>
        <v>A34-</v>
      </c>
      <c r="AO331" s="3" t="str">
        <f t="shared" si="16"/>
        <v>120°17'56.05″</v>
      </c>
      <c r="AP331" s="3" t="str">
        <f t="shared" si="17"/>
        <v>23°12'12.91″</v>
      </c>
      <c r="AY331" s="3" t="s">
        <v>5369</v>
      </c>
      <c r="AZ331" s="3" t="s">
        <v>5313</v>
      </c>
      <c r="BA331" s="3" t="s">
        <v>4274</v>
      </c>
      <c r="BB331" s="3" t="s">
        <v>4274</v>
      </c>
      <c r="BC331" s="3" t="s">
        <v>4274</v>
      </c>
      <c r="BE331" s="3" t="s">
        <v>4274</v>
      </c>
      <c r="BF331" s="3" t="s">
        <v>4274</v>
      </c>
      <c r="BG331" s="3" t="s">
        <v>4274</v>
      </c>
      <c r="BH331" s="3" t="s">
        <v>4274</v>
      </c>
      <c r="BI331" s="3" t="s">
        <v>4274</v>
      </c>
      <c r="BJ331" s="3">
        <v>3</v>
      </c>
      <c r="BL331" s="3" t="s">
        <v>55</v>
      </c>
      <c r="BM331" s="3" t="s">
        <v>2063</v>
      </c>
    </row>
    <row r="332" spans="3:65" ht="14.25">
      <c r="C332" s="3">
        <v>332</v>
      </c>
      <c r="D332" s="6">
        <v>25776</v>
      </c>
      <c r="E332" s="6" t="s">
        <v>4622</v>
      </c>
      <c r="F332" s="50">
        <v>7.85</v>
      </c>
      <c r="I332" s="6">
        <v>34</v>
      </c>
      <c r="J332" s="6" t="s">
        <v>2954</v>
      </c>
      <c r="K332" s="6" t="s">
        <v>4420</v>
      </c>
      <c r="L332" s="6">
        <v>1</v>
      </c>
      <c r="M332" s="6" t="s">
        <v>1725</v>
      </c>
      <c r="N332" s="6">
        <v>3</v>
      </c>
      <c r="O332" s="7">
        <v>1</v>
      </c>
      <c r="P332" s="7">
        <v>0</v>
      </c>
      <c r="Q332" s="7">
        <v>0</v>
      </c>
      <c r="R332" s="7" t="s">
        <v>5246</v>
      </c>
      <c r="S332" s="7" t="s">
        <v>5246</v>
      </c>
      <c r="T332" s="7">
        <v>18</v>
      </c>
      <c r="U332" s="76" t="s">
        <v>5215</v>
      </c>
      <c r="V332" s="10" t="s">
        <v>4280</v>
      </c>
      <c r="W332" s="3" t="s">
        <v>965</v>
      </c>
      <c r="X332" s="3" t="s">
        <v>4568</v>
      </c>
      <c r="Y332" s="3" t="s">
        <v>1914</v>
      </c>
      <c r="Z332" s="3" t="s">
        <v>775</v>
      </c>
      <c r="AA332" s="3" t="s">
        <v>776</v>
      </c>
      <c r="AB332" s="4">
        <v>166956.81099999999</v>
      </c>
      <c r="AC332" s="4">
        <v>2576243.5329999998</v>
      </c>
      <c r="AD332" s="4">
        <v>167786</v>
      </c>
      <c r="AE332" s="4">
        <v>2576038</v>
      </c>
      <c r="AF332" s="3" t="s">
        <v>3294</v>
      </c>
      <c r="AG332" s="3" t="s">
        <v>3295</v>
      </c>
      <c r="AH332" s="60">
        <v>120.196332</v>
      </c>
      <c r="AI332" s="60">
        <v>23.284706</v>
      </c>
      <c r="AN332" s="11" t="str">
        <f t="shared" si="15"/>
        <v>A34-</v>
      </c>
      <c r="AO332" s="3" t="str">
        <f t="shared" si="16"/>
        <v>120°11'46.80″</v>
      </c>
      <c r="AP332" s="3" t="str">
        <f t="shared" si="17"/>
        <v>23°17'04.94″</v>
      </c>
      <c r="AY332" s="76" t="s">
        <v>5370</v>
      </c>
      <c r="AZ332" s="76" t="s">
        <v>5314</v>
      </c>
      <c r="BJ332" s="3">
        <v>3</v>
      </c>
      <c r="BL332" s="3" t="s">
        <v>5236</v>
      </c>
      <c r="BM332" s="3" t="s">
        <v>53</v>
      </c>
    </row>
    <row r="333" spans="3:65" ht="14.25">
      <c r="C333" s="3">
        <v>333</v>
      </c>
      <c r="D333" s="6">
        <v>26472</v>
      </c>
      <c r="E333" s="6" t="s">
        <v>4634</v>
      </c>
      <c r="F333" s="50">
        <v>5.67</v>
      </c>
      <c r="I333" s="6">
        <v>34</v>
      </c>
      <c r="J333" s="6" t="s">
        <v>2954</v>
      </c>
      <c r="K333" s="6" t="s">
        <v>4420</v>
      </c>
      <c r="L333" s="6">
        <v>1</v>
      </c>
      <c r="M333" s="6" t="s">
        <v>1725</v>
      </c>
      <c r="N333" s="6">
        <v>3</v>
      </c>
      <c r="O333" s="7">
        <v>1</v>
      </c>
      <c r="P333" s="7">
        <v>0</v>
      </c>
      <c r="Q333" s="7">
        <v>0</v>
      </c>
      <c r="R333" s="7" t="s">
        <v>5246</v>
      </c>
      <c r="S333" s="7" t="s">
        <v>5246</v>
      </c>
      <c r="T333" s="7">
        <v>18</v>
      </c>
      <c r="U333" s="76" t="s">
        <v>5215</v>
      </c>
      <c r="V333" s="10" t="s">
        <v>4281</v>
      </c>
      <c r="W333" s="3" t="s">
        <v>966</v>
      </c>
      <c r="X333" s="3" t="s">
        <v>4568</v>
      </c>
      <c r="Y333" s="3" t="s">
        <v>1920</v>
      </c>
      <c r="Z333" s="3" t="s">
        <v>775</v>
      </c>
      <c r="AA333" s="3" t="s">
        <v>776</v>
      </c>
      <c r="AB333" s="4">
        <v>166956.80900000001</v>
      </c>
      <c r="AC333" s="4">
        <v>2571243.5129999998</v>
      </c>
      <c r="AD333" s="4">
        <v>167786</v>
      </c>
      <c r="AE333" s="4">
        <v>2571038</v>
      </c>
      <c r="AF333" s="3" t="s">
        <v>3296</v>
      </c>
      <c r="AG333" s="3" t="s">
        <v>3297</v>
      </c>
      <c r="AH333" s="60">
        <v>120.196602</v>
      </c>
      <c r="AI333" s="60">
        <v>23.239557999999999</v>
      </c>
      <c r="AN333" s="11" t="str">
        <f t="shared" si="15"/>
        <v>A34-</v>
      </c>
      <c r="AO333" s="3" t="str">
        <f t="shared" si="16"/>
        <v>120°11'47.77″</v>
      </c>
      <c r="AP333" s="3" t="str">
        <f t="shared" si="17"/>
        <v>23°14'22.41″</v>
      </c>
      <c r="AY333" s="76" t="s">
        <v>5370</v>
      </c>
      <c r="AZ333" s="76" t="s">
        <v>5314</v>
      </c>
      <c r="BE333" s="3" t="s">
        <v>4281</v>
      </c>
      <c r="BF333" s="3" t="s">
        <v>4281</v>
      </c>
      <c r="BJ333" s="3">
        <v>3</v>
      </c>
      <c r="BL333" s="3" t="s">
        <v>5235</v>
      </c>
      <c r="BM333" s="3" t="s">
        <v>2491</v>
      </c>
    </row>
    <row r="334" spans="3:65" ht="14.25">
      <c r="C334" s="3">
        <v>334</v>
      </c>
      <c r="D334" s="6">
        <v>26742</v>
      </c>
      <c r="E334" s="6" t="s">
        <v>4641</v>
      </c>
      <c r="F334" s="50">
        <v>3.65</v>
      </c>
      <c r="I334" s="6">
        <v>34</v>
      </c>
      <c r="J334" s="6" t="s">
        <v>2954</v>
      </c>
      <c r="K334" s="6" t="s">
        <v>4420</v>
      </c>
      <c r="L334" s="6">
        <v>1</v>
      </c>
      <c r="M334" s="6" t="s">
        <v>1725</v>
      </c>
      <c r="N334" s="6">
        <v>3</v>
      </c>
      <c r="O334" s="7">
        <v>1</v>
      </c>
      <c r="P334" s="7">
        <v>0</v>
      </c>
      <c r="Q334" s="7">
        <v>0</v>
      </c>
      <c r="R334" s="7" t="s">
        <v>5246</v>
      </c>
      <c r="S334" s="7" t="s">
        <v>5246</v>
      </c>
      <c r="T334" s="7">
        <v>18</v>
      </c>
      <c r="U334" s="76" t="s">
        <v>5215</v>
      </c>
      <c r="V334" s="10" t="s">
        <v>4282</v>
      </c>
      <c r="W334" s="3" t="s">
        <v>967</v>
      </c>
      <c r="X334" s="3" t="s">
        <v>4571</v>
      </c>
      <c r="Y334" s="3" t="s">
        <v>1925</v>
      </c>
      <c r="Z334" s="3" t="s">
        <v>775</v>
      </c>
      <c r="AA334" s="3" t="s">
        <v>776</v>
      </c>
      <c r="AB334" s="4">
        <v>158956.78</v>
      </c>
      <c r="AC334" s="4">
        <v>2569243.5079999999</v>
      </c>
      <c r="AD334" s="4">
        <v>159786</v>
      </c>
      <c r="AE334" s="4">
        <v>2569038</v>
      </c>
      <c r="AF334" s="3" t="s">
        <v>3298</v>
      </c>
      <c r="AG334" s="3" t="s">
        <v>3299</v>
      </c>
      <c r="AH334" s="60">
        <v>120.118551</v>
      </c>
      <c r="AI334" s="60">
        <v>23.221081000000002</v>
      </c>
      <c r="AN334" s="11" t="str">
        <f t="shared" si="15"/>
        <v>A34-</v>
      </c>
      <c r="AO334" s="3" t="str">
        <f t="shared" si="16"/>
        <v>120°07'06.78″</v>
      </c>
      <c r="AP334" s="3" t="str">
        <f t="shared" si="17"/>
        <v>23°13'15.89″</v>
      </c>
      <c r="AY334" s="76" t="s">
        <v>5370</v>
      </c>
      <c r="AZ334" s="76" t="s">
        <v>5314</v>
      </c>
      <c r="BJ334" s="3">
        <v>3</v>
      </c>
      <c r="BL334" s="3" t="s">
        <v>2072</v>
      </c>
      <c r="BM334" s="3" t="s">
        <v>2798</v>
      </c>
    </row>
    <row r="335" spans="3:65" ht="14.25">
      <c r="C335" s="3">
        <v>335</v>
      </c>
      <c r="D335" s="6">
        <v>27024</v>
      </c>
      <c r="E335" s="6" t="s">
        <v>4644</v>
      </c>
      <c r="F335" s="50">
        <v>3.99</v>
      </c>
      <c r="I335" s="6">
        <v>34</v>
      </c>
      <c r="J335" s="6" t="s">
        <v>2954</v>
      </c>
      <c r="K335" s="6" t="s">
        <v>4420</v>
      </c>
      <c r="L335" s="6">
        <v>1</v>
      </c>
      <c r="M335" s="6" t="s">
        <v>1725</v>
      </c>
      <c r="N335" s="6">
        <v>3</v>
      </c>
      <c r="O335" s="7">
        <v>1</v>
      </c>
      <c r="P335" s="7">
        <v>0</v>
      </c>
      <c r="Q335" s="7">
        <v>0</v>
      </c>
      <c r="R335" s="7" t="s">
        <v>5246</v>
      </c>
      <c r="S335" s="7" t="s">
        <v>5246</v>
      </c>
      <c r="T335" s="7">
        <v>18</v>
      </c>
      <c r="U335" s="76" t="s">
        <v>5215</v>
      </c>
      <c r="V335" s="10" t="s">
        <v>4283</v>
      </c>
      <c r="W335" s="3" t="s">
        <v>968</v>
      </c>
      <c r="X335" s="3" t="s">
        <v>4571</v>
      </c>
      <c r="Y335" s="3" t="s">
        <v>1927</v>
      </c>
      <c r="Z335" s="3" t="s">
        <v>775</v>
      </c>
      <c r="AA335" s="3" t="s">
        <v>776</v>
      </c>
      <c r="AB335" s="4">
        <v>160956.78599999999</v>
      </c>
      <c r="AC335" s="4">
        <v>2567243.4989999998</v>
      </c>
      <c r="AD335" s="4">
        <v>161786</v>
      </c>
      <c r="AE335" s="4">
        <v>2567038</v>
      </c>
      <c r="AF335" s="3" t="s">
        <v>3300</v>
      </c>
      <c r="AG335" s="3" t="s">
        <v>3301</v>
      </c>
      <c r="AH335" s="60">
        <v>120.13820699999999</v>
      </c>
      <c r="AI335" s="60">
        <v>23.203130000000002</v>
      </c>
      <c r="AN335" s="11" t="str">
        <f t="shared" si="15"/>
        <v>A34-</v>
      </c>
      <c r="AO335" s="3" t="str">
        <f t="shared" si="16"/>
        <v>120°08'17.55″</v>
      </c>
      <c r="AP335" s="3" t="str">
        <f t="shared" si="17"/>
        <v>23°12'11.27″</v>
      </c>
      <c r="AY335" s="76" t="s">
        <v>5370</v>
      </c>
      <c r="AZ335" s="76" t="s">
        <v>5314</v>
      </c>
      <c r="BJ335" s="3">
        <v>3</v>
      </c>
      <c r="BL335" s="3" t="s">
        <v>62</v>
      </c>
      <c r="BM335" s="3" t="s">
        <v>2799</v>
      </c>
    </row>
    <row r="336" spans="3:65" ht="14.25">
      <c r="C336" s="3">
        <v>336</v>
      </c>
      <c r="D336" s="6">
        <v>27036</v>
      </c>
      <c r="E336" s="6" t="s">
        <v>4645</v>
      </c>
      <c r="F336" s="50">
        <v>3.15</v>
      </c>
      <c r="I336" s="6">
        <v>34</v>
      </c>
      <c r="J336" s="6" t="s">
        <v>2954</v>
      </c>
      <c r="K336" s="6" t="s">
        <v>4420</v>
      </c>
      <c r="L336" s="6">
        <v>1</v>
      </c>
      <c r="M336" s="6" t="s">
        <v>1725</v>
      </c>
      <c r="N336" s="6">
        <v>3</v>
      </c>
      <c r="O336" s="7">
        <v>1</v>
      </c>
      <c r="P336" s="7">
        <v>0</v>
      </c>
      <c r="Q336" s="7">
        <v>0</v>
      </c>
      <c r="R336" s="7" t="s">
        <v>5246</v>
      </c>
      <c r="S336" s="7" t="s">
        <v>5246</v>
      </c>
      <c r="T336" s="7">
        <v>18</v>
      </c>
      <c r="U336" s="76" t="s">
        <v>5215</v>
      </c>
      <c r="V336" s="10" t="s">
        <v>4284</v>
      </c>
      <c r="W336" s="3" t="s">
        <v>965</v>
      </c>
      <c r="X336" s="3" t="s">
        <v>4572</v>
      </c>
      <c r="Y336" s="3" t="s">
        <v>1928</v>
      </c>
      <c r="Z336" s="3" t="s">
        <v>775</v>
      </c>
      <c r="AA336" s="3" t="s">
        <v>776</v>
      </c>
      <c r="AB336" s="4">
        <v>172956.82800000001</v>
      </c>
      <c r="AC336" s="4">
        <v>2567243.4939999999</v>
      </c>
      <c r="AD336" s="4">
        <v>173786</v>
      </c>
      <c r="AE336" s="4">
        <v>2567038</v>
      </c>
      <c r="AF336" s="3" t="s">
        <v>3302</v>
      </c>
      <c r="AG336" s="3" t="s">
        <v>3303</v>
      </c>
      <c r="AH336" s="60">
        <v>120.255431</v>
      </c>
      <c r="AI336" s="60">
        <v>23.203728000000002</v>
      </c>
      <c r="AN336" s="11" t="str">
        <f t="shared" si="15"/>
        <v>A34-</v>
      </c>
      <c r="AO336" s="3" t="str">
        <f t="shared" si="16"/>
        <v>120°15'19.55″</v>
      </c>
      <c r="AP336" s="3" t="str">
        <f t="shared" si="17"/>
        <v>23°12'13.42″</v>
      </c>
      <c r="AY336" s="3" t="s">
        <v>5369</v>
      </c>
      <c r="AZ336" s="3" t="s">
        <v>5313</v>
      </c>
      <c r="BA336" s="3" t="s">
        <v>4284</v>
      </c>
      <c r="BB336" s="3" t="s">
        <v>4284</v>
      </c>
      <c r="BC336" s="3" t="s">
        <v>4284</v>
      </c>
      <c r="BE336" s="3" t="s">
        <v>4284</v>
      </c>
      <c r="BF336" s="3" t="s">
        <v>4284</v>
      </c>
      <c r="BJ336" s="3">
        <v>3</v>
      </c>
      <c r="BL336" s="3" t="s">
        <v>772</v>
      </c>
      <c r="BM336" s="3" t="s">
        <v>2064</v>
      </c>
    </row>
    <row r="337" spans="3:65" ht="14.25">
      <c r="C337" s="3">
        <v>337</v>
      </c>
      <c r="D337" s="6">
        <v>28417</v>
      </c>
      <c r="E337" s="6" t="s">
        <v>1819</v>
      </c>
      <c r="F337" s="50">
        <v>3.3</v>
      </c>
      <c r="G337" s="50">
        <v>5</v>
      </c>
      <c r="H337" s="50">
        <v>2</v>
      </c>
      <c r="I337" s="6">
        <v>34</v>
      </c>
      <c r="J337" s="6" t="s">
        <v>2954</v>
      </c>
      <c r="K337" s="6" t="s">
        <v>4420</v>
      </c>
      <c r="L337" s="6">
        <v>1</v>
      </c>
      <c r="M337" s="6" t="s">
        <v>1725</v>
      </c>
      <c r="N337" s="6">
        <v>3</v>
      </c>
      <c r="O337" s="7">
        <v>1</v>
      </c>
      <c r="P337" s="7">
        <v>0</v>
      </c>
      <c r="Q337" s="7">
        <v>0</v>
      </c>
      <c r="R337" s="7" t="s">
        <v>5246</v>
      </c>
      <c r="S337" s="7" t="s">
        <v>5246</v>
      </c>
      <c r="T337" s="7">
        <v>18</v>
      </c>
      <c r="U337" s="76" t="s">
        <v>5215</v>
      </c>
      <c r="V337" s="10" t="s">
        <v>4285</v>
      </c>
      <c r="W337" s="3" t="s">
        <v>969</v>
      </c>
      <c r="X337" s="3" t="s">
        <v>4575</v>
      </c>
      <c r="Y337" s="3" t="s">
        <v>1939</v>
      </c>
      <c r="Z337" s="3" t="s">
        <v>775</v>
      </c>
      <c r="AA337" s="3" t="s">
        <v>776</v>
      </c>
      <c r="AB337" s="4">
        <v>162393.78599999999</v>
      </c>
      <c r="AC337" s="4">
        <v>2557701.4580000001</v>
      </c>
      <c r="AD337" s="4">
        <v>163223.046</v>
      </c>
      <c r="AE337" s="4">
        <v>2557496.12</v>
      </c>
      <c r="AF337" s="3" t="s">
        <v>3304</v>
      </c>
      <c r="AG337" s="3" t="s">
        <v>3305</v>
      </c>
      <c r="AH337" s="60">
        <v>120.15278600000001</v>
      </c>
      <c r="AI337" s="60">
        <v>23.117045999999998</v>
      </c>
      <c r="AL337" s="4">
        <v>3.3</v>
      </c>
      <c r="AN337" s="11" t="str">
        <f t="shared" si="15"/>
        <v>A34-</v>
      </c>
      <c r="AO337" s="3" t="str">
        <f t="shared" si="16"/>
        <v>120°09'10.03″</v>
      </c>
      <c r="AP337" s="3" t="str">
        <f t="shared" si="17"/>
        <v>23°07'01.37″</v>
      </c>
      <c r="AY337" s="76" t="s">
        <v>5370</v>
      </c>
      <c r="AZ337" s="76" t="s">
        <v>5314</v>
      </c>
      <c r="BG337" s="3" t="s">
        <v>4285</v>
      </c>
      <c r="BJ337" s="3">
        <v>3</v>
      </c>
      <c r="BL337" s="3" t="s">
        <v>773</v>
      </c>
      <c r="BM337" s="3" t="s">
        <v>59</v>
      </c>
    </row>
    <row r="338" spans="3:65" ht="14.25">
      <c r="C338" s="3">
        <v>338</v>
      </c>
      <c r="D338" s="6">
        <v>28420</v>
      </c>
      <c r="E338" s="6" t="s">
        <v>323</v>
      </c>
      <c r="F338" s="50">
        <v>2.4500000000000002</v>
      </c>
      <c r="I338" s="6">
        <v>34</v>
      </c>
      <c r="J338" s="6" t="s">
        <v>2954</v>
      </c>
      <c r="K338" s="6" t="s">
        <v>4420</v>
      </c>
      <c r="L338" s="6">
        <v>1</v>
      </c>
      <c r="M338" s="6" t="s">
        <v>1725</v>
      </c>
      <c r="N338" s="6">
        <v>3</v>
      </c>
      <c r="O338" s="7">
        <v>1</v>
      </c>
      <c r="P338" s="7">
        <v>0</v>
      </c>
      <c r="Q338" s="7">
        <v>0</v>
      </c>
      <c r="R338" s="7" t="s">
        <v>5246</v>
      </c>
      <c r="S338" s="7" t="s">
        <v>5246</v>
      </c>
      <c r="T338" s="7">
        <v>18</v>
      </c>
      <c r="U338" s="76" t="s">
        <v>5215</v>
      </c>
      <c r="V338" s="10" t="s">
        <v>4286</v>
      </c>
      <c r="W338" s="3" t="s">
        <v>965</v>
      </c>
      <c r="X338" s="3" t="s">
        <v>4576</v>
      </c>
      <c r="Y338" s="3" t="s">
        <v>1940</v>
      </c>
      <c r="Z338" s="3" t="s">
        <v>775</v>
      </c>
      <c r="AA338" s="3" t="s">
        <v>776</v>
      </c>
      <c r="AB338" s="4">
        <v>164956.79500000001</v>
      </c>
      <c r="AC338" s="4">
        <v>2557243.4550000001</v>
      </c>
      <c r="AD338" s="4">
        <v>165786</v>
      </c>
      <c r="AE338" s="4">
        <v>2557038</v>
      </c>
      <c r="AF338" s="3" t="s">
        <v>3306</v>
      </c>
      <c r="AG338" s="3" t="s">
        <v>3307</v>
      </c>
      <c r="AH338" s="60">
        <v>120.177832</v>
      </c>
      <c r="AI338" s="60">
        <v>23.113043000000001</v>
      </c>
      <c r="AN338" s="11" t="str">
        <f t="shared" si="15"/>
        <v>A34-</v>
      </c>
      <c r="AO338" s="3" t="str">
        <f t="shared" si="16"/>
        <v>120°10'40.20″</v>
      </c>
      <c r="AP338" s="3" t="str">
        <f t="shared" si="17"/>
        <v>23°06'46.95″</v>
      </c>
      <c r="AY338" s="76" t="s">
        <v>5370</v>
      </c>
      <c r="AZ338" s="76" t="s">
        <v>5314</v>
      </c>
      <c r="BJ338" s="3">
        <v>3</v>
      </c>
      <c r="BL338" s="3" t="s">
        <v>774</v>
      </c>
      <c r="BM338" s="3" t="s">
        <v>5239</v>
      </c>
    </row>
    <row r="339" spans="3:65" ht="14.25">
      <c r="C339" s="3">
        <v>339</v>
      </c>
      <c r="D339" s="6">
        <v>28993</v>
      </c>
      <c r="E339" s="6" t="s">
        <v>330</v>
      </c>
      <c r="F339" s="50">
        <v>3.4444444444444446</v>
      </c>
      <c r="G339" s="50">
        <v>6</v>
      </c>
      <c r="H339" s="50">
        <v>2</v>
      </c>
      <c r="I339" s="6">
        <v>34</v>
      </c>
      <c r="J339" s="6" t="s">
        <v>2954</v>
      </c>
      <c r="K339" s="6" t="s">
        <v>4420</v>
      </c>
      <c r="L339" s="6">
        <v>1</v>
      </c>
      <c r="M339" s="6" t="s">
        <v>1725</v>
      </c>
      <c r="N339" s="6">
        <v>3</v>
      </c>
      <c r="O339" s="7">
        <v>1</v>
      </c>
      <c r="P339" s="7">
        <v>0</v>
      </c>
      <c r="Q339" s="7">
        <v>0</v>
      </c>
      <c r="R339" s="7" t="s">
        <v>5246</v>
      </c>
      <c r="S339" s="7" t="s">
        <v>5246</v>
      </c>
      <c r="T339" s="7">
        <v>18</v>
      </c>
      <c r="U339" s="76" t="s">
        <v>5215</v>
      </c>
      <c r="V339" s="10" t="s">
        <v>4287</v>
      </c>
      <c r="W339" s="3" t="s">
        <v>967</v>
      </c>
      <c r="X339" s="3" t="s">
        <v>4577</v>
      </c>
      <c r="Y339" s="3" t="s">
        <v>1942</v>
      </c>
      <c r="Z339" s="3" t="s">
        <v>775</v>
      </c>
      <c r="AA339" s="3" t="s">
        <v>776</v>
      </c>
      <c r="AB339" s="4">
        <v>173901.826</v>
      </c>
      <c r="AC339" s="4">
        <v>2553023.4339999999</v>
      </c>
      <c r="AD339" s="4">
        <v>174731.4488888889</v>
      </c>
      <c r="AE339" s="4">
        <v>2552817.9677777779</v>
      </c>
      <c r="AF339" s="3" t="s">
        <v>3308</v>
      </c>
      <c r="AG339" s="3" t="s">
        <v>3309</v>
      </c>
      <c r="AH339" s="60">
        <v>120.265362</v>
      </c>
      <c r="AI339" s="60">
        <v>23.075368000000001</v>
      </c>
      <c r="AL339" s="4">
        <v>3.4444444444444446</v>
      </c>
      <c r="AN339" s="11" t="str">
        <f t="shared" si="15"/>
        <v>A34-</v>
      </c>
      <c r="AO339" s="3" t="str">
        <f t="shared" si="16"/>
        <v>120°15'55.30″</v>
      </c>
      <c r="AP339" s="3" t="str">
        <f t="shared" si="17"/>
        <v>23°04'31.32″</v>
      </c>
      <c r="AY339" s="76" t="s">
        <v>5370</v>
      </c>
      <c r="AZ339" s="76" t="s">
        <v>5314</v>
      </c>
      <c r="BG339" s="3" t="s">
        <v>4287</v>
      </c>
      <c r="BJ339" s="3">
        <v>3</v>
      </c>
      <c r="BM339" s="3" t="s">
        <v>54</v>
      </c>
    </row>
    <row r="340" spans="3:65" ht="14.25">
      <c r="C340" s="3">
        <v>340</v>
      </c>
      <c r="D340" s="6">
        <v>31030</v>
      </c>
      <c r="E340" s="6" t="s">
        <v>353</v>
      </c>
      <c r="F340" s="50">
        <v>7</v>
      </c>
      <c r="G340" s="50">
        <v>9</v>
      </c>
      <c r="H340" s="50">
        <v>4</v>
      </c>
      <c r="I340" s="6">
        <v>34</v>
      </c>
      <c r="J340" s="6" t="s">
        <v>2954</v>
      </c>
      <c r="K340" s="6" t="s">
        <v>4420</v>
      </c>
      <c r="L340" s="6">
        <v>1</v>
      </c>
      <c r="M340" s="6" t="s">
        <v>1725</v>
      </c>
      <c r="N340" s="6">
        <v>3</v>
      </c>
      <c r="O340" s="7">
        <v>1</v>
      </c>
      <c r="P340" s="7">
        <v>0</v>
      </c>
      <c r="Q340" s="7">
        <v>0</v>
      </c>
      <c r="R340" s="7" t="s">
        <v>5246</v>
      </c>
      <c r="S340" s="7" t="s">
        <v>5246</v>
      </c>
      <c r="T340" s="7">
        <v>18</v>
      </c>
      <c r="U340" s="76" t="s">
        <v>5215</v>
      </c>
      <c r="V340" s="10" t="s">
        <v>4290</v>
      </c>
      <c r="W340" s="3" t="s">
        <v>965</v>
      </c>
      <c r="X340" s="3" t="s">
        <v>4585</v>
      </c>
      <c r="Y340" s="3" t="s">
        <v>1960</v>
      </c>
      <c r="Z340" s="3" t="s">
        <v>775</v>
      </c>
      <c r="AA340" s="3" t="s">
        <v>776</v>
      </c>
      <c r="AB340" s="4">
        <v>173104.81599999999</v>
      </c>
      <c r="AC340" s="4">
        <v>2537281.3670000001</v>
      </c>
      <c r="AD340" s="4">
        <v>173933.64375000002</v>
      </c>
      <c r="AE340" s="4">
        <v>2537075.7837499999</v>
      </c>
      <c r="AF340" s="3" t="s">
        <v>3310</v>
      </c>
      <c r="AG340" s="3" t="s">
        <v>3311</v>
      </c>
      <c r="AH340" s="60">
        <v>120.25836099999999</v>
      </c>
      <c r="AI340" s="60">
        <v>22.933181000000001</v>
      </c>
      <c r="AL340" s="4">
        <v>7</v>
      </c>
      <c r="AN340" s="11" t="str">
        <f t="shared" si="15"/>
        <v>A34-</v>
      </c>
      <c r="AO340" s="3" t="str">
        <f t="shared" si="16"/>
        <v>120°15'30.10″</v>
      </c>
      <c r="AP340" s="3" t="str">
        <f t="shared" si="17"/>
        <v>22°55'59.45″</v>
      </c>
      <c r="AY340" s="3" t="s">
        <v>5369</v>
      </c>
      <c r="AZ340" s="3" t="s">
        <v>5313</v>
      </c>
      <c r="BA340" s="3" t="s">
        <v>4290</v>
      </c>
      <c r="BB340" s="3" t="s">
        <v>4290</v>
      </c>
      <c r="BC340" s="3" t="s">
        <v>4290</v>
      </c>
      <c r="BD340" s="3" t="s">
        <v>4290</v>
      </c>
      <c r="BE340" s="3" t="s">
        <v>4290</v>
      </c>
      <c r="BF340" s="3" t="s">
        <v>4290</v>
      </c>
      <c r="BG340" s="3" t="s">
        <v>4290</v>
      </c>
      <c r="BJ340" s="3">
        <v>3</v>
      </c>
      <c r="BM340" s="3" t="s">
        <v>2067</v>
      </c>
    </row>
    <row r="341" spans="3:65" ht="14.25">
      <c r="C341" s="3">
        <v>341</v>
      </c>
      <c r="D341" s="6">
        <v>24244</v>
      </c>
      <c r="E341" s="6" t="s">
        <v>1759</v>
      </c>
      <c r="F341" s="50">
        <v>54.666666666666664</v>
      </c>
      <c r="G341" s="50">
        <v>65</v>
      </c>
      <c r="H341" s="50">
        <v>46</v>
      </c>
      <c r="I341" s="6">
        <v>35</v>
      </c>
      <c r="J341" s="6" t="s">
        <v>2954</v>
      </c>
      <c r="K341" s="6" t="s">
        <v>4420</v>
      </c>
      <c r="L341" s="6">
        <v>1</v>
      </c>
      <c r="M341" s="6" t="s">
        <v>2971</v>
      </c>
      <c r="N341" s="6">
        <v>3</v>
      </c>
      <c r="O341" s="7">
        <v>1</v>
      </c>
      <c r="P341" s="7">
        <v>0</v>
      </c>
      <c r="Q341" s="7">
        <v>0</v>
      </c>
      <c r="R341" s="7" t="s">
        <v>5246</v>
      </c>
      <c r="S341" s="7" t="s">
        <v>5246</v>
      </c>
      <c r="T341" s="7">
        <v>18</v>
      </c>
      <c r="U341" s="76" t="s">
        <v>5214</v>
      </c>
      <c r="V341" s="10" t="s">
        <v>4305</v>
      </c>
      <c r="W341" s="3" t="s">
        <v>965</v>
      </c>
      <c r="X341" s="3" t="s">
        <v>891</v>
      </c>
      <c r="Y341" s="3" t="s">
        <v>653</v>
      </c>
      <c r="Z341" s="3" t="s">
        <v>775</v>
      </c>
      <c r="AA341" s="3" t="s">
        <v>776</v>
      </c>
      <c r="AB341" s="4">
        <v>195086.91200000001</v>
      </c>
      <c r="AC341" s="4">
        <v>2587447.5699999998</v>
      </c>
      <c r="AD341" s="4">
        <v>195916.11799999999</v>
      </c>
      <c r="AE341" s="4">
        <v>2587241.8756670002</v>
      </c>
      <c r="AF341" s="3" t="s">
        <v>3312</v>
      </c>
      <c r="AG341" s="3" t="s">
        <v>3313</v>
      </c>
      <c r="AH341" s="60">
        <v>120.470899</v>
      </c>
      <c r="AI341" s="60">
        <v>23.387045000000001</v>
      </c>
      <c r="AK341" s="3" t="s">
        <v>652</v>
      </c>
      <c r="AL341" s="4">
        <v>54.666666666666664</v>
      </c>
      <c r="AM341" s="4"/>
      <c r="AN341" s="11" t="str">
        <f t="shared" si="15"/>
        <v>A35-</v>
      </c>
      <c r="AO341" s="3" t="str">
        <f t="shared" si="16"/>
        <v>120°28'15.24″</v>
      </c>
      <c r="AP341" s="3" t="str">
        <f t="shared" si="17"/>
        <v>23°23'13.36″</v>
      </c>
      <c r="AY341" s="3" t="s">
        <v>5369</v>
      </c>
      <c r="AZ341" s="3" t="s">
        <v>5313</v>
      </c>
      <c r="BA341" s="3" t="s">
        <v>4305</v>
      </c>
      <c r="BB341" s="3" t="s">
        <v>4305</v>
      </c>
      <c r="BC341" s="3" t="s">
        <v>4305</v>
      </c>
      <c r="BE341" s="3" t="s">
        <v>4305</v>
      </c>
      <c r="BF341" s="3" t="s">
        <v>4305</v>
      </c>
      <c r="BG341" s="3" t="s">
        <v>4305</v>
      </c>
      <c r="BH341" s="3" t="s">
        <v>4305</v>
      </c>
      <c r="BI341" s="3" t="s">
        <v>4305</v>
      </c>
      <c r="BJ341" s="3">
        <v>3</v>
      </c>
      <c r="BM341" s="3" t="s">
        <v>2502</v>
      </c>
    </row>
    <row r="342" spans="3:65" ht="14.25">
      <c r="C342" s="3">
        <v>342</v>
      </c>
      <c r="D342" s="6">
        <v>25803</v>
      </c>
      <c r="E342" s="6" t="s">
        <v>4623</v>
      </c>
      <c r="F342" s="50">
        <v>142</v>
      </c>
      <c r="G342" s="50">
        <v>167</v>
      </c>
      <c r="H342" s="50">
        <v>98</v>
      </c>
      <c r="I342" s="6">
        <v>35</v>
      </c>
      <c r="J342" s="6" t="s">
        <v>2954</v>
      </c>
      <c r="K342" s="6" t="s">
        <v>4420</v>
      </c>
      <c r="L342" s="6">
        <v>1</v>
      </c>
      <c r="M342" s="6" t="s">
        <v>2971</v>
      </c>
      <c r="N342" s="6">
        <v>3</v>
      </c>
      <c r="O342" s="7">
        <v>1</v>
      </c>
      <c r="P342" s="7">
        <v>0</v>
      </c>
      <c r="Q342" s="7">
        <v>0</v>
      </c>
      <c r="R342" s="7" t="s">
        <v>5246</v>
      </c>
      <c r="S342" s="7" t="s">
        <v>5246</v>
      </c>
      <c r="T342" s="7">
        <v>18</v>
      </c>
      <c r="U342" s="76" t="s">
        <v>5214</v>
      </c>
      <c r="V342" s="10" t="s">
        <v>4306</v>
      </c>
      <c r="W342" s="3" t="s">
        <v>970</v>
      </c>
      <c r="X342" s="3" t="s">
        <v>896</v>
      </c>
      <c r="Y342" s="3" t="s">
        <v>671</v>
      </c>
      <c r="Z342" s="3" t="s">
        <v>775</v>
      </c>
      <c r="AA342" s="3" t="s">
        <v>776</v>
      </c>
      <c r="AB342" s="4">
        <v>193618.90400000001</v>
      </c>
      <c r="AC342" s="4">
        <v>2576487.5249999999</v>
      </c>
      <c r="AD342" s="4">
        <v>194447.62700000001</v>
      </c>
      <c r="AE342" s="4">
        <v>2576281.5753000001</v>
      </c>
      <c r="AF342" s="3" t="s">
        <v>3314</v>
      </c>
      <c r="AG342" s="3" t="s">
        <v>3315</v>
      </c>
      <c r="AH342" s="60">
        <v>120.456941</v>
      </c>
      <c r="AI342" s="60">
        <v>23.288028000000001</v>
      </c>
      <c r="AK342" s="3" t="s">
        <v>670</v>
      </c>
      <c r="AL342" s="4">
        <v>142</v>
      </c>
      <c r="AM342" s="4"/>
      <c r="AN342" s="11" t="str">
        <f t="shared" si="15"/>
        <v>A35-</v>
      </c>
      <c r="AO342" s="3" t="str">
        <f t="shared" si="16"/>
        <v>120°27'24.99″</v>
      </c>
      <c r="AP342" s="3" t="str">
        <f t="shared" si="17"/>
        <v>23°17'16.90″</v>
      </c>
      <c r="AY342" s="3" t="s">
        <v>5369</v>
      </c>
      <c r="AZ342" s="3" t="s">
        <v>5313</v>
      </c>
      <c r="BA342" s="3" t="s">
        <v>4306</v>
      </c>
      <c r="BB342" s="3" t="s">
        <v>4306</v>
      </c>
      <c r="BC342" s="3" t="s">
        <v>4306</v>
      </c>
      <c r="BE342" s="3" t="s">
        <v>4306</v>
      </c>
      <c r="BF342" s="3" t="s">
        <v>4306</v>
      </c>
      <c r="BG342" s="3" t="s">
        <v>4306</v>
      </c>
      <c r="BH342" s="3" t="s">
        <v>4306</v>
      </c>
      <c r="BI342" s="3" t="s">
        <v>4306</v>
      </c>
      <c r="BJ342" s="3">
        <v>3</v>
      </c>
      <c r="BM342" s="3" t="s">
        <v>2503</v>
      </c>
    </row>
    <row r="343" spans="3:65" ht="14.25">
      <c r="C343" s="3">
        <v>343</v>
      </c>
      <c r="D343" s="6">
        <v>26212</v>
      </c>
      <c r="E343" s="6" t="s">
        <v>4631</v>
      </c>
      <c r="F343" s="50">
        <v>19.100000000000001</v>
      </c>
      <c r="G343" s="50">
        <v>20</v>
      </c>
      <c r="H343" s="50">
        <v>18</v>
      </c>
      <c r="I343" s="6">
        <v>35</v>
      </c>
      <c r="J343" s="6" t="s">
        <v>2954</v>
      </c>
      <c r="K343" s="6" t="s">
        <v>4420</v>
      </c>
      <c r="L343" s="6">
        <v>1</v>
      </c>
      <c r="M343" s="6" t="s">
        <v>2971</v>
      </c>
      <c r="N343" s="6">
        <v>3</v>
      </c>
      <c r="O343" s="7">
        <v>1</v>
      </c>
      <c r="P343" s="7">
        <v>0</v>
      </c>
      <c r="Q343" s="7">
        <v>0</v>
      </c>
      <c r="R343" s="7" t="s">
        <v>5246</v>
      </c>
      <c r="S343" s="7" t="s">
        <v>5246</v>
      </c>
      <c r="T343" s="7">
        <v>18</v>
      </c>
      <c r="U343" s="76" t="s">
        <v>5214</v>
      </c>
      <c r="V343" s="10" t="s">
        <v>4307</v>
      </c>
      <c r="W343" s="3" t="s">
        <v>965</v>
      </c>
      <c r="X343" s="3" t="s">
        <v>207</v>
      </c>
      <c r="Y343" s="3" t="s">
        <v>677</v>
      </c>
      <c r="Z343" s="3" t="s">
        <v>775</v>
      </c>
      <c r="AA343" s="3" t="s">
        <v>776</v>
      </c>
      <c r="AB343" s="4">
        <v>182924.86600000001</v>
      </c>
      <c r="AC343" s="4">
        <v>2573327.5159999998</v>
      </c>
      <c r="AD343" s="4">
        <v>183754.37179999999</v>
      </c>
      <c r="AE343" s="4">
        <v>2573121.6855000001</v>
      </c>
      <c r="AF343" s="3" t="s">
        <v>3316</v>
      </c>
      <c r="AG343" s="3" t="s">
        <v>3317</v>
      </c>
      <c r="AH343" s="60">
        <v>120.352542</v>
      </c>
      <c r="AI343" s="60">
        <v>23.259097000000001</v>
      </c>
      <c r="AK343" s="3" t="s">
        <v>676</v>
      </c>
      <c r="AL343" s="4">
        <v>19.100000000000001</v>
      </c>
      <c r="AM343" s="4"/>
      <c r="AN343" s="11" t="str">
        <f t="shared" si="15"/>
        <v>A35-</v>
      </c>
      <c r="AO343" s="3" t="str">
        <f t="shared" si="16"/>
        <v>120°21'09.15″</v>
      </c>
      <c r="AP343" s="3" t="str">
        <f t="shared" si="17"/>
        <v>23°15'32.75″</v>
      </c>
      <c r="AY343" s="3" t="s">
        <v>5369</v>
      </c>
      <c r="AZ343" s="3" t="s">
        <v>5313</v>
      </c>
      <c r="BA343" s="3" t="s">
        <v>4307</v>
      </c>
      <c r="BB343" s="3" t="s">
        <v>4307</v>
      </c>
      <c r="BC343" s="3" t="s">
        <v>4307</v>
      </c>
      <c r="BE343" s="3" t="s">
        <v>4307</v>
      </c>
      <c r="BF343" s="3" t="s">
        <v>4307</v>
      </c>
      <c r="BG343" s="3" t="s">
        <v>4307</v>
      </c>
      <c r="BH343" s="3" t="s">
        <v>4307</v>
      </c>
      <c r="BI343" s="3" t="s">
        <v>4307</v>
      </c>
      <c r="BJ343" s="3">
        <v>3</v>
      </c>
      <c r="BM343" s="3" t="s">
        <v>2069</v>
      </c>
    </row>
    <row r="344" spans="3:65" ht="14.25">
      <c r="C344" s="3">
        <v>344</v>
      </c>
      <c r="D344" s="6">
        <v>24654</v>
      </c>
      <c r="E344" s="6" t="s">
        <v>4609</v>
      </c>
      <c r="F344" s="50">
        <v>14.73</v>
      </c>
      <c r="I344" s="6">
        <v>35</v>
      </c>
      <c r="J344" s="6" t="s">
        <v>2954</v>
      </c>
      <c r="K344" s="6" t="s">
        <v>4420</v>
      </c>
      <c r="L344" s="6">
        <v>1</v>
      </c>
      <c r="M344" s="6" t="s">
        <v>2971</v>
      </c>
      <c r="N344" s="6">
        <v>3</v>
      </c>
      <c r="O344" s="7">
        <v>1</v>
      </c>
      <c r="P344" s="7">
        <v>0</v>
      </c>
      <c r="Q344" s="7">
        <v>0</v>
      </c>
      <c r="R344" s="7" t="s">
        <v>5246</v>
      </c>
      <c r="S344" s="7" t="s">
        <v>5246</v>
      </c>
      <c r="T344" s="7">
        <v>18</v>
      </c>
      <c r="U344" s="76" t="s">
        <v>5215</v>
      </c>
      <c r="V344" s="10" t="s">
        <v>4313</v>
      </c>
      <c r="W344" s="3" t="s">
        <v>964</v>
      </c>
      <c r="X344" s="3" t="s">
        <v>4567</v>
      </c>
      <c r="Y344" s="3" t="s">
        <v>1909</v>
      </c>
      <c r="Z344" s="3" t="s">
        <v>775</v>
      </c>
      <c r="AA344" s="3" t="s">
        <v>776</v>
      </c>
      <c r="AB344" s="4">
        <v>180956.86300000001</v>
      </c>
      <c r="AC344" s="4">
        <v>2584243.5610000002</v>
      </c>
      <c r="AD344" s="4">
        <v>181786</v>
      </c>
      <c r="AE344" s="4">
        <v>2584038</v>
      </c>
      <c r="AF344" s="3" t="s">
        <v>3318</v>
      </c>
      <c r="AG344" s="3" t="s">
        <v>3319</v>
      </c>
      <c r="AH344" s="60">
        <v>120.332818</v>
      </c>
      <c r="AI344" s="60">
        <v>23.357586000000001</v>
      </c>
      <c r="AN344" s="11" t="str">
        <f t="shared" si="15"/>
        <v>A35-</v>
      </c>
      <c r="AO344" s="3" t="str">
        <f t="shared" si="16"/>
        <v>120°19'58.14″</v>
      </c>
      <c r="AP344" s="3" t="str">
        <f t="shared" si="17"/>
        <v>23°21'27.31″</v>
      </c>
      <c r="AY344" s="3" t="s">
        <v>5365</v>
      </c>
      <c r="AZ344" s="76" t="s">
        <v>5314</v>
      </c>
      <c r="BB344" s="3" t="s">
        <v>4313</v>
      </c>
      <c r="BC344" s="3" t="s">
        <v>4313</v>
      </c>
      <c r="BD344" s="3" t="s">
        <v>4313</v>
      </c>
      <c r="BE344" s="3" t="s">
        <v>4313</v>
      </c>
      <c r="BF344" s="3" t="s">
        <v>4313</v>
      </c>
      <c r="BJ344" s="3">
        <v>3</v>
      </c>
      <c r="BM344" s="3" t="s">
        <v>291</v>
      </c>
    </row>
    <row r="345" spans="3:65" ht="14.25">
      <c r="C345" s="3">
        <v>345</v>
      </c>
      <c r="D345" s="6">
        <v>25081</v>
      </c>
      <c r="E345" s="6" t="s">
        <v>4614</v>
      </c>
      <c r="F345" s="50">
        <v>15.71</v>
      </c>
      <c r="I345" s="6">
        <v>35</v>
      </c>
      <c r="J345" s="6" t="s">
        <v>2954</v>
      </c>
      <c r="K345" s="6" t="s">
        <v>4420</v>
      </c>
      <c r="L345" s="6">
        <v>1</v>
      </c>
      <c r="M345" s="6" t="s">
        <v>2971</v>
      </c>
      <c r="N345" s="6">
        <v>3</v>
      </c>
      <c r="O345" s="7">
        <v>1</v>
      </c>
      <c r="P345" s="7">
        <v>0</v>
      </c>
      <c r="Q345" s="7">
        <v>0</v>
      </c>
      <c r="R345" s="7" t="s">
        <v>5246</v>
      </c>
      <c r="S345" s="7" t="s">
        <v>5246</v>
      </c>
      <c r="T345" s="7">
        <v>18</v>
      </c>
      <c r="U345" s="76" t="s">
        <v>5215</v>
      </c>
      <c r="V345" s="10" t="s">
        <v>4314</v>
      </c>
      <c r="W345" s="3" t="s">
        <v>965</v>
      </c>
      <c r="X345" s="3" t="s">
        <v>4567</v>
      </c>
      <c r="Y345" s="3" t="s">
        <v>1910</v>
      </c>
      <c r="Z345" s="3" t="s">
        <v>775</v>
      </c>
      <c r="AA345" s="3" t="s">
        <v>776</v>
      </c>
      <c r="AB345" s="4">
        <v>181956.86499999999</v>
      </c>
      <c r="AC345" s="4">
        <v>2581243.548</v>
      </c>
      <c r="AD345" s="4">
        <v>182786</v>
      </c>
      <c r="AE345" s="4">
        <v>2581038</v>
      </c>
      <c r="AF345" s="3" t="s">
        <v>3320</v>
      </c>
      <c r="AG345" s="3" t="s">
        <v>3321</v>
      </c>
      <c r="AH345" s="60">
        <v>120.342731</v>
      </c>
      <c r="AI345" s="60">
        <v>23.330538000000001</v>
      </c>
      <c r="AN345" s="11" t="str">
        <f t="shared" si="15"/>
        <v>A35-</v>
      </c>
      <c r="AO345" s="3" t="str">
        <f t="shared" si="16"/>
        <v>120°20'33.83″</v>
      </c>
      <c r="AP345" s="3" t="str">
        <f t="shared" si="17"/>
        <v>23°19'49.94″</v>
      </c>
      <c r="AY345" s="3" t="s">
        <v>5365</v>
      </c>
      <c r="AZ345" s="76" t="s">
        <v>5314</v>
      </c>
      <c r="BB345" s="3" t="s">
        <v>4314</v>
      </c>
      <c r="BC345" s="3" t="s">
        <v>4314</v>
      </c>
      <c r="BD345" s="3" t="s">
        <v>4314</v>
      </c>
      <c r="BE345" s="3" t="s">
        <v>4314</v>
      </c>
      <c r="BF345" s="3" t="s">
        <v>4314</v>
      </c>
      <c r="BJ345" s="3">
        <v>3</v>
      </c>
      <c r="BM345" s="3" t="s">
        <v>0</v>
      </c>
    </row>
    <row r="346" spans="3:65" ht="14.25">
      <c r="C346" s="3">
        <v>346</v>
      </c>
      <c r="D346" s="6">
        <v>25937</v>
      </c>
      <c r="E346" s="6" t="s">
        <v>4624</v>
      </c>
      <c r="F346" s="50">
        <v>31.28</v>
      </c>
      <c r="I346" s="6">
        <v>35</v>
      </c>
      <c r="J346" s="6" t="s">
        <v>2954</v>
      </c>
      <c r="K346" s="6" t="s">
        <v>4420</v>
      </c>
      <c r="L346" s="6">
        <v>1</v>
      </c>
      <c r="M346" s="6" t="s">
        <v>2971</v>
      </c>
      <c r="N346" s="6">
        <v>3</v>
      </c>
      <c r="O346" s="7">
        <v>1</v>
      </c>
      <c r="P346" s="7">
        <v>0</v>
      </c>
      <c r="Q346" s="7">
        <v>0</v>
      </c>
      <c r="R346" s="7" t="s">
        <v>5246</v>
      </c>
      <c r="S346" s="7" t="s">
        <v>5246</v>
      </c>
      <c r="T346" s="7">
        <v>18</v>
      </c>
      <c r="U346" s="76" t="s">
        <v>5215</v>
      </c>
      <c r="V346" s="10" t="s">
        <v>4315</v>
      </c>
      <c r="W346" s="3" t="s">
        <v>971</v>
      </c>
      <c r="X346" s="3" t="s">
        <v>896</v>
      </c>
      <c r="Y346" s="3" t="s">
        <v>1915</v>
      </c>
      <c r="Z346" s="3" t="s">
        <v>775</v>
      </c>
      <c r="AA346" s="3" t="s">
        <v>776</v>
      </c>
      <c r="AB346" s="4">
        <v>187956.88399999999</v>
      </c>
      <c r="AC346" s="4">
        <v>2575243.5219999999</v>
      </c>
      <c r="AD346" s="4">
        <v>188786</v>
      </c>
      <c r="AE346" s="4">
        <v>2575038</v>
      </c>
      <c r="AF346" s="3" t="s">
        <v>3322</v>
      </c>
      <c r="AG346" s="3" t="s">
        <v>3323</v>
      </c>
      <c r="AH346" s="60">
        <v>120.40164300000001</v>
      </c>
      <c r="AI346" s="60">
        <v>23.276592999999998</v>
      </c>
      <c r="AN346" s="11" t="str">
        <f t="shared" si="15"/>
        <v>A35-</v>
      </c>
      <c r="AO346" s="3" t="str">
        <f t="shared" si="16"/>
        <v>120°24'05.91″</v>
      </c>
      <c r="AP346" s="3" t="str">
        <f t="shared" si="17"/>
        <v>23°16'35.73″</v>
      </c>
      <c r="AY346" s="76" t="s">
        <v>5370</v>
      </c>
      <c r="AZ346" s="76" t="s">
        <v>5314</v>
      </c>
      <c r="BJ346" s="3">
        <v>3</v>
      </c>
      <c r="BM346" s="3" t="s">
        <v>1</v>
      </c>
    </row>
    <row r="347" spans="3:65" ht="14.25">
      <c r="C347" s="3">
        <v>347</v>
      </c>
      <c r="D347" s="6">
        <v>26771</v>
      </c>
      <c r="E347" s="6" t="s">
        <v>4642</v>
      </c>
      <c r="F347" s="50">
        <v>121.22222222222223</v>
      </c>
      <c r="G347" s="50">
        <v>140</v>
      </c>
      <c r="H347" s="50">
        <v>108</v>
      </c>
      <c r="I347" s="6">
        <v>36</v>
      </c>
      <c r="J347" s="6" t="s">
        <v>2954</v>
      </c>
      <c r="K347" s="6" t="s">
        <v>4420</v>
      </c>
      <c r="L347" s="6">
        <v>1</v>
      </c>
      <c r="M347" s="6" t="s">
        <v>4615</v>
      </c>
      <c r="N347" s="6">
        <v>3</v>
      </c>
      <c r="O347" s="7">
        <v>1</v>
      </c>
      <c r="P347" s="7">
        <v>0</v>
      </c>
      <c r="Q347" s="7">
        <v>0</v>
      </c>
      <c r="R347" s="7" t="s">
        <v>5246</v>
      </c>
      <c r="S347" s="7" t="s">
        <v>5246</v>
      </c>
      <c r="T347" s="7">
        <v>18</v>
      </c>
      <c r="U347" s="76" t="s">
        <v>5214</v>
      </c>
      <c r="V347" s="10" t="s">
        <v>4428</v>
      </c>
      <c r="W347" s="3" t="s">
        <v>971</v>
      </c>
      <c r="X347" s="3" t="s">
        <v>210</v>
      </c>
      <c r="Y347" s="3" t="s">
        <v>683</v>
      </c>
      <c r="Z347" s="3" t="s">
        <v>775</v>
      </c>
      <c r="AA347" s="3" t="s">
        <v>776</v>
      </c>
      <c r="AB347" s="4">
        <v>187752.88099999999</v>
      </c>
      <c r="AC347" s="4">
        <v>2569495.4980000001</v>
      </c>
      <c r="AD347" s="4">
        <v>188581.59755599999</v>
      </c>
      <c r="AE347" s="4">
        <v>2569289.9470000002</v>
      </c>
      <c r="AF347" s="3" t="s">
        <v>3324</v>
      </c>
      <c r="AG347" s="3" t="s">
        <v>3325</v>
      </c>
      <c r="AH347" s="60">
        <v>120.39988200000001</v>
      </c>
      <c r="AI347" s="60">
        <v>23.224682000000001</v>
      </c>
      <c r="AK347" s="3" t="s">
        <v>682</v>
      </c>
      <c r="AL347" s="4">
        <v>121.22222222222223</v>
      </c>
      <c r="AM347" s="4"/>
      <c r="AN347" s="11" t="str">
        <f t="shared" si="15"/>
        <v>A36-</v>
      </c>
      <c r="AO347" s="3" t="str">
        <f t="shared" si="16"/>
        <v>120°23'59.58″</v>
      </c>
      <c r="AP347" s="3" t="str">
        <f t="shared" si="17"/>
        <v>23°13'28.86″</v>
      </c>
      <c r="AY347" s="3" t="s">
        <v>5369</v>
      </c>
      <c r="AZ347" s="3" t="s">
        <v>5313</v>
      </c>
      <c r="BA347" s="3" t="s">
        <v>64</v>
      </c>
      <c r="BB347" s="3" t="s">
        <v>64</v>
      </c>
      <c r="BC347" s="3" t="s">
        <v>64</v>
      </c>
      <c r="BE347" s="3" t="s">
        <v>64</v>
      </c>
      <c r="BF347" s="3" t="s">
        <v>64</v>
      </c>
      <c r="BG347" s="3" t="s">
        <v>64</v>
      </c>
      <c r="BH347" s="3" t="s">
        <v>64</v>
      </c>
      <c r="BI347" s="3" t="s">
        <v>64</v>
      </c>
      <c r="BJ347" s="3">
        <v>3</v>
      </c>
      <c r="BM347" s="3" t="s">
        <v>5233</v>
      </c>
    </row>
    <row r="348" spans="3:65" ht="14.25">
      <c r="C348" s="3">
        <v>348</v>
      </c>
      <c r="D348" s="6">
        <v>28870</v>
      </c>
      <c r="E348" s="6" t="s">
        <v>327</v>
      </c>
      <c r="F348" s="50">
        <v>91.7</v>
      </c>
      <c r="G348" s="50">
        <v>104</v>
      </c>
      <c r="H348" s="50">
        <v>81</v>
      </c>
      <c r="I348" s="6">
        <v>36</v>
      </c>
      <c r="J348" s="6" t="s">
        <v>2954</v>
      </c>
      <c r="K348" s="6" t="s">
        <v>4420</v>
      </c>
      <c r="L348" s="6">
        <v>1</v>
      </c>
      <c r="M348" s="6" t="s">
        <v>4615</v>
      </c>
      <c r="N348" s="6">
        <v>3</v>
      </c>
      <c r="O348" s="7">
        <v>1</v>
      </c>
      <c r="P348" s="7">
        <v>0</v>
      </c>
      <c r="Q348" s="7">
        <v>0</v>
      </c>
      <c r="R348" s="7" t="s">
        <v>5246</v>
      </c>
      <c r="S348" s="7" t="s">
        <v>5246</v>
      </c>
      <c r="T348" s="7">
        <v>18</v>
      </c>
      <c r="U348" s="76" t="s">
        <v>5214</v>
      </c>
      <c r="V348" s="10" t="s">
        <v>4316</v>
      </c>
      <c r="W348" s="3" t="s">
        <v>965</v>
      </c>
      <c r="X348" s="3" t="s">
        <v>214</v>
      </c>
      <c r="Y348" s="3" t="s">
        <v>694</v>
      </c>
      <c r="Z348" s="3" t="s">
        <v>775</v>
      </c>
      <c r="AA348" s="3" t="s">
        <v>776</v>
      </c>
      <c r="AB348" s="4">
        <v>190940.88800000001</v>
      </c>
      <c r="AC348" s="4">
        <v>2554309.4339999999</v>
      </c>
      <c r="AD348" s="4">
        <v>191770.13699999999</v>
      </c>
      <c r="AE348" s="4">
        <v>2554103.59</v>
      </c>
      <c r="AF348" s="3" t="s">
        <v>3326</v>
      </c>
      <c r="AG348" s="3" t="s">
        <v>3327</v>
      </c>
      <c r="AH348" s="60">
        <v>120.43161000000001</v>
      </c>
      <c r="AI348" s="60">
        <v>23.087665999999999</v>
      </c>
      <c r="AK348" s="3" t="s">
        <v>693</v>
      </c>
      <c r="AL348" s="4">
        <v>91.7</v>
      </c>
      <c r="AM348" s="4"/>
      <c r="AN348" s="11" t="str">
        <f t="shared" si="15"/>
        <v>A36-</v>
      </c>
      <c r="AO348" s="3" t="str">
        <f t="shared" si="16"/>
        <v>120°25'53.80″</v>
      </c>
      <c r="AP348" s="3" t="str">
        <f t="shared" si="17"/>
        <v>23°05'15.60″</v>
      </c>
      <c r="AY348" s="3" t="s">
        <v>5369</v>
      </c>
      <c r="AZ348" s="3" t="s">
        <v>5313</v>
      </c>
      <c r="BA348" s="3" t="s">
        <v>4316</v>
      </c>
      <c r="BB348" s="3" t="s">
        <v>4316</v>
      </c>
      <c r="BC348" s="3" t="s">
        <v>4316</v>
      </c>
      <c r="BD348" s="3" t="s">
        <v>4316</v>
      </c>
      <c r="BE348" s="3" t="s">
        <v>4316</v>
      </c>
      <c r="BF348" s="3" t="s">
        <v>4316</v>
      </c>
      <c r="BG348" s="3" t="s">
        <v>4316</v>
      </c>
      <c r="BH348" s="3" t="s">
        <v>4316</v>
      </c>
      <c r="BJ348" s="3">
        <v>3</v>
      </c>
      <c r="BM348" s="3" t="s">
        <v>2070</v>
      </c>
    </row>
    <row r="349" spans="3:65" ht="14.25">
      <c r="C349" s="3">
        <v>349</v>
      </c>
      <c r="D349" s="6">
        <v>29284</v>
      </c>
      <c r="E349" s="6" t="s">
        <v>333</v>
      </c>
      <c r="F349" s="50">
        <v>50</v>
      </c>
      <c r="G349" s="50">
        <v>77</v>
      </c>
      <c r="H349" s="50">
        <v>37</v>
      </c>
      <c r="I349" s="6">
        <v>36</v>
      </c>
      <c r="J349" s="6" t="s">
        <v>2954</v>
      </c>
      <c r="K349" s="6" t="s">
        <v>4420</v>
      </c>
      <c r="L349" s="6">
        <v>1</v>
      </c>
      <c r="M349" s="6" t="s">
        <v>4615</v>
      </c>
      <c r="N349" s="6">
        <v>3</v>
      </c>
      <c r="O349" s="7">
        <v>1</v>
      </c>
      <c r="P349" s="7">
        <v>0</v>
      </c>
      <c r="Q349" s="7">
        <v>0</v>
      </c>
      <c r="R349" s="7" t="s">
        <v>5246</v>
      </c>
      <c r="S349" s="7" t="s">
        <v>5246</v>
      </c>
      <c r="T349" s="7">
        <v>18</v>
      </c>
      <c r="U349" s="76" t="s">
        <v>5214</v>
      </c>
      <c r="V349" s="10" t="s">
        <v>4317</v>
      </c>
      <c r="W349" s="3" t="s">
        <v>972</v>
      </c>
      <c r="X349" s="3" t="s">
        <v>215</v>
      </c>
      <c r="Y349" s="3" t="s">
        <v>698</v>
      </c>
      <c r="Z349" s="3" t="s">
        <v>775</v>
      </c>
      <c r="AA349" s="3" t="s">
        <v>776</v>
      </c>
      <c r="AB349" s="4">
        <v>189225.88099999999</v>
      </c>
      <c r="AC349" s="4">
        <v>2551512.423</v>
      </c>
      <c r="AD349" s="4">
        <v>190055.485667</v>
      </c>
      <c r="AE349" s="4">
        <v>2551306.6891109999</v>
      </c>
      <c r="AF349" s="3" t="s">
        <v>3328</v>
      </c>
      <c r="AG349" s="3" t="s">
        <v>3329</v>
      </c>
      <c r="AH349" s="60">
        <v>120.414979</v>
      </c>
      <c r="AI349" s="60">
        <v>23.062348</v>
      </c>
      <c r="AK349" s="3" t="s">
        <v>697</v>
      </c>
      <c r="AL349" s="4">
        <v>50</v>
      </c>
      <c r="AM349" s="4"/>
      <c r="AN349" s="11" t="str">
        <f t="shared" si="15"/>
        <v>A36-</v>
      </c>
      <c r="AO349" s="3" t="str">
        <f t="shared" si="16"/>
        <v>120°24'53.92″</v>
      </c>
      <c r="AP349" s="3" t="str">
        <f t="shared" si="17"/>
        <v>23°03'44.45″</v>
      </c>
      <c r="AY349" s="3" t="s">
        <v>5369</v>
      </c>
      <c r="AZ349" s="3" t="s">
        <v>5313</v>
      </c>
      <c r="BA349" s="3" t="s">
        <v>4317</v>
      </c>
      <c r="BB349" s="3" t="s">
        <v>4317</v>
      </c>
      <c r="BE349" s="3" t="s">
        <v>4317</v>
      </c>
      <c r="BF349" s="3" t="s">
        <v>4317</v>
      </c>
      <c r="BG349" s="3" t="s">
        <v>4317</v>
      </c>
      <c r="BH349" s="3" t="s">
        <v>4317</v>
      </c>
      <c r="BI349" s="3" t="s">
        <v>4317</v>
      </c>
      <c r="BJ349" s="3">
        <v>3</v>
      </c>
      <c r="BM349" s="3" t="s">
        <v>55</v>
      </c>
    </row>
    <row r="350" spans="3:65" ht="14.25">
      <c r="C350" s="3">
        <v>350</v>
      </c>
      <c r="D350" s="6">
        <v>28862</v>
      </c>
      <c r="E350" s="6" t="s">
        <v>326</v>
      </c>
      <c r="F350" s="50">
        <v>52.25</v>
      </c>
      <c r="G350" s="50">
        <v>75</v>
      </c>
      <c r="H350" s="50">
        <v>39</v>
      </c>
      <c r="I350" s="6">
        <v>36</v>
      </c>
      <c r="J350" s="6" t="s">
        <v>2954</v>
      </c>
      <c r="K350" s="6" t="s">
        <v>4420</v>
      </c>
      <c r="L350" s="6">
        <v>1</v>
      </c>
      <c r="M350" s="6" t="s">
        <v>4615</v>
      </c>
      <c r="N350" s="6">
        <v>3</v>
      </c>
      <c r="O350" s="7">
        <v>1</v>
      </c>
      <c r="P350" s="7">
        <v>0</v>
      </c>
      <c r="Q350" s="7">
        <v>0</v>
      </c>
      <c r="R350" s="7" t="s">
        <v>5246</v>
      </c>
      <c r="S350" s="7" t="s">
        <v>5246</v>
      </c>
      <c r="T350" s="7">
        <v>18</v>
      </c>
      <c r="U350" s="76" t="s">
        <v>5214</v>
      </c>
      <c r="V350" s="10" t="s">
        <v>4318</v>
      </c>
      <c r="W350" s="3" t="s">
        <v>964</v>
      </c>
      <c r="X350" s="3" t="s">
        <v>973</v>
      </c>
      <c r="Y350" s="3" t="s">
        <v>974</v>
      </c>
      <c r="Z350" s="3" t="s">
        <v>775</v>
      </c>
      <c r="AA350" s="3" t="s">
        <v>776</v>
      </c>
      <c r="AB350" s="4">
        <v>182982.859</v>
      </c>
      <c r="AC350" s="4">
        <v>2553825.4339999999</v>
      </c>
      <c r="AD350" s="4">
        <v>183811.875</v>
      </c>
      <c r="AE350" s="4">
        <v>2553619.625</v>
      </c>
      <c r="AF350" s="3" t="s">
        <v>3330</v>
      </c>
      <c r="AG350" s="3" t="s">
        <v>3331</v>
      </c>
      <c r="AH350" s="60">
        <v>120.353955</v>
      </c>
      <c r="AI350" s="60">
        <v>23.082996999999999</v>
      </c>
      <c r="AK350" s="3" t="s">
        <v>692</v>
      </c>
      <c r="AL350" s="4">
        <v>52.25</v>
      </c>
      <c r="AM350" s="4"/>
      <c r="AN350" s="11" t="str">
        <f t="shared" si="15"/>
        <v>A36-</v>
      </c>
      <c r="AO350" s="3" t="str">
        <f t="shared" si="16"/>
        <v>120°21'14.24″</v>
      </c>
      <c r="AP350" s="3" t="str">
        <f t="shared" si="17"/>
        <v>23°04'58.79″</v>
      </c>
      <c r="AY350" s="3" t="s">
        <v>5365</v>
      </c>
      <c r="AZ350" s="3" t="s">
        <v>5311</v>
      </c>
      <c r="BA350" s="3" t="s">
        <v>4318</v>
      </c>
      <c r="BC350" s="3" t="s">
        <v>4318</v>
      </c>
      <c r="BD350" s="3" t="s">
        <v>4318</v>
      </c>
      <c r="BE350" s="3" t="s">
        <v>4318</v>
      </c>
      <c r="BF350" s="3" t="s">
        <v>4318</v>
      </c>
      <c r="BG350" s="3" t="s">
        <v>4318</v>
      </c>
      <c r="BH350" s="3" t="s">
        <v>4318</v>
      </c>
      <c r="BI350" s="3" t="s">
        <v>4318</v>
      </c>
      <c r="BJ350" s="3">
        <v>3</v>
      </c>
      <c r="BM350" s="3" t="s">
        <v>5236</v>
      </c>
    </row>
    <row r="351" spans="3:65" ht="14.25">
      <c r="C351" s="3">
        <v>351</v>
      </c>
      <c r="I351" s="6">
        <v>36</v>
      </c>
      <c r="J351" s="6" t="s">
        <v>2954</v>
      </c>
      <c r="K351" s="6" t="s">
        <v>4420</v>
      </c>
      <c r="L351" s="6">
        <v>1</v>
      </c>
      <c r="M351" s="6" t="s">
        <v>4615</v>
      </c>
      <c r="N351" s="6">
        <v>3</v>
      </c>
      <c r="O351" s="7">
        <v>1</v>
      </c>
      <c r="P351" s="7">
        <v>0</v>
      </c>
      <c r="Q351" s="7">
        <v>0</v>
      </c>
      <c r="R351" s="7" t="s">
        <v>5246</v>
      </c>
      <c r="S351" s="7" t="s">
        <v>5246</v>
      </c>
      <c r="T351" s="7">
        <v>18</v>
      </c>
      <c r="U351" s="76" t="s">
        <v>5215</v>
      </c>
      <c r="V351" s="10" t="s">
        <v>4322</v>
      </c>
      <c r="W351" s="3" t="s">
        <v>964</v>
      </c>
      <c r="X351" s="3" t="s">
        <v>211</v>
      </c>
      <c r="Y351" s="3" t="s">
        <v>1930</v>
      </c>
      <c r="Z351" s="3" t="s">
        <v>775</v>
      </c>
      <c r="AA351" s="3" t="s">
        <v>776</v>
      </c>
      <c r="AB351" s="4">
        <v>183065.13</v>
      </c>
      <c r="AC351" s="4">
        <v>2565158.54</v>
      </c>
      <c r="AD351" s="4">
        <v>183065.13</v>
      </c>
      <c r="AE351" s="4">
        <v>2565158.54</v>
      </c>
      <c r="AF351" s="3" t="s">
        <v>5117</v>
      </c>
      <c r="AG351" s="3" t="s">
        <v>5118</v>
      </c>
      <c r="AH351" s="60">
        <v>120.34616</v>
      </c>
      <c r="AI351" s="60">
        <v>23.187159999999999</v>
      </c>
      <c r="AJ351" s="3" t="s">
        <v>5094</v>
      </c>
      <c r="AN351" s="11" t="str">
        <f t="shared" si="15"/>
        <v>A36-</v>
      </c>
      <c r="AO351" s="3" t="str">
        <f t="shared" si="16"/>
        <v>120°20'46.18″</v>
      </c>
      <c r="AP351" s="3" t="str">
        <f t="shared" si="17"/>
        <v>23°11'13.78″</v>
      </c>
      <c r="AY351" s="3" t="s">
        <v>5369</v>
      </c>
      <c r="AZ351" s="3" t="s">
        <v>5313</v>
      </c>
      <c r="BA351" s="3" t="s">
        <v>4322</v>
      </c>
      <c r="BB351" s="3" t="s">
        <v>4322</v>
      </c>
      <c r="BJ351" s="3">
        <v>3</v>
      </c>
      <c r="BM351" s="3" t="s">
        <v>5235</v>
      </c>
    </row>
    <row r="352" spans="3:65" ht="14.25">
      <c r="C352" s="3">
        <v>352</v>
      </c>
      <c r="D352" s="6">
        <v>27199</v>
      </c>
      <c r="E352" s="6" t="s">
        <v>313</v>
      </c>
      <c r="F352" s="50">
        <v>125.2</v>
      </c>
      <c r="I352" s="6">
        <v>36</v>
      </c>
      <c r="J352" s="6" t="s">
        <v>2954</v>
      </c>
      <c r="K352" s="6" t="s">
        <v>4420</v>
      </c>
      <c r="L352" s="6">
        <v>1</v>
      </c>
      <c r="M352" s="6" t="s">
        <v>4615</v>
      </c>
      <c r="N352" s="6">
        <v>3</v>
      </c>
      <c r="O352" s="7">
        <v>1</v>
      </c>
      <c r="P352" s="7">
        <v>0</v>
      </c>
      <c r="Q352" s="7">
        <v>0</v>
      </c>
      <c r="R352" s="7" t="s">
        <v>5246</v>
      </c>
      <c r="S352" s="7" t="s">
        <v>5246</v>
      </c>
      <c r="T352" s="7">
        <v>18</v>
      </c>
      <c r="U352" s="76" t="s">
        <v>5215</v>
      </c>
      <c r="V352" s="10" t="s">
        <v>4323</v>
      </c>
      <c r="W352" s="3" t="s">
        <v>966</v>
      </c>
      <c r="X352" s="3" t="s">
        <v>4573</v>
      </c>
      <c r="Y352" s="3" t="s">
        <v>1931</v>
      </c>
      <c r="Z352" s="3" t="s">
        <v>775</v>
      </c>
      <c r="AA352" s="3" t="s">
        <v>776</v>
      </c>
      <c r="AB352" s="4">
        <v>197956.916</v>
      </c>
      <c r="AC352" s="4">
        <v>2566243.4819999998</v>
      </c>
      <c r="AD352" s="4">
        <v>198786</v>
      </c>
      <c r="AE352" s="4">
        <v>2566038</v>
      </c>
      <c r="AF352" s="3" t="s">
        <v>3332</v>
      </c>
      <c r="AG352" s="3" t="s">
        <v>3333</v>
      </c>
      <c r="AH352" s="60">
        <v>120.499692</v>
      </c>
      <c r="AI352" s="60">
        <v>23.195665000000002</v>
      </c>
      <c r="AN352" s="11" t="str">
        <f t="shared" si="15"/>
        <v>A36-</v>
      </c>
      <c r="AO352" s="3" t="str">
        <f t="shared" si="16"/>
        <v>120°29'58.89″</v>
      </c>
      <c r="AP352" s="3" t="str">
        <f t="shared" si="17"/>
        <v>23°11'44.39″</v>
      </c>
      <c r="AY352" s="76" t="s">
        <v>5370</v>
      </c>
      <c r="AZ352" s="76" t="s">
        <v>5314</v>
      </c>
      <c r="BF352" s="3" t="s">
        <v>4323</v>
      </c>
      <c r="BJ352" s="3">
        <v>3</v>
      </c>
      <c r="BM352" s="3" t="s">
        <v>2072</v>
      </c>
    </row>
    <row r="353" spans="2:65" ht="14.25">
      <c r="C353" s="3">
        <v>353</v>
      </c>
      <c r="D353" s="6">
        <v>27486</v>
      </c>
      <c r="E353" s="6" t="s">
        <v>317</v>
      </c>
      <c r="F353" s="50">
        <v>319.57</v>
      </c>
      <c r="I353" s="6">
        <v>36</v>
      </c>
      <c r="J353" s="6" t="s">
        <v>2954</v>
      </c>
      <c r="K353" s="6" t="s">
        <v>4420</v>
      </c>
      <c r="L353" s="6">
        <v>1</v>
      </c>
      <c r="M353" s="6" t="s">
        <v>4615</v>
      </c>
      <c r="N353" s="6">
        <v>3</v>
      </c>
      <c r="O353" s="7">
        <v>1</v>
      </c>
      <c r="P353" s="7">
        <v>17</v>
      </c>
      <c r="Q353" s="7">
        <v>67</v>
      </c>
      <c r="R353" s="7" t="s">
        <v>5280</v>
      </c>
      <c r="S353" s="7" t="s">
        <v>5284</v>
      </c>
      <c r="T353" s="7">
        <v>18</v>
      </c>
      <c r="U353" s="76" t="s">
        <v>5215</v>
      </c>
      <c r="V353" s="10" t="s">
        <v>4324</v>
      </c>
      <c r="W353" s="3" t="s">
        <v>975</v>
      </c>
      <c r="X353" s="3" t="s">
        <v>4574</v>
      </c>
      <c r="Y353" s="3" t="s">
        <v>1934</v>
      </c>
      <c r="Z353" s="3" t="s">
        <v>775</v>
      </c>
      <c r="AA353" s="3" t="s">
        <v>776</v>
      </c>
      <c r="AB353" s="4">
        <v>208956.95499999999</v>
      </c>
      <c r="AC353" s="4">
        <v>2564243.4709999999</v>
      </c>
      <c r="AD353" s="4">
        <v>209786</v>
      </c>
      <c r="AE353" s="4">
        <v>2564038</v>
      </c>
      <c r="AF353" s="3" t="s">
        <v>3334</v>
      </c>
      <c r="AG353" s="3" t="s">
        <v>3335</v>
      </c>
      <c r="AH353" s="60">
        <v>120.607201</v>
      </c>
      <c r="AI353" s="60">
        <v>23.177909</v>
      </c>
      <c r="AN353" s="11" t="str">
        <f t="shared" si="15"/>
        <v>A36-</v>
      </c>
      <c r="AO353" s="3" t="str">
        <f t="shared" si="16"/>
        <v>120°36'25.92″</v>
      </c>
      <c r="AP353" s="3" t="str">
        <f t="shared" si="17"/>
        <v>23°10'40.47″</v>
      </c>
      <c r="AY353" s="76" t="s">
        <v>5370</v>
      </c>
      <c r="AZ353" s="76" t="s">
        <v>5314</v>
      </c>
      <c r="BJ353" s="3">
        <v>3</v>
      </c>
      <c r="BM353" s="3" t="s">
        <v>62</v>
      </c>
    </row>
    <row r="354" spans="2:65" ht="14.25">
      <c r="C354" s="3">
        <v>354</v>
      </c>
      <c r="D354" s="6">
        <v>27623</v>
      </c>
      <c r="E354" s="6" t="s">
        <v>319</v>
      </c>
      <c r="F354" s="50">
        <v>272.58</v>
      </c>
      <c r="I354" s="6">
        <v>36</v>
      </c>
      <c r="J354" s="6" t="s">
        <v>2954</v>
      </c>
      <c r="K354" s="6" t="s">
        <v>4420</v>
      </c>
      <c r="L354" s="6">
        <v>1</v>
      </c>
      <c r="M354" s="6" t="s">
        <v>4615</v>
      </c>
      <c r="N354" s="6">
        <v>3</v>
      </c>
      <c r="O354" s="7">
        <v>1</v>
      </c>
      <c r="P354" s="7">
        <v>0</v>
      </c>
      <c r="Q354" s="7">
        <v>0</v>
      </c>
      <c r="R354" s="7" t="s">
        <v>5246</v>
      </c>
      <c r="S354" s="7" t="s">
        <v>5246</v>
      </c>
      <c r="T354" s="7">
        <v>18</v>
      </c>
      <c r="U354" s="76" t="s">
        <v>5215</v>
      </c>
      <c r="V354" s="10" t="s">
        <v>4325</v>
      </c>
      <c r="W354" s="3" t="s">
        <v>976</v>
      </c>
      <c r="X354" s="3" t="s">
        <v>4574</v>
      </c>
      <c r="Y354" s="3" t="s">
        <v>1935</v>
      </c>
      <c r="Z354" s="3" t="s">
        <v>775</v>
      </c>
      <c r="AA354" s="3" t="s">
        <v>776</v>
      </c>
      <c r="AB354" s="4">
        <v>207956.951</v>
      </c>
      <c r="AC354" s="4">
        <v>2563243.4670000002</v>
      </c>
      <c r="AD354" s="4">
        <v>208786</v>
      </c>
      <c r="AE354" s="4">
        <v>2563038</v>
      </c>
      <c r="AF354" s="3" t="s">
        <v>3336</v>
      </c>
      <c r="AG354" s="3" t="s">
        <v>3337</v>
      </c>
      <c r="AH354" s="60">
        <v>120.59746</v>
      </c>
      <c r="AI354" s="60">
        <v>23.168854</v>
      </c>
      <c r="AN354" s="11" t="str">
        <f t="shared" si="15"/>
        <v>A36-</v>
      </c>
      <c r="AO354" s="3" t="str">
        <f t="shared" si="16"/>
        <v>120°35'50.86″</v>
      </c>
      <c r="AP354" s="3" t="str">
        <f t="shared" si="17"/>
        <v>23°10'07.87″</v>
      </c>
      <c r="AY354" s="76" t="s">
        <v>5370</v>
      </c>
      <c r="AZ354" s="76" t="s">
        <v>5314</v>
      </c>
      <c r="BJ354" s="3">
        <v>3</v>
      </c>
      <c r="BM354" s="3" t="s">
        <v>772</v>
      </c>
    </row>
    <row r="355" spans="2:65" ht="14.25">
      <c r="C355" s="3">
        <v>355</v>
      </c>
      <c r="D355" s="6">
        <v>27758</v>
      </c>
      <c r="E355" s="6" t="s">
        <v>320</v>
      </c>
      <c r="F355" s="50">
        <v>494.37</v>
      </c>
      <c r="I355" s="6">
        <v>36</v>
      </c>
      <c r="J355" s="6" t="s">
        <v>2954</v>
      </c>
      <c r="K355" s="6" t="s">
        <v>4420</v>
      </c>
      <c r="L355" s="6">
        <v>1</v>
      </c>
      <c r="M355" s="6" t="s">
        <v>4615</v>
      </c>
      <c r="N355" s="6">
        <v>3</v>
      </c>
      <c r="O355" s="7">
        <v>1</v>
      </c>
      <c r="P355" s="7">
        <v>17</v>
      </c>
      <c r="Q355" s="7">
        <v>42</v>
      </c>
      <c r="R355" s="7" t="s">
        <v>5280</v>
      </c>
      <c r="S355" s="7" t="s">
        <v>5284</v>
      </c>
      <c r="T355" s="7">
        <v>18</v>
      </c>
      <c r="U355" s="76" t="s">
        <v>5215</v>
      </c>
      <c r="V355" s="10" t="s">
        <v>4326</v>
      </c>
      <c r="W355" s="3" t="s">
        <v>965</v>
      </c>
      <c r="X355" s="3" t="s">
        <v>4574</v>
      </c>
      <c r="Y355" s="3" t="s">
        <v>1936</v>
      </c>
      <c r="Z355" s="3" t="s">
        <v>775</v>
      </c>
      <c r="AA355" s="3" t="s">
        <v>776</v>
      </c>
      <c r="AB355" s="4">
        <v>204956.94</v>
      </c>
      <c r="AC355" s="4">
        <v>2562243.4640000002</v>
      </c>
      <c r="AD355" s="4">
        <v>205786</v>
      </c>
      <c r="AE355" s="4">
        <v>2562038</v>
      </c>
      <c r="AF355" s="3" t="s">
        <v>3338</v>
      </c>
      <c r="AG355" s="3" t="s">
        <v>3339</v>
      </c>
      <c r="AH355" s="60">
        <v>120.568189</v>
      </c>
      <c r="AI355" s="60">
        <v>23.159745999999998</v>
      </c>
      <c r="AN355" s="11" t="str">
        <f t="shared" si="15"/>
        <v>A36-</v>
      </c>
      <c r="AO355" s="3" t="str">
        <f t="shared" si="16"/>
        <v>120°34'05.48″</v>
      </c>
      <c r="AP355" s="3" t="str">
        <f t="shared" si="17"/>
        <v>23°09'35.09″</v>
      </c>
      <c r="AY355" s="76" t="s">
        <v>5370</v>
      </c>
      <c r="AZ355" s="76" t="s">
        <v>5314</v>
      </c>
      <c r="BJ355" s="3">
        <v>3</v>
      </c>
      <c r="BM355" s="3" t="s">
        <v>773</v>
      </c>
    </row>
    <row r="356" spans="2:65" ht="14.25">
      <c r="C356" s="3">
        <v>356</v>
      </c>
      <c r="D356" s="6">
        <v>28311</v>
      </c>
      <c r="E356" s="6" t="s">
        <v>1818</v>
      </c>
      <c r="F356" s="50">
        <v>182.7</v>
      </c>
      <c r="G356" s="50">
        <v>311</v>
      </c>
      <c r="H356" s="50">
        <v>116</v>
      </c>
      <c r="I356" s="6">
        <v>36</v>
      </c>
      <c r="J356" s="6" t="s">
        <v>2954</v>
      </c>
      <c r="K356" s="6" t="s">
        <v>4420</v>
      </c>
      <c r="L356" s="6">
        <v>1</v>
      </c>
      <c r="M356" s="6" t="s">
        <v>4615</v>
      </c>
      <c r="N356" s="6">
        <v>3</v>
      </c>
      <c r="O356" s="7">
        <v>1</v>
      </c>
      <c r="P356" s="7">
        <v>0</v>
      </c>
      <c r="Q356" s="7">
        <v>0</v>
      </c>
      <c r="R356" s="7" t="s">
        <v>5246</v>
      </c>
      <c r="S356" s="7" t="s">
        <v>5246</v>
      </c>
      <c r="T356" s="7">
        <v>18</v>
      </c>
      <c r="U356" s="76" t="s">
        <v>5215</v>
      </c>
      <c r="V356" s="10" t="s">
        <v>4327</v>
      </c>
      <c r="W356" s="3" t="s">
        <v>977</v>
      </c>
      <c r="X356" s="3" t="s">
        <v>4574</v>
      </c>
      <c r="Y356" s="3" t="s">
        <v>1941</v>
      </c>
      <c r="Z356" s="3" t="s">
        <v>775</v>
      </c>
      <c r="AA356" s="3" t="s">
        <v>776</v>
      </c>
      <c r="AB356" s="4">
        <v>199951.921</v>
      </c>
      <c r="AC356" s="4">
        <v>2558725.4500000002</v>
      </c>
      <c r="AD356" s="4">
        <v>200781.11200000002</v>
      </c>
      <c r="AE356" s="4">
        <v>2558520.4559999998</v>
      </c>
      <c r="AF356" s="3" t="s">
        <v>3340</v>
      </c>
      <c r="AG356" s="3" t="s">
        <v>3341</v>
      </c>
      <c r="AH356" s="60">
        <v>120.519423</v>
      </c>
      <c r="AI356" s="60">
        <v>23.127835999999999</v>
      </c>
      <c r="AL356" s="4">
        <v>182.7</v>
      </c>
      <c r="AN356" s="11" t="str">
        <f t="shared" si="15"/>
        <v>A36-</v>
      </c>
      <c r="AO356" s="3" t="str">
        <f t="shared" si="16"/>
        <v>120°31'09.92″</v>
      </c>
      <c r="AP356" s="3" t="str">
        <f t="shared" si="17"/>
        <v>23°07'40.21″</v>
      </c>
      <c r="AY356" s="76" t="s">
        <v>5370</v>
      </c>
      <c r="AZ356" s="76" t="s">
        <v>5314</v>
      </c>
      <c r="BC356" s="3" t="s">
        <v>4327</v>
      </c>
      <c r="BE356" s="3" t="s">
        <v>4327</v>
      </c>
      <c r="BF356" s="3" t="s">
        <v>4327</v>
      </c>
      <c r="BG356" s="3" t="s">
        <v>4327</v>
      </c>
      <c r="BJ356" s="3">
        <v>3</v>
      </c>
      <c r="BM356" s="3" t="s">
        <v>774</v>
      </c>
    </row>
    <row r="357" spans="2:65" ht="14.25">
      <c r="C357" s="3">
        <v>357</v>
      </c>
      <c r="D357" s="6">
        <v>29944</v>
      </c>
      <c r="E357" s="6" t="s">
        <v>340</v>
      </c>
      <c r="F357" s="50">
        <v>101.3</v>
      </c>
      <c r="G357" s="50">
        <v>127</v>
      </c>
      <c r="H357" s="50">
        <v>83</v>
      </c>
      <c r="I357" s="6">
        <v>36</v>
      </c>
      <c r="J357" s="6" t="s">
        <v>2954</v>
      </c>
      <c r="K357" s="6" t="s">
        <v>4420</v>
      </c>
      <c r="L357" s="6">
        <v>1</v>
      </c>
      <c r="M357" s="6" t="s">
        <v>4615</v>
      </c>
      <c r="N357" s="6">
        <v>3</v>
      </c>
      <c r="O357" s="7">
        <v>1</v>
      </c>
      <c r="P357" s="7">
        <v>0</v>
      </c>
      <c r="Q357" s="7">
        <v>0</v>
      </c>
      <c r="R357" s="7" t="s">
        <v>5246</v>
      </c>
      <c r="S357" s="7" t="s">
        <v>5246</v>
      </c>
      <c r="T357" s="7">
        <v>18</v>
      </c>
      <c r="U357" s="76" t="s">
        <v>5215</v>
      </c>
      <c r="V357" s="10" t="s">
        <v>4328</v>
      </c>
      <c r="W357" s="3" t="s">
        <v>978</v>
      </c>
      <c r="X357" s="3" t="s">
        <v>4580</v>
      </c>
      <c r="Y357" s="3" t="s">
        <v>1949</v>
      </c>
      <c r="Z357" s="3" t="s">
        <v>775</v>
      </c>
      <c r="AA357" s="3" t="s">
        <v>776</v>
      </c>
      <c r="AB357" s="4">
        <v>184899.86300000001</v>
      </c>
      <c r="AC357" s="4">
        <v>2546276.4019999998</v>
      </c>
      <c r="AD357" s="4">
        <v>185729.33100000001</v>
      </c>
      <c r="AE357" s="4">
        <v>2546071.1630000002</v>
      </c>
      <c r="AF357" s="3" t="s">
        <v>3342</v>
      </c>
      <c r="AG357" s="3" t="s">
        <v>3343</v>
      </c>
      <c r="AH357" s="60">
        <v>120.372981</v>
      </c>
      <c r="AI357" s="60">
        <v>23.014904000000001</v>
      </c>
      <c r="AL357" s="4">
        <v>101.3</v>
      </c>
      <c r="AN357" s="11" t="str">
        <f t="shared" si="15"/>
        <v>A36-</v>
      </c>
      <c r="AO357" s="3" t="str">
        <f t="shared" si="16"/>
        <v>120°22'22.73″</v>
      </c>
      <c r="AP357" s="3" t="str">
        <f t="shared" si="17"/>
        <v>23°00'53.65″</v>
      </c>
      <c r="AY357" s="3" t="s">
        <v>5369</v>
      </c>
      <c r="AZ357" s="3" t="s">
        <v>5313</v>
      </c>
      <c r="BA357" s="3" t="s">
        <v>4328</v>
      </c>
      <c r="BB357" s="3" t="s">
        <v>4328</v>
      </c>
      <c r="BC357" s="3" t="s">
        <v>4328</v>
      </c>
      <c r="BD357" s="3" t="s">
        <v>4328</v>
      </c>
      <c r="BE357" s="3" t="s">
        <v>4328</v>
      </c>
      <c r="BF357" s="3" t="s">
        <v>4328</v>
      </c>
      <c r="BG357" s="3" t="s">
        <v>4328</v>
      </c>
      <c r="BJ357" s="3">
        <v>3</v>
      </c>
    </row>
    <row r="358" spans="2:65" ht="14.25">
      <c r="C358" s="3">
        <v>358</v>
      </c>
      <c r="D358" s="6">
        <v>30453</v>
      </c>
      <c r="E358" s="6" t="s">
        <v>346</v>
      </c>
      <c r="F358" s="50">
        <v>116.5</v>
      </c>
      <c r="G358" s="50">
        <v>149</v>
      </c>
      <c r="H358" s="50">
        <v>95</v>
      </c>
      <c r="I358" s="6">
        <v>36</v>
      </c>
      <c r="J358" s="6" t="s">
        <v>2954</v>
      </c>
      <c r="K358" s="6" t="s">
        <v>4420</v>
      </c>
      <c r="L358" s="6">
        <v>1</v>
      </c>
      <c r="M358" s="6" t="s">
        <v>4615</v>
      </c>
      <c r="N358" s="6">
        <v>3</v>
      </c>
      <c r="O358" s="7">
        <v>1</v>
      </c>
      <c r="P358" s="7">
        <v>0</v>
      </c>
      <c r="Q358" s="7">
        <v>0</v>
      </c>
      <c r="R358" s="7" t="s">
        <v>5246</v>
      </c>
      <c r="S358" s="7" t="s">
        <v>5246</v>
      </c>
      <c r="T358" s="7">
        <v>18</v>
      </c>
      <c r="U358" s="76" t="s">
        <v>5215</v>
      </c>
      <c r="V358" s="10" t="s">
        <v>4329</v>
      </c>
      <c r="W358" s="3" t="s">
        <v>979</v>
      </c>
      <c r="X358" s="3" t="s">
        <v>4583</v>
      </c>
      <c r="Y358" s="3" t="s">
        <v>1955</v>
      </c>
      <c r="Z358" s="3" t="s">
        <v>775</v>
      </c>
      <c r="AA358" s="3" t="s">
        <v>776</v>
      </c>
      <c r="AB358" s="4">
        <v>187665.872</v>
      </c>
      <c r="AC358" s="4">
        <v>2542461.3849999998</v>
      </c>
      <c r="AD358" s="4">
        <v>188495.26140000002</v>
      </c>
      <c r="AE358" s="4">
        <v>2542255.5160999997</v>
      </c>
      <c r="AF358" s="3" t="s">
        <v>3344</v>
      </c>
      <c r="AG358" s="3" t="s">
        <v>3345</v>
      </c>
      <c r="AH358" s="60">
        <v>120.40011699999999</v>
      </c>
      <c r="AI358" s="60">
        <v>22.980557999999998</v>
      </c>
      <c r="AL358" s="4">
        <v>116.5</v>
      </c>
      <c r="AN358" s="11" t="str">
        <f t="shared" si="15"/>
        <v>A36-</v>
      </c>
      <c r="AO358" s="3" t="str">
        <f t="shared" si="16"/>
        <v>120°24'00.42″</v>
      </c>
      <c r="AP358" s="3" t="str">
        <f t="shared" si="17"/>
        <v>22°58'50.01″</v>
      </c>
      <c r="AY358" s="3" t="s">
        <v>5369</v>
      </c>
      <c r="AZ358" s="3" t="s">
        <v>5313</v>
      </c>
      <c r="BA358" s="3" t="s">
        <v>4329</v>
      </c>
      <c r="BB358" s="3" t="s">
        <v>4329</v>
      </c>
      <c r="BC358" s="3" t="s">
        <v>4329</v>
      </c>
      <c r="BD358" s="3" t="s">
        <v>4329</v>
      </c>
      <c r="BE358" s="3" t="s">
        <v>4329</v>
      </c>
      <c r="BF358" s="3" t="s">
        <v>4329</v>
      </c>
      <c r="BG358" s="3" t="s">
        <v>4329</v>
      </c>
      <c r="BJ358" s="3">
        <v>3</v>
      </c>
    </row>
    <row r="359" spans="2:65" ht="14.25">
      <c r="C359" s="3">
        <v>359</v>
      </c>
      <c r="I359" s="6">
        <v>34</v>
      </c>
      <c r="J359" s="6" t="s">
        <v>2954</v>
      </c>
      <c r="K359" s="6" t="s">
        <v>4420</v>
      </c>
      <c r="L359" s="6">
        <v>1</v>
      </c>
      <c r="M359" s="6" t="s">
        <v>1725</v>
      </c>
      <c r="N359" s="6">
        <v>3</v>
      </c>
      <c r="O359" s="7">
        <v>1</v>
      </c>
      <c r="P359" s="7">
        <v>0</v>
      </c>
      <c r="Q359" s="7">
        <v>0</v>
      </c>
      <c r="R359" s="7" t="s">
        <v>5246</v>
      </c>
      <c r="S359" s="7" t="s">
        <v>5246</v>
      </c>
      <c r="T359" s="7">
        <v>18</v>
      </c>
      <c r="U359" s="76" t="s">
        <v>5215</v>
      </c>
      <c r="V359" s="10" t="s">
        <v>4288</v>
      </c>
      <c r="W359" s="3" t="s">
        <v>980</v>
      </c>
      <c r="X359" s="3" t="s">
        <v>4578</v>
      </c>
      <c r="Y359" s="3" t="s">
        <v>1944</v>
      </c>
      <c r="Z359" s="3" t="s">
        <v>775</v>
      </c>
      <c r="AA359" s="3" t="s">
        <v>776</v>
      </c>
      <c r="AB359" s="4">
        <v>155525.82999999999</v>
      </c>
      <c r="AC359" s="4">
        <v>2550914.7999999998</v>
      </c>
      <c r="AD359" s="4">
        <v>155525.82999999999</v>
      </c>
      <c r="AE359" s="4">
        <v>2550914.7999999998</v>
      </c>
      <c r="AF359" s="3" t="s">
        <v>5119</v>
      </c>
      <c r="AG359" s="3" t="s">
        <v>5120</v>
      </c>
      <c r="AH359" s="60">
        <v>120.07805</v>
      </c>
      <c r="AI359" s="60">
        <v>23.057200000000002</v>
      </c>
      <c r="AJ359" s="3" t="s">
        <v>5101</v>
      </c>
      <c r="AN359" s="11" t="str">
        <f t="shared" si="15"/>
        <v>A34-</v>
      </c>
      <c r="AO359" s="3" t="str">
        <f t="shared" si="16"/>
        <v>120°04'40.98″</v>
      </c>
      <c r="AP359" s="3" t="str">
        <f t="shared" si="17"/>
        <v>23°03'25.92″</v>
      </c>
      <c r="AS359" s="3" t="s">
        <v>2370</v>
      </c>
      <c r="AY359" s="76" t="s">
        <v>5370</v>
      </c>
      <c r="AZ359" s="76" t="s">
        <v>5314</v>
      </c>
      <c r="BB359" s="3" t="s">
        <v>4288</v>
      </c>
      <c r="BC359" s="3" t="s">
        <v>4288</v>
      </c>
      <c r="BD359" s="3" t="s">
        <v>4288</v>
      </c>
      <c r="BE359" s="3" t="s">
        <v>4288</v>
      </c>
      <c r="BF359" s="3" t="s">
        <v>4288</v>
      </c>
      <c r="BJ359" s="3">
        <v>3</v>
      </c>
    </row>
    <row r="360" spans="2:65" ht="14.25">
      <c r="C360" s="3">
        <v>360</v>
      </c>
      <c r="D360" s="6">
        <v>30183</v>
      </c>
      <c r="E360" s="6" t="s">
        <v>342</v>
      </c>
      <c r="F360" s="50">
        <v>19.714285714285715</v>
      </c>
      <c r="G360" s="50">
        <v>21</v>
      </c>
      <c r="H360" s="50">
        <v>18</v>
      </c>
      <c r="I360" s="6">
        <v>34</v>
      </c>
      <c r="J360" s="6" t="s">
        <v>2954</v>
      </c>
      <c r="K360" s="6" t="s">
        <v>4420</v>
      </c>
      <c r="L360" s="6">
        <v>1</v>
      </c>
      <c r="M360" s="6" t="s">
        <v>1725</v>
      </c>
      <c r="N360" s="6">
        <v>3</v>
      </c>
      <c r="O360" s="7">
        <v>1</v>
      </c>
      <c r="P360" s="7">
        <v>0</v>
      </c>
      <c r="Q360" s="7">
        <v>0</v>
      </c>
      <c r="R360" s="7" t="s">
        <v>5246</v>
      </c>
      <c r="S360" s="7" t="s">
        <v>5246</v>
      </c>
      <c r="T360" s="7">
        <v>18</v>
      </c>
      <c r="U360" s="76" t="s">
        <v>5215</v>
      </c>
      <c r="V360" s="10" t="s">
        <v>4289</v>
      </c>
      <c r="W360" s="3" t="s">
        <v>981</v>
      </c>
      <c r="X360" s="3" t="s">
        <v>4581</v>
      </c>
      <c r="Y360" s="3" t="s">
        <v>1951</v>
      </c>
      <c r="Z360" s="3" t="s">
        <v>775</v>
      </c>
      <c r="AA360" s="3" t="s">
        <v>776</v>
      </c>
      <c r="AB360" s="4">
        <v>168842.04470760399</v>
      </c>
      <c r="AC360" s="4">
        <v>2544177.8584742998</v>
      </c>
      <c r="AD360" s="4">
        <v>169671.24099999998</v>
      </c>
      <c r="AE360" s="4">
        <v>2543972.4595714286</v>
      </c>
      <c r="AF360" s="3" t="s">
        <v>3346</v>
      </c>
      <c r="AG360" s="3" t="s">
        <v>3347</v>
      </c>
      <c r="AH360" s="3">
        <v>120.216441</v>
      </c>
      <c r="AI360" s="3">
        <v>22.995252000000001</v>
      </c>
      <c r="AL360" s="4">
        <v>19.714285714285715</v>
      </c>
      <c r="AN360" s="11" t="str">
        <f t="shared" si="15"/>
        <v>A34-</v>
      </c>
      <c r="AO360" s="3" t="str">
        <f t="shared" si="16"/>
        <v>120°12'59.19″</v>
      </c>
      <c r="AP360" s="3" t="str">
        <f t="shared" si="17"/>
        <v>22°59'42.91″</v>
      </c>
      <c r="AY360" s="3" t="s">
        <v>5365</v>
      </c>
      <c r="AZ360" s="3" t="s">
        <v>5313</v>
      </c>
      <c r="BA360" s="3" t="s">
        <v>4289</v>
      </c>
      <c r="BB360" s="3" t="s">
        <v>4289</v>
      </c>
      <c r="BD360" s="3" t="s">
        <v>4289</v>
      </c>
      <c r="BE360" s="3" t="s">
        <v>4289</v>
      </c>
      <c r="BG360" s="3" t="s">
        <v>4289</v>
      </c>
      <c r="BJ360" s="3">
        <v>3</v>
      </c>
    </row>
    <row r="361" spans="2:65" ht="14.25">
      <c r="B361" s="3" t="s">
        <v>982</v>
      </c>
      <c r="C361" s="3">
        <v>361</v>
      </c>
      <c r="D361" s="6">
        <v>31945</v>
      </c>
      <c r="E361" s="6" t="s">
        <v>1823</v>
      </c>
      <c r="F361" s="50">
        <v>245.85714285714286</v>
      </c>
      <c r="G361" s="50">
        <v>288</v>
      </c>
      <c r="H361" s="50">
        <v>157</v>
      </c>
      <c r="I361" s="6">
        <v>34</v>
      </c>
      <c r="J361" s="6" t="s">
        <v>2954</v>
      </c>
      <c r="K361" s="6" t="s">
        <v>4420</v>
      </c>
      <c r="L361" s="6">
        <v>1</v>
      </c>
      <c r="M361" s="6" t="s">
        <v>1725</v>
      </c>
      <c r="N361" s="6">
        <v>3</v>
      </c>
      <c r="O361" s="7">
        <v>1</v>
      </c>
      <c r="P361" s="7">
        <v>0</v>
      </c>
      <c r="Q361" s="7">
        <v>0</v>
      </c>
      <c r="R361" s="7" t="s">
        <v>5246</v>
      </c>
      <c r="S361" s="7" t="s">
        <v>5246</v>
      </c>
      <c r="T361" s="7">
        <v>20</v>
      </c>
      <c r="U361" s="76" t="s">
        <v>5214</v>
      </c>
      <c r="V361" s="10" t="s">
        <v>4271</v>
      </c>
      <c r="W361" s="3" t="s">
        <v>983</v>
      </c>
      <c r="X361" s="3" t="s">
        <v>224</v>
      </c>
      <c r="Y361" s="3" t="s">
        <v>720</v>
      </c>
      <c r="Z361" s="3" t="s">
        <v>775</v>
      </c>
      <c r="AA361" s="3" t="s">
        <v>776</v>
      </c>
      <c r="AB361" s="4">
        <v>182442.848</v>
      </c>
      <c r="AC361" s="4">
        <v>2529066.3289999999</v>
      </c>
      <c r="AD361" s="4">
        <v>183272</v>
      </c>
      <c r="AE361" s="4">
        <v>2528860.8571428573</v>
      </c>
      <c r="AF361" s="3" t="s">
        <v>3348</v>
      </c>
      <c r="AG361" s="3" t="s">
        <v>3349</v>
      </c>
      <c r="AH361" s="60">
        <v>120.349755</v>
      </c>
      <c r="AI361" s="60">
        <v>22.859397000000001</v>
      </c>
      <c r="AK361" s="3" t="s">
        <v>719</v>
      </c>
      <c r="AL361" s="4">
        <v>245.85714285714286</v>
      </c>
      <c r="AM361" s="4"/>
      <c r="AN361" s="11" t="str">
        <f t="shared" si="15"/>
        <v>A34-</v>
      </c>
      <c r="AO361" s="3" t="str">
        <f t="shared" si="16"/>
        <v>120°20'59.12″</v>
      </c>
      <c r="AP361" s="3" t="str">
        <f t="shared" si="17"/>
        <v>22°51'33.83″</v>
      </c>
      <c r="AR361" s="3" t="s">
        <v>160</v>
      </c>
      <c r="AY361" s="3" t="s">
        <v>5369</v>
      </c>
      <c r="AZ361" s="3" t="s">
        <v>5313</v>
      </c>
      <c r="BA361" s="3" t="s">
        <v>4271</v>
      </c>
      <c r="BB361" s="3" t="s">
        <v>4271</v>
      </c>
      <c r="BC361" s="3" t="s">
        <v>4271</v>
      </c>
      <c r="BE361" s="3" t="s">
        <v>4271</v>
      </c>
      <c r="BF361" s="3" t="s">
        <v>4271</v>
      </c>
      <c r="BG361" s="3" t="s">
        <v>4271</v>
      </c>
      <c r="BH361" s="3" t="s">
        <v>4271</v>
      </c>
      <c r="BI361" s="3" t="s">
        <v>4271</v>
      </c>
      <c r="BJ361" s="3">
        <v>3</v>
      </c>
    </row>
    <row r="362" spans="2:65" ht="14.25">
      <c r="C362" s="3">
        <v>362</v>
      </c>
      <c r="D362" s="6">
        <v>31618</v>
      </c>
      <c r="E362" s="6" t="s">
        <v>361</v>
      </c>
      <c r="F362" s="50">
        <v>28.222222222222221</v>
      </c>
      <c r="G362" s="50">
        <v>47</v>
      </c>
      <c r="H362" s="50">
        <v>15</v>
      </c>
      <c r="I362" s="6">
        <v>34</v>
      </c>
      <c r="J362" s="6" t="s">
        <v>2954</v>
      </c>
      <c r="K362" s="6" t="s">
        <v>4420</v>
      </c>
      <c r="L362" s="6">
        <v>1</v>
      </c>
      <c r="M362" s="6" t="s">
        <v>1725</v>
      </c>
      <c r="N362" s="6">
        <v>3</v>
      </c>
      <c r="O362" s="7">
        <v>1</v>
      </c>
      <c r="P362" s="7">
        <v>0</v>
      </c>
      <c r="Q362" s="7">
        <v>0</v>
      </c>
      <c r="R362" s="7" t="s">
        <v>5246</v>
      </c>
      <c r="S362" s="7" t="s">
        <v>5246</v>
      </c>
      <c r="T362" s="7">
        <v>20</v>
      </c>
      <c r="U362" s="76" t="s">
        <v>5214</v>
      </c>
      <c r="V362" s="10" t="s">
        <v>4272</v>
      </c>
      <c r="W362" s="3" t="s">
        <v>984</v>
      </c>
      <c r="X362" s="3" t="s">
        <v>221</v>
      </c>
      <c r="Y362" s="3" t="s">
        <v>712</v>
      </c>
      <c r="Z362" s="3" t="s">
        <v>775</v>
      </c>
      <c r="AA362" s="3" t="s">
        <v>776</v>
      </c>
      <c r="AB362" s="4">
        <v>187075.86600000001</v>
      </c>
      <c r="AC362" s="4">
        <v>2532429.3420000002</v>
      </c>
      <c r="AD362" s="4">
        <v>187904.66411099999</v>
      </c>
      <c r="AE362" s="4">
        <v>2532223.8151500002</v>
      </c>
      <c r="AF362" s="3" t="s">
        <v>3350</v>
      </c>
      <c r="AG362" s="3" t="s">
        <v>3351</v>
      </c>
      <c r="AH362" s="60">
        <v>120.39476500000001</v>
      </c>
      <c r="AI362" s="60">
        <v>22.889944</v>
      </c>
      <c r="AK362" s="3" t="s">
        <v>711</v>
      </c>
      <c r="AL362" s="4">
        <v>28.222222222222221</v>
      </c>
      <c r="AM362" s="4"/>
      <c r="AN362" s="11" t="str">
        <f t="shared" si="15"/>
        <v>A34-</v>
      </c>
      <c r="AO362" s="3" t="str">
        <f t="shared" si="16"/>
        <v>120°23'41.15″</v>
      </c>
      <c r="AP362" s="3" t="str">
        <f t="shared" si="17"/>
        <v>22°53'23.80″</v>
      </c>
      <c r="AY362" s="3" t="s">
        <v>5369</v>
      </c>
      <c r="AZ362" s="3" t="s">
        <v>5313</v>
      </c>
      <c r="BA362" s="3" t="s">
        <v>4272</v>
      </c>
      <c r="BB362" s="3" t="s">
        <v>4272</v>
      </c>
      <c r="BC362" s="3" t="s">
        <v>4272</v>
      </c>
      <c r="BE362" s="3" t="s">
        <v>4272</v>
      </c>
      <c r="BF362" s="3" t="s">
        <v>4272</v>
      </c>
      <c r="BG362" s="3" t="s">
        <v>4272</v>
      </c>
      <c r="BH362" s="3" t="s">
        <v>4272</v>
      </c>
      <c r="BI362" s="3" t="s">
        <v>4272</v>
      </c>
      <c r="BJ362" s="3">
        <v>3</v>
      </c>
    </row>
    <row r="363" spans="2:65" ht="14.25">
      <c r="C363" s="3">
        <v>363</v>
      </c>
      <c r="D363" s="6">
        <v>32889</v>
      </c>
      <c r="E363" s="6" t="s">
        <v>2084</v>
      </c>
      <c r="F363" s="50">
        <v>4.125</v>
      </c>
      <c r="G363" s="50">
        <v>5</v>
      </c>
      <c r="H363" s="50">
        <v>4</v>
      </c>
      <c r="I363" s="6">
        <v>34</v>
      </c>
      <c r="J363" s="6" t="s">
        <v>2954</v>
      </c>
      <c r="K363" s="6" t="s">
        <v>4420</v>
      </c>
      <c r="L363" s="6">
        <v>1</v>
      </c>
      <c r="M363" s="6" t="s">
        <v>1725</v>
      </c>
      <c r="N363" s="6">
        <v>3</v>
      </c>
      <c r="O363" s="7">
        <v>1</v>
      </c>
      <c r="P363" s="7">
        <v>0</v>
      </c>
      <c r="Q363" s="7">
        <v>0</v>
      </c>
      <c r="R363" s="7" t="s">
        <v>5246</v>
      </c>
      <c r="S363" s="7" t="s">
        <v>5246</v>
      </c>
      <c r="T363" s="7">
        <v>20</v>
      </c>
      <c r="U363" s="76" t="s">
        <v>5215</v>
      </c>
      <c r="V363" s="10" t="s">
        <v>4291</v>
      </c>
      <c r="W363" s="3" t="s">
        <v>985</v>
      </c>
      <c r="X363" s="3" t="s">
        <v>4590</v>
      </c>
      <c r="Y363" s="3" t="s">
        <v>1973</v>
      </c>
      <c r="Z363" s="3" t="s">
        <v>775</v>
      </c>
      <c r="AA363" s="3" t="s">
        <v>776</v>
      </c>
      <c r="AB363" s="4">
        <v>176113.821</v>
      </c>
      <c r="AC363" s="4">
        <v>2520343.2930000001</v>
      </c>
      <c r="AD363" s="4">
        <v>176943.07874999999</v>
      </c>
      <c r="AE363" s="4">
        <v>2520137.80125</v>
      </c>
      <c r="AF363" s="3" t="s">
        <v>3352</v>
      </c>
      <c r="AG363" s="3" t="s">
        <v>3353</v>
      </c>
      <c r="AH363" s="60">
        <v>120.288493</v>
      </c>
      <c r="AI363" s="60">
        <v>22.780362</v>
      </c>
      <c r="AL363" s="4">
        <v>4.125</v>
      </c>
      <c r="AN363" s="11" t="str">
        <f t="shared" si="15"/>
        <v>A34-</v>
      </c>
      <c r="AO363" s="3" t="str">
        <f t="shared" si="16"/>
        <v>120°17'18.57″</v>
      </c>
      <c r="AP363" s="3" t="str">
        <f t="shared" si="17"/>
        <v>22°46'49.30″</v>
      </c>
      <c r="AY363" s="3" t="s">
        <v>5369</v>
      </c>
      <c r="AZ363" s="3" t="s">
        <v>5313</v>
      </c>
      <c r="BB363" s="3" t="s">
        <v>4291</v>
      </c>
      <c r="BD363" s="3" t="s">
        <v>4291</v>
      </c>
      <c r="BE363" s="3" t="s">
        <v>4291</v>
      </c>
      <c r="BF363" s="3" t="s">
        <v>4291</v>
      </c>
      <c r="BG363" s="3" t="s">
        <v>4291</v>
      </c>
      <c r="BJ363" s="3">
        <v>3</v>
      </c>
    </row>
    <row r="364" spans="2:65" ht="14.25">
      <c r="C364" s="3">
        <v>364</v>
      </c>
      <c r="D364" s="6">
        <v>33395</v>
      </c>
      <c r="E364" s="6" t="s">
        <v>2090</v>
      </c>
      <c r="F364" s="50">
        <v>103.25</v>
      </c>
      <c r="I364" s="6">
        <v>34</v>
      </c>
      <c r="J364" s="6" t="s">
        <v>2954</v>
      </c>
      <c r="K364" s="6" t="s">
        <v>4420</v>
      </c>
      <c r="L364" s="6">
        <v>1</v>
      </c>
      <c r="M364" s="6" t="s">
        <v>1725</v>
      </c>
      <c r="N364" s="6">
        <v>3</v>
      </c>
      <c r="O364" s="7">
        <v>1</v>
      </c>
      <c r="P364" s="7">
        <v>0</v>
      </c>
      <c r="Q364" s="7">
        <v>0</v>
      </c>
      <c r="R364" s="7" t="s">
        <v>5246</v>
      </c>
      <c r="S364" s="7" t="s">
        <v>5246</v>
      </c>
      <c r="T364" s="7">
        <v>20</v>
      </c>
      <c r="U364" s="76" t="s">
        <v>5215</v>
      </c>
      <c r="V364" s="10" t="s">
        <v>4293</v>
      </c>
      <c r="W364" s="3" t="s">
        <v>986</v>
      </c>
      <c r="X364" s="3" t="s">
        <v>4592</v>
      </c>
      <c r="Y364" s="3" t="s">
        <v>1977</v>
      </c>
      <c r="Z364" s="3" t="s">
        <v>775</v>
      </c>
      <c r="AA364" s="3" t="s">
        <v>776</v>
      </c>
      <c r="AB364" s="4">
        <v>185956.856</v>
      </c>
      <c r="AC364" s="4">
        <v>2515243.267</v>
      </c>
      <c r="AD364" s="4">
        <v>186786</v>
      </c>
      <c r="AE364" s="4">
        <v>2515038</v>
      </c>
      <c r="AF364" s="3" t="s">
        <v>3354</v>
      </c>
      <c r="AG364" s="3" t="s">
        <v>3355</v>
      </c>
      <c r="AH364" s="60">
        <v>120.384557</v>
      </c>
      <c r="AI364" s="60">
        <v>22.734705000000002</v>
      </c>
      <c r="AN364" s="11" t="str">
        <f t="shared" si="15"/>
        <v>A34-</v>
      </c>
      <c r="AO364" s="3" t="str">
        <f t="shared" si="16"/>
        <v>120°23'04.41″</v>
      </c>
      <c r="AP364" s="3" t="str">
        <f t="shared" si="17"/>
        <v>22°44'04.94″</v>
      </c>
      <c r="AY364" s="76" t="s">
        <v>5370</v>
      </c>
      <c r="AZ364" s="76" t="s">
        <v>5314</v>
      </c>
      <c r="BB364" s="3" t="s">
        <v>4293</v>
      </c>
      <c r="BD364" s="3" t="s">
        <v>4293</v>
      </c>
      <c r="BE364" s="3" t="s">
        <v>4293</v>
      </c>
      <c r="BJ364" s="3">
        <v>3</v>
      </c>
    </row>
    <row r="365" spans="2:65" ht="14.25">
      <c r="C365" s="3">
        <v>365</v>
      </c>
      <c r="D365" s="6">
        <v>33769</v>
      </c>
      <c r="E365" s="6" t="s">
        <v>2095</v>
      </c>
      <c r="F365" s="50">
        <v>86.21</v>
      </c>
      <c r="I365" s="6">
        <v>34</v>
      </c>
      <c r="J365" s="6" t="s">
        <v>2954</v>
      </c>
      <c r="K365" s="6" t="s">
        <v>4420</v>
      </c>
      <c r="L365" s="6">
        <v>1</v>
      </c>
      <c r="M365" s="6" t="s">
        <v>1725</v>
      </c>
      <c r="N365" s="6">
        <v>3</v>
      </c>
      <c r="O365" s="7">
        <v>1</v>
      </c>
      <c r="P365" s="7">
        <v>0</v>
      </c>
      <c r="Q365" s="7">
        <v>0</v>
      </c>
      <c r="R365" s="7" t="s">
        <v>5246</v>
      </c>
      <c r="S365" s="7" t="s">
        <v>5246</v>
      </c>
      <c r="T365" s="7">
        <v>20</v>
      </c>
      <c r="U365" s="76" t="s">
        <v>5215</v>
      </c>
      <c r="V365" s="10" t="s">
        <v>4295</v>
      </c>
      <c r="W365" s="3" t="s">
        <v>987</v>
      </c>
      <c r="X365" s="3" t="s">
        <v>4596</v>
      </c>
      <c r="Y365" s="3" t="s">
        <v>1981</v>
      </c>
      <c r="Z365" s="3" t="s">
        <v>775</v>
      </c>
      <c r="AA365" s="3" t="s">
        <v>776</v>
      </c>
      <c r="AB365" s="4">
        <v>187956.86300000001</v>
      </c>
      <c r="AC365" s="4">
        <v>2511243.2489999998</v>
      </c>
      <c r="AD365" s="4">
        <v>188786</v>
      </c>
      <c r="AE365" s="4">
        <v>2511038</v>
      </c>
      <c r="AF365" s="3" t="s">
        <v>3356</v>
      </c>
      <c r="AG365" s="3" t="s">
        <v>3357</v>
      </c>
      <c r="AH365" s="60">
        <v>120.404184</v>
      </c>
      <c r="AI365" s="60">
        <v>22.698657000000001</v>
      </c>
      <c r="AN365" s="11" t="str">
        <f t="shared" si="15"/>
        <v>A34-</v>
      </c>
      <c r="AO365" s="3" t="str">
        <f t="shared" si="16"/>
        <v>120°24'15.06″</v>
      </c>
      <c r="AP365" s="3" t="str">
        <f t="shared" si="17"/>
        <v>22°41'55.17″</v>
      </c>
      <c r="AY365" s="76" t="s">
        <v>5370</v>
      </c>
      <c r="AZ365" s="76" t="s">
        <v>5314</v>
      </c>
      <c r="BJ365" s="3">
        <v>3</v>
      </c>
    </row>
    <row r="366" spans="2:65" ht="14.25">
      <c r="C366" s="3">
        <v>366</v>
      </c>
      <c r="D366" s="6">
        <v>34119</v>
      </c>
      <c r="E366" s="6" t="s">
        <v>2098</v>
      </c>
      <c r="F366" s="50">
        <v>39.24</v>
      </c>
      <c r="I366" s="6">
        <v>34</v>
      </c>
      <c r="J366" s="6" t="s">
        <v>2954</v>
      </c>
      <c r="K366" s="6" t="s">
        <v>4420</v>
      </c>
      <c r="L366" s="6">
        <v>1</v>
      </c>
      <c r="M366" s="6" t="s">
        <v>1725</v>
      </c>
      <c r="N366" s="6">
        <v>3</v>
      </c>
      <c r="O366" s="7">
        <v>1</v>
      </c>
      <c r="P366" s="7">
        <v>0</v>
      </c>
      <c r="Q366" s="7">
        <v>0</v>
      </c>
      <c r="R366" s="7" t="s">
        <v>5246</v>
      </c>
      <c r="S366" s="7" t="s">
        <v>5246</v>
      </c>
      <c r="T366" s="7">
        <v>20</v>
      </c>
      <c r="U366" s="76" t="s">
        <v>5215</v>
      </c>
      <c r="V366" s="10" t="s">
        <v>4298</v>
      </c>
      <c r="W366" s="3" t="s">
        <v>988</v>
      </c>
      <c r="X366" s="3" t="s">
        <v>4598</v>
      </c>
      <c r="Y366" s="3" t="s">
        <v>1984</v>
      </c>
      <c r="Z366" s="3" t="s">
        <v>775</v>
      </c>
      <c r="AA366" s="3" t="s">
        <v>776</v>
      </c>
      <c r="AB366" s="4">
        <v>185956.85399999999</v>
      </c>
      <c r="AC366" s="4">
        <v>2507243.2319999998</v>
      </c>
      <c r="AD366" s="4">
        <v>186786</v>
      </c>
      <c r="AE366" s="4">
        <v>2507038</v>
      </c>
      <c r="AF366" s="3" t="s">
        <v>3358</v>
      </c>
      <c r="AG366" s="3" t="s">
        <v>3359</v>
      </c>
      <c r="AH366" s="60">
        <v>120.384879</v>
      </c>
      <c r="AI366" s="60">
        <v>22.662461</v>
      </c>
      <c r="AN366" s="11" t="str">
        <f t="shared" si="15"/>
        <v>A34-</v>
      </c>
      <c r="AO366" s="3" t="str">
        <f t="shared" si="16"/>
        <v>120°23'05.56″</v>
      </c>
      <c r="AP366" s="3" t="str">
        <f t="shared" si="17"/>
        <v>22°39'44.86″</v>
      </c>
      <c r="AY366" s="3" t="s">
        <v>5369</v>
      </c>
      <c r="AZ366" s="3" t="s">
        <v>5313</v>
      </c>
      <c r="BA366" s="3" t="s">
        <v>4298</v>
      </c>
      <c r="BB366" s="3" t="s">
        <v>4298</v>
      </c>
      <c r="BC366" s="3" t="s">
        <v>4298</v>
      </c>
      <c r="BD366" s="3" t="s">
        <v>4298</v>
      </c>
      <c r="BE366" s="3" t="s">
        <v>4298</v>
      </c>
      <c r="BJ366" s="3">
        <v>3</v>
      </c>
    </row>
    <row r="367" spans="2:65" ht="14.25">
      <c r="C367" s="3">
        <v>367</v>
      </c>
      <c r="D367" s="6">
        <v>34444</v>
      </c>
      <c r="E367" s="6" t="s">
        <v>918</v>
      </c>
      <c r="F367" s="50">
        <v>12.2</v>
      </c>
      <c r="I367" s="6">
        <v>34</v>
      </c>
      <c r="J367" s="6" t="s">
        <v>2954</v>
      </c>
      <c r="K367" s="6" t="s">
        <v>4420</v>
      </c>
      <c r="L367" s="6">
        <v>1</v>
      </c>
      <c r="M367" s="6" t="s">
        <v>1725</v>
      </c>
      <c r="N367" s="6">
        <v>3</v>
      </c>
      <c r="O367" s="7">
        <v>1</v>
      </c>
      <c r="P367" s="7">
        <v>0</v>
      </c>
      <c r="Q367" s="7">
        <v>0</v>
      </c>
      <c r="R367" s="7" t="s">
        <v>5246</v>
      </c>
      <c r="S367" s="7" t="s">
        <v>5246</v>
      </c>
      <c r="T367" s="7">
        <v>20</v>
      </c>
      <c r="U367" s="76" t="s">
        <v>5215</v>
      </c>
      <c r="V367" s="10" t="s">
        <v>4301</v>
      </c>
      <c r="W367" s="3" t="s">
        <v>989</v>
      </c>
      <c r="X367" s="3" t="s">
        <v>4602</v>
      </c>
      <c r="Y367" s="3" t="s">
        <v>1988</v>
      </c>
      <c r="Z367" s="3" t="s">
        <v>775</v>
      </c>
      <c r="AA367" s="3" t="s">
        <v>776</v>
      </c>
      <c r="AB367" s="4">
        <v>182956.84099999999</v>
      </c>
      <c r="AC367" s="4">
        <v>2503243.2149999999</v>
      </c>
      <c r="AD367" s="4">
        <v>183786</v>
      </c>
      <c r="AE367" s="4">
        <v>2503038</v>
      </c>
      <c r="AF367" s="3" t="s">
        <v>3360</v>
      </c>
      <c r="AG367" s="3" t="s">
        <v>3361</v>
      </c>
      <c r="AH367" s="60">
        <v>120.355857</v>
      </c>
      <c r="AI367" s="60">
        <v>22.626224000000001</v>
      </c>
      <c r="AN367" s="11" t="str">
        <f t="shared" si="15"/>
        <v>A34-</v>
      </c>
      <c r="AO367" s="3" t="str">
        <f t="shared" si="16"/>
        <v>120°21'21.09″</v>
      </c>
      <c r="AP367" s="3" t="str">
        <f t="shared" si="17"/>
        <v>22°37'34.41″</v>
      </c>
      <c r="AY367" s="76" t="s">
        <v>5370</v>
      </c>
      <c r="AZ367" s="76" t="s">
        <v>5314</v>
      </c>
      <c r="BC367" s="3" t="s">
        <v>4301</v>
      </c>
      <c r="BD367" s="3" t="s">
        <v>4301</v>
      </c>
      <c r="BE367" s="3" t="s">
        <v>4301</v>
      </c>
      <c r="BF367" s="3" t="s">
        <v>4301</v>
      </c>
      <c r="BJ367" s="3">
        <v>3</v>
      </c>
    </row>
    <row r="368" spans="2:65" ht="14.25">
      <c r="C368" s="3">
        <v>368</v>
      </c>
      <c r="D368" s="6">
        <v>34684</v>
      </c>
      <c r="E368" s="6" t="s">
        <v>921</v>
      </c>
      <c r="F368" s="50">
        <v>28.64</v>
      </c>
      <c r="I368" s="6">
        <v>34</v>
      </c>
      <c r="J368" s="6" t="s">
        <v>2954</v>
      </c>
      <c r="K368" s="6" t="s">
        <v>4420</v>
      </c>
      <c r="L368" s="6">
        <v>1</v>
      </c>
      <c r="M368" s="6" t="s">
        <v>1725</v>
      </c>
      <c r="N368" s="6">
        <v>3</v>
      </c>
      <c r="O368" s="7">
        <v>1</v>
      </c>
      <c r="P368" s="7">
        <v>0</v>
      </c>
      <c r="Q368" s="7">
        <v>0</v>
      </c>
      <c r="R368" s="7" t="s">
        <v>5246</v>
      </c>
      <c r="S368" s="7" t="s">
        <v>5246</v>
      </c>
      <c r="T368" s="7">
        <v>20</v>
      </c>
      <c r="U368" s="76" t="s">
        <v>5215</v>
      </c>
      <c r="V368" s="10" t="s">
        <v>4303</v>
      </c>
      <c r="W368" s="3" t="s">
        <v>990</v>
      </c>
      <c r="X368" s="3" t="s">
        <v>4604</v>
      </c>
      <c r="Y368" s="3" t="s">
        <v>1991</v>
      </c>
      <c r="Z368" s="3" t="s">
        <v>775</v>
      </c>
      <c r="AA368" s="3" t="s">
        <v>776</v>
      </c>
      <c r="AB368" s="4">
        <v>186956.85500000001</v>
      </c>
      <c r="AC368" s="4">
        <v>2500243.2000000002</v>
      </c>
      <c r="AD368" s="4">
        <v>187786</v>
      </c>
      <c r="AE368" s="4">
        <v>2500038</v>
      </c>
      <c r="AF368" s="3" t="s">
        <v>3362</v>
      </c>
      <c r="AG368" s="3" t="s">
        <v>3363</v>
      </c>
      <c r="AH368" s="60">
        <v>120.394887</v>
      </c>
      <c r="AI368" s="60">
        <v>22.599284000000001</v>
      </c>
      <c r="AN368" s="11" t="str">
        <f t="shared" si="15"/>
        <v>A34-</v>
      </c>
      <c r="AO368" s="3" t="str">
        <f t="shared" si="16"/>
        <v>120°23'41.59″</v>
      </c>
      <c r="AP368" s="3" t="str">
        <f t="shared" si="17"/>
        <v>22°35'57.42″</v>
      </c>
      <c r="AY368" s="76" t="s">
        <v>5370</v>
      </c>
      <c r="AZ368" s="76" t="s">
        <v>5314</v>
      </c>
      <c r="BJ368" s="3">
        <v>3</v>
      </c>
    </row>
    <row r="369" spans="3:62" ht="14.25">
      <c r="C369" s="3">
        <v>369</v>
      </c>
      <c r="D369" s="6">
        <v>25962</v>
      </c>
      <c r="E369" s="6" t="s">
        <v>4625</v>
      </c>
      <c r="F369" s="50">
        <v>405.51</v>
      </c>
      <c r="I369" s="6">
        <v>36</v>
      </c>
      <c r="J369" s="6" t="s">
        <v>2954</v>
      </c>
      <c r="K369" s="6" t="s">
        <v>4420</v>
      </c>
      <c r="L369" s="6">
        <v>1</v>
      </c>
      <c r="M369" s="6" t="s">
        <v>4615</v>
      </c>
      <c r="N369" s="6">
        <v>3</v>
      </c>
      <c r="O369" s="7">
        <v>1</v>
      </c>
      <c r="P369" s="7">
        <v>16</v>
      </c>
      <c r="Q369" s="7">
        <v>93</v>
      </c>
      <c r="R369" s="7" t="s">
        <v>5280</v>
      </c>
      <c r="S369" s="7" t="s">
        <v>5283</v>
      </c>
      <c r="T369" s="7">
        <v>20</v>
      </c>
      <c r="U369" s="76" t="s">
        <v>5215</v>
      </c>
      <c r="V369" s="10" t="s">
        <v>4319</v>
      </c>
      <c r="W369" s="3" t="s">
        <v>991</v>
      </c>
      <c r="X369" s="3" t="s">
        <v>4569</v>
      </c>
      <c r="Y369" s="3" t="s">
        <v>1916</v>
      </c>
      <c r="Z369" s="3" t="s">
        <v>775</v>
      </c>
      <c r="AA369" s="3" t="s">
        <v>776</v>
      </c>
      <c r="AB369" s="4">
        <v>212956.97099999999</v>
      </c>
      <c r="AC369" s="4">
        <v>2575243.5159999998</v>
      </c>
      <c r="AD369" s="4">
        <v>213786</v>
      </c>
      <c r="AE369" s="4">
        <v>2575038</v>
      </c>
      <c r="AF369" s="3" t="s">
        <v>3364</v>
      </c>
      <c r="AG369" s="3" t="s">
        <v>3365</v>
      </c>
      <c r="AH369" s="60">
        <v>120.64600900000001</v>
      </c>
      <c r="AI369" s="60">
        <v>23.277335000000001</v>
      </c>
      <c r="AN369" s="11" t="str">
        <f t="shared" si="15"/>
        <v>A36-</v>
      </c>
      <c r="AO369" s="3" t="str">
        <f t="shared" si="16"/>
        <v>120°38'45.63″</v>
      </c>
      <c r="AP369" s="3" t="str">
        <f t="shared" si="17"/>
        <v>23°16'38.41″</v>
      </c>
      <c r="AY369" s="76" t="s">
        <v>5370</v>
      </c>
      <c r="AZ369" s="76" t="s">
        <v>5314</v>
      </c>
      <c r="BJ369" s="3">
        <v>3</v>
      </c>
    </row>
    <row r="370" spans="3:62" ht="14.25">
      <c r="C370" s="3">
        <v>370</v>
      </c>
      <c r="D370" s="6">
        <v>27353</v>
      </c>
      <c r="E370" s="6" t="s">
        <v>1817</v>
      </c>
      <c r="F370" s="50">
        <v>404.14285714285717</v>
      </c>
      <c r="G370" s="50">
        <v>466</v>
      </c>
      <c r="H370" s="50">
        <v>366</v>
      </c>
      <c r="I370" s="6">
        <v>37</v>
      </c>
      <c r="J370" s="6" t="s">
        <v>2954</v>
      </c>
      <c r="K370" s="6" t="s">
        <v>4420</v>
      </c>
      <c r="L370" s="6">
        <v>1</v>
      </c>
      <c r="M370" s="6" t="s">
        <v>318</v>
      </c>
      <c r="N370" s="6">
        <v>3</v>
      </c>
      <c r="O370" s="7">
        <v>1</v>
      </c>
      <c r="P370" s="7">
        <v>18</v>
      </c>
      <c r="Q370" s="7">
        <v>19</v>
      </c>
      <c r="R370" s="7" t="s">
        <v>5285</v>
      </c>
      <c r="S370" s="7" t="s">
        <v>5286</v>
      </c>
      <c r="T370" s="7">
        <v>20</v>
      </c>
      <c r="U370" s="76" t="s">
        <v>5214</v>
      </c>
      <c r="V370" s="10" t="s">
        <v>2040</v>
      </c>
      <c r="W370" s="3" t="s">
        <v>992</v>
      </c>
      <c r="X370" s="3" t="s">
        <v>212</v>
      </c>
      <c r="Y370" s="3" t="s">
        <v>687</v>
      </c>
      <c r="Z370" s="3" t="s">
        <v>775</v>
      </c>
      <c r="AA370" s="3" t="s">
        <v>776</v>
      </c>
      <c r="AB370" s="4">
        <v>213546.97099999999</v>
      </c>
      <c r="AC370" s="4">
        <v>2565034.4739999999</v>
      </c>
      <c r="AD370" s="4">
        <v>214375.90442857143</v>
      </c>
      <c r="AE370" s="4">
        <v>2564828.5269999998</v>
      </c>
      <c r="AF370" s="3" t="s">
        <v>3366</v>
      </c>
      <c r="AG370" s="3" t="s">
        <v>3367</v>
      </c>
      <c r="AH370" s="60">
        <v>120.652016</v>
      </c>
      <c r="AI370" s="60">
        <v>23.185157</v>
      </c>
      <c r="AK370" s="3" t="s">
        <v>686</v>
      </c>
      <c r="AL370" s="4">
        <v>404.14285714285717</v>
      </c>
      <c r="AM370" s="4"/>
      <c r="AN370" s="11" t="str">
        <f t="shared" si="15"/>
        <v>A37-</v>
      </c>
      <c r="AO370" s="3" t="str">
        <f t="shared" si="16"/>
        <v>120°39'07.26″</v>
      </c>
      <c r="AP370" s="3" t="str">
        <f t="shared" si="17"/>
        <v>23°11'06.57″</v>
      </c>
      <c r="AY370" s="3" t="s">
        <v>5369</v>
      </c>
      <c r="AZ370" s="3" t="s">
        <v>5313</v>
      </c>
      <c r="BA370" s="3" t="s">
        <v>2040</v>
      </c>
      <c r="BB370" s="3" t="s">
        <v>2040</v>
      </c>
      <c r="BC370" s="3" t="s">
        <v>2040</v>
      </c>
      <c r="BD370" s="3" t="s">
        <v>2040</v>
      </c>
      <c r="BE370" s="3" t="s">
        <v>2040</v>
      </c>
      <c r="BF370" s="3" t="s">
        <v>2040</v>
      </c>
      <c r="BG370" s="3" t="s">
        <v>2040</v>
      </c>
      <c r="BI370" s="3" t="s">
        <v>2040</v>
      </c>
      <c r="BJ370" s="3">
        <v>3</v>
      </c>
    </row>
    <row r="371" spans="3:62" ht="14.25">
      <c r="C371" s="3">
        <v>371</v>
      </c>
      <c r="D371" s="6">
        <v>29834</v>
      </c>
      <c r="E371" s="6" t="s">
        <v>338</v>
      </c>
      <c r="F371" s="50">
        <v>182.8</v>
      </c>
      <c r="G371" s="50">
        <v>213</v>
      </c>
      <c r="H371" s="50">
        <v>164</v>
      </c>
      <c r="I371" s="6">
        <v>37</v>
      </c>
      <c r="J371" s="6" t="s">
        <v>2954</v>
      </c>
      <c r="K371" s="6" t="s">
        <v>4420</v>
      </c>
      <c r="L371" s="6">
        <v>1</v>
      </c>
      <c r="M371" s="6" t="s">
        <v>318</v>
      </c>
      <c r="N371" s="6">
        <v>3</v>
      </c>
      <c r="O371" s="7">
        <v>1</v>
      </c>
      <c r="P371" s="7">
        <v>0</v>
      </c>
      <c r="Q371" s="7">
        <v>0</v>
      </c>
      <c r="R371" s="7" t="s">
        <v>5246</v>
      </c>
      <c r="S371" s="7" t="s">
        <v>5246</v>
      </c>
      <c r="T371" s="7">
        <v>20</v>
      </c>
      <c r="U371" s="76" t="s">
        <v>5214</v>
      </c>
      <c r="V371" s="10" t="s">
        <v>4429</v>
      </c>
      <c r="W371" s="3" t="s">
        <v>985</v>
      </c>
      <c r="X371" s="3" t="s">
        <v>217</v>
      </c>
      <c r="Y371" s="3" t="s">
        <v>702</v>
      </c>
      <c r="Z371" s="3" t="s">
        <v>775</v>
      </c>
      <c r="AA371" s="3" t="s">
        <v>776</v>
      </c>
      <c r="AB371" s="4">
        <v>205219.93700000001</v>
      </c>
      <c r="AC371" s="4">
        <v>2547140.4</v>
      </c>
      <c r="AD371" s="4">
        <v>206048.88560000001</v>
      </c>
      <c r="AE371" s="4">
        <v>2546935.0005000001</v>
      </c>
      <c r="AF371" s="3" t="s">
        <v>3368</v>
      </c>
      <c r="AG371" s="3" t="s">
        <v>3369</v>
      </c>
      <c r="AH371" s="60">
        <v>120.57119</v>
      </c>
      <c r="AI371" s="60">
        <v>23.023367</v>
      </c>
      <c r="AK371" s="3" t="s">
        <v>701</v>
      </c>
      <c r="AL371" s="4">
        <v>182.8</v>
      </c>
      <c r="AM371" s="4"/>
      <c r="AN371" s="11" t="str">
        <f t="shared" si="15"/>
        <v>A37-</v>
      </c>
      <c r="AO371" s="3" t="str">
        <f t="shared" si="16"/>
        <v>120°34'16.28″</v>
      </c>
      <c r="AP371" s="3" t="str">
        <f t="shared" si="17"/>
        <v>23°01'24.12″</v>
      </c>
      <c r="AY371" s="3" t="s">
        <v>5369</v>
      </c>
      <c r="AZ371" s="3" t="s">
        <v>5313</v>
      </c>
      <c r="BA371" s="3" t="s">
        <v>65</v>
      </c>
      <c r="BB371" s="3" t="s">
        <v>65</v>
      </c>
      <c r="BC371" s="3" t="s">
        <v>65</v>
      </c>
      <c r="BD371" s="3" t="s">
        <v>65</v>
      </c>
      <c r="BE371" s="3" t="s">
        <v>65</v>
      </c>
      <c r="BF371" s="3" t="s">
        <v>65</v>
      </c>
      <c r="BI371" s="3" t="s">
        <v>65</v>
      </c>
      <c r="BJ371" s="3">
        <v>3</v>
      </c>
    </row>
    <row r="372" spans="3:62" ht="14.25">
      <c r="C372" s="3">
        <v>372</v>
      </c>
      <c r="D372" s="6">
        <v>31625</v>
      </c>
      <c r="E372" s="6" t="s">
        <v>362</v>
      </c>
      <c r="F372" s="50">
        <v>103</v>
      </c>
      <c r="G372" s="50">
        <v>129</v>
      </c>
      <c r="H372" s="50">
        <v>70</v>
      </c>
      <c r="I372" s="6">
        <v>37</v>
      </c>
      <c r="J372" s="6" t="s">
        <v>2954</v>
      </c>
      <c r="K372" s="6" t="s">
        <v>4420</v>
      </c>
      <c r="L372" s="6">
        <v>1</v>
      </c>
      <c r="M372" s="6" t="s">
        <v>318</v>
      </c>
      <c r="N372" s="6">
        <v>3</v>
      </c>
      <c r="O372" s="7">
        <v>1</v>
      </c>
      <c r="P372" s="7">
        <v>0</v>
      </c>
      <c r="Q372" s="7">
        <v>0</v>
      </c>
      <c r="R372" s="7" t="s">
        <v>5246</v>
      </c>
      <c r="S372" s="7" t="s">
        <v>5246</v>
      </c>
      <c r="T372" s="7">
        <v>20</v>
      </c>
      <c r="U372" s="76" t="s">
        <v>5214</v>
      </c>
      <c r="V372" s="10" t="s">
        <v>4330</v>
      </c>
      <c r="W372" s="3" t="s">
        <v>985</v>
      </c>
      <c r="X372" s="3" t="s">
        <v>222</v>
      </c>
      <c r="Y372" s="3" t="s">
        <v>714</v>
      </c>
      <c r="Z372" s="3" t="s">
        <v>775</v>
      </c>
      <c r="AA372" s="3" t="s">
        <v>776</v>
      </c>
      <c r="AB372" s="4">
        <v>193750.891</v>
      </c>
      <c r="AC372" s="4">
        <v>2532339.34</v>
      </c>
      <c r="AD372" s="4">
        <v>194580.30499999999</v>
      </c>
      <c r="AE372" s="4">
        <v>2532133.8280000002</v>
      </c>
      <c r="AF372" s="3" t="s">
        <v>3370</v>
      </c>
      <c r="AG372" s="3" t="s">
        <v>3371</v>
      </c>
      <c r="AH372" s="60">
        <v>120.459827</v>
      </c>
      <c r="AI372" s="60">
        <v>22.889365999999999</v>
      </c>
      <c r="AK372" s="3" t="s">
        <v>713</v>
      </c>
      <c r="AL372" s="4">
        <v>103</v>
      </c>
      <c r="AM372" s="4"/>
      <c r="AN372" s="11" t="str">
        <f t="shared" si="15"/>
        <v>A37-</v>
      </c>
      <c r="AO372" s="3" t="str">
        <f t="shared" si="16"/>
        <v>120°27'35.38″</v>
      </c>
      <c r="AP372" s="3" t="str">
        <f t="shared" si="17"/>
        <v>22°53'21.72″</v>
      </c>
      <c r="AY372" s="3" t="s">
        <v>5365</v>
      </c>
      <c r="AZ372" s="3" t="s">
        <v>5311</v>
      </c>
      <c r="BB372" s="3" t="s">
        <v>4330</v>
      </c>
      <c r="BC372" s="3" t="s">
        <v>4330</v>
      </c>
      <c r="BD372" s="3" t="s">
        <v>4330</v>
      </c>
      <c r="BE372" s="3" t="s">
        <v>4330</v>
      </c>
      <c r="BF372" s="3" t="s">
        <v>4330</v>
      </c>
      <c r="BG372" s="3" t="s">
        <v>4330</v>
      </c>
      <c r="BH372" s="3" t="s">
        <v>4330</v>
      </c>
      <c r="BI372" s="3" t="s">
        <v>4330</v>
      </c>
      <c r="BJ372" s="3">
        <v>3</v>
      </c>
    </row>
    <row r="373" spans="3:62" ht="14.25">
      <c r="C373" s="3">
        <v>373</v>
      </c>
      <c r="D373" s="6">
        <v>31965</v>
      </c>
      <c r="E373" s="6" t="s">
        <v>365</v>
      </c>
      <c r="F373" s="50">
        <v>55.333333333333336</v>
      </c>
      <c r="G373" s="50">
        <v>61</v>
      </c>
      <c r="H373" s="50">
        <v>50</v>
      </c>
      <c r="I373" s="6">
        <v>37</v>
      </c>
      <c r="J373" s="6" t="s">
        <v>2954</v>
      </c>
      <c r="K373" s="6" t="s">
        <v>4420</v>
      </c>
      <c r="L373" s="6">
        <v>1</v>
      </c>
      <c r="M373" s="6" t="s">
        <v>318</v>
      </c>
      <c r="N373" s="6">
        <v>3</v>
      </c>
      <c r="O373" s="7">
        <v>1</v>
      </c>
      <c r="P373" s="7">
        <v>0</v>
      </c>
      <c r="Q373" s="7">
        <v>0</v>
      </c>
      <c r="R373" s="7" t="s">
        <v>5246</v>
      </c>
      <c r="S373" s="7" t="s">
        <v>5246</v>
      </c>
      <c r="T373" s="7">
        <v>20</v>
      </c>
      <c r="U373" s="76" t="s">
        <v>5214</v>
      </c>
      <c r="V373" s="10" t="s">
        <v>4331</v>
      </c>
      <c r="W373" s="3" t="s">
        <v>993</v>
      </c>
      <c r="X373" s="3" t="s">
        <v>220</v>
      </c>
      <c r="Y373" s="3" t="s">
        <v>722</v>
      </c>
      <c r="Z373" s="3" t="s">
        <v>775</v>
      </c>
      <c r="AA373" s="3" t="s">
        <v>776</v>
      </c>
      <c r="AB373" s="4">
        <v>201993.921</v>
      </c>
      <c r="AC373" s="4">
        <v>2529038.3229999999</v>
      </c>
      <c r="AD373" s="4">
        <v>202822.689556</v>
      </c>
      <c r="AE373" s="4">
        <v>2528832.6893330002</v>
      </c>
      <c r="AF373" s="3" t="s">
        <v>3372</v>
      </c>
      <c r="AG373" s="3" t="s">
        <v>3373</v>
      </c>
      <c r="AH373" s="60">
        <v>120.540269</v>
      </c>
      <c r="AI373" s="60">
        <v>22.859808999999998</v>
      </c>
      <c r="AK373" s="3" t="s">
        <v>721</v>
      </c>
      <c r="AL373" s="4">
        <v>55.333333333333336</v>
      </c>
      <c r="AM373" s="4"/>
      <c r="AN373" s="11" t="str">
        <f t="shared" si="15"/>
        <v>A37-</v>
      </c>
      <c r="AO373" s="3" t="str">
        <f t="shared" si="16"/>
        <v>120°32'24.97″</v>
      </c>
      <c r="AP373" s="3" t="str">
        <f t="shared" si="17"/>
        <v>22°51'35.31″</v>
      </c>
      <c r="AY373" s="3" t="s">
        <v>5369</v>
      </c>
      <c r="AZ373" s="3" t="s">
        <v>5313</v>
      </c>
      <c r="BA373" s="3" t="s">
        <v>4331</v>
      </c>
      <c r="BB373" s="3" t="s">
        <v>4331</v>
      </c>
      <c r="BC373" s="3" t="s">
        <v>4331</v>
      </c>
      <c r="BD373" s="3" t="s">
        <v>4331</v>
      </c>
      <c r="BE373" s="3" t="s">
        <v>4331</v>
      </c>
      <c r="BF373" s="3" t="s">
        <v>4331</v>
      </c>
      <c r="BG373" s="3" t="s">
        <v>4331</v>
      </c>
      <c r="BH373" s="3" t="s">
        <v>4331</v>
      </c>
      <c r="BI373" s="3" t="s">
        <v>4331</v>
      </c>
      <c r="BJ373" s="3">
        <v>3</v>
      </c>
    </row>
    <row r="374" spans="3:62" ht="14.25">
      <c r="C374" s="3">
        <v>374</v>
      </c>
      <c r="D374" s="6">
        <v>31065</v>
      </c>
      <c r="E374" s="6" t="s">
        <v>354</v>
      </c>
      <c r="F374" s="50">
        <v>111.4</v>
      </c>
      <c r="G374" s="50">
        <v>149</v>
      </c>
      <c r="H374" s="50">
        <v>88</v>
      </c>
      <c r="I374" s="6">
        <v>37</v>
      </c>
      <c r="J374" s="6" t="s">
        <v>2954</v>
      </c>
      <c r="K374" s="6" t="s">
        <v>4420</v>
      </c>
      <c r="L374" s="6">
        <v>1</v>
      </c>
      <c r="M374" s="6" t="s">
        <v>318</v>
      </c>
      <c r="N374" s="6">
        <v>3</v>
      </c>
      <c r="O374" s="7">
        <v>1</v>
      </c>
      <c r="P374" s="7">
        <v>0</v>
      </c>
      <c r="Q374" s="7">
        <v>0</v>
      </c>
      <c r="R374" s="7" t="s">
        <v>5246</v>
      </c>
      <c r="S374" s="7" t="s">
        <v>5246</v>
      </c>
      <c r="T374" s="7">
        <v>20</v>
      </c>
      <c r="U374" s="76" t="s">
        <v>5214</v>
      </c>
      <c r="V374" s="10" t="s">
        <v>4332</v>
      </c>
      <c r="W374" s="3" t="s">
        <v>986</v>
      </c>
      <c r="X374" s="3" t="s">
        <v>220</v>
      </c>
      <c r="Y374" s="3" t="s">
        <v>708</v>
      </c>
      <c r="Z374" s="3" t="s">
        <v>775</v>
      </c>
      <c r="AA374" s="3" t="s">
        <v>776</v>
      </c>
      <c r="AB374" s="4">
        <v>207934.94500000001</v>
      </c>
      <c r="AC374" s="4">
        <v>2537330.358</v>
      </c>
      <c r="AD374" s="4">
        <v>208764.31164999999</v>
      </c>
      <c r="AE374" s="4">
        <v>2537125.1840499998</v>
      </c>
      <c r="AF374" s="3" t="s">
        <v>3374</v>
      </c>
      <c r="AG374" s="3" t="s">
        <v>3375</v>
      </c>
      <c r="AH374" s="60">
        <v>120.59794100000001</v>
      </c>
      <c r="AI374" s="60">
        <v>22.934847000000001</v>
      </c>
      <c r="AK374" s="3" t="s">
        <v>707</v>
      </c>
      <c r="AL374" s="4">
        <v>111.4</v>
      </c>
      <c r="AM374" s="4"/>
      <c r="AN374" s="11" t="str">
        <f t="shared" si="15"/>
        <v>A37-</v>
      </c>
      <c r="AO374" s="3" t="str">
        <f t="shared" si="16"/>
        <v>120°35'52.59″</v>
      </c>
      <c r="AP374" s="3" t="str">
        <f t="shared" si="17"/>
        <v>22°56'05.45″</v>
      </c>
      <c r="AR374" s="3" t="s">
        <v>160</v>
      </c>
      <c r="AY374" s="3" t="s">
        <v>5369</v>
      </c>
      <c r="AZ374" s="3" t="s">
        <v>5311</v>
      </c>
      <c r="BF374" s="3" t="s">
        <v>4332</v>
      </c>
      <c r="BG374" s="3" t="s">
        <v>4332</v>
      </c>
      <c r="BH374" s="3" t="s">
        <v>4332</v>
      </c>
      <c r="BI374" s="3" t="s">
        <v>4332</v>
      </c>
      <c r="BJ374" s="3">
        <v>3</v>
      </c>
    </row>
    <row r="375" spans="3:62" ht="14.25">
      <c r="C375" s="3">
        <v>375</v>
      </c>
      <c r="D375" s="6">
        <v>29163</v>
      </c>
      <c r="E375" s="6" t="s">
        <v>332</v>
      </c>
      <c r="F375" s="50">
        <v>252.13</v>
      </c>
      <c r="I375" s="6">
        <v>37</v>
      </c>
      <c r="J375" s="6" t="s">
        <v>2954</v>
      </c>
      <c r="K375" s="6" t="s">
        <v>4420</v>
      </c>
      <c r="L375" s="6">
        <v>1</v>
      </c>
      <c r="M375" s="6" t="s">
        <v>318</v>
      </c>
      <c r="N375" s="6">
        <v>3</v>
      </c>
      <c r="O375" s="7">
        <v>1</v>
      </c>
      <c r="P375" s="7">
        <v>0</v>
      </c>
      <c r="Q375" s="7">
        <v>0</v>
      </c>
      <c r="R375" s="7" t="s">
        <v>5246</v>
      </c>
      <c r="S375" s="7" t="s">
        <v>5246</v>
      </c>
      <c r="T375" s="7">
        <v>20</v>
      </c>
      <c r="U375" s="76" t="s">
        <v>5215</v>
      </c>
      <c r="V375" s="10" t="s">
        <v>4333</v>
      </c>
      <c r="W375" s="3" t="s">
        <v>986</v>
      </c>
      <c r="X375" s="3" t="s">
        <v>212</v>
      </c>
      <c r="Y375" s="3" t="s">
        <v>1945</v>
      </c>
      <c r="Z375" s="3" t="s">
        <v>775</v>
      </c>
      <c r="AA375" s="3" t="s">
        <v>776</v>
      </c>
      <c r="AB375" s="4">
        <v>205956.94099999999</v>
      </c>
      <c r="AC375" s="4">
        <v>2552243.4219999998</v>
      </c>
      <c r="AD375" s="4">
        <v>206786</v>
      </c>
      <c r="AE375" s="4">
        <v>2552038</v>
      </c>
      <c r="AF375" s="3" t="s">
        <v>3376</v>
      </c>
      <c r="AG375" s="3" t="s">
        <v>3377</v>
      </c>
      <c r="AH375" s="60">
        <v>120.578237</v>
      </c>
      <c r="AI375" s="60">
        <v>23.069469000000002</v>
      </c>
      <c r="AN375" s="11" t="str">
        <f t="shared" si="15"/>
        <v>A37-</v>
      </c>
      <c r="AO375" s="3" t="str">
        <f t="shared" si="16"/>
        <v>120°34'41.65″</v>
      </c>
      <c r="AP375" s="3" t="str">
        <f t="shared" si="17"/>
        <v>23°04'10.09″</v>
      </c>
      <c r="AY375" s="76" t="s">
        <v>5370</v>
      </c>
      <c r="AZ375" s="76" t="s">
        <v>5314</v>
      </c>
      <c r="BJ375" s="3">
        <v>3</v>
      </c>
    </row>
    <row r="376" spans="3:62" ht="14.25">
      <c r="C376" s="3">
        <v>376</v>
      </c>
      <c r="D376" s="6">
        <v>30579</v>
      </c>
      <c r="E376" s="6" t="s">
        <v>347</v>
      </c>
      <c r="F376" s="50">
        <v>213.19</v>
      </c>
      <c r="I376" s="6">
        <v>37</v>
      </c>
      <c r="J376" s="6" t="s">
        <v>2954</v>
      </c>
      <c r="K376" s="6" t="s">
        <v>4420</v>
      </c>
      <c r="L376" s="6">
        <v>1</v>
      </c>
      <c r="M376" s="6" t="s">
        <v>318</v>
      </c>
      <c r="N376" s="6">
        <v>3</v>
      </c>
      <c r="O376" s="7">
        <v>1</v>
      </c>
      <c r="P376" s="7">
        <v>0</v>
      </c>
      <c r="Q376" s="7">
        <v>0</v>
      </c>
      <c r="R376" s="7" t="s">
        <v>5246</v>
      </c>
      <c r="S376" s="7" t="s">
        <v>5246</v>
      </c>
      <c r="T376" s="7">
        <v>20</v>
      </c>
      <c r="U376" s="76" t="s">
        <v>5215</v>
      </c>
      <c r="V376" s="10" t="s">
        <v>4334</v>
      </c>
      <c r="W376" s="3" t="s">
        <v>994</v>
      </c>
      <c r="X376" s="3" t="s">
        <v>4584</v>
      </c>
      <c r="Y376" s="3" t="s">
        <v>1956</v>
      </c>
      <c r="Z376" s="3" t="s">
        <v>775</v>
      </c>
      <c r="AA376" s="3" t="s">
        <v>776</v>
      </c>
      <c r="AB376" s="4">
        <v>191956.88699999999</v>
      </c>
      <c r="AC376" s="4">
        <v>2541243.378</v>
      </c>
      <c r="AD376" s="4">
        <v>192786</v>
      </c>
      <c r="AE376" s="4">
        <v>2541038</v>
      </c>
      <c r="AF376" s="3" t="s">
        <v>3378</v>
      </c>
      <c r="AG376" s="3" t="s">
        <v>3379</v>
      </c>
      <c r="AH376" s="60">
        <v>120.44201200000001</v>
      </c>
      <c r="AI376" s="60">
        <v>22.969712000000001</v>
      </c>
      <c r="AN376" s="11" t="str">
        <f t="shared" si="15"/>
        <v>A37-</v>
      </c>
      <c r="AO376" s="3" t="str">
        <f t="shared" si="16"/>
        <v>120°26'31.24″</v>
      </c>
      <c r="AP376" s="3" t="str">
        <f t="shared" si="17"/>
        <v>22°58'10.96″</v>
      </c>
      <c r="AY376" s="3" t="s">
        <v>5369</v>
      </c>
      <c r="AZ376" s="3" t="s">
        <v>5313</v>
      </c>
      <c r="BA376" s="3" t="s">
        <v>4334</v>
      </c>
      <c r="BB376" s="3" t="s">
        <v>4334</v>
      </c>
      <c r="BC376" s="3" t="s">
        <v>4334</v>
      </c>
      <c r="BD376" s="3" t="s">
        <v>4334</v>
      </c>
      <c r="BE376" s="3" t="s">
        <v>4334</v>
      </c>
      <c r="BF376" s="3" t="s">
        <v>4334</v>
      </c>
      <c r="BJ376" s="3">
        <v>3</v>
      </c>
    </row>
    <row r="377" spans="3:62" ht="14.25">
      <c r="C377" s="3">
        <v>377</v>
      </c>
      <c r="D377" s="6">
        <v>30592</v>
      </c>
      <c r="E377" s="6" t="s">
        <v>348</v>
      </c>
      <c r="F377" s="50">
        <v>265.31</v>
      </c>
      <c r="I377" s="6">
        <v>37</v>
      </c>
      <c r="J377" s="6" t="s">
        <v>2954</v>
      </c>
      <c r="K377" s="6" t="s">
        <v>4420</v>
      </c>
      <c r="L377" s="6">
        <v>1</v>
      </c>
      <c r="M377" s="6" t="s">
        <v>318</v>
      </c>
      <c r="N377" s="6">
        <v>3</v>
      </c>
      <c r="O377" s="7">
        <v>1</v>
      </c>
      <c r="P377" s="7">
        <v>0</v>
      </c>
      <c r="Q377" s="7">
        <v>0</v>
      </c>
      <c r="R377" s="7" t="s">
        <v>5246</v>
      </c>
      <c r="S377" s="7" t="s">
        <v>5246</v>
      </c>
      <c r="T377" s="7">
        <v>20</v>
      </c>
      <c r="U377" s="76" t="s">
        <v>5215</v>
      </c>
      <c r="V377" s="10" t="s">
        <v>4335</v>
      </c>
      <c r="W377" s="3" t="s">
        <v>984</v>
      </c>
      <c r="X377" s="3" t="s">
        <v>217</v>
      </c>
      <c r="Y377" s="3" t="s">
        <v>1957</v>
      </c>
      <c r="Z377" s="3" t="s">
        <v>775</v>
      </c>
      <c r="AA377" s="3" t="s">
        <v>776</v>
      </c>
      <c r="AB377" s="4">
        <v>204956.935</v>
      </c>
      <c r="AC377" s="4">
        <v>2541243.375</v>
      </c>
      <c r="AD377" s="4">
        <v>205786</v>
      </c>
      <c r="AE377" s="4">
        <v>2541038</v>
      </c>
      <c r="AF377" s="3" t="s">
        <v>3380</v>
      </c>
      <c r="AG377" s="3" t="s">
        <v>3381</v>
      </c>
      <c r="AH377" s="60">
        <v>120.568793</v>
      </c>
      <c r="AI377" s="60">
        <v>22.970108</v>
      </c>
      <c r="AN377" s="11" t="str">
        <f t="shared" si="15"/>
        <v>A37-</v>
      </c>
      <c r="AO377" s="3" t="str">
        <f t="shared" si="16"/>
        <v>120°34'07.65″</v>
      </c>
      <c r="AP377" s="3" t="str">
        <f t="shared" si="17"/>
        <v>22°58'12.39″</v>
      </c>
      <c r="AY377" s="3" t="s">
        <v>5365</v>
      </c>
      <c r="AZ377" s="3" t="s">
        <v>5313</v>
      </c>
      <c r="BA377" s="3" t="s">
        <v>4335</v>
      </c>
      <c r="BB377" s="3" t="s">
        <v>4335</v>
      </c>
      <c r="BC377" s="3" t="s">
        <v>4335</v>
      </c>
      <c r="BD377" s="3" t="s">
        <v>4335</v>
      </c>
      <c r="BE377" s="3" t="s">
        <v>4335</v>
      </c>
      <c r="BJ377" s="3">
        <v>3</v>
      </c>
    </row>
    <row r="378" spans="3:62" ht="14.25">
      <c r="C378" s="3">
        <v>378</v>
      </c>
      <c r="D378" s="6">
        <v>30709</v>
      </c>
      <c r="E378" s="6" t="s">
        <v>1821</v>
      </c>
      <c r="F378" s="50">
        <v>107</v>
      </c>
      <c r="G378" s="50">
        <v>133</v>
      </c>
      <c r="H378" s="50">
        <v>92</v>
      </c>
      <c r="I378" s="6">
        <v>37</v>
      </c>
      <c r="J378" s="6" t="s">
        <v>2954</v>
      </c>
      <c r="K378" s="6" t="s">
        <v>4420</v>
      </c>
      <c r="L378" s="6">
        <v>1</v>
      </c>
      <c r="M378" s="6" t="s">
        <v>318</v>
      </c>
      <c r="N378" s="6">
        <v>3</v>
      </c>
      <c r="O378" s="7">
        <v>1</v>
      </c>
      <c r="P378" s="7">
        <v>0</v>
      </c>
      <c r="Q378" s="7">
        <v>0</v>
      </c>
      <c r="R378" s="7" t="s">
        <v>5246</v>
      </c>
      <c r="S378" s="7" t="s">
        <v>5246</v>
      </c>
      <c r="T378" s="7">
        <v>20</v>
      </c>
      <c r="U378" s="76" t="s">
        <v>5215</v>
      </c>
      <c r="V378" s="10" t="s">
        <v>4336</v>
      </c>
      <c r="W378" s="3" t="s">
        <v>987</v>
      </c>
      <c r="X378" s="3" t="s">
        <v>220</v>
      </c>
      <c r="Y378" s="3" t="s">
        <v>1962</v>
      </c>
      <c r="Z378" s="3" t="s">
        <v>775</v>
      </c>
      <c r="AA378" s="3" t="s">
        <v>776</v>
      </c>
      <c r="AB378" s="4">
        <v>201483.92199999999</v>
      </c>
      <c r="AC378" s="4">
        <v>2540267.372</v>
      </c>
      <c r="AD378" s="4">
        <v>202313.41</v>
      </c>
      <c r="AE378" s="4">
        <v>2540062.2385714282</v>
      </c>
      <c r="AF378" s="3" t="s">
        <v>3382</v>
      </c>
      <c r="AG378" s="3" t="s">
        <v>3383</v>
      </c>
      <c r="AH378" s="60">
        <v>120.534953</v>
      </c>
      <c r="AI378" s="60">
        <v>22.961198</v>
      </c>
      <c r="AL378" s="4">
        <v>107</v>
      </c>
      <c r="AN378" s="11" t="str">
        <f t="shared" si="15"/>
        <v>A37-</v>
      </c>
      <c r="AO378" s="3" t="str">
        <f t="shared" si="16"/>
        <v>120°32'05.83″</v>
      </c>
      <c r="AP378" s="3" t="str">
        <f t="shared" si="17"/>
        <v>22°57'40.31″</v>
      </c>
      <c r="AY378" s="3" t="s">
        <v>5365</v>
      </c>
      <c r="AZ378" s="3" t="s">
        <v>5313</v>
      </c>
      <c r="BA378" s="3" t="s">
        <v>4336</v>
      </c>
      <c r="BB378" s="3" t="s">
        <v>4336</v>
      </c>
      <c r="BC378" s="3" t="s">
        <v>4336</v>
      </c>
      <c r="BD378" s="3" t="s">
        <v>4336</v>
      </c>
      <c r="BE378" s="3" t="s">
        <v>4336</v>
      </c>
      <c r="BF378" s="3" t="s">
        <v>4336</v>
      </c>
      <c r="BG378" s="3" t="s">
        <v>4336</v>
      </c>
      <c r="BJ378" s="3">
        <v>3</v>
      </c>
    </row>
    <row r="379" spans="3:62" ht="14.25">
      <c r="C379" s="3">
        <v>379</v>
      </c>
      <c r="D379" s="6">
        <v>32071</v>
      </c>
      <c r="E379" s="6" t="s">
        <v>366</v>
      </c>
      <c r="F379" s="50">
        <v>37</v>
      </c>
      <c r="G379" s="50">
        <v>38</v>
      </c>
      <c r="H379" s="50">
        <v>36</v>
      </c>
      <c r="I379" s="6">
        <v>37</v>
      </c>
      <c r="J379" s="6" t="s">
        <v>2954</v>
      </c>
      <c r="K379" s="6" t="s">
        <v>4420</v>
      </c>
      <c r="L379" s="6">
        <v>1</v>
      </c>
      <c r="M379" s="6" t="s">
        <v>318</v>
      </c>
      <c r="N379" s="6">
        <v>3</v>
      </c>
      <c r="O379" s="7">
        <v>1</v>
      </c>
      <c r="P379" s="7">
        <v>0</v>
      </c>
      <c r="Q379" s="7">
        <v>0</v>
      </c>
      <c r="R379" s="7" t="s">
        <v>5246</v>
      </c>
      <c r="S379" s="7" t="s">
        <v>5246</v>
      </c>
      <c r="T379" s="7">
        <v>20</v>
      </c>
      <c r="U379" s="76" t="s">
        <v>5215</v>
      </c>
      <c r="V379" s="10" t="s">
        <v>4337</v>
      </c>
      <c r="W379" s="3" t="s">
        <v>995</v>
      </c>
      <c r="X379" s="3" t="s">
        <v>222</v>
      </c>
      <c r="Y379" s="3" t="s">
        <v>1965</v>
      </c>
      <c r="Z379" s="3" t="s">
        <v>775</v>
      </c>
      <c r="AA379" s="3" t="s">
        <v>776</v>
      </c>
      <c r="AB379" s="4">
        <v>197695.905</v>
      </c>
      <c r="AC379" s="4">
        <v>2528212.321</v>
      </c>
      <c r="AD379" s="4">
        <v>198524.9425</v>
      </c>
      <c r="AE379" s="4">
        <v>2528007.4625000004</v>
      </c>
      <c r="AF379" s="3" t="s">
        <v>3384</v>
      </c>
      <c r="AG379" s="3" t="s">
        <v>3385</v>
      </c>
      <c r="AH379" s="60">
        <v>120.498414</v>
      </c>
      <c r="AI379" s="60">
        <v>22.852222999999999</v>
      </c>
      <c r="AL379" s="4">
        <v>37</v>
      </c>
      <c r="AN379" s="11" t="str">
        <f t="shared" si="15"/>
        <v>A37-</v>
      </c>
      <c r="AO379" s="3" t="str">
        <f t="shared" si="16"/>
        <v>120°29'54.29″</v>
      </c>
      <c r="AP379" s="3" t="str">
        <f t="shared" si="17"/>
        <v>22°51'08.00″</v>
      </c>
      <c r="AY379" s="76" t="s">
        <v>5370</v>
      </c>
      <c r="AZ379" s="76" t="s">
        <v>5314</v>
      </c>
      <c r="BF379" s="3" t="s">
        <v>4337</v>
      </c>
      <c r="BG379" s="3" t="s">
        <v>4337</v>
      </c>
      <c r="BJ379" s="3">
        <v>3</v>
      </c>
    </row>
    <row r="380" spans="3:62" ht="14.25">
      <c r="C380" s="3">
        <v>380</v>
      </c>
      <c r="D380" s="6">
        <v>28900</v>
      </c>
      <c r="E380" s="6" t="s">
        <v>328</v>
      </c>
      <c r="F380" s="50">
        <v>698.14285714285711</v>
      </c>
      <c r="G380" s="50">
        <v>872</v>
      </c>
      <c r="H380" s="50">
        <v>456</v>
      </c>
      <c r="I380" s="6">
        <v>38</v>
      </c>
      <c r="J380" s="6" t="s">
        <v>2954</v>
      </c>
      <c r="K380" s="6" t="s">
        <v>4420</v>
      </c>
      <c r="L380" s="6">
        <v>1</v>
      </c>
      <c r="M380" s="6" t="s">
        <v>329</v>
      </c>
      <c r="N380" s="6">
        <v>3</v>
      </c>
      <c r="O380" s="7">
        <v>1</v>
      </c>
      <c r="P380" s="7">
        <v>19</v>
      </c>
      <c r="Q380" s="7">
        <v>104</v>
      </c>
      <c r="R380" s="7" t="s">
        <v>5285</v>
      </c>
      <c r="S380" s="7" t="s">
        <v>5287</v>
      </c>
      <c r="T380" s="7">
        <v>20</v>
      </c>
      <c r="U380" s="76" t="s">
        <v>5214</v>
      </c>
      <c r="V380" s="10" t="s">
        <v>2041</v>
      </c>
      <c r="W380" s="3" t="s">
        <v>986</v>
      </c>
      <c r="X380" s="3" t="s">
        <v>897</v>
      </c>
      <c r="Y380" s="3" t="s">
        <v>696</v>
      </c>
      <c r="Z380" s="3" t="s">
        <v>775</v>
      </c>
      <c r="AA380" s="3" t="s">
        <v>776</v>
      </c>
      <c r="AB380" s="4">
        <v>220844.995</v>
      </c>
      <c r="AC380" s="4">
        <v>2554461.4279999998</v>
      </c>
      <c r="AD380" s="4">
        <v>221674.03714299999</v>
      </c>
      <c r="AE380" s="4">
        <v>2554256.327143</v>
      </c>
      <c r="AF380" s="3" t="s">
        <v>3386</v>
      </c>
      <c r="AG380" s="3" t="s">
        <v>3387</v>
      </c>
      <c r="AH380" s="60">
        <v>120.723499</v>
      </c>
      <c r="AI380" s="60">
        <v>23.08982</v>
      </c>
      <c r="AK380" s="3" t="s">
        <v>695</v>
      </c>
      <c r="AL380" s="4">
        <v>698.14285714285711</v>
      </c>
      <c r="AM380" s="4"/>
      <c r="AN380" s="11" t="str">
        <f t="shared" si="15"/>
        <v>A38-</v>
      </c>
      <c r="AO380" s="3" t="str">
        <f t="shared" si="16"/>
        <v>120°43'24.60″</v>
      </c>
      <c r="AP380" s="3" t="str">
        <f t="shared" si="17"/>
        <v>23°05'23.35″</v>
      </c>
      <c r="AY380" s="76" t="s">
        <v>5370</v>
      </c>
      <c r="AZ380" s="76" t="s">
        <v>5314</v>
      </c>
      <c r="BI380" s="3" t="s">
        <v>2041</v>
      </c>
      <c r="BJ380" s="3">
        <v>3</v>
      </c>
    </row>
    <row r="381" spans="3:62" ht="14.25">
      <c r="C381" s="3">
        <v>381</v>
      </c>
      <c r="D381" s="6">
        <v>30350</v>
      </c>
      <c r="E381" s="6" t="s">
        <v>344</v>
      </c>
      <c r="F381" s="50">
        <v>328.39</v>
      </c>
      <c r="I381" s="6">
        <v>38</v>
      </c>
      <c r="J381" s="6" t="s">
        <v>2954</v>
      </c>
      <c r="K381" s="6" t="s">
        <v>4420</v>
      </c>
      <c r="L381" s="6">
        <v>1</v>
      </c>
      <c r="M381" s="6" t="s">
        <v>329</v>
      </c>
      <c r="N381" s="6">
        <v>3</v>
      </c>
      <c r="O381" s="7">
        <v>1</v>
      </c>
      <c r="P381" s="7">
        <v>18</v>
      </c>
      <c r="Q381" s="7">
        <v>38</v>
      </c>
      <c r="R381" s="7" t="s">
        <v>5285</v>
      </c>
      <c r="S381" s="7" t="s">
        <v>5286</v>
      </c>
      <c r="T381" s="7">
        <v>20</v>
      </c>
      <c r="U381" s="76" t="s">
        <v>5215</v>
      </c>
      <c r="V381" s="10" t="s">
        <v>4430</v>
      </c>
      <c r="W381" s="3" t="s">
        <v>985</v>
      </c>
      <c r="X381" s="3" t="s">
        <v>217</v>
      </c>
      <c r="Y381" s="3" t="s">
        <v>1953</v>
      </c>
      <c r="Z381" s="3" t="s">
        <v>775</v>
      </c>
      <c r="AA381" s="3" t="s">
        <v>776</v>
      </c>
      <c r="AB381" s="4">
        <v>208956.95</v>
      </c>
      <c r="AC381" s="4">
        <v>2543243.3829999999</v>
      </c>
      <c r="AD381" s="4">
        <v>209786</v>
      </c>
      <c r="AE381" s="4">
        <v>2543038</v>
      </c>
      <c r="AF381" s="3" t="s">
        <v>3388</v>
      </c>
      <c r="AG381" s="3" t="s">
        <v>3389</v>
      </c>
      <c r="AH381" s="60">
        <v>120.60775099999999</v>
      </c>
      <c r="AI381" s="60">
        <v>22.98827</v>
      </c>
      <c r="AN381" s="11" t="str">
        <f t="shared" si="15"/>
        <v>A38-</v>
      </c>
      <c r="AO381" s="3" t="str">
        <f t="shared" si="16"/>
        <v>120°36'27.90″</v>
      </c>
      <c r="AP381" s="3" t="str">
        <f t="shared" si="17"/>
        <v>22°59'17.77″</v>
      </c>
      <c r="AY381" s="76" t="s">
        <v>5370</v>
      </c>
      <c r="AZ381" s="76" t="s">
        <v>5314</v>
      </c>
      <c r="BJ381" s="3">
        <v>3</v>
      </c>
    </row>
    <row r="382" spans="3:62" ht="14.25">
      <c r="C382" s="3">
        <v>382</v>
      </c>
      <c r="D382" s="6">
        <v>30353</v>
      </c>
      <c r="E382" s="6" t="s">
        <v>345</v>
      </c>
      <c r="F382" s="50">
        <v>241.82</v>
      </c>
      <c r="I382" s="6">
        <v>38</v>
      </c>
      <c r="J382" s="6" t="s">
        <v>2954</v>
      </c>
      <c r="K382" s="6" t="s">
        <v>4420</v>
      </c>
      <c r="L382" s="6">
        <v>1</v>
      </c>
      <c r="M382" s="6" t="s">
        <v>329</v>
      </c>
      <c r="N382" s="6">
        <v>3</v>
      </c>
      <c r="O382" s="7">
        <v>1</v>
      </c>
      <c r="P382" s="7">
        <v>0</v>
      </c>
      <c r="Q382" s="7">
        <v>0</v>
      </c>
      <c r="R382" s="7" t="s">
        <v>5246</v>
      </c>
      <c r="S382" s="7" t="s">
        <v>5246</v>
      </c>
      <c r="T382" s="7">
        <v>20</v>
      </c>
      <c r="U382" s="76" t="s">
        <v>5215</v>
      </c>
      <c r="V382" s="10" t="s">
        <v>4338</v>
      </c>
      <c r="W382" s="3" t="s">
        <v>995</v>
      </c>
      <c r="X382" s="3" t="s">
        <v>4582</v>
      </c>
      <c r="Y382" s="3" t="s">
        <v>1954</v>
      </c>
      <c r="Z382" s="3" t="s">
        <v>775</v>
      </c>
      <c r="AA382" s="3" t="s">
        <v>776</v>
      </c>
      <c r="AB382" s="4">
        <v>211956.96100000001</v>
      </c>
      <c r="AC382" s="4">
        <v>2543243.3820000002</v>
      </c>
      <c r="AD382" s="4">
        <v>212786</v>
      </c>
      <c r="AE382" s="4">
        <v>2543038</v>
      </c>
      <c r="AF382" s="3" t="s">
        <v>3390</v>
      </c>
      <c r="AG382" s="3" t="s">
        <v>3391</v>
      </c>
      <c r="AH382" s="60">
        <v>120.637013</v>
      </c>
      <c r="AI382" s="60">
        <v>22.988340000000001</v>
      </c>
      <c r="AN382" s="11" t="str">
        <f t="shared" si="15"/>
        <v>A38-</v>
      </c>
      <c r="AO382" s="3" t="str">
        <f t="shared" si="16"/>
        <v>120°38'13.25″</v>
      </c>
      <c r="AP382" s="3" t="str">
        <f t="shared" si="17"/>
        <v>22°59'18.02″</v>
      </c>
      <c r="AY382" s="76" t="s">
        <v>5370</v>
      </c>
      <c r="AZ382" s="76" t="s">
        <v>5314</v>
      </c>
      <c r="BJ382" s="3">
        <v>3</v>
      </c>
    </row>
    <row r="383" spans="3:62" ht="14.25">
      <c r="C383" s="3">
        <v>383</v>
      </c>
      <c r="D383" s="6">
        <v>31526</v>
      </c>
      <c r="E383" s="6" t="s">
        <v>358</v>
      </c>
      <c r="F383" s="50">
        <v>186.98</v>
      </c>
      <c r="I383" s="6">
        <v>38</v>
      </c>
      <c r="J383" s="6" t="s">
        <v>2954</v>
      </c>
      <c r="K383" s="6" t="s">
        <v>4420</v>
      </c>
      <c r="L383" s="6">
        <v>1</v>
      </c>
      <c r="M383" s="6" t="s">
        <v>329</v>
      </c>
      <c r="N383" s="6">
        <v>3</v>
      </c>
      <c r="O383" s="7">
        <v>1</v>
      </c>
      <c r="P383" s="7">
        <v>18</v>
      </c>
      <c r="Q383" s="7">
        <v>54</v>
      </c>
      <c r="R383" s="7" t="s">
        <v>5285</v>
      </c>
      <c r="S383" s="7" t="s">
        <v>5286</v>
      </c>
      <c r="T383" s="7">
        <v>20</v>
      </c>
      <c r="U383" s="76" t="s">
        <v>5215</v>
      </c>
      <c r="V383" s="10" t="s">
        <v>4339</v>
      </c>
      <c r="W383" s="3" t="s">
        <v>996</v>
      </c>
      <c r="X383" s="3" t="s">
        <v>4582</v>
      </c>
      <c r="Y383" s="3" t="s">
        <v>1964</v>
      </c>
      <c r="Z383" s="3" t="s">
        <v>775</v>
      </c>
      <c r="AA383" s="3" t="s">
        <v>776</v>
      </c>
      <c r="AB383" s="4">
        <v>208956.948</v>
      </c>
      <c r="AC383" s="4">
        <v>2533243.34</v>
      </c>
      <c r="AD383" s="4">
        <v>209786</v>
      </c>
      <c r="AE383" s="4">
        <v>2533038</v>
      </c>
      <c r="AF383" s="3" t="s">
        <v>3392</v>
      </c>
      <c r="AG383" s="3" t="s">
        <v>3393</v>
      </c>
      <c r="AH383" s="60">
        <v>120.608012</v>
      </c>
      <c r="AI383" s="60">
        <v>22.897964000000002</v>
      </c>
      <c r="AN383" s="11" t="str">
        <f t="shared" si="15"/>
        <v>A38-</v>
      </c>
      <c r="AO383" s="3" t="str">
        <f t="shared" si="16"/>
        <v>120°36'28.84″</v>
      </c>
      <c r="AP383" s="3" t="str">
        <f t="shared" si="17"/>
        <v>22°53'52.67″</v>
      </c>
      <c r="AY383" s="76" t="s">
        <v>5370</v>
      </c>
      <c r="AZ383" s="76" t="s">
        <v>5314</v>
      </c>
      <c r="BJ383" s="3">
        <v>3</v>
      </c>
    </row>
    <row r="384" spans="3:62" ht="14.25">
      <c r="C384" s="3">
        <v>384</v>
      </c>
      <c r="D384" s="6">
        <v>31533</v>
      </c>
      <c r="E384" s="6" t="s">
        <v>359</v>
      </c>
      <c r="F384" s="50">
        <v>300.16666666666669</v>
      </c>
      <c r="G384" s="50">
        <v>411</v>
      </c>
      <c r="H384" s="50">
        <v>176</v>
      </c>
      <c r="I384" s="6">
        <v>39</v>
      </c>
      <c r="J384" s="6" t="s">
        <v>2954</v>
      </c>
      <c r="K384" s="6" t="s">
        <v>4420</v>
      </c>
      <c r="L384" s="6">
        <v>1</v>
      </c>
      <c r="M384" s="6" t="s">
        <v>360</v>
      </c>
      <c r="N384" s="6">
        <v>3</v>
      </c>
      <c r="O384" s="7">
        <v>1</v>
      </c>
      <c r="P384" s="7">
        <v>0</v>
      </c>
      <c r="Q384" s="7">
        <v>0</v>
      </c>
      <c r="R384" s="7" t="s">
        <v>5246</v>
      </c>
      <c r="S384" s="7" t="s">
        <v>5246</v>
      </c>
      <c r="T384" s="7">
        <v>20</v>
      </c>
      <c r="U384" s="76" t="s">
        <v>5214</v>
      </c>
      <c r="V384" s="10" t="s">
        <v>2042</v>
      </c>
      <c r="W384" s="3" t="s">
        <v>985</v>
      </c>
      <c r="X384" s="3" t="s">
        <v>219</v>
      </c>
      <c r="Y384" s="3" t="s">
        <v>710</v>
      </c>
      <c r="Z384" s="3" t="s">
        <v>775</v>
      </c>
      <c r="AA384" s="3" t="s">
        <v>776</v>
      </c>
      <c r="AB384" s="4">
        <v>216100.97399999999</v>
      </c>
      <c r="AC384" s="4">
        <v>2532839.3369999998</v>
      </c>
      <c r="AD384" s="4">
        <v>216929.541833</v>
      </c>
      <c r="AE384" s="4">
        <v>2532634.3305000002</v>
      </c>
      <c r="AF384" s="3" t="s">
        <v>3394</v>
      </c>
      <c r="AG384" s="3" t="s">
        <v>3395</v>
      </c>
      <c r="AH384" s="60">
        <v>120.677656</v>
      </c>
      <c r="AI384" s="60">
        <v>22.894472</v>
      </c>
      <c r="AK384" s="3" t="s">
        <v>709</v>
      </c>
      <c r="AL384" s="4">
        <v>300.16666666666669</v>
      </c>
      <c r="AM384" s="4"/>
      <c r="AN384" s="11" t="str">
        <f t="shared" si="15"/>
        <v>A39-</v>
      </c>
      <c r="AO384" s="3" t="str">
        <f t="shared" si="16"/>
        <v>120°40'39.56″</v>
      </c>
      <c r="AP384" s="3" t="str">
        <f t="shared" si="17"/>
        <v>22°53'40.10″</v>
      </c>
      <c r="AY384" s="3" t="s">
        <v>5369</v>
      </c>
      <c r="AZ384" s="3" t="s">
        <v>5313</v>
      </c>
      <c r="BA384" s="3" t="s">
        <v>2042</v>
      </c>
      <c r="BB384" s="3" t="s">
        <v>2042</v>
      </c>
      <c r="BC384" s="3" t="s">
        <v>2042</v>
      </c>
      <c r="BD384" s="3" t="s">
        <v>2042</v>
      </c>
      <c r="BE384" s="3" t="s">
        <v>2042</v>
      </c>
      <c r="BF384" s="3" t="s">
        <v>2042</v>
      </c>
      <c r="BI384" s="3" t="s">
        <v>2042</v>
      </c>
      <c r="BJ384" s="3">
        <v>3</v>
      </c>
    </row>
    <row r="385" spans="3:62" ht="14.25">
      <c r="C385" s="3">
        <v>385</v>
      </c>
      <c r="D385" s="6">
        <v>30725</v>
      </c>
      <c r="E385" s="6" t="s">
        <v>349</v>
      </c>
      <c r="F385" s="50">
        <v>1001.8333333333334</v>
      </c>
      <c r="G385" s="50">
        <v>1131</v>
      </c>
      <c r="H385" s="50">
        <v>867</v>
      </c>
      <c r="I385" s="6">
        <v>38</v>
      </c>
      <c r="J385" s="6" t="s">
        <v>2954</v>
      </c>
      <c r="K385" s="6" t="s">
        <v>4420</v>
      </c>
      <c r="L385" s="6">
        <v>2</v>
      </c>
      <c r="M385" s="6" t="s">
        <v>4627</v>
      </c>
      <c r="N385" s="6">
        <v>4</v>
      </c>
      <c r="P385" s="7">
        <v>0</v>
      </c>
      <c r="Q385" s="7">
        <v>0</v>
      </c>
      <c r="R385" s="7" t="s">
        <v>5246</v>
      </c>
      <c r="S385" s="7" t="s">
        <v>5246</v>
      </c>
      <c r="T385" s="7">
        <v>20</v>
      </c>
      <c r="U385" s="76" t="s">
        <v>5214</v>
      </c>
      <c r="V385" s="10" t="s">
        <v>2067</v>
      </c>
      <c r="W385" s="3" t="s">
        <v>985</v>
      </c>
      <c r="X385" s="3" t="s">
        <v>219</v>
      </c>
      <c r="Y385" s="3" t="s">
        <v>706</v>
      </c>
      <c r="Z385" s="3" t="s">
        <v>777</v>
      </c>
      <c r="AA385" s="3" t="s">
        <v>778</v>
      </c>
      <c r="AB385" s="4">
        <v>217567.981</v>
      </c>
      <c r="AC385" s="4">
        <v>2540447.3689999999</v>
      </c>
      <c r="AD385" s="4">
        <v>218397.01725</v>
      </c>
      <c r="AE385" s="4">
        <v>2540241.6490830001</v>
      </c>
      <c r="AF385" s="3" t="s">
        <v>3396</v>
      </c>
      <c r="AG385" s="3" t="s">
        <v>3397</v>
      </c>
      <c r="AH385" s="60">
        <v>120.6918</v>
      </c>
      <c r="AI385" s="60">
        <v>22.963206</v>
      </c>
      <c r="AK385" s="3" t="s">
        <v>705</v>
      </c>
      <c r="AL385" s="4">
        <v>1001.8333333333334</v>
      </c>
      <c r="AM385" s="4"/>
      <c r="AN385" s="11" t="str">
        <f t="shared" si="15"/>
        <v>B38-</v>
      </c>
      <c r="AO385" s="3" t="str">
        <f t="shared" si="16"/>
        <v>120°41'30.48″</v>
      </c>
      <c r="AP385" s="3" t="str">
        <f t="shared" si="17"/>
        <v>22°57'47.54″</v>
      </c>
      <c r="AR385" s="3" t="s">
        <v>160</v>
      </c>
      <c r="AY385" s="3" t="s">
        <v>5369</v>
      </c>
      <c r="AZ385" s="3" t="s">
        <v>5313</v>
      </c>
      <c r="BA385" s="3" t="s">
        <v>2067</v>
      </c>
      <c r="BB385" s="3" t="s">
        <v>2067</v>
      </c>
      <c r="BC385" s="3" t="s">
        <v>2067</v>
      </c>
      <c r="BD385" s="3" t="s">
        <v>2067</v>
      </c>
      <c r="BE385" s="3" t="s">
        <v>2067</v>
      </c>
      <c r="BF385" s="3" t="s">
        <v>2067</v>
      </c>
      <c r="BG385" s="3" t="s">
        <v>2067</v>
      </c>
      <c r="BH385" s="3" t="s">
        <v>2067</v>
      </c>
      <c r="BI385" s="3" t="s">
        <v>2067</v>
      </c>
      <c r="BJ385" s="3">
        <v>4</v>
      </c>
    </row>
    <row r="386" spans="3:62" ht="14.25">
      <c r="C386" s="3">
        <v>386</v>
      </c>
      <c r="D386" s="6">
        <v>25982</v>
      </c>
      <c r="E386" s="6" t="s">
        <v>4626</v>
      </c>
      <c r="F386" s="50">
        <v>1294.875</v>
      </c>
      <c r="G386" s="50">
        <v>1339</v>
      </c>
      <c r="H386" s="50">
        <v>1249</v>
      </c>
      <c r="I386" s="6">
        <v>38</v>
      </c>
      <c r="J386" s="6" t="s">
        <v>2954</v>
      </c>
      <c r="K386" s="6" t="s">
        <v>4420</v>
      </c>
      <c r="L386" s="6">
        <v>2</v>
      </c>
      <c r="M386" s="6" t="s">
        <v>4627</v>
      </c>
      <c r="N386" s="6">
        <v>4</v>
      </c>
      <c r="O386" s="7">
        <v>1</v>
      </c>
      <c r="P386" s="7">
        <v>0</v>
      </c>
      <c r="Q386" s="7">
        <v>0</v>
      </c>
      <c r="R386" s="7" t="s">
        <v>5246</v>
      </c>
      <c r="S386" s="7" t="s">
        <v>5246</v>
      </c>
      <c r="T386" s="7">
        <v>20</v>
      </c>
      <c r="U386" s="76" t="s">
        <v>5214</v>
      </c>
      <c r="V386" s="10" t="s">
        <v>4431</v>
      </c>
      <c r="W386" s="3" t="s">
        <v>985</v>
      </c>
      <c r="X386" s="3" t="s">
        <v>897</v>
      </c>
      <c r="Y386" s="3" t="s">
        <v>673</v>
      </c>
      <c r="Z386" s="3" t="s">
        <v>777</v>
      </c>
      <c r="AA386" s="3" t="s">
        <v>778</v>
      </c>
      <c r="AB386" s="4">
        <v>233058.041</v>
      </c>
      <c r="AC386" s="4">
        <v>2575081.5129999998</v>
      </c>
      <c r="AD386" s="4">
        <v>233886.92125000001</v>
      </c>
      <c r="AE386" s="4">
        <v>2574875.67625</v>
      </c>
      <c r="AF386" s="3" t="s">
        <v>3398</v>
      </c>
      <c r="AG386" s="3" t="s">
        <v>3399</v>
      </c>
      <c r="AH386" s="60">
        <v>120.84249699999999</v>
      </c>
      <c r="AI386" s="60">
        <v>23.276192000000002</v>
      </c>
      <c r="AK386" s="3" t="s">
        <v>672</v>
      </c>
      <c r="AL386" s="4">
        <v>1294.875</v>
      </c>
      <c r="AM386" s="4"/>
      <c r="AN386" s="11" t="str">
        <f t="shared" ref="AN386:AN449" si="18">(IF(L386=1,"A",(IF(L386=2,"B","C"))))&amp;((IF(I386&lt;10,("0"&amp;I386),I386)))&amp;"-"</f>
        <v>B38-</v>
      </c>
      <c r="AO386" s="3" t="str">
        <f t="shared" ref="AO386:AO449" si="19">TEXT(AH386/24,"[h]°mm'ss.00″")</f>
        <v>120°50'32.99″</v>
      </c>
      <c r="AP386" s="3" t="str">
        <f t="shared" ref="AP386:AP449" si="20">TEXT(AI386/24,"[h]°mm'ss.00″")</f>
        <v>23°16'34.29″</v>
      </c>
      <c r="AS386" s="3" t="s">
        <v>2368</v>
      </c>
      <c r="AY386" s="76" t="s">
        <v>5370</v>
      </c>
      <c r="AZ386" s="76" t="s">
        <v>5314</v>
      </c>
      <c r="BI386" s="3" t="s">
        <v>67</v>
      </c>
      <c r="BJ386" s="3">
        <v>4</v>
      </c>
    </row>
    <row r="387" spans="3:62" ht="14.25">
      <c r="C387" s="3">
        <v>387</v>
      </c>
      <c r="D387" s="6">
        <v>25990</v>
      </c>
      <c r="E387" s="6" t="s">
        <v>4628</v>
      </c>
      <c r="F387" s="50">
        <v>2206.7142857142858</v>
      </c>
      <c r="G387" s="50">
        <v>2246</v>
      </c>
      <c r="H387" s="50">
        <v>2171</v>
      </c>
      <c r="I387" s="6">
        <v>38</v>
      </c>
      <c r="J387" s="6" t="s">
        <v>2954</v>
      </c>
      <c r="K387" s="6" t="s">
        <v>4420</v>
      </c>
      <c r="L387" s="6">
        <v>2</v>
      </c>
      <c r="M387" s="6" t="s">
        <v>4627</v>
      </c>
      <c r="N387" s="6">
        <v>4</v>
      </c>
      <c r="O387" s="7">
        <v>1</v>
      </c>
      <c r="P387" s="7">
        <v>15</v>
      </c>
      <c r="Q387" s="7">
        <v>84</v>
      </c>
      <c r="R387" s="7" t="s">
        <v>5280</v>
      </c>
      <c r="S387" s="7" t="s">
        <v>5281</v>
      </c>
      <c r="T387" s="7">
        <v>20</v>
      </c>
      <c r="U387" s="76" t="s">
        <v>5214</v>
      </c>
      <c r="V387" s="10" t="s">
        <v>2498</v>
      </c>
      <c r="W387" s="3" t="s">
        <v>985</v>
      </c>
      <c r="X387" s="3" t="s">
        <v>897</v>
      </c>
      <c r="Y387" s="3" t="s">
        <v>675</v>
      </c>
      <c r="Z387" s="3" t="s">
        <v>777</v>
      </c>
      <c r="AA387" s="3" t="s">
        <v>778</v>
      </c>
      <c r="AB387" s="4">
        <v>240668.068</v>
      </c>
      <c r="AC387" s="4">
        <v>2575196.5129999998</v>
      </c>
      <c r="AD387" s="4">
        <v>241496.62571399999</v>
      </c>
      <c r="AE387" s="4">
        <v>2574991.1771430001</v>
      </c>
      <c r="AF387" s="3" t="s">
        <v>3400</v>
      </c>
      <c r="AG387" s="3" t="s">
        <v>3401</v>
      </c>
      <c r="AH387" s="60">
        <v>120.916883</v>
      </c>
      <c r="AI387" s="60">
        <v>23.277287999999999</v>
      </c>
      <c r="AK387" s="3" t="s">
        <v>674</v>
      </c>
      <c r="AL387" s="4">
        <v>2206.7142857142858</v>
      </c>
      <c r="AM387" s="4"/>
      <c r="AN387" s="11" t="str">
        <f t="shared" si="18"/>
        <v>B38-</v>
      </c>
      <c r="AO387" s="3" t="str">
        <f t="shared" si="19"/>
        <v>120°55'00.78″</v>
      </c>
      <c r="AP387" s="3" t="str">
        <f t="shared" si="20"/>
        <v>23°16'38.24″</v>
      </c>
      <c r="AS387" s="3" t="s">
        <v>2368</v>
      </c>
      <c r="AY387" s="76" t="s">
        <v>5370</v>
      </c>
      <c r="AZ387" s="76" t="s">
        <v>5314</v>
      </c>
      <c r="BI387" s="3" t="s">
        <v>2498</v>
      </c>
      <c r="BJ387" s="3">
        <v>4</v>
      </c>
    </row>
    <row r="388" spans="3:62" ht="14.25">
      <c r="C388" s="3">
        <v>388</v>
      </c>
      <c r="D388" s="6">
        <v>26270</v>
      </c>
      <c r="E388" s="6" t="s">
        <v>4633</v>
      </c>
      <c r="F388" s="50">
        <v>2421.3333333333335</v>
      </c>
      <c r="G388" s="50">
        <v>2478</v>
      </c>
      <c r="H388" s="50">
        <v>2347</v>
      </c>
      <c r="I388" s="6">
        <v>38</v>
      </c>
      <c r="J388" s="6" t="s">
        <v>2954</v>
      </c>
      <c r="K388" s="6" t="s">
        <v>4420</v>
      </c>
      <c r="L388" s="6">
        <v>2</v>
      </c>
      <c r="M388" s="6" t="s">
        <v>4627</v>
      </c>
      <c r="N388" s="6">
        <v>4</v>
      </c>
      <c r="O388" s="7">
        <v>1</v>
      </c>
      <c r="P388" s="7">
        <v>15</v>
      </c>
      <c r="Q388" s="7">
        <v>82</v>
      </c>
      <c r="R388" s="7" t="s">
        <v>5280</v>
      </c>
      <c r="S388" s="7" t="s">
        <v>5281</v>
      </c>
      <c r="T388" s="7">
        <v>20</v>
      </c>
      <c r="U388" s="76" t="s">
        <v>5214</v>
      </c>
      <c r="V388" s="10" t="s">
        <v>2499</v>
      </c>
      <c r="W388" s="3" t="s">
        <v>985</v>
      </c>
      <c r="X388" s="3" t="s">
        <v>897</v>
      </c>
      <c r="Y388" s="3" t="s">
        <v>679</v>
      </c>
      <c r="Z388" s="3" t="s">
        <v>777</v>
      </c>
      <c r="AA388" s="3" t="s">
        <v>778</v>
      </c>
      <c r="AB388" s="4">
        <v>241087.06899999999</v>
      </c>
      <c r="AC388" s="4">
        <v>2573322.5049999999</v>
      </c>
      <c r="AD388" s="4">
        <v>241916.348333</v>
      </c>
      <c r="AE388" s="4">
        <v>2573116.9316670001</v>
      </c>
      <c r="AF388" s="3" t="s">
        <v>3402</v>
      </c>
      <c r="AG388" s="3" t="s">
        <v>3403</v>
      </c>
      <c r="AH388" s="60">
        <v>120.92098900000001</v>
      </c>
      <c r="AI388" s="60">
        <v>23.260366999999999</v>
      </c>
      <c r="AK388" s="3" t="s">
        <v>678</v>
      </c>
      <c r="AL388" s="4">
        <v>2421.3333333333335</v>
      </c>
      <c r="AM388" s="4"/>
      <c r="AN388" s="11" t="str">
        <f t="shared" si="18"/>
        <v>B38-</v>
      </c>
      <c r="AO388" s="3" t="str">
        <f t="shared" si="19"/>
        <v>120°55'15.56″</v>
      </c>
      <c r="AP388" s="3" t="str">
        <f t="shared" si="20"/>
        <v>23°15'37.32″</v>
      </c>
      <c r="AS388" s="3" t="s">
        <v>2368</v>
      </c>
      <c r="AY388" s="76" t="s">
        <v>5370</v>
      </c>
      <c r="AZ388" s="76" t="s">
        <v>5314</v>
      </c>
      <c r="BI388" s="3" t="s">
        <v>2499</v>
      </c>
      <c r="BJ388" s="3">
        <v>4</v>
      </c>
    </row>
    <row r="389" spans="3:62" ht="14.25">
      <c r="C389" s="3">
        <v>389</v>
      </c>
      <c r="D389" s="6">
        <v>27924</v>
      </c>
      <c r="E389" s="6" t="s">
        <v>321</v>
      </c>
      <c r="F389" s="50">
        <v>1942.94</v>
      </c>
      <c r="I389" s="6">
        <v>38</v>
      </c>
      <c r="J389" s="6" t="s">
        <v>2954</v>
      </c>
      <c r="K389" s="6" t="s">
        <v>4420</v>
      </c>
      <c r="L389" s="6">
        <v>2</v>
      </c>
      <c r="M389" s="6" t="s">
        <v>4627</v>
      </c>
      <c r="N389" s="6">
        <v>4</v>
      </c>
      <c r="O389" s="7">
        <v>1</v>
      </c>
      <c r="P389" s="7">
        <v>19</v>
      </c>
      <c r="Q389" s="7">
        <v>98</v>
      </c>
      <c r="R389" s="7" t="s">
        <v>5285</v>
      </c>
      <c r="S389" s="7" t="s">
        <v>5287</v>
      </c>
      <c r="T389" s="7">
        <v>20</v>
      </c>
      <c r="U389" s="76" t="s">
        <v>5215</v>
      </c>
      <c r="V389" s="10" t="s">
        <v>2500</v>
      </c>
      <c r="W389" s="3" t="s">
        <v>985</v>
      </c>
      <c r="X389" s="3" t="s">
        <v>897</v>
      </c>
      <c r="Y389" s="3" t="s">
        <v>1937</v>
      </c>
      <c r="Z389" s="3" t="s">
        <v>777</v>
      </c>
      <c r="AA389" s="3" t="s">
        <v>778</v>
      </c>
      <c r="AB389" s="4">
        <v>232957.03899999999</v>
      </c>
      <c r="AC389" s="4">
        <v>2561243.4559999998</v>
      </c>
      <c r="AD389" s="4">
        <v>233786</v>
      </c>
      <c r="AE389" s="4">
        <v>2561038</v>
      </c>
      <c r="AF389" s="3" t="s">
        <v>3404</v>
      </c>
      <c r="AG389" s="3" t="s">
        <v>3405</v>
      </c>
      <c r="AH389" s="60">
        <v>120.841657</v>
      </c>
      <c r="AI389" s="60">
        <v>23.151228</v>
      </c>
      <c r="AN389" s="11" t="str">
        <f t="shared" si="18"/>
        <v>B38-</v>
      </c>
      <c r="AO389" s="3" t="str">
        <f t="shared" si="19"/>
        <v>120°50'29.97″</v>
      </c>
      <c r="AP389" s="3" t="str">
        <f t="shared" si="20"/>
        <v>23°09'04.42″</v>
      </c>
      <c r="AY389" s="76" t="s">
        <v>5370</v>
      </c>
      <c r="AZ389" s="76" t="s">
        <v>5314</v>
      </c>
      <c r="BJ389" s="3">
        <v>4</v>
      </c>
    </row>
    <row r="390" spans="3:62" ht="14.25">
      <c r="C390" s="3">
        <v>390</v>
      </c>
      <c r="D390" s="6">
        <v>28194</v>
      </c>
      <c r="E390" s="6" t="s">
        <v>322</v>
      </c>
      <c r="F390" s="50">
        <v>1168.48</v>
      </c>
      <c r="I390" s="6">
        <v>38</v>
      </c>
      <c r="J390" s="6" t="s">
        <v>2954</v>
      </c>
      <c r="K390" s="6" t="s">
        <v>4420</v>
      </c>
      <c r="L390" s="6">
        <v>2</v>
      </c>
      <c r="M390" s="6" t="s">
        <v>4627</v>
      </c>
      <c r="N390" s="6">
        <v>4</v>
      </c>
      <c r="O390" s="7">
        <v>1</v>
      </c>
      <c r="P390" s="7">
        <v>19</v>
      </c>
      <c r="Q390" s="7">
        <v>102</v>
      </c>
      <c r="R390" s="7" t="s">
        <v>5285</v>
      </c>
      <c r="S390" s="7" t="s">
        <v>5287</v>
      </c>
      <c r="T390" s="7">
        <v>20</v>
      </c>
      <c r="U390" s="76" t="s">
        <v>5215</v>
      </c>
      <c r="V390" s="10" t="s">
        <v>2501</v>
      </c>
      <c r="W390" s="3" t="s">
        <v>997</v>
      </c>
      <c r="X390" s="3" t="s">
        <v>897</v>
      </c>
      <c r="Y390" s="3" t="s">
        <v>1938</v>
      </c>
      <c r="Z390" s="3" t="s">
        <v>777</v>
      </c>
      <c r="AA390" s="3" t="s">
        <v>778</v>
      </c>
      <c r="AB390" s="4">
        <v>224957.011</v>
      </c>
      <c r="AC390" s="4">
        <v>2559243.4479999999</v>
      </c>
      <c r="AD390" s="4">
        <v>225786</v>
      </c>
      <c r="AE390" s="4">
        <v>2559038</v>
      </c>
      <c r="AF390" s="3" t="s">
        <v>3406</v>
      </c>
      <c r="AG390" s="3" t="s">
        <v>3407</v>
      </c>
      <c r="AH390" s="60">
        <v>120.76356199999999</v>
      </c>
      <c r="AI390" s="60">
        <v>23.133068999999999</v>
      </c>
      <c r="AN390" s="11" t="str">
        <f t="shared" si="18"/>
        <v>B38-</v>
      </c>
      <c r="AO390" s="3" t="str">
        <f t="shared" si="19"/>
        <v>120°45'48.82″</v>
      </c>
      <c r="AP390" s="3" t="str">
        <f t="shared" si="20"/>
        <v>23°07'59.05″</v>
      </c>
      <c r="AY390" s="76" t="s">
        <v>5370</v>
      </c>
      <c r="AZ390" s="76" t="s">
        <v>5314</v>
      </c>
      <c r="BJ390" s="3">
        <v>4</v>
      </c>
    </row>
    <row r="391" spans="3:62" ht="14.25">
      <c r="C391" s="3">
        <v>391</v>
      </c>
      <c r="D391" s="6">
        <v>29045</v>
      </c>
      <c r="E391" s="6" t="s">
        <v>331</v>
      </c>
      <c r="F391" s="50">
        <v>1565.94</v>
      </c>
      <c r="I391" s="6">
        <v>38</v>
      </c>
      <c r="J391" s="6" t="s">
        <v>2954</v>
      </c>
      <c r="K391" s="6" t="s">
        <v>4420</v>
      </c>
      <c r="L391" s="6">
        <v>2</v>
      </c>
      <c r="M391" s="6" t="s">
        <v>4627</v>
      </c>
      <c r="N391" s="6">
        <v>4</v>
      </c>
      <c r="O391" s="7">
        <v>1</v>
      </c>
      <c r="P391" s="7">
        <v>19</v>
      </c>
      <c r="Q391" s="7">
        <v>58</v>
      </c>
      <c r="R391" s="7" t="s">
        <v>5285</v>
      </c>
      <c r="S391" s="7" t="s">
        <v>5287</v>
      </c>
      <c r="T391" s="7">
        <v>20</v>
      </c>
      <c r="U391" s="76" t="s">
        <v>5215</v>
      </c>
      <c r="V391" s="10" t="s">
        <v>2502</v>
      </c>
      <c r="W391" s="3" t="s">
        <v>984</v>
      </c>
      <c r="X391" s="3" t="s">
        <v>897</v>
      </c>
      <c r="Y391" s="3" t="s">
        <v>1943</v>
      </c>
      <c r="Z391" s="3" t="s">
        <v>777</v>
      </c>
      <c r="AA391" s="3" t="s">
        <v>778</v>
      </c>
      <c r="AB391" s="4">
        <v>225957.014</v>
      </c>
      <c r="AC391" s="4">
        <v>2553243.423</v>
      </c>
      <c r="AD391" s="4">
        <v>226786</v>
      </c>
      <c r="AE391" s="4">
        <v>2553038</v>
      </c>
      <c r="AF391" s="3" t="s">
        <v>3408</v>
      </c>
      <c r="AG391" s="3" t="s">
        <v>3409</v>
      </c>
      <c r="AH391" s="60">
        <v>120.77341800000001</v>
      </c>
      <c r="AI391" s="60">
        <v>23.078900000000001</v>
      </c>
      <c r="AN391" s="11" t="str">
        <f t="shared" si="18"/>
        <v>B38-</v>
      </c>
      <c r="AO391" s="3" t="str">
        <f t="shared" si="19"/>
        <v>120°46'24.30″</v>
      </c>
      <c r="AP391" s="3" t="str">
        <f t="shared" si="20"/>
        <v>23°04'44.04″</v>
      </c>
      <c r="AY391" s="3" t="s">
        <v>5369</v>
      </c>
      <c r="AZ391" s="3" t="s">
        <v>5313</v>
      </c>
      <c r="BA391" s="3" t="s">
        <v>2502</v>
      </c>
      <c r="BB391" s="3" t="s">
        <v>2502</v>
      </c>
      <c r="BC391" s="3" t="s">
        <v>2502</v>
      </c>
      <c r="BD391" s="3" t="s">
        <v>2502</v>
      </c>
      <c r="BJ391" s="3">
        <v>4</v>
      </c>
    </row>
    <row r="392" spans="3:62" ht="14.25">
      <c r="C392" s="3">
        <v>392</v>
      </c>
      <c r="D392" s="6">
        <v>29452</v>
      </c>
      <c r="E392" s="6" t="s">
        <v>334</v>
      </c>
      <c r="F392" s="50">
        <v>1195.19</v>
      </c>
      <c r="I392" s="6">
        <v>38</v>
      </c>
      <c r="J392" s="6" t="s">
        <v>2954</v>
      </c>
      <c r="K392" s="6" t="s">
        <v>4420</v>
      </c>
      <c r="L392" s="6">
        <v>2</v>
      </c>
      <c r="M392" s="6" t="s">
        <v>4627</v>
      </c>
      <c r="N392" s="6">
        <v>4</v>
      </c>
      <c r="O392" s="7">
        <v>1</v>
      </c>
      <c r="P392" s="7">
        <v>0</v>
      </c>
      <c r="Q392" s="7">
        <v>0</v>
      </c>
      <c r="R392" s="7" t="s">
        <v>5246</v>
      </c>
      <c r="S392" s="7" t="s">
        <v>5246</v>
      </c>
      <c r="T392" s="7">
        <v>20</v>
      </c>
      <c r="U392" s="76" t="s">
        <v>5215</v>
      </c>
      <c r="V392" s="10" t="s">
        <v>2503</v>
      </c>
      <c r="W392" s="3" t="s">
        <v>998</v>
      </c>
      <c r="X392" s="3" t="s">
        <v>897</v>
      </c>
      <c r="Y392" s="3" t="s">
        <v>1946</v>
      </c>
      <c r="Z392" s="3" t="s">
        <v>777</v>
      </c>
      <c r="AA392" s="3" t="s">
        <v>778</v>
      </c>
      <c r="AB392" s="4">
        <v>220956.995</v>
      </c>
      <c r="AC392" s="4">
        <v>2550243.4109999998</v>
      </c>
      <c r="AD392" s="4">
        <v>221786</v>
      </c>
      <c r="AE392" s="4">
        <v>2550038</v>
      </c>
      <c r="AF392" s="3" t="s">
        <v>3410</v>
      </c>
      <c r="AG392" s="3" t="s">
        <v>3411</v>
      </c>
      <c r="AH392" s="60">
        <v>120.72467</v>
      </c>
      <c r="AI392" s="60">
        <v>23.051731</v>
      </c>
      <c r="AN392" s="11" t="str">
        <f t="shared" si="18"/>
        <v>B38-</v>
      </c>
      <c r="AO392" s="3" t="str">
        <f t="shared" si="19"/>
        <v>120°43'28.81″</v>
      </c>
      <c r="AP392" s="3" t="str">
        <f t="shared" si="20"/>
        <v>23°03'06.23″</v>
      </c>
      <c r="AY392" s="3" t="s">
        <v>5369</v>
      </c>
      <c r="AZ392" s="3" t="s">
        <v>5313</v>
      </c>
      <c r="BA392" s="3" t="s">
        <v>2503</v>
      </c>
      <c r="BB392" s="3" t="s">
        <v>2503</v>
      </c>
      <c r="BC392" s="3" t="s">
        <v>2503</v>
      </c>
      <c r="BJ392" s="3">
        <v>4</v>
      </c>
    </row>
    <row r="393" spans="3:62" ht="14.25">
      <c r="C393" s="3">
        <v>393</v>
      </c>
      <c r="D393" s="6">
        <v>29456</v>
      </c>
      <c r="E393" s="6" t="s">
        <v>335</v>
      </c>
      <c r="F393" s="50">
        <v>1225.05</v>
      </c>
      <c r="I393" s="6">
        <v>38</v>
      </c>
      <c r="J393" s="6" t="s">
        <v>2954</v>
      </c>
      <c r="K393" s="6" t="s">
        <v>4420</v>
      </c>
      <c r="L393" s="6">
        <v>2</v>
      </c>
      <c r="M393" s="6" t="s">
        <v>4627</v>
      </c>
      <c r="N393" s="6">
        <v>4</v>
      </c>
      <c r="O393" s="7">
        <v>1</v>
      </c>
      <c r="P393" s="7">
        <v>19</v>
      </c>
      <c r="Q393" s="7">
        <v>61</v>
      </c>
      <c r="R393" s="7" t="s">
        <v>5285</v>
      </c>
      <c r="S393" s="7" t="s">
        <v>5287</v>
      </c>
      <c r="T393" s="7">
        <v>20</v>
      </c>
      <c r="U393" s="76" t="s">
        <v>5215</v>
      </c>
      <c r="V393" s="10" t="s">
        <v>2504</v>
      </c>
      <c r="W393" s="3" t="s">
        <v>985</v>
      </c>
      <c r="X393" s="3" t="s">
        <v>897</v>
      </c>
      <c r="Y393" s="3" t="s">
        <v>1947</v>
      </c>
      <c r="Z393" s="3" t="s">
        <v>777</v>
      </c>
      <c r="AA393" s="3" t="s">
        <v>778</v>
      </c>
      <c r="AB393" s="4">
        <v>224957.01</v>
      </c>
      <c r="AC393" s="4">
        <v>2550243.41</v>
      </c>
      <c r="AD393" s="4">
        <v>225786</v>
      </c>
      <c r="AE393" s="4">
        <v>2550038</v>
      </c>
      <c r="AF393" s="3" t="s">
        <v>3412</v>
      </c>
      <c r="AG393" s="3" t="s">
        <v>3413</v>
      </c>
      <c r="AH393" s="60">
        <v>120.763704</v>
      </c>
      <c r="AI393" s="60">
        <v>23.051794000000001</v>
      </c>
      <c r="AN393" s="11" t="str">
        <f t="shared" si="18"/>
        <v>B38-</v>
      </c>
      <c r="AO393" s="3" t="str">
        <f t="shared" si="19"/>
        <v>120°45'49.33″</v>
      </c>
      <c r="AP393" s="3" t="str">
        <f t="shared" si="20"/>
        <v>23°03'06.46″</v>
      </c>
      <c r="AY393" s="76" t="s">
        <v>5370</v>
      </c>
      <c r="AZ393" s="76" t="s">
        <v>5314</v>
      </c>
      <c r="BJ393" s="3">
        <v>4</v>
      </c>
    </row>
    <row r="394" spans="3:62" ht="14.25">
      <c r="C394" s="3">
        <v>394</v>
      </c>
      <c r="D394" s="6">
        <v>32209</v>
      </c>
      <c r="E394" s="6" t="s">
        <v>367</v>
      </c>
      <c r="F394" s="50">
        <v>2030.25</v>
      </c>
      <c r="I394" s="6">
        <v>39</v>
      </c>
      <c r="J394" s="6" t="s">
        <v>2954</v>
      </c>
      <c r="K394" s="6" t="s">
        <v>4420</v>
      </c>
      <c r="L394" s="6">
        <v>2</v>
      </c>
      <c r="M394" s="6" t="s">
        <v>368</v>
      </c>
      <c r="N394" s="6">
        <v>4</v>
      </c>
      <c r="O394" s="7">
        <v>1</v>
      </c>
      <c r="P394" s="7">
        <v>0</v>
      </c>
      <c r="Q394" s="7">
        <v>0</v>
      </c>
      <c r="R394" s="7" t="s">
        <v>5246</v>
      </c>
      <c r="S394" s="7" t="s">
        <v>5246</v>
      </c>
      <c r="T394" s="7">
        <v>20</v>
      </c>
      <c r="U394" s="76" t="s">
        <v>5215</v>
      </c>
      <c r="V394" s="10" t="s">
        <v>4432</v>
      </c>
      <c r="W394" s="3" t="s">
        <v>999</v>
      </c>
      <c r="X394" s="3" t="s">
        <v>219</v>
      </c>
      <c r="Y394" s="3" t="s">
        <v>1966</v>
      </c>
      <c r="Z394" s="3" t="s">
        <v>777</v>
      </c>
      <c r="AA394" s="3" t="s">
        <v>778</v>
      </c>
      <c r="AB394" s="4">
        <v>225957.01</v>
      </c>
      <c r="AC394" s="4">
        <v>2527243.3110000002</v>
      </c>
      <c r="AD394" s="4">
        <v>226786</v>
      </c>
      <c r="AE394" s="4">
        <v>2527038</v>
      </c>
      <c r="AF394" s="3" t="s">
        <v>3414</v>
      </c>
      <c r="AG394" s="3" t="s">
        <v>3415</v>
      </c>
      <c r="AH394" s="60">
        <v>120.773808</v>
      </c>
      <c r="AI394" s="60">
        <v>22.844100999999998</v>
      </c>
      <c r="AN394" s="11" t="str">
        <f t="shared" si="18"/>
        <v>B39-</v>
      </c>
      <c r="AO394" s="3" t="str">
        <f t="shared" si="19"/>
        <v>120°46'25.71″</v>
      </c>
      <c r="AP394" s="3" t="str">
        <f t="shared" si="20"/>
        <v>22°50'38.76″</v>
      </c>
      <c r="AY394" s="76" t="s">
        <v>5370</v>
      </c>
      <c r="AZ394" s="76" t="s">
        <v>5314</v>
      </c>
      <c r="BJ394" s="3">
        <v>4</v>
      </c>
    </row>
    <row r="395" spans="3:62" ht="14.25">
      <c r="C395" s="3">
        <v>395</v>
      </c>
      <c r="D395" s="6">
        <v>24428</v>
      </c>
      <c r="E395" s="6" t="s">
        <v>1760</v>
      </c>
      <c r="F395" s="50">
        <v>2599.29</v>
      </c>
      <c r="I395" s="6">
        <v>38</v>
      </c>
      <c r="J395" s="6" t="s">
        <v>2954</v>
      </c>
      <c r="K395" s="6" t="s">
        <v>4420</v>
      </c>
      <c r="L395" s="6">
        <v>3</v>
      </c>
      <c r="M395" s="6" t="s">
        <v>1761</v>
      </c>
      <c r="N395" s="6">
        <v>4</v>
      </c>
      <c r="O395" s="7">
        <v>1</v>
      </c>
      <c r="P395" s="7">
        <v>15</v>
      </c>
      <c r="Q395" s="7">
        <v>42</v>
      </c>
      <c r="R395" s="7" t="s">
        <v>5280</v>
      </c>
      <c r="S395" s="7" t="s">
        <v>5281</v>
      </c>
      <c r="T395" s="7">
        <v>20</v>
      </c>
      <c r="U395" s="76" t="s">
        <v>5215</v>
      </c>
      <c r="V395" s="10" t="s">
        <v>2073</v>
      </c>
      <c r="W395" s="3" t="s">
        <v>985</v>
      </c>
      <c r="X395" s="3" t="s">
        <v>897</v>
      </c>
      <c r="Y395" s="3" t="s">
        <v>1906</v>
      </c>
      <c r="Z395" s="13" t="s">
        <v>779</v>
      </c>
      <c r="AA395" s="14" t="s">
        <v>780</v>
      </c>
      <c r="AB395" s="4">
        <v>238957.06200000001</v>
      </c>
      <c r="AC395" s="4">
        <v>2586243.5580000002</v>
      </c>
      <c r="AD395" s="4">
        <v>239786</v>
      </c>
      <c r="AE395" s="4">
        <v>2586038</v>
      </c>
      <c r="AF395" s="3" t="s">
        <v>3416</v>
      </c>
      <c r="AG395" s="3" t="s">
        <v>3417</v>
      </c>
      <c r="AH395" s="60">
        <v>120.90008400000001</v>
      </c>
      <c r="AI395" s="60">
        <v>23.377036</v>
      </c>
      <c r="AN395" s="11" t="str">
        <f t="shared" si="18"/>
        <v>C38-</v>
      </c>
      <c r="AO395" s="3" t="str">
        <f t="shared" si="19"/>
        <v>120°54'00.30″</v>
      </c>
      <c r="AP395" s="3" t="str">
        <f t="shared" si="20"/>
        <v>23°22'37.33″</v>
      </c>
      <c r="AS395" s="3" t="s">
        <v>2368</v>
      </c>
      <c r="AY395" s="76" t="s">
        <v>5370</v>
      </c>
      <c r="AZ395" s="76" t="s">
        <v>5314</v>
      </c>
      <c r="BJ395" s="3">
        <v>4</v>
      </c>
    </row>
    <row r="396" spans="3:62" ht="14.25">
      <c r="C396" s="3">
        <v>396</v>
      </c>
      <c r="D396" s="6">
        <v>35134</v>
      </c>
      <c r="E396" s="6" t="s">
        <v>1829</v>
      </c>
      <c r="F396" s="50">
        <v>55.7</v>
      </c>
      <c r="G396" s="50">
        <v>69</v>
      </c>
      <c r="H396" s="50">
        <v>43</v>
      </c>
      <c r="I396" s="6">
        <v>34</v>
      </c>
      <c r="J396" s="6" t="s">
        <v>2954</v>
      </c>
      <c r="K396" s="6" t="s">
        <v>4420</v>
      </c>
      <c r="L396" s="6">
        <v>1</v>
      </c>
      <c r="M396" s="6" t="s">
        <v>1725</v>
      </c>
      <c r="N396" s="6">
        <v>3</v>
      </c>
      <c r="O396" s="7">
        <v>1</v>
      </c>
      <c r="P396" s="7">
        <v>0</v>
      </c>
      <c r="Q396" s="7">
        <v>0</v>
      </c>
      <c r="R396" s="7" t="s">
        <v>5246</v>
      </c>
      <c r="S396" s="7" t="s">
        <v>5246</v>
      </c>
      <c r="T396" s="7">
        <v>20</v>
      </c>
      <c r="U396" s="76" t="s">
        <v>5214</v>
      </c>
      <c r="V396" s="10" t="s">
        <v>4275</v>
      </c>
      <c r="W396" s="3" t="s">
        <v>985</v>
      </c>
      <c r="X396" s="3" t="s">
        <v>230</v>
      </c>
      <c r="Y396" s="3" t="s">
        <v>734</v>
      </c>
      <c r="Z396" s="3" t="s">
        <v>775</v>
      </c>
      <c r="AA396" s="3" t="s">
        <v>776</v>
      </c>
      <c r="AB396" s="4">
        <v>186587.85200000001</v>
      </c>
      <c r="AC396" s="4">
        <v>2493782.1719999998</v>
      </c>
      <c r="AD396" s="4">
        <v>187416.78089999998</v>
      </c>
      <c r="AE396" s="4">
        <v>2493577.2295000004</v>
      </c>
      <c r="AF396" s="3" t="s">
        <v>3418</v>
      </c>
      <c r="AG396" s="3" t="s">
        <v>3419</v>
      </c>
      <c r="AH396" s="60">
        <v>120.391554</v>
      </c>
      <c r="AI396" s="60">
        <v>22.540922999999999</v>
      </c>
      <c r="AK396" s="3" t="s">
        <v>733</v>
      </c>
      <c r="AL396" s="4">
        <v>55.7</v>
      </c>
      <c r="AM396" s="4"/>
      <c r="AN396" s="11" t="str">
        <f t="shared" si="18"/>
        <v>A34-</v>
      </c>
      <c r="AO396" s="3" t="str">
        <f t="shared" si="19"/>
        <v>120°23'29.59″</v>
      </c>
      <c r="AP396" s="3" t="str">
        <f t="shared" si="20"/>
        <v>22°32'27.32″</v>
      </c>
      <c r="AY396" s="3" t="s">
        <v>5369</v>
      </c>
      <c r="AZ396" s="3" t="s">
        <v>5313</v>
      </c>
      <c r="BA396" s="3" t="s">
        <v>4275</v>
      </c>
      <c r="BB396" s="3" t="s">
        <v>4275</v>
      </c>
      <c r="BC396" s="3" t="s">
        <v>4275</v>
      </c>
      <c r="BD396" s="3" t="s">
        <v>4275</v>
      </c>
      <c r="BE396" s="3" t="s">
        <v>4275</v>
      </c>
      <c r="BG396" s="3" t="s">
        <v>4275</v>
      </c>
      <c r="BH396" s="3" t="s">
        <v>4275</v>
      </c>
      <c r="BI396" s="3" t="s">
        <v>4275</v>
      </c>
      <c r="BJ396" s="3">
        <v>3</v>
      </c>
    </row>
    <row r="397" spans="3:62" ht="14.25">
      <c r="C397" s="3">
        <v>397</v>
      </c>
      <c r="D397" s="6">
        <v>33195</v>
      </c>
      <c r="E397" s="6" t="s">
        <v>2087</v>
      </c>
      <c r="F397" s="50">
        <v>11.38</v>
      </c>
      <c r="I397" s="6">
        <v>34</v>
      </c>
      <c r="J397" s="6" t="s">
        <v>2954</v>
      </c>
      <c r="K397" s="6" t="s">
        <v>4420</v>
      </c>
      <c r="L397" s="6">
        <v>1</v>
      </c>
      <c r="M397" s="6" t="s">
        <v>1725</v>
      </c>
      <c r="N397" s="6">
        <v>3</v>
      </c>
      <c r="O397" s="7">
        <v>1</v>
      </c>
      <c r="P397" s="7">
        <v>0</v>
      </c>
      <c r="Q397" s="7">
        <v>0</v>
      </c>
      <c r="R397" s="7" t="s">
        <v>5246</v>
      </c>
      <c r="S397" s="7" t="s">
        <v>5246</v>
      </c>
      <c r="T397" s="7">
        <v>20</v>
      </c>
      <c r="U397" s="76" t="s">
        <v>5215</v>
      </c>
      <c r="V397" s="10" t="s">
        <v>4292</v>
      </c>
      <c r="W397" s="3" t="s">
        <v>1000</v>
      </c>
      <c r="X397" s="3" t="s">
        <v>4591</v>
      </c>
      <c r="Y397" s="3" t="s">
        <v>1975</v>
      </c>
      <c r="Z397" s="3" t="s">
        <v>775</v>
      </c>
      <c r="AA397" s="3" t="s">
        <v>776</v>
      </c>
      <c r="AB397" s="4">
        <v>179956.834</v>
      </c>
      <c r="AC397" s="4">
        <v>2517243.2779999999</v>
      </c>
      <c r="AD397" s="4">
        <v>180786</v>
      </c>
      <c r="AE397" s="4">
        <v>2517038</v>
      </c>
      <c r="AF397" s="3" t="s">
        <v>3420</v>
      </c>
      <c r="AG397" s="3" t="s">
        <v>3421</v>
      </c>
      <c r="AH397" s="60">
        <v>120.32605599999999</v>
      </c>
      <c r="AI397" s="60">
        <v>22.752531000000001</v>
      </c>
      <c r="AN397" s="11" t="str">
        <f t="shared" si="18"/>
        <v>A34-</v>
      </c>
      <c r="AO397" s="3" t="str">
        <f t="shared" si="19"/>
        <v>120°19'33.80″</v>
      </c>
      <c r="AP397" s="3" t="str">
        <f t="shared" si="20"/>
        <v>22°45'09.11″</v>
      </c>
      <c r="AY397" s="3" t="s">
        <v>5369</v>
      </c>
      <c r="AZ397" s="3" t="s">
        <v>5313</v>
      </c>
      <c r="BA397" s="3" t="s">
        <v>4292</v>
      </c>
      <c r="BB397" s="3" t="s">
        <v>4292</v>
      </c>
      <c r="BJ397" s="3">
        <v>3</v>
      </c>
    </row>
    <row r="398" spans="3:62" ht="14.25">
      <c r="C398" s="3">
        <v>398</v>
      </c>
      <c r="D398" s="6">
        <v>34021</v>
      </c>
      <c r="E398" s="6" t="s">
        <v>2096</v>
      </c>
      <c r="F398" s="50">
        <v>51.18</v>
      </c>
      <c r="I398" s="6">
        <v>34</v>
      </c>
      <c r="J398" s="6" t="s">
        <v>2954</v>
      </c>
      <c r="K398" s="6" t="s">
        <v>4420</v>
      </c>
      <c r="L398" s="6">
        <v>1</v>
      </c>
      <c r="M398" s="6" t="s">
        <v>1725</v>
      </c>
      <c r="N398" s="6">
        <v>3</v>
      </c>
      <c r="O398" s="7">
        <v>1</v>
      </c>
      <c r="P398" s="7">
        <v>0</v>
      </c>
      <c r="Q398" s="7">
        <v>0</v>
      </c>
      <c r="R398" s="7" t="s">
        <v>5246</v>
      </c>
      <c r="S398" s="7" t="s">
        <v>5246</v>
      </c>
      <c r="T398" s="7">
        <v>20</v>
      </c>
      <c r="U398" s="76" t="s">
        <v>5215</v>
      </c>
      <c r="V398" s="10" t="s">
        <v>4296</v>
      </c>
      <c r="W398" s="3" t="s">
        <v>1001</v>
      </c>
      <c r="X398" s="3" t="s">
        <v>4597</v>
      </c>
      <c r="Y398" s="3" t="s">
        <v>1982</v>
      </c>
      <c r="Z398" s="3" t="s">
        <v>775</v>
      </c>
      <c r="AA398" s="3" t="s">
        <v>776</v>
      </c>
      <c r="AB398" s="4">
        <v>173956.80799999999</v>
      </c>
      <c r="AC398" s="4">
        <v>2508243.2400000002</v>
      </c>
      <c r="AD398" s="4">
        <v>174786</v>
      </c>
      <c r="AE398" s="4">
        <v>2508038</v>
      </c>
      <c r="AF398" s="3" t="s">
        <v>3422</v>
      </c>
      <c r="AG398" s="3" t="s">
        <v>3423</v>
      </c>
      <c r="AH398" s="60">
        <v>120.268069</v>
      </c>
      <c r="AI398" s="60">
        <v>22.671001</v>
      </c>
      <c r="AN398" s="11" t="str">
        <f t="shared" si="18"/>
        <v>A34-</v>
      </c>
      <c r="AO398" s="3" t="str">
        <f t="shared" si="19"/>
        <v>120°16'05.05″</v>
      </c>
      <c r="AP398" s="3" t="str">
        <f t="shared" si="20"/>
        <v>22°40'15.60″</v>
      </c>
      <c r="AY398" s="76" t="s">
        <v>5370</v>
      </c>
      <c r="AZ398" s="76" t="s">
        <v>5314</v>
      </c>
      <c r="BJ398" s="3">
        <v>3</v>
      </c>
    </row>
    <row r="399" spans="3:62" ht="14.25">
      <c r="C399" s="3">
        <v>399</v>
      </c>
      <c r="D399" s="6">
        <v>34107</v>
      </c>
      <c r="E399" s="6" t="s">
        <v>2097</v>
      </c>
      <c r="F399" s="50">
        <v>74.13</v>
      </c>
      <c r="I399" s="6">
        <v>34</v>
      </c>
      <c r="J399" s="6" t="s">
        <v>2954</v>
      </c>
      <c r="K399" s="6" t="s">
        <v>4420</v>
      </c>
      <c r="L399" s="6">
        <v>1</v>
      </c>
      <c r="M399" s="6" t="s">
        <v>1725</v>
      </c>
      <c r="N399" s="6">
        <v>3</v>
      </c>
      <c r="O399" s="7">
        <v>1</v>
      </c>
      <c r="P399" s="7">
        <v>0</v>
      </c>
      <c r="Q399" s="7">
        <v>0</v>
      </c>
      <c r="R399" s="7" t="s">
        <v>5246</v>
      </c>
      <c r="S399" s="7" t="s">
        <v>5246</v>
      </c>
      <c r="T399" s="7">
        <v>20</v>
      </c>
      <c r="U399" s="76" t="s">
        <v>5215</v>
      </c>
      <c r="V399" s="10" t="s">
        <v>4297</v>
      </c>
      <c r="W399" s="3" t="s">
        <v>1002</v>
      </c>
      <c r="X399" s="3" t="s">
        <v>4597</v>
      </c>
      <c r="Y399" s="3" t="s">
        <v>1983</v>
      </c>
      <c r="Z399" s="3" t="s">
        <v>775</v>
      </c>
      <c r="AA399" s="3" t="s">
        <v>776</v>
      </c>
      <c r="AB399" s="4">
        <v>173956.807</v>
      </c>
      <c r="AC399" s="4">
        <v>2507243.236</v>
      </c>
      <c r="AD399" s="4">
        <v>174786</v>
      </c>
      <c r="AE399" s="4">
        <v>2507038</v>
      </c>
      <c r="AF399" s="3" t="s">
        <v>3424</v>
      </c>
      <c r="AG399" s="3" t="s">
        <v>3425</v>
      </c>
      <c r="AH399" s="60">
        <v>120.268117</v>
      </c>
      <c r="AI399" s="60">
        <v>22.66197</v>
      </c>
      <c r="AN399" s="11" t="str">
        <f t="shared" si="18"/>
        <v>A34-</v>
      </c>
      <c r="AO399" s="3" t="str">
        <f t="shared" si="19"/>
        <v>120°16'05.22″</v>
      </c>
      <c r="AP399" s="3" t="str">
        <f t="shared" si="20"/>
        <v>22°39'43.09″</v>
      </c>
      <c r="AY399" s="76" t="s">
        <v>5370</v>
      </c>
      <c r="AZ399" s="76" t="s">
        <v>5314</v>
      </c>
      <c r="BJ399" s="3">
        <v>3</v>
      </c>
    </row>
    <row r="400" spans="3:62" ht="14.25">
      <c r="C400" s="3">
        <v>400</v>
      </c>
      <c r="D400" s="6">
        <v>34279</v>
      </c>
      <c r="E400" s="6" t="s">
        <v>917</v>
      </c>
      <c r="F400" s="50">
        <v>11.65</v>
      </c>
      <c r="I400" s="6">
        <v>34</v>
      </c>
      <c r="J400" s="6" t="s">
        <v>2954</v>
      </c>
      <c r="K400" s="6" t="s">
        <v>4420</v>
      </c>
      <c r="L400" s="6">
        <v>1</v>
      </c>
      <c r="M400" s="6" t="s">
        <v>1725</v>
      </c>
      <c r="N400" s="6">
        <v>3</v>
      </c>
      <c r="O400" s="7">
        <v>1</v>
      </c>
      <c r="P400" s="7">
        <v>0</v>
      </c>
      <c r="Q400" s="7">
        <v>0</v>
      </c>
      <c r="R400" s="7" t="s">
        <v>5246</v>
      </c>
      <c r="S400" s="7" t="s">
        <v>5246</v>
      </c>
      <c r="T400" s="7">
        <v>20</v>
      </c>
      <c r="U400" s="76" t="s">
        <v>5215</v>
      </c>
      <c r="V400" s="10" t="s">
        <v>4300</v>
      </c>
      <c r="W400" s="3" t="s">
        <v>1003</v>
      </c>
      <c r="X400" s="3" t="s">
        <v>4601</v>
      </c>
      <c r="Y400" s="3" t="s">
        <v>1987</v>
      </c>
      <c r="Z400" s="3" t="s">
        <v>775</v>
      </c>
      <c r="AA400" s="3" t="s">
        <v>776</v>
      </c>
      <c r="AB400" s="4">
        <v>181956.83799999999</v>
      </c>
      <c r="AC400" s="4">
        <v>2505243.2239999999</v>
      </c>
      <c r="AD400" s="4">
        <v>182786</v>
      </c>
      <c r="AE400" s="4">
        <v>2505038</v>
      </c>
      <c r="AF400" s="3" t="s">
        <v>3426</v>
      </c>
      <c r="AG400" s="3" t="s">
        <v>3427</v>
      </c>
      <c r="AH400" s="60">
        <v>120.34604400000001</v>
      </c>
      <c r="AI400" s="60">
        <v>22.644245999999999</v>
      </c>
      <c r="AN400" s="11" t="str">
        <f t="shared" si="18"/>
        <v>A34-</v>
      </c>
      <c r="AO400" s="3" t="str">
        <f t="shared" si="19"/>
        <v>120°20'45.76″</v>
      </c>
      <c r="AP400" s="3" t="str">
        <f t="shared" si="20"/>
        <v>22°38'39.29″</v>
      </c>
      <c r="AY400" s="3" t="s">
        <v>5365</v>
      </c>
      <c r="AZ400" s="3" t="s">
        <v>5313</v>
      </c>
      <c r="BA400" s="3" t="s">
        <v>4300</v>
      </c>
      <c r="BB400" s="3" t="s">
        <v>4300</v>
      </c>
      <c r="BC400" s="3" t="s">
        <v>4300</v>
      </c>
      <c r="BD400" s="3" t="s">
        <v>4300</v>
      </c>
      <c r="BE400" s="3" t="s">
        <v>4300</v>
      </c>
      <c r="BJ400" s="3">
        <v>3</v>
      </c>
    </row>
    <row r="401" spans="3:62" ht="14.25">
      <c r="C401" s="3">
        <v>401</v>
      </c>
      <c r="D401" s="6">
        <v>24205</v>
      </c>
      <c r="E401" s="6" t="s">
        <v>1758</v>
      </c>
      <c r="F401" s="50">
        <v>240.23</v>
      </c>
      <c r="I401" s="6">
        <v>19</v>
      </c>
      <c r="J401" s="6" t="s">
        <v>2955</v>
      </c>
      <c r="K401" s="6" t="s">
        <v>183</v>
      </c>
      <c r="L401" s="6">
        <v>1</v>
      </c>
      <c r="M401" s="6" t="s">
        <v>2962</v>
      </c>
      <c r="N401" s="6">
        <v>2</v>
      </c>
      <c r="O401" s="7">
        <v>1</v>
      </c>
      <c r="P401" s="7">
        <v>0</v>
      </c>
      <c r="Q401" s="7">
        <v>0</v>
      </c>
      <c r="R401" s="7" t="s">
        <v>5246</v>
      </c>
      <c r="S401" s="7" t="s">
        <v>5246</v>
      </c>
      <c r="T401" s="7">
        <v>21</v>
      </c>
      <c r="U401" s="76" t="s">
        <v>5215</v>
      </c>
      <c r="V401" s="10" t="s">
        <v>4150</v>
      </c>
      <c r="W401" s="3" t="s">
        <v>208</v>
      </c>
      <c r="X401" s="3" t="s">
        <v>237</v>
      </c>
      <c r="Y401" s="3" t="s">
        <v>1905</v>
      </c>
      <c r="Z401" s="3" t="s">
        <v>775</v>
      </c>
      <c r="AA401" s="3" t="s">
        <v>776</v>
      </c>
      <c r="AB401" s="4">
        <v>295957.25699999998</v>
      </c>
      <c r="AC401" s="4">
        <v>2588243.571</v>
      </c>
      <c r="AD401" s="4">
        <v>296786</v>
      </c>
      <c r="AE401" s="4">
        <v>2588038</v>
      </c>
      <c r="AF401" s="3" t="s">
        <v>3428</v>
      </c>
      <c r="AG401" s="3" t="s">
        <v>3429</v>
      </c>
      <c r="AH401" s="60">
        <v>121.457731</v>
      </c>
      <c r="AI401" s="60">
        <v>23.394459000000001</v>
      </c>
      <c r="AN401" s="11" t="str">
        <f t="shared" si="18"/>
        <v>A19-</v>
      </c>
      <c r="AO401" s="3" t="str">
        <f t="shared" si="19"/>
        <v>121°27'27.83″</v>
      </c>
      <c r="AP401" s="3" t="str">
        <f t="shared" si="20"/>
        <v>23°23'40.05″</v>
      </c>
      <c r="AY401" s="76" t="s">
        <v>5370</v>
      </c>
      <c r="AZ401" s="76" t="s">
        <v>5314</v>
      </c>
      <c r="BJ401" s="3">
        <v>2</v>
      </c>
    </row>
    <row r="402" spans="3:62" ht="14.25">
      <c r="C402" s="3">
        <v>402</v>
      </c>
      <c r="D402" s="6">
        <v>25193</v>
      </c>
      <c r="E402" s="6" t="s">
        <v>4617</v>
      </c>
      <c r="F402" s="50">
        <v>171.23</v>
      </c>
      <c r="I402" s="6">
        <v>19</v>
      </c>
      <c r="J402" s="6" t="s">
        <v>2955</v>
      </c>
      <c r="K402" s="6" t="s">
        <v>183</v>
      </c>
      <c r="L402" s="6">
        <v>1</v>
      </c>
      <c r="M402" s="6" t="s">
        <v>2962</v>
      </c>
      <c r="N402" s="6">
        <v>2</v>
      </c>
      <c r="O402" s="7">
        <v>1</v>
      </c>
      <c r="P402" s="7">
        <v>0</v>
      </c>
      <c r="Q402" s="7">
        <v>0</v>
      </c>
      <c r="R402" s="7" t="s">
        <v>5246</v>
      </c>
      <c r="S402" s="7" t="s">
        <v>5246</v>
      </c>
      <c r="T402" s="7">
        <v>21</v>
      </c>
      <c r="U402" s="76" t="s">
        <v>5215</v>
      </c>
      <c r="V402" s="10" t="s">
        <v>4152</v>
      </c>
      <c r="W402" s="3" t="s">
        <v>208</v>
      </c>
      <c r="X402" s="3" t="s">
        <v>237</v>
      </c>
      <c r="Y402" s="3" t="s">
        <v>1911</v>
      </c>
      <c r="Z402" s="3" t="s">
        <v>775</v>
      </c>
      <c r="AA402" s="3" t="s">
        <v>776</v>
      </c>
      <c r="AB402" s="4">
        <v>293957.25199999998</v>
      </c>
      <c r="AC402" s="4">
        <v>2581243.5419999999</v>
      </c>
      <c r="AD402" s="4">
        <v>294786</v>
      </c>
      <c r="AE402" s="4">
        <v>2581038</v>
      </c>
      <c r="AF402" s="3" t="s">
        <v>3430</v>
      </c>
      <c r="AG402" s="3" t="s">
        <v>3431</v>
      </c>
      <c r="AH402" s="60">
        <v>121.437957</v>
      </c>
      <c r="AI402" s="60">
        <v>23.331303999999999</v>
      </c>
      <c r="AN402" s="11" t="str">
        <f t="shared" si="18"/>
        <v>A19-</v>
      </c>
      <c r="AO402" s="3" t="str">
        <f t="shared" si="19"/>
        <v>121°26'16.65″</v>
      </c>
      <c r="AP402" s="3" t="str">
        <f t="shared" si="20"/>
        <v>23°19'52.69″</v>
      </c>
      <c r="AY402" s="76" t="s">
        <v>5370</v>
      </c>
      <c r="AZ402" s="76" t="s">
        <v>5314</v>
      </c>
      <c r="BJ402" s="3">
        <v>2</v>
      </c>
    </row>
    <row r="403" spans="3:62" ht="14.25">
      <c r="C403" s="3">
        <v>403</v>
      </c>
      <c r="D403" s="6">
        <v>25338</v>
      </c>
      <c r="E403" s="6" t="s">
        <v>4618</v>
      </c>
      <c r="F403" s="50">
        <v>51.84</v>
      </c>
      <c r="I403" s="6">
        <v>19</v>
      </c>
      <c r="J403" s="6" t="s">
        <v>2955</v>
      </c>
      <c r="K403" s="6" t="s">
        <v>183</v>
      </c>
      <c r="L403" s="6">
        <v>1</v>
      </c>
      <c r="M403" s="6" t="s">
        <v>2962</v>
      </c>
      <c r="N403" s="6">
        <v>2</v>
      </c>
      <c r="O403" s="7">
        <v>1</v>
      </c>
      <c r="P403" s="7">
        <v>0</v>
      </c>
      <c r="Q403" s="7">
        <v>0</v>
      </c>
      <c r="R403" s="7" t="s">
        <v>5246</v>
      </c>
      <c r="S403" s="7" t="s">
        <v>5246</v>
      </c>
      <c r="T403" s="7">
        <v>21</v>
      </c>
      <c r="U403" s="76" t="s">
        <v>5215</v>
      </c>
      <c r="V403" s="10" t="s">
        <v>4153</v>
      </c>
      <c r="W403" s="3" t="s">
        <v>1004</v>
      </c>
      <c r="X403" s="3" t="s">
        <v>1005</v>
      </c>
      <c r="Y403" s="3" t="s">
        <v>1912</v>
      </c>
      <c r="Z403" s="3" t="s">
        <v>775</v>
      </c>
      <c r="AA403" s="3" t="s">
        <v>776</v>
      </c>
      <c r="AB403" s="4">
        <v>296957.26199999999</v>
      </c>
      <c r="AC403" s="4">
        <v>2580243.5389999999</v>
      </c>
      <c r="AD403" s="4">
        <v>297786</v>
      </c>
      <c r="AE403" s="4">
        <v>2580038</v>
      </c>
      <c r="AF403" s="3" t="s">
        <v>3432</v>
      </c>
      <c r="AG403" s="3" t="s">
        <v>3433</v>
      </c>
      <c r="AH403" s="60">
        <v>121.46726099999999</v>
      </c>
      <c r="AI403" s="60">
        <v>23.322189000000002</v>
      </c>
      <c r="AN403" s="11" t="str">
        <f t="shared" si="18"/>
        <v>A19-</v>
      </c>
      <c r="AO403" s="3" t="str">
        <f t="shared" si="19"/>
        <v>121°28'02.14″</v>
      </c>
      <c r="AP403" s="3" t="str">
        <f t="shared" si="20"/>
        <v>23°19'19.88″</v>
      </c>
      <c r="AY403" s="76" t="s">
        <v>5370</v>
      </c>
      <c r="AZ403" s="76" t="s">
        <v>5314</v>
      </c>
      <c r="BJ403" s="3">
        <v>2</v>
      </c>
    </row>
    <row r="404" spans="3:62" ht="14.25">
      <c r="C404" s="3">
        <v>404</v>
      </c>
      <c r="D404" s="6">
        <v>26042</v>
      </c>
      <c r="E404" s="6" t="s">
        <v>4629</v>
      </c>
      <c r="F404" s="50">
        <v>14.96</v>
      </c>
      <c r="I404" s="6">
        <v>19</v>
      </c>
      <c r="J404" s="6" t="s">
        <v>2955</v>
      </c>
      <c r="K404" s="6" t="s">
        <v>183</v>
      </c>
      <c r="L404" s="6">
        <v>1</v>
      </c>
      <c r="M404" s="6" t="s">
        <v>2962</v>
      </c>
      <c r="N404" s="6">
        <v>2</v>
      </c>
      <c r="O404" s="7">
        <v>1</v>
      </c>
      <c r="P404" s="7">
        <v>0</v>
      </c>
      <c r="Q404" s="7">
        <v>0</v>
      </c>
      <c r="R404" s="7" t="s">
        <v>5246</v>
      </c>
      <c r="S404" s="7" t="s">
        <v>5246</v>
      </c>
      <c r="T404" s="7">
        <v>21</v>
      </c>
      <c r="U404" s="76" t="s">
        <v>5215</v>
      </c>
      <c r="V404" s="10" t="s">
        <v>4154</v>
      </c>
      <c r="W404" s="3" t="s">
        <v>1004</v>
      </c>
      <c r="X404" s="3" t="s">
        <v>1005</v>
      </c>
      <c r="Y404" s="3" t="s">
        <v>1917</v>
      </c>
      <c r="Z404" s="3" t="s">
        <v>775</v>
      </c>
      <c r="AA404" s="3" t="s">
        <v>776</v>
      </c>
      <c r="AB404" s="4">
        <v>292957.25</v>
      </c>
      <c r="AC404" s="4">
        <v>2575243.517</v>
      </c>
      <c r="AD404" s="4">
        <v>293786</v>
      </c>
      <c r="AE404" s="4">
        <v>2575038</v>
      </c>
      <c r="AF404" s="3" t="s">
        <v>3434</v>
      </c>
      <c r="AG404" s="3" t="s">
        <v>3435</v>
      </c>
      <c r="AH404" s="60">
        <v>121.428005</v>
      </c>
      <c r="AI404" s="60">
        <v>23.277151</v>
      </c>
      <c r="AN404" s="11" t="str">
        <f t="shared" si="18"/>
        <v>A19-</v>
      </c>
      <c r="AO404" s="3" t="str">
        <f t="shared" si="19"/>
        <v>121°25'40.82″</v>
      </c>
      <c r="AP404" s="3" t="str">
        <f t="shared" si="20"/>
        <v>23°16'37.74″</v>
      </c>
      <c r="AY404" s="76" t="s">
        <v>5370</v>
      </c>
      <c r="AZ404" s="76" t="s">
        <v>5314</v>
      </c>
      <c r="BJ404" s="3">
        <v>2</v>
      </c>
    </row>
    <row r="405" spans="3:62" ht="14.25">
      <c r="C405" s="3">
        <v>405</v>
      </c>
      <c r="D405" s="6">
        <v>28683</v>
      </c>
      <c r="E405" s="6" t="s">
        <v>325</v>
      </c>
      <c r="F405" s="50">
        <v>159.375</v>
      </c>
      <c r="G405" s="50">
        <v>267</v>
      </c>
      <c r="H405" s="50">
        <v>101</v>
      </c>
      <c r="I405" s="6">
        <v>20</v>
      </c>
      <c r="J405" s="6" t="s">
        <v>2955</v>
      </c>
      <c r="K405" s="6" t="s">
        <v>183</v>
      </c>
      <c r="L405" s="6">
        <v>1</v>
      </c>
      <c r="M405" s="6" t="s">
        <v>4612</v>
      </c>
      <c r="N405" s="6">
        <v>2</v>
      </c>
      <c r="O405" s="7">
        <v>1</v>
      </c>
      <c r="P405" s="7">
        <v>0</v>
      </c>
      <c r="Q405" s="7">
        <v>0</v>
      </c>
      <c r="R405" s="7" t="s">
        <v>5246</v>
      </c>
      <c r="S405" s="7" t="s">
        <v>5246</v>
      </c>
      <c r="T405" s="7">
        <v>21</v>
      </c>
      <c r="U405" s="76" t="s">
        <v>5214</v>
      </c>
      <c r="V405" s="10" t="s">
        <v>4433</v>
      </c>
      <c r="W405" s="3" t="s">
        <v>208</v>
      </c>
      <c r="X405" s="3" t="s">
        <v>213</v>
      </c>
      <c r="Y405" s="3" t="s">
        <v>691</v>
      </c>
      <c r="Z405" s="3" t="s">
        <v>775</v>
      </c>
      <c r="AA405" s="3" t="s">
        <v>776</v>
      </c>
      <c r="AB405" s="4">
        <v>285929.22899999999</v>
      </c>
      <c r="AC405" s="4">
        <v>2556507.4380000001</v>
      </c>
      <c r="AD405" s="4">
        <v>286757.57061200001</v>
      </c>
      <c r="AE405" s="4">
        <v>2556302.3753880002</v>
      </c>
      <c r="AF405" s="3" t="s">
        <v>3436</v>
      </c>
      <c r="AG405" s="3" t="s">
        <v>3437</v>
      </c>
      <c r="AH405" s="60">
        <v>121.358856</v>
      </c>
      <c r="AI405" s="60">
        <v>23.108129999999999</v>
      </c>
      <c r="AK405" s="3" t="s">
        <v>690</v>
      </c>
      <c r="AL405" s="4">
        <v>159.375</v>
      </c>
      <c r="AM405" s="4"/>
      <c r="AN405" s="11" t="str">
        <f t="shared" si="18"/>
        <v>A20-</v>
      </c>
      <c r="AO405" s="3" t="str">
        <f t="shared" si="19"/>
        <v>121°21'31.88″</v>
      </c>
      <c r="AP405" s="3" t="str">
        <f t="shared" si="20"/>
        <v>23°06'29.27″</v>
      </c>
      <c r="AY405" s="76" t="s">
        <v>5370</v>
      </c>
      <c r="AZ405" s="3" t="s">
        <v>5313</v>
      </c>
      <c r="BA405" s="3" t="s">
        <v>69</v>
      </c>
      <c r="BB405" s="3" t="s">
        <v>69</v>
      </c>
      <c r="BC405" s="3" t="s">
        <v>69</v>
      </c>
      <c r="BD405" s="3" t="s">
        <v>69</v>
      </c>
      <c r="BH405" s="3" t="s">
        <v>69</v>
      </c>
      <c r="BI405" s="3" t="s">
        <v>69</v>
      </c>
      <c r="BJ405" s="3">
        <v>2</v>
      </c>
    </row>
    <row r="406" spans="3:62" ht="14.25">
      <c r="C406" s="3">
        <v>406</v>
      </c>
      <c r="D406" s="6">
        <v>26596</v>
      </c>
      <c r="E406" s="6" t="s">
        <v>4640</v>
      </c>
      <c r="F406" s="50">
        <v>69.760000000000005</v>
      </c>
      <c r="I406" s="6">
        <v>20</v>
      </c>
      <c r="J406" s="6" t="s">
        <v>2955</v>
      </c>
      <c r="K406" s="6" t="s">
        <v>183</v>
      </c>
      <c r="L406" s="6">
        <v>1</v>
      </c>
      <c r="M406" s="6" t="s">
        <v>4612</v>
      </c>
      <c r="N406" s="6">
        <v>2</v>
      </c>
      <c r="O406" s="7">
        <v>1</v>
      </c>
      <c r="P406" s="7">
        <v>0</v>
      </c>
      <c r="Q406" s="7">
        <v>0</v>
      </c>
      <c r="R406" s="7" t="s">
        <v>5246</v>
      </c>
      <c r="S406" s="7" t="s">
        <v>5246</v>
      </c>
      <c r="T406" s="7">
        <v>21</v>
      </c>
      <c r="U406" s="76" t="s">
        <v>5215</v>
      </c>
      <c r="V406" s="10" t="s">
        <v>4160</v>
      </c>
      <c r="W406" s="3" t="s">
        <v>208</v>
      </c>
      <c r="X406" s="3" t="s">
        <v>237</v>
      </c>
      <c r="Y406" s="3" t="s">
        <v>1924</v>
      </c>
      <c r="Z406" s="3" t="s">
        <v>775</v>
      </c>
      <c r="AA406" s="3" t="s">
        <v>776</v>
      </c>
      <c r="AB406" s="4">
        <v>290957.24300000002</v>
      </c>
      <c r="AC406" s="4">
        <v>2571243.5010000002</v>
      </c>
      <c r="AD406" s="4">
        <v>291786</v>
      </c>
      <c r="AE406" s="4">
        <v>2571038</v>
      </c>
      <c r="AF406" s="3" t="s">
        <v>3438</v>
      </c>
      <c r="AG406" s="3" t="s">
        <v>3439</v>
      </c>
      <c r="AH406" s="60">
        <v>121.40834599999999</v>
      </c>
      <c r="AI406" s="60">
        <v>23.241081999999999</v>
      </c>
      <c r="AN406" s="11" t="str">
        <f t="shared" si="18"/>
        <v>A20-</v>
      </c>
      <c r="AO406" s="3" t="str">
        <f t="shared" si="19"/>
        <v>121°24'30.05″</v>
      </c>
      <c r="AP406" s="3" t="str">
        <f t="shared" si="20"/>
        <v>23°14'27.90″</v>
      </c>
      <c r="AY406" s="76" t="s">
        <v>5370</v>
      </c>
      <c r="AZ406" s="76" t="s">
        <v>5314</v>
      </c>
      <c r="BJ406" s="3">
        <v>2</v>
      </c>
    </row>
    <row r="407" spans="3:62" ht="14.25">
      <c r="C407" s="3">
        <v>407</v>
      </c>
      <c r="D407" s="6">
        <v>27428</v>
      </c>
      <c r="E407" s="6" t="s">
        <v>316</v>
      </c>
      <c r="F407" s="50">
        <v>95.25</v>
      </c>
      <c r="I407" s="6">
        <v>20</v>
      </c>
      <c r="J407" s="6" t="s">
        <v>2955</v>
      </c>
      <c r="K407" s="6" t="s">
        <v>183</v>
      </c>
      <c r="L407" s="6">
        <v>1</v>
      </c>
      <c r="M407" s="6" t="s">
        <v>4612</v>
      </c>
      <c r="N407" s="6">
        <v>2</v>
      </c>
      <c r="O407" s="7">
        <v>1</v>
      </c>
      <c r="P407" s="7">
        <v>0</v>
      </c>
      <c r="Q407" s="7">
        <v>0</v>
      </c>
      <c r="R407" s="7" t="s">
        <v>5246</v>
      </c>
      <c r="S407" s="7" t="s">
        <v>5246</v>
      </c>
      <c r="T407" s="7">
        <v>21</v>
      </c>
      <c r="U407" s="76" t="s">
        <v>5215</v>
      </c>
      <c r="V407" s="10" t="s">
        <v>4161</v>
      </c>
      <c r="W407" s="3" t="s">
        <v>208</v>
      </c>
      <c r="X407" s="3" t="s">
        <v>213</v>
      </c>
      <c r="Y407" s="3" t="s">
        <v>1933</v>
      </c>
      <c r="Z407" s="3" t="s">
        <v>775</v>
      </c>
      <c r="AA407" s="3" t="s">
        <v>776</v>
      </c>
      <c r="AB407" s="4">
        <v>288957.23800000001</v>
      </c>
      <c r="AC407" s="4">
        <v>2565243.4750000001</v>
      </c>
      <c r="AD407" s="4">
        <v>289786</v>
      </c>
      <c r="AE407" s="4">
        <v>2565038</v>
      </c>
      <c r="AF407" s="3" t="s">
        <v>3440</v>
      </c>
      <c r="AG407" s="3" t="s">
        <v>3441</v>
      </c>
      <c r="AH407" s="60">
        <v>121.388644</v>
      </c>
      <c r="AI407" s="60">
        <v>23.18695</v>
      </c>
      <c r="AN407" s="11" t="str">
        <f t="shared" si="18"/>
        <v>A20-</v>
      </c>
      <c r="AO407" s="3" t="str">
        <f t="shared" si="19"/>
        <v>121°23'19.12″</v>
      </c>
      <c r="AP407" s="3" t="str">
        <f t="shared" si="20"/>
        <v>23°11'13.02″</v>
      </c>
      <c r="AY407" s="76" t="s">
        <v>5370</v>
      </c>
      <c r="AZ407" s="76" t="s">
        <v>5314</v>
      </c>
      <c r="BJ407" s="3">
        <v>2</v>
      </c>
    </row>
    <row r="408" spans="3:62" ht="14.25">
      <c r="C408" s="3">
        <v>408</v>
      </c>
      <c r="D408" s="6">
        <v>28664</v>
      </c>
      <c r="E408" s="6" t="s">
        <v>324</v>
      </c>
      <c r="F408" s="50">
        <v>309.875</v>
      </c>
      <c r="G408" s="50">
        <v>356</v>
      </c>
      <c r="H408" s="50">
        <v>293</v>
      </c>
      <c r="I408" s="6">
        <v>21</v>
      </c>
      <c r="J408" s="6" t="s">
        <v>2955</v>
      </c>
      <c r="K408" s="6" t="s">
        <v>183</v>
      </c>
      <c r="L408" s="6">
        <v>1</v>
      </c>
      <c r="M408" s="6" t="s">
        <v>315</v>
      </c>
      <c r="N408" s="6">
        <v>2</v>
      </c>
      <c r="O408" s="7">
        <v>1</v>
      </c>
      <c r="P408" s="7">
        <v>0</v>
      </c>
      <c r="Q408" s="7">
        <v>0</v>
      </c>
      <c r="R408" s="7" t="s">
        <v>5246</v>
      </c>
      <c r="S408" s="7" t="s">
        <v>5246</v>
      </c>
      <c r="T408" s="7">
        <v>21</v>
      </c>
      <c r="U408" s="76" t="s">
        <v>5214</v>
      </c>
      <c r="V408" s="10" t="s">
        <v>2027</v>
      </c>
      <c r="W408" s="3" t="s">
        <v>208</v>
      </c>
      <c r="X408" s="3" t="s">
        <v>209</v>
      </c>
      <c r="Y408" s="3" t="s">
        <v>689</v>
      </c>
      <c r="Z408" s="3" t="s">
        <v>775</v>
      </c>
      <c r="AA408" s="3" t="s">
        <v>776</v>
      </c>
      <c r="AB408" s="4">
        <v>267133.16100000002</v>
      </c>
      <c r="AC408" s="4">
        <v>2556444.4360000002</v>
      </c>
      <c r="AD408" s="4">
        <v>267962.192285</v>
      </c>
      <c r="AE408" s="4">
        <v>2556238.7597989999</v>
      </c>
      <c r="AF408" s="3" t="s">
        <v>3442</v>
      </c>
      <c r="AG408" s="3" t="s">
        <v>3443</v>
      </c>
      <c r="AH408" s="60">
        <v>121.17535700000001</v>
      </c>
      <c r="AI408" s="60">
        <v>23.107872</v>
      </c>
      <c r="AK408" s="3" t="s">
        <v>688</v>
      </c>
      <c r="AL408" s="4">
        <v>309.875</v>
      </c>
      <c r="AM408" s="4"/>
      <c r="AN408" s="11" t="str">
        <f t="shared" si="18"/>
        <v>A21-</v>
      </c>
      <c r="AO408" s="3" t="str">
        <f t="shared" si="19"/>
        <v>121°10'31.29″</v>
      </c>
      <c r="AP408" s="3" t="str">
        <f t="shared" si="20"/>
        <v>23°06'28.34″</v>
      </c>
      <c r="AY408" s="76" t="s">
        <v>5370</v>
      </c>
      <c r="AZ408" s="3" t="s">
        <v>5313</v>
      </c>
      <c r="BA408" s="3" t="s">
        <v>2027</v>
      </c>
      <c r="BD408" s="3" t="s">
        <v>2027</v>
      </c>
      <c r="BF408" s="3" t="s">
        <v>2027</v>
      </c>
      <c r="BH408" s="3" t="s">
        <v>2027</v>
      </c>
      <c r="BI408" s="3" t="s">
        <v>2027</v>
      </c>
      <c r="BJ408" s="3">
        <v>2</v>
      </c>
    </row>
    <row r="409" spans="3:62" ht="14.25">
      <c r="C409" s="3">
        <v>409</v>
      </c>
      <c r="D409" s="6">
        <v>29645</v>
      </c>
      <c r="E409" s="6" t="s">
        <v>337</v>
      </c>
      <c r="F409" s="50">
        <v>176.7</v>
      </c>
      <c r="G409" s="50">
        <v>293</v>
      </c>
      <c r="H409" s="50">
        <v>126</v>
      </c>
      <c r="I409" s="6">
        <v>21</v>
      </c>
      <c r="J409" s="6" t="s">
        <v>2955</v>
      </c>
      <c r="K409" s="6" t="s">
        <v>183</v>
      </c>
      <c r="L409" s="6">
        <v>1</v>
      </c>
      <c r="M409" s="6" t="s">
        <v>315</v>
      </c>
      <c r="N409" s="6">
        <v>2</v>
      </c>
      <c r="O409" s="7">
        <v>1</v>
      </c>
      <c r="P409" s="7">
        <v>0</v>
      </c>
      <c r="Q409" s="7">
        <v>0</v>
      </c>
      <c r="R409" s="7" t="s">
        <v>5246</v>
      </c>
      <c r="S409" s="7" t="s">
        <v>5246</v>
      </c>
      <c r="T409" s="7">
        <v>21</v>
      </c>
      <c r="U409" s="76" t="s">
        <v>5214</v>
      </c>
      <c r="V409" s="10" t="s">
        <v>4434</v>
      </c>
      <c r="W409" s="3" t="s">
        <v>208</v>
      </c>
      <c r="X409" s="3" t="s">
        <v>216</v>
      </c>
      <c r="Y409" s="3" t="s">
        <v>700</v>
      </c>
      <c r="Z409" s="3" t="s">
        <v>775</v>
      </c>
      <c r="AA409" s="3" t="s">
        <v>776</v>
      </c>
      <c r="AB409" s="4">
        <v>279657.20699999999</v>
      </c>
      <c r="AC409" s="4">
        <v>2548935.4049999998</v>
      </c>
      <c r="AD409" s="4">
        <v>280485.97070000001</v>
      </c>
      <c r="AE409" s="4">
        <v>2548730.3958000001</v>
      </c>
      <c r="AF409" s="3" t="s">
        <v>3444</v>
      </c>
      <c r="AG409" s="3" t="s">
        <v>3445</v>
      </c>
      <c r="AH409" s="60">
        <v>121.29747500000001</v>
      </c>
      <c r="AI409" s="60">
        <v>23.039878999999999</v>
      </c>
      <c r="AK409" s="3" t="s">
        <v>699</v>
      </c>
      <c r="AL409" s="4">
        <v>176.7</v>
      </c>
      <c r="AM409" s="4"/>
      <c r="AN409" s="11" t="str">
        <f t="shared" si="18"/>
        <v>A21-</v>
      </c>
      <c r="AO409" s="3" t="str">
        <f t="shared" si="19"/>
        <v>121°17'50.91″</v>
      </c>
      <c r="AP409" s="3" t="str">
        <f t="shared" si="20"/>
        <v>23°02'23.56″</v>
      </c>
      <c r="AY409" s="76" t="s">
        <v>5370</v>
      </c>
      <c r="AZ409" s="3" t="s">
        <v>5313</v>
      </c>
      <c r="BA409" s="3" t="s">
        <v>70</v>
      </c>
      <c r="BB409" s="3" t="s">
        <v>70</v>
      </c>
      <c r="BC409" s="3" t="s">
        <v>70</v>
      </c>
      <c r="BD409" s="3" t="s">
        <v>70</v>
      </c>
      <c r="BF409" s="3" t="s">
        <v>70</v>
      </c>
      <c r="BI409" s="3" t="s">
        <v>70</v>
      </c>
      <c r="BJ409" s="3">
        <v>2</v>
      </c>
    </row>
    <row r="410" spans="3:62" ht="14.25">
      <c r="C410" s="3">
        <v>410</v>
      </c>
      <c r="D410" s="6">
        <v>27390</v>
      </c>
      <c r="E410" s="6" t="s">
        <v>314</v>
      </c>
      <c r="F410" s="50">
        <v>966.39</v>
      </c>
      <c r="I410" s="6">
        <v>21</v>
      </c>
      <c r="J410" s="6" t="s">
        <v>2955</v>
      </c>
      <c r="K410" s="6" t="s">
        <v>183</v>
      </c>
      <c r="L410" s="6">
        <v>1</v>
      </c>
      <c r="M410" s="6" t="s">
        <v>315</v>
      </c>
      <c r="N410" s="6">
        <v>2</v>
      </c>
      <c r="O410" s="7">
        <v>1</v>
      </c>
      <c r="P410" s="7">
        <v>0</v>
      </c>
      <c r="Q410" s="7">
        <v>0</v>
      </c>
      <c r="R410" s="7" t="s">
        <v>5246</v>
      </c>
      <c r="S410" s="7" t="s">
        <v>5246</v>
      </c>
      <c r="T410" s="7">
        <v>21</v>
      </c>
      <c r="U410" s="76" t="s">
        <v>5215</v>
      </c>
      <c r="V410" s="10" t="s">
        <v>4162</v>
      </c>
      <c r="W410" s="3" t="s">
        <v>208</v>
      </c>
      <c r="X410" s="3" t="s">
        <v>209</v>
      </c>
      <c r="Y410" s="3" t="s">
        <v>1932</v>
      </c>
      <c r="Z410" s="3" t="s">
        <v>775</v>
      </c>
      <c r="AA410" s="3" t="s">
        <v>776</v>
      </c>
      <c r="AB410" s="4">
        <v>250957.103</v>
      </c>
      <c r="AC410" s="4">
        <v>2565243.4720000001</v>
      </c>
      <c r="AD410" s="4">
        <v>251786</v>
      </c>
      <c r="AE410" s="4">
        <v>2565038</v>
      </c>
      <c r="AF410" s="3" t="s">
        <v>3446</v>
      </c>
      <c r="AG410" s="3" t="s">
        <v>3447</v>
      </c>
      <c r="AH410" s="60">
        <v>121.01744600000001</v>
      </c>
      <c r="AI410" s="60">
        <v>23.187428000000001</v>
      </c>
      <c r="AN410" s="11" t="str">
        <f t="shared" si="18"/>
        <v>A21-</v>
      </c>
      <c r="AO410" s="3" t="str">
        <f t="shared" si="19"/>
        <v>121°01'02.81″</v>
      </c>
      <c r="AP410" s="3" t="str">
        <f t="shared" si="20"/>
        <v>23°11'14.74″</v>
      </c>
      <c r="AS410" s="3" t="s">
        <v>2371</v>
      </c>
      <c r="AY410" s="76" t="s">
        <v>5370</v>
      </c>
      <c r="AZ410" s="76" t="s">
        <v>5314</v>
      </c>
      <c r="BJ410" s="3">
        <v>2</v>
      </c>
    </row>
    <row r="411" spans="3:62" ht="14.25">
      <c r="C411" s="3">
        <v>411</v>
      </c>
      <c r="D411" s="6">
        <v>29631</v>
      </c>
      <c r="E411" s="6" t="s">
        <v>336</v>
      </c>
      <c r="F411" s="50">
        <v>329.24</v>
      </c>
      <c r="I411" s="6">
        <v>21</v>
      </c>
      <c r="J411" s="6" t="s">
        <v>2955</v>
      </c>
      <c r="K411" s="6" t="s">
        <v>183</v>
      </c>
      <c r="L411" s="6">
        <v>1</v>
      </c>
      <c r="M411" s="6" t="s">
        <v>315</v>
      </c>
      <c r="N411" s="6">
        <v>2</v>
      </c>
      <c r="O411" s="7">
        <v>1</v>
      </c>
      <c r="P411" s="7">
        <v>0</v>
      </c>
      <c r="Q411" s="7">
        <v>0</v>
      </c>
      <c r="R411" s="7" t="s">
        <v>5246</v>
      </c>
      <c r="S411" s="7" t="s">
        <v>5246</v>
      </c>
      <c r="T411" s="7">
        <v>21</v>
      </c>
      <c r="U411" s="76" t="s">
        <v>5215</v>
      </c>
      <c r="V411" s="10" t="s">
        <v>4163</v>
      </c>
      <c r="W411" s="3" t="s">
        <v>208</v>
      </c>
      <c r="X411" s="3" t="s">
        <v>4579</v>
      </c>
      <c r="Y411" s="3" t="s">
        <v>1948</v>
      </c>
      <c r="Z411" s="3" t="s">
        <v>775</v>
      </c>
      <c r="AA411" s="3" t="s">
        <v>776</v>
      </c>
      <c r="AB411" s="4">
        <v>265957.158</v>
      </c>
      <c r="AC411" s="4">
        <v>2549243.4049999998</v>
      </c>
      <c r="AD411" s="4">
        <v>266786</v>
      </c>
      <c r="AE411" s="4">
        <v>2549038</v>
      </c>
      <c r="AF411" s="3" t="s">
        <v>3448</v>
      </c>
      <c r="AG411" s="3" t="s">
        <v>3449</v>
      </c>
      <c r="AH411" s="60">
        <v>121.163798</v>
      </c>
      <c r="AI411" s="60">
        <v>23.042854999999999</v>
      </c>
      <c r="AN411" s="11" t="str">
        <f t="shared" si="18"/>
        <v>A21-</v>
      </c>
      <c r="AO411" s="3" t="str">
        <f t="shared" si="19"/>
        <v>121°09'49.67″</v>
      </c>
      <c r="AP411" s="3" t="str">
        <f t="shared" si="20"/>
        <v>23°02'34.28″</v>
      </c>
      <c r="AY411" s="76" t="s">
        <v>5370</v>
      </c>
      <c r="AZ411" s="76" t="s">
        <v>5314</v>
      </c>
      <c r="BJ411" s="3">
        <v>2</v>
      </c>
    </row>
    <row r="412" spans="3:62" ht="14.25">
      <c r="C412" s="3">
        <v>412</v>
      </c>
      <c r="D412" s="6">
        <v>30024</v>
      </c>
      <c r="E412" s="6" t="s">
        <v>341</v>
      </c>
      <c r="F412" s="50">
        <v>198.28</v>
      </c>
      <c r="I412" s="6">
        <v>21</v>
      </c>
      <c r="J412" s="6" t="s">
        <v>2955</v>
      </c>
      <c r="K412" s="6" t="s">
        <v>183</v>
      </c>
      <c r="L412" s="6">
        <v>1</v>
      </c>
      <c r="M412" s="6" t="s">
        <v>315</v>
      </c>
      <c r="N412" s="6">
        <v>2</v>
      </c>
      <c r="O412" s="7">
        <v>1</v>
      </c>
      <c r="P412" s="7">
        <v>0</v>
      </c>
      <c r="Q412" s="7">
        <v>0</v>
      </c>
      <c r="R412" s="7" t="s">
        <v>5246</v>
      </c>
      <c r="S412" s="7" t="s">
        <v>5246</v>
      </c>
      <c r="T412" s="7">
        <v>21</v>
      </c>
      <c r="U412" s="76" t="s">
        <v>5215</v>
      </c>
      <c r="V412" s="10" t="s">
        <v>4164</v>
      </c>
      <c r="W412" s="3" t="s">
        <v>208</v>
      </c>
      <c r="X412" s="3" t="s">
        <v>4579</v>
      </c>
      <c r="Y412" s="3" t="s">
        <v>1950</v>
      </c>
      <c r="Z412" s="3" t="s">
        <v>775</v>
      </c>
      <c r="AA412" s="3" t="s">
        <v>776</v>
      </c>
      <c r="AB412" s="4">
        <v>264957.15399999998</v>
      </c>
      <c r="AC412" s="4">
        <v>2546243.392</v>
      </c>
      <c r="AD412" s="4">
        <v>265786</v>
      </c>
      <c r="AE412" s="4">
        <v>2546038</v>
      </c>
      <c r="AF412" s="3" t="s">
        <v>3450</v>
      </c>
      <c r="AG412" s="3" t="s">
        <v>3451</v>
      </c>
      <c r="AH412" s="60">
        <v>121.154009</v>
      </c>
      <c r="AI412" s="60">
        <v>23.015772999999999</v>
      </c>
      <c r="AN412" s="11" t="str">
        <f t="shared" si="18"/>
        <v>A21-</v>
      </c>
      <c r="AO412" s="3" t="str">
        <f t="shared" si="19"/>
        <v>121°09'14.43″</v>
      </c>
      <c r="AP412" s="3" t="str">
        <f t="shared" si="20"/>
        <v>23°00'56.78″</v>
      </c>
      <c r="AY412" s="76" t="s">
        <v>5370</v>
      </c>
      <c r="AZ412" s="76" t="s">
        <v>5314</v>
      </c>
      <c r="BJ412" s="3">
        <v>2</v>
      </c>
    </row>
    <row r="413" spans="3:62" ht="14.25">
      <c r="C413" s="3">
        <v>413</v>
      </c>
      <c r="D413" s="6">
        <v>30290</v>
      </c>
      <c r="E413" s="6" t="s">
        <v>343</v>
      </c>
      <c r="F413" s="50">
        <v>196.66</v>
      </c>
      <c r="I413" s="6">
        <v>21</v>
      </c>
      <c r="J413" s="6" t="s">
        <v>2955</v>
      </c>
      <c r="K413" s="6" t="s">
        <v>183</v>
      </c>
      <c r="L413" s="6">
        <v>1</v>
      </c>
      <c r="M413" s="6" t="s">
        <v>315</v>
      </c>
      <c r="N413" s="6">
        <v>2</v>
      </c>
      <c r="O413" s="7">
        <v>1</v>
      </c>
      <c r="P413" s="7">
        <v>0</v>
      </c>
      <c r="Q413" s="7">
        <v>0</v>
      </c>
      <c r="R413" s="7" t="s">
        <v>5246</v>
      </c>
      <c r="S413" s="7" t="s">
        <v>5246</v>
      </c>
      <c r="T413" s="7">
        <v>21</v>
      </c>
      <c r="U413" s="76" t="s">
        <v>5215</v>
      </c>
      <c r="V413" s="10" t="s">
        <v>4165</v>
      </c>
      <c r="W413" s="3" t="s">
        <v>208</v>
      </c>
      <c r="X413" s="3" t="s">
        <v>216</v>
      </c>
      <c r="Y413" s="3" t="s">
        <v>1952</v>
      </c>
      <c r="Z413" s="3" t="s">
        <v>775</v>
      </c>
      <c r="AA413" s="3" t="s">
        <v>776</v>
      </c>
      <c r="AB413" s="4">
        <v>274957.19099999999</v>
      </c>
      <c r="AC413" s="4">
        <v>2544243.3849999998</v>
      </c>
      <c r="AD413" s="4">
        <v>275786</v>
      </c>
      <c r="AE413" s="4">
        <v>2544038</v>
      </c>
      <c r="AF413" s="3" t="s">
        <v>3452</v>
      </c>
      <c r="AG413" s="3" t="s">
        <v>3453</v>
      </c>
      <c r="AH413" s="60">
        <v>121.251535</v>
      </c>
      <c r="AI413" s="60">
        <v>22.997585999999998</v>
      </c>
      <c r="AN413" s="11" t="str">
        <f t="shared" si="18"/>
        <v>A21-</v>
      </c>
      <c r="AO413" s="3" t="str">
        <f t="shared" si="19"/>
        <v>121°15'05.53″</v>
      </c>
      <c r="AP413" s="3" t="str">
        <f t="shared" si="20"/>
        <v>22°59'51.31″</v>
      </c>
      <c r="AY413" s="76" t="s">
        <v>5370</v>
      </c>
      <c r="AZ413" s="76" t="s">
        <v>5314</v>
      </c>
      <c r="BJ413" s="3">
        <v>2</v>
      </c>
    </row>
    <row r="414" spans="3:62" ht="14.25">
      <c r="C414" s="3">
        <v>414</v>
      </c>
      <c r="D414" s="6">
        <v>30781</v>
      </c>
      <c r="E414" s="6" t="s">
        <v>350</v>
      </c>
      <c r="F414" s="50">
        <v>174.7</v>
      </c>
      <c r="I414" s="6">
        <v>21</v>
      </c>
      <c r="J414" s="6" t="s">
        <v>2955</v>
      </c>
      <c r="K414" s="6" t="s">
        <v>183</v>
      </c>
      <c r="L414" s="6">
        <v>1</v>
      </c>
      <c r="M414" s="6" t="s">
        <v>315</v>
      </c>
      <c r="N414" s="6">
        <v>2</v>
      </c>
      <c r="O414" s="7">
        <v>1</v>
      </c>
      <c r="P414" s="7">
        <v>0</v>
      </c>
      <c r="Q414" s="7">
        <v>0</v>
      </c>
      <c r="R414" s="7" t="s">
        <v>5246</v>
      </c>
      <c r="S414" s="7" t="s">
        <v>5246</v>
      </c>
      <c r="T414" s="7">
        <v>21</v>
      </c>
      <c r="U414" s="76" t="s">
        <v>5215</v>
      </c>
      <c r="V414" s="10" t="s">
        <v>4166</v>
      </c>
      <c r="W414" s="3" t="s">
        <v>208</v>
      </c>
      <c r="X414" s="3" t="s">
        <v>216</v>
      </c>
      <c r="Y414" s="3" t="s">
        <v>1958</v>
      </c>
      <c r="Z414" s="3" t="s">
        <v>775</v>
      </c>
      <c r="AA414" s="3" t="s">
        <v>776</v>
      </c>
      <c r="AB414" s="4">
        <v>273957.18800000002</v>
      </c>
      <c r="AC414" s="4">
        <v>2540243.3679999998</v>
      </c>
      <c r="AD414" s="4">
        <v>274786</v>
      </c>
      <c r="AE414" s="4">
        <v>2540038</v>
      </c>
      <c r="AF414" s="3" t="s">
        <v>3454</v>
      </c>
      <c r="AG414" s="3" t="s">
        <v>3455</v>
      </c>
      <c r="AH414" s="60">
        <v>121.241716</v>
      </c>
      <c r="AI414" s="60">
        <v>22.961479000000001</v>
      </c>
      <c r="AN414" s="11" t="str">
        <f t="shared" si="18"/>
        <v>A21-</v>
      </c>
      <c r="AO414" s="3" t="str">
        <f t="shared" si="19"/>
        <v>121°14'30.18″</v>
      </c>
      <c r="AP414" s="3" t="str">
        <f t="shared" si="20"/>
        <v>22°57'41.32″</v>
      </c>
      <c r="AY414" s="76" t="s">
        <v>5370</v>
      </c>
      <c r="AZ414" s="76" t="s">
        <v>5314</v>
      </c>
      <c r="BJ414" s="3">
        <v>2</v>
      </c>
    </row>
    <row r="415" spans="3:62" ht="14.25">
      <c r="C415" s="3">
        <v>415</v>
      </c>
      <c r="D415" s="6">
        <v>31810</v>
      </c>
      <c r="E415" s="6" t="s">
        <v>363</v>
      </c>
      <c r="F415" s="50">
        <v>739.66666666666663</v>
      </c>
      <c r="G415" s="50">
        <v>1137</v>
      </c>
      <c r="H415" s="50">
        <v>530</v>
      </c>
      <c r="I415" s="6">
        <v>22</v>
      </c>
      <c r="J415" s="6" t="s">
        <v>2955</v>
      </c>
      <c r="K415" s="6" t="s">
        <v>183</v>
      </c>
      <c r="L415" s="6">
        <v>1</v>
      </c>
      <c r="M415" s="6" t="s">
        <v>352</v>
      </c>
      <c r="N415" s="6">
        <v>2</v>
      </c>
      <c r="P415" s="7">
        <v>27</v>
      </c>
      <c r="Q415" s="7">
        <v>8</v>
      </c>
      <c r="R415" s="7" t="s">
        <v>5288</v>
      </c>
      <c r="S415" s="7" t="s">
        <v>5294</v>
      </c>
      <c r="T415" s="7">
        <v>21</v>
      </c>
      <c r="U415" s="76" t="s">
        <v>5214</v>
      </c>
      <c r="V415" s="10" t="s">
        <v>2028</v>
      </c>
      <c r="W415" s="3" t="s">
        <v>208</v>
      </c>
      <c r="X415" s="3" t="s">
        <v>223</v>
      </c>
      <c r="Y415" s="3" t="s">
        <v>716</v>
      </c>
      <c r="Z415" s="3" t="s">
        <v>775</v>
      </c>
      <c r="AA415" s="3" t="s">
        <v>776</v>
      </c>
      <c r="AB415" s="4">
        <v>267076.16399999999</v>
      </c>
      <c r="AC415" s="4">
        <v>2531546.3289999999</v>
      </c>
      <c r="AD415" s="4">
        <v>267905.16008300002</v>
      </c>
      <c r="AE415" s="4">
        <v>2531341.0040000002</v>
      </c>
      <c r="AF415" s="3" t="s">
        <v>3456</v>
      </c>
      <c r="AG415" s="3" t="s">
        <v>3457</v>
      </c>
      <c r="AH415" s="60">
        <v>121.17451200000001</v>
      </c>
      <c r="AI415" s="60">
        <v>22.883026000000001</v>
      </c>
      <c r="AK415" s="3" t="s">
        <v>715</v>
      </c>
      <c r="AL415" s="4">
        <v>739.66666666666663</v>
      </c>
      <c r="AM415" s="4"/>
      <c r="AN415" s="11" t="str">
        <f t="shared" si="18"/>
        <v>A22-</v>
      </c>
      <c r="AO415" s="3" t="str">
        <f t="shared" si="19"/>
        <v>121°10'28.24″</v>
      </c>
      <c r="AP415" s="3" t="str">
        <f t="shared" si="20"/>
        <v>22°52'58.89″</v>
      </c>
      <c r="AY415" s="76" t="s">
        <v>5370</v>
      </c>
      <c r="AZ415" s="3" t="s">
        <v>5313</v>
      </c>
      <c r="BA415" s="3" t="s">
        <v>2028</v>
      </c>
      <c r="BC415" s="3" t="s">
        <v>2028</v>
      </c>
      <c r="BD415" s="3" t="s">
        <v>2028</v>
      </c>
      <c r="BH415" s="3" t="s">
        <v>2028</v>
      </c>
      <c r="BI415" s="3" t="s">
        <v>2028</v>
      </c>
      <c r="BJ415" s="3">
        <v>2</v>
      </c>
    </row>
    <row r="416" spans="3:62" ht="14.25">
      <c r="C416" s="3">
        <v>416</v>
      </c>
      <c r="D416" s="6">
        <v>31906</v>
      </c>
      <c r="E416" s="6" t="s">
        <v>364</v>
      </c>
      <c r="F416" s="50">
        <v>499.66666666666669</v>
      </c>
      <c r="G416" s="50">
        <v>537</v>
      </c>
      <c r="H416" s="50">
        <v>450</v>
      </c>
      <c r="I416" s="6">
        <v>22</v>
      </c>
      <c r="J416" s="6" t="s">
        <v>2955</v>
      </c>
      <c r="K416" s="6" t="s">
        <v>183</v>
      </c>
      <c r="L416" s="6">
        <v>1</v>
      </c>
      <c r="M416" s="6" t="s">
        <v>352</v>
      </c>
      <c r="N416" s="6">
        <v>2</v>
      </c>
      <c r="P416" s="7">
        <v>25</v>
      </c>
      <c r="Q416" s="7">
        <v>19</v>
      </c>
      <c r="R416" s="7" t="s">
        <v>5288</v>
      </c>
      <c r="S416" s="7" t="s">
        <v>5292</v>
      </c>
      <c r="T416" s="7">
        <v>21</v>
      </c>
      <c r="U416" s="76" t="s">
        <v>5214</v>
      </c>
      <c r="V416" s="10" t="s">
        <v>4435</v>
      </c>
      <c r="W416" s="3" t="s">
        <v>208</v>
      </c>
      <c r="X416" s="3" t="s">
        <v>223</v>
      </c>
      <c r="Y416" s="3" t="s">
        <v>718</v>
      </c>
      <c r="Z416" s="3" t="s">
        <v>775</v>
      </c>
      <c r="AA416" s="3" t="s">
        <v>776</v>
      </c>
      <c r="AB416" s="4">
        <v>252580.11</v>
      </c>
      <c r="AC416" s="4">
        <v>2530376.324</v>
      </c>
      <c r="AD416" s="4">
        <v>253409.3855</v>
      </c>
      <c r="AE416" s="4">
        <v>2530171.0434170002</v>
      </c>
      <c r="AF416" s="3" t="s">
        <v>3458</v>
      </c>
      <c r="AG416" s="3" t="s">
        <v>3459</v>
      </c>
      <c r="AH416" s="60">
        <v>121.03322300000001</v>
      </c>
      <c r="AI416" s="60">
        <v>22.872551999999999</v>
      </c>
      <c r="AK416" s="3" t="s">
        <v>717</v>
      </c>
      <c r="AL416" s="4">
        <v>499.66666666666669</v>
      </c>
      <c r="AM416" s="4"/>
      <c r="AN416" s="11" t="str">
        <f t="shared" si="18"/>
        <v>A22-</v>
      </c>
      <c r="AO416" s="3" t="str">
        <f t="shared" si="19"/>
        <v>121°01'59.60″</v>
      </c>
      <c r="AP416" s="3" t="str">
        <f t="shared" si="20"/>
        <v>22°52'21.19″</v>
      </c>
      <c r="AR416" s="3" t="s">
        <v>160</v>
      </c>
      <c r="AS416" s="3" t="s">
        <v>2372</v>
      </c>
      <c r="AY416" s="76" t="s">
        <v>5370</v>
      </c>
      <c r="AZ416" s="76" t="s">
        <v>5314</v>
      </c>
      <c r="BH416" s="3" t="s">
        <v>71</v>
      </c>
      <c r="BI416" s="3" t="s">
        <v>71</v>
      </c>
      <c r="BJ416" s="3">
        <v>2</v>
      </c>
    </row>
    <row r="417" spans="3:62" ht="14.25">
      <c r="C417" s="3">
        <v>417</v>
      </c>
      <c r="D417" s="6">
        <v>30886</v>
      </c>
      <c r="E417" s="6" t="s">
        <v>351</v>
      </c>
      <c r="F417" s="50">
        <v>543.21</v>
      </c>
      <c r="I417" s="6">
        <v>22</v>
      </c>
      <c r="J417" s="6" t="s">
        <v>2955</v>
      </c>
      <c r="K417" s="6" t="s">
        <v>183</v>
      </c>
      <c r="L417" s="6">
        <v>1</v>
      </c>
      <c r="M417" s="6" t="s">
        <v>352</v>
      </c>
      <c r="N417" s="6">
        <v>2</v>
      </c>
      <c r="O417" s="7">
        <v>1</v>
      </c>
      <c r="P417" s="7">
        <v>0</v>
      </c>
      <c r="Q417" s="7">
        <v>0</v>
      </c>
      <c r="R417" s="7" t="s">
        <v>5246</v>
      </c>
      <c r="S417" s="7" t="s">
        <v>5246</v>
      </c>
      <c r="T417" s="7">
        <v>21</v>
      </c>
      <c r="U417" s="76" t="s">
        <v>5215</v>
      </c>
      <c r="V417" s="10" t="s">
        <v>4167</v>
      </c>
      <c r="W417" s="3" t="s">
        <v>208</v>
      </c>
      <c r="X417" s="3" t="s">
        <v>223</v>
      </c>
      <c r="Y417" s="3" t="s">
        <v>1959</v>
      </c>
      <c r="Z417" s="3" t="s">
        <v>775</v>
      </c>
      <c r="AA417" s="3" t="s">
        <v>776</v>
      </c>
      <c r="AB417" s="4">
        <v>260957.14</v>
      </c>
      <c r="AC417" s="4">
        <v>2539243.3620000002</v>
      </c>
      <c r="AD417" s="4">
        <v>261786</v>
      </c>
      <c r="AE417" s="4">
        <v>2539038</v>
      </c>
      <c r="AF417" s="3" t="s">
        <v>3460</v>
      </c>
      <c r="AG417" s="3" t="s">
        <v>3461</v>
      </c>
      <c r="AH417" s="60">
        <v>121.114931</v>
      </c>
      <c r="AI417" s="60">
        <v>22.952591000000002</v>
      </c>
      <c r="AN417" s="11" t="str">
        <f t="shared" si="18"/>
        <v>A22-</v>
      </c>
      <c r="AO417" s="3" t="str">
        <f t="shared" si="19"/>
        <v>121°06'53.75″</v>
      </c>
      <c r="AP417" s="3" t="str">
        <f t="shared" si="20"/>
        <v>22°57'09.33″</v>
      </c>
      <c r="AY417" s="76" t="s">
        <v>5370</v>
      </c>
      <c r="AZ417" s="76" t="s">
        <v>5314</v>
      </c>
      <c r="BJ417" s="3">
        <v>2</v>
      </c>
    </row>
    <row r="418" spans="3:62" ht="14.25">
      <c r="C418" s="3">
        <v>418</v>
      </c>
      <c r="D418" s="6">
        <v>31461</v>
      </c>
      <c r="E418" s="6" t="s">
        <v>357</v>
      </c>
      <c r="F418" s="50">
        <v>279.83999999999997</v>
      </c>
      <c r="I418" s="6">
        <v>22</v>
      </c>
      <c r="J418" s="6" t="s">
        <v>2955</v>
      </c>
      <c r="K418" s="6" t="s">
        <v>183</v>
      </c>
      <c r="L418" s="6">
        <v>1</v>
      </c>
      <c r="M418" s="6" t="s">
        <v>352</v>
      </c>
      <c r="N418" s="6">
        <v>2</v>
      </c>
      <c r="O418" s="7">
        <v>1</v>
      </c>
      <c r="P418" s="7">
        <v>0</v>
      </c>
      <c r="Q418" s="7">
        <v>0</v>
      </c>
      <c r="R418" s="7" t="s">
        <v>5246</v>
      </c>
      <c r="S418" s="7" t="s">
        <v>5246</v>
      </c>
      <c r="T418" s="7">
        <v>21</v>
      </c>
      <c r="U418" s="76" t="s">
        <v>5215</v>
      </c>
      <c r="V418" s="10" t="s">
        <v>4168</v>
      </c>
      <c r="W418" s="3" t="s">
        <v>208</v>
      </c>
      <c r="X418" s="3" t="s">
        <v>4586</v>
      </c>
      <c r="Y418" s="3" t="s">
        <v>1963</v>
      </c>
      <c r="Z418" s="3" t="s">
        <v>775</v>
      </c>
      <c r="AA418" s="3" t="s">
        <v>776</v>
      </c>
      <c r="AB418" s="4">
        <v>257957.13</v>
      </c>
      <c r="AC418" s="4">
        <v>2534243.341</v>
      </c>
      <c r="AD418" s="4">
        <v>258786</v>
      </c>
      <c r="AE418" s="4">
        <v>2534038</v>
      </c>
      <c r="AF418" s="3" t="s">
        <v>3462</v>
      </c>
      <c r="AG418" s="3" t="s">
        <v>3463</v>
      </c>
      <c r="AH418" s="60">
        <v>121.08564800000001</v>
      </c>
      <c r="AI418" s="60">
        <v>22.907454999999999</v>
      </c>
      <c r="AN418" s="11" t="str">
        <f t="shared" si="18"/>
        <v>A22-</v>
      </c>
      <c r="AO418" s="3" t="str">
        <f t="shared" si="19"/>
        <v>121°05'08.33″</v>
      </c>
      <c r="AP418" s="3" t="str">
        <f t="shared" si="20"/>
        <v>22°54'26.84″</v>
      </c>
      <c r="AY418" s="76" t="s">
        <v>5370</v>
      </c>
      <c r="AZ418" s="76" t="s">
        <v>5314</v>
      </c>
      <c r="BJ418" s="3">
        <v>2</v>
      </c>
    </row>
    <row r="419" spans="3:62" ht="14.25">
      <c r="C419" s="3">
        <v>419</v>
      </c>
      <c r="D419" s="6">
        <v>32354</v>
      </c>
      <c r="E419" s="6" t="s">
        <v>371</v>
      </c>
      <c r="F419" s="50">
        <v>256.33999999999997</v>
      </c>
      <c r="I419" s="6">
        <v>22</v>
      </c>
      <c r="J419" s="6" t="s">
        <v>2955</v>
      </c>
      <c r="K419" s="6" t="s">
        <v>183</v>
      </c>
      <c r="L419" s="6">
        <v>1</v>
      </c>
      <c r="M419" s="6" t="s">
        <v>352</v>
      </c>
      <c r="N419" s="6">
        <v>2</v>
      </c>
      <c r="O419" s="7">
        <v>1</v>
      </c>
      <c r="P419" s="7">
        <v>0</v>
      </c>
      <c r="Q419" s="7">
        <v>0</v>
      </c>
      <c r="R419" s="7" t="s">
        <v>5246</v>
      </c>
      <c r="S419" s="7" t="s">
        <v>5246</v>
      </c>
      <c r="T419" s="7">
        <v>21</v>
      </c>
      <c r="U419" s="76" t="s">
        <v>5215</v>
      </c>
      <c r="V419" s="10" t="s">
        <v>4169</v>
      </c>
      <c r="W419" s="3" t="s">
        <v>208</v>
      </c>
      <c r="X419" s="3" t="s">
        <v>4588</v>
      </c>
      <c r="Y419" s="3" t="s">
        <v>1968</v>
      </c>
      <c r="Z419" s="3" t="s">
        <v>775</v>
      </c>
      <c r="AA419" s="3" t="s">
        <v>776</v>
      </c>
      <c r="AB419" s="4">
        <v>264957.15600000002</v>
      </c>
      <c r="AC419" s="4">
        <v>2526243.3059999999</v>
      </c>
      <c r="AD419" s="4">
        <v>265786</v>
      </c>
      <c r="AE419" s="4">
        <v>2526038</v>
      </c>
      <c r="AF419" s="3" t="s">
        <v>3464</v>
      </c>
      <c r="AG419" s="3" t="s">
        <v>3465</v>
      </c>
      <c r="AH419" s="60">
        <v>121.15380500000001</v>
      </c>
      <c r="AI419" s="60">
        <v>22.835156999999999</v>
      </c>
      <c r="AN419" s="11" t="str">
        <f t="shared" si="18"/>
        <v>A22-</v>
      </c>
      <c r="AO419" s="3" t="str">
        <f t="shared" si="19"/>
        <v>121°09'13.70″</v>
      </c>
      <c r="AP419" s="3" t="str">
        <f t="shared" si="20"/>
        <v>22°50'06.57″</v>
      </c>
      <c r="AY419" s="76" t="s">
        <v>5370</v>
      </c>
      <c r="AZ419" s="76" t="s">
        <v>5314</v>
      </c>
      <c r="BJ419" s="3">
        <v>2</v>
      </c>
    </row>
    <row r="420" spans="3:62" ht="14.25">
      <c r="C420" s="3">
        <v>420</v>
      </c>
      <c r="D420" s="6">
        <v>32357</v>
      </c>
      <c r="E420" s="6" t="s">
        <v>372</v>
      </c>
      <c r="F420" s="50">
        <v>78.19</v>
      </c>
      <c r="I420" s="6">
        <v>22</v>
      </c>
      <c r="J420" s="6" t="s">
        <v>2955</v>
      </c>
      <c r="K420" s="6" t="s">
        <v>183</v>
      </c>
      <c r="L420" s="6">
        <v>1</v>
      </c>
      <c r="M420" s="6" t="s">
        <v>352</v>
      </c>
      <c r="N420" s="6">
        <v>2</v>
      </c>
      <c r="O420" s="7">
        <v>1</v>
      </c>
      <c r="P420" s="7">
        <v>0</v>
      </c>
      <c r="Q420" s="7">
        <v>0</v>
      </c>
      <c r="R420" s="7" t="s">
        <v>5246</v>
      </c>
      <c r="S420" s="7" t="s">
        <v>5246</v>
      </c>
      <c r="T420" s="7">
        <v>21</v>
      </c>
      <c r="U420" s="76" t="s">
        <v>5215</v>
      </c>
      <c r="V420" s="10" t="s">
        <v>4170</v>
      </c>
      <c r="W420" s="3" t="s">
        <v>208</v>
      </c>
      <c r="X420" s="3" t="s">
        <v>4588</v>
      </c>
      <c r="Y420" s="3" t="s">
        <v>1969</v>
      </c>
      <c r="Z420" s="3" t="s">
        <v>775</v>
      </c>
      <c r="AA420" s="3" t="s">
        <v>776</v>
      </c>
      <c r="AB420" s="4">
        <v>267957.16700000002</v>
      </c>
      <c r="AC420" s="4">
        <v>2526243.307</v>
      </c>
      <c r="AD420" s="4">
        <v>268786</v>
      </c>
      <c r="AE420" s="4">
        <v>2526038</v>
      </c>
      <c r="AF420" s="3" t="s">
        <v>3466</v>
      </c>
      <c r="AG420" s="3" t="s">
        <v>3467</v>
      </c>
      <c r="AH420" s="60">
        <v>121.18303400000001</v>
      </c>
      <c r="AI420" s="60">
        <v>22.835125999999999</v>
      </c>
      <c r="AN420" s="11" t="str">
        <f t="shared" si="18"/>
        <v>A22-</v>
      </c>
      <c r="AO420" s="3" t="str">
        <f t="shared" si="19"/>
        <v>121°10'58.92″</v>
      </c>
      <c r="AP420" s="3" t="str">
        <f t="shared" si="20"/>
        <v>22°50'06.45″</v>
      </c>
      <c r="AY420" s="76" t="s">
        <v>5370</v>
      </c>
      <c r="AZ420" s="76" t="s">
        <v>5314</v>
      </c>
      <c r="BJ420" s="3">
        <v>2</v>
      </c>
    </row>
    <row r="421" spans="3:62" ht="14.25">
      <c r="C421" s="3">
        <v>421</v>
      </c>
      <c r="D421" s="6">
        <v>32454</v>
      </c>
      <c r="E421" s="6" t="s">
        <v>2080</v>
      </c>
      <c r="F421" s="50">
        <v>188.28</v>
      </c>
      <c r="I421" s="6">
        <v>22</v>
      </c>
      <c r="J421" s="6" t="s">
        <v>2955</v>
      </c>
      <c r="K421" s="6" t="s">
        <v>183</v>
      </c>
      <c r="L421" s="6">
        <v>1</v>
      </c>
      <c r="M421" s="6" t="s">
        <v>352</v>
      </c>
      <c r="N421" s="6">
        <v>2</v>
      </c>
      <c r="O421" s="7">
        <v>1</v>
      </c>
      <c r="P421" s="7">
        <v>0</v>
      </c>
      <c r="Q421" s="7">
        <v>0</v>
      </c>
      <c r="R421" s="7" t="s">
        <v>5246</v>
      </c>
      <c r="S421" s="7" t="s">
        <v>5246</v>
      </c>
      <c r="T421" s="7">
        <v>21</v>
      </c>
      <c r="U421" s="76" t="s">
        <v>5215</v>
      </c>
      <c r="V421" s="10" t="s">
        <v>4171</v>
      </c>
      <c r="W421" s="3" t="s">
        <v>208</v>
      </c>
      <c r="X421" s="3" t="s">
        <v>4588</v>
      </c>
      <c r="Y421" s="3" t="s">
        <v>1970</v>
      </c>
      <c r="Z421" s="3" t="s">
        <v>775</v>
      </c>
      <c r="AA421" s="3" t="s">
        <v>776</v>
      </c>
      <c r="AB421" s="4">
        <v>260957.141</v>
      </c>
      <c r="AC421" s="4">
        <v>2525243.3020000001</v>
      </c>
      <c r="AD421" s="4">
        <v>261786</v>
      </c>
      <c r="AE421" s="4">
        <v>2525038</v>
      </c>
      <c r="AF421" s="3" t="s">
        <v>3468</v>
      </c>
      <c r="AG421" s="3" t="s">
        <v>3469</v>
      </c>
      <c r="AH421" s="60">
        <v>121.114825</v>
      </c>
      <c r="AI421" s="60">
        <v>22.826159000000001</v>
      </c>
      <c r="AN421" s="11" t="str">
        <f t="shared" si="18"/>
        <v>A22-</v>
      </c>
      <c r="AO421" s="3" t="str">
        <f t="shared" si="19"/>
        <v>121°06'53.37″</v>
      </c>
      <c r="AP421" s="3" t="str">
        <f t="shared" si="20"/>
        <v>22°49'34.17″</v>
      </c>
      <c r="AY421" s="3" t="s">
        <v>5369</v>
      </c>
      <c r="AZ421" s="3" t="s">
        <v>5313</v>
      </c>
      <c r="BA421" s="3" t="s">
        <v>4171</v>
      </c>
      <c r="BB421" s="3" t="s">
        <v>4171</v>
      </c>
      <c r="BC421" s="3" t="s">
        <v>4171</v>
      </c>
      <c r="BJ421" s="3">
        <v>2</v>
      </c>
    </row>
    <row r="422" spans="3:62" ht="14.25">
      <c r="C422" s="3">
        <v>422</v>
      </c>
      <c r="D422" s="6">
        <v>32556</v>
      </c>
      <c r="E422" s="6" t="s">
        <v>2081</v>
      </c>
      <c r="F422" s="50">
        <v>186.29</v>
      </c>
      <c r="I422" s="6">
        <v>22</v>
      </c>
      <c r="J422" s="6" t="s">
        <v>2955</v>
      </c>
      <c r="K422" s="6" t="s">
        <v>183</v>
      </c>
      <c r="L422" s="6">
        <v>1</v>
      </c>
      <c r="M422" s="6" t="s">
        <v>352</v>
      </c>
      <c r="N422" s="6">
        <v>2</v>
      </c>
      <c r="O422" s="7">
        <v>1</v>
      </c>
      <c r="P422" s="7">
        <v>0</v>
      </c>
      <c r="Q422" s="7">
        <v>0</v>
      </c>
      <c r="R422" s="7" t="s">
        <v>5246</v>
      </c>
      <c r="S422" s="7" t="s">
        <v>5246</v>
      </c>
      <c r="T422" s="7">
        <v>21</v>
      </c>
      <c r="U422" s="76" t="s">
        <v>5215</v>
      </c>
      <c r="V422" s="10" t="s">
        <v>4172</v>
      </c>
      <c r="W422" s="3" t="s">
        <v>208</v>
      </c>
      <c r="X422" s="3" t="s">
        <v>4588</v>
      </c>
      <c r="Y422" s="3" t="s">
        <v>1971</v>
      </c>
      <c r="Z422" s="3" t="s">
        <v>775</v>
      </c>
      <c r="AA422" s="3" t="s">
        <v>776</v>
      </c>
      <c r="AB422" s="4">
        <v>258957.13399999999</v>
      </c>
      <c r="AC422" s="4">
        <v>2524243.2969999998</v>
      </c>
      <c r="AD422" s="4">
        <v>259786</v>
      </c>
      <c r="AE422" s="4">
        <v>2524038</v>
      </c>
      <c r="AF422" s="3" t="s">
        <v>3470</v>
      </c>
      <c r="AG422" s="3" t="s">
        <v>3471</v>
      </c>
      <c r="AH422" s="60">
        <v>121.09533399999999</v>
      </c>
      <c r="AI422" s="60">
        <v>22.817140999999999</v>
      </c>
      <c r="AN422" s="11" t="str">
        <f t="shared" si="18"/>
        <v>A22-</v>
      </c>
      <c r="AO422" s="3" t="str">
        <f t="shared" si="19"/>
        <v>121°05'43.20″</v>
      </c>
      <c r="AP422" s="3" t="str">
        <f t="shared" si="20"/>
        <v>22°49'01.71″</v>
      </c>
      <c r="AY422" s="3" t="s">
        <v>5369</v>
      </c>
      <c r="AZ422" s="3" t="s">
        <v>5313</v>
      </c>
      <c r="BA422" s="3" t="s">
        <v>4172</v>
      </c>
      <c r="BB422" s="3" t="s">
        <v>4172</v>
      </c>
      <c r="BC422" s="3" t="s">
        <v>4172</v>
      </c>
      <c r="BJ422" s="3">
        <v>2</v>
      </c>
    </row>
    <row r="423" spans="3:62" ht="14.25">
      <c r="C423" s="3">
        <v>423</v>
      </c>
      <c r="D423" s="6">
        <v>33069</v>
      </c>
      <c r="E423" s="6" t="s">
        <v>2085</v>
      </c>
      <c r="F423" s="50">
        <v>293.06</v>
      </c>
      <c r="I423" s="6">
        <v>22</v>
      </c>
      <c r="J423" s="6" t="s">
        <v>2955</v>
      </c>
      <c r="K423" s="6" t="s">
        <v>183</v>
      </c>
      <c r="L423" s="6">
        <v>1</v>
      </c>
      <c r="M423" s="6" t="s">
        <v>352</v>
      </c>
      <c r="N423" s="6">
        <v>2</v>
      </c>
      <c r="O423" s="7">
        <v>1</v>
      </c>
      <c r="P423" s="7">
        <v>0</v>
      </c>
      <c r="Q423" s="7">
        <v>0</v>
      </c>
      <c r="R423" s="7" t="s">
        <v>5246</v>
      </c>
      <c r="S423" s="7" t="s">
        <v>5246</v>
      </c>
      <c r="T423" s="7">
        <v>21</v>
      </c>
      <c r="U423" s="76" t="s">
        <v>5215</v>
      </c>
      <c r="V423" s="10" t="s">
        <v>4173</v>
      </c>
      <c r="W423" s="3" t="s">
        <v>208</v>
      </c>
      <c r="X423" s="3" t="s">
        <v>4588</v>
      </c>
      <c r="Y423" s="3" t="s">
        <v>1974</v>
      </c>
      <c r="Z423" s="3" t="s">
        <v>775</v>
      </c>
      <c r="AA423" s="3" t="s">
        <v>776</v>
      </c>
      <c r="AB423" s="4">
        <v>253957.11499999999</v>
      </c>
      <c r="AC423" s="4">
        <v>2519243.2749999999</v>
      </c>
      <c r="AD423" s="4">
        <v>254786</v>
      </c>
      <c r="AE423" s="4">
        <v>2519038</v>
      </c>
      <c r="AF423" s="3" t="s">
        <v>3472</v>
      </c>
      <c r="AG423" s="3" t="s">
        <v>3473</v>
      </c>
      <c r="AH423" s="60">
        <v>121.046609</v>
      </c>
      <c r="AI423" s="60">
        <v>22.772008</v>
      </c>
      <c r="AN423" s="11" t="str">
        <f t="shared" si="18"/>
        <v>A22-</v>
      </c>
      <c r="AO423" s="3" t="str">
        <f t="shared" si="19"/>
        <v>121°02'47.79″</v>
      </c>
      <c r="AP423" s="3" t="str">
        <f t="shared" si="20"/>
        <v>22°46'19.23″</v>
      </c>
      <c r="AY423" s="76" t="s">
        <v>5370</v>
      </c>
      <c r="AZ423" s="76" t="s">
        <v>5314</v>
      </c>
      <c r="BJ423" s="3">
        <v>2</v>
      </c>
    </row>
    <row r="424" spans="3:62" ht="14.25">
      <c r="C424" s="3">
        <v>424</v>
      </c>
      <c r="D424" s="6">
        <v>33654</v>
      </c>
      <c r="E424" s="6" t="s">
        <v>2091</v>
      </c>
      <c r="F424" s="50">
        <v>27.47</v>
      </c>
      <c r="I424" s="6">
        <v>23</v>
      </c>
      <c r="J424" s="6" t="s">
        <v>2955</v>
      </c>
      <c r="K424" s="6" t="s">
        <v>183</v>
      </c>
      <c r="L424" s="6">
        <v>1</v>
      </c>
      <c r="M424" s="6" t="s">
        <v>2092</v>
      </c>
      <c r="N424" s="6">
        <v>2</v>
      </c>
      <c r="O424" s="7">
        <v>1</v>
      </c>
      <c r="P424" s="7">
        <v>0</v>
      </c>
      <c r="Q424" s="7">
        <v>0</v>
      </c>
      <c r="R424" s="7" t="s">
        <v>5246</v>
      </c>
      <c r="S424" s="7" t="s">
        <v>5246</v>
      </c>
      <c r="T424" s="7">
        <v>21</v>
      </c>
      <c r="U424" s="76" t="s">
        <v>5215</v>
      </c>
      <c r="V424" s="10" t="s">
        <v>2029</v>
      </c>
      <c r="W424" s="3" t="s">
        <v>208</v>
      </c>
      <c r="X424" s="3" t="s">
        <v>4593</v>
      </c>
      <c r="Y424" s="3" t="s">
        <v>1978</v>
      </c>
      <c r="Z424" s="3" t="s">
        <v>775</v>
      </c>
      <c r="AA424" s="3" t="s">
        <v>776</v>
      </c>
      <c r="AB424" s="4">
        <v>256957.12700000001</v>
      </c>
      <c r="AC424" s="4">
        <v>2513243.2489999998</v>
      </c>
      <c r="AD424" s="4">
        <v>257786</v>
      </c>
      <c r="AE424" s="4">
        <v>2513038</v>
      </c>
      <c r="AF424" s="3" t="s">
        <v>3474</v>
      </c>
      <c r="AG424" s="3" t="s">
        <v>3475</v>
      </c>
      <c r="AH424" s="60">
        <v>121.075795</v>
      </c>
      <c r="AI424" s="60">
        <v>22.71781</v>
      </c>
      <c r="AN424" s="11" t="str">
        <f t="shared" si="18"/>
        <v>A23-</v>
      </c>
      <c r="AO424" s="3" t="str">
        <f t="shared" si="19"/>
        <v>121°04'32.86″</v>
      </c>
      <c r="AP424" s="3" t="str">
        <f t="shared" si="20"/>
        <v>22°43'04.12″</v>
      </c>
      <c r="AY424" s="76" t="s">
        <v>5370</v>
      </c>
      <c r="AZ424" s="76" t="s">
        <v>5314</v>
      </c>
      <c r="BJ424" s="3">
        <v>2</v>
      </c>
    </row>
    <row r="425" spans="3:62" ht="14.25">
      <c r="C425" s="3">
        <v>425</v>
      </c>
      <c r="D425" s="6">
        <v>34182</v>
      </c>
      <c r="E425" s="6" t="s">
        <v>2100</v>
      </c>
      <c r="F425" s="50">
        <v>776.41</v>
      </c>
      <c r="I425" s="6">
        <v>23</v>
      </c>
      <c r="J425" s="6" t="s">
        <v>2955</v>
      </c>
      <c r="K425" s="6" t="s">
        <v>183</v>
      </c>
      <c r="L425" s="6">
        <v>1</v>
      </c>
      <c r="M425" s="6" t="s">
        <v>2092</v>
      </c>
      <c r="N425" s="6">
        <v>2</v>
      </c>
      <c r="O425" s="7">
        <v>1</v>
      </c>
      <c r="P425" s="7">
        <v>0</v>
      </c>
      <c r="Q425" s="7">
        <v>0</v>
      </c>
      <c r="R425" s="7" t="s">
        <v>5246</v>
      </c>
      <c r="S425" s="7" t="s">
        <v>5246</v>
      </c>
      <c r="T425" s="7">
        <v>21</v>
      </c>
      <c r="U425" s="76" t="s">
        <v>5215</v>
      </c>
      <c r="V425" s="10" t="s">
        <v>4436</v>
      </c>
      <c r="W425" s="3" t="s">
        <v>208</v>
      </c>
      <c r="X425" s="3" t="s">
        <v>4600</v>
      </c>
      <c r="Y425" s="3" t="s">
        <v>1986</v>
      </c>
      <c r="Z425" s="3" t="s">
        <v>775</v>
      </c>
      <c r="AA425" s="3" t="s">
        <v>776</v>
      </c>
      <c r="AB425" s="4">
        <v>248957.09599999999</v>
      </c>
      <c r="AC425" s="4">
        <v>2507243.2220000001</v>
      </c>
      <c r="AD425" s="4">
        <v>249786</v>
      </c>
      <c r="AE425" s="4">
        <v>2507038</v>
      </c>
      <c r="AF425" s="3" t="s">
        <v>3476</v>
      </c>
      <c r="AG425" s="3" t="s">
        <v>3477</v>
      </c>
      <c r="AH425" s="60">
        <v>120.997917</v>
      </c>
      <c r="AI425" s="60">
        <v>22.663641999999999</v>
      </c>
      <c r="AN425" s="11" t="str">
        <f t="shared" si="18"/>
        <v>A23-</v>
      </c>
      <c r="AO425" s="3" t="str">
        <f t="shared" si="19"/>
        <v>120°59'52.50″</v>
      </c>
      <c r="AP425" s="3" t="str">
        <f t="shared" si="20"/>
        <v>22°39'49.11″</v>
      </c>
      <c r="AY425" s="76" t="s">
        <v>5370</v>
      </c>
      <c r="AZ425" s="76" t="s">
        <v>5314</v>
      </c>
      <c r="BJ425" s="3">
        <v>2</v>
      </c>
    </row>
    <row r="426" spans="3:62" ht="14.25">
      <c r="C426" s="3">
        <v>426</v>
      </c>
      <c r="D426" s="6">
        <v>34509</v>
      </c>
      <c r="E426" s="6" t="s">
        <v>920</v>
      </c>
      <c r="F426" s="50">
        <v>447.94</v>
      </c>
      <c r="I426" s="6">
        <v>23</v>
      </c>
      <c r="J426" s="6" t="s">
        <v>2955</v>
      </c>
      <c r="K426" s="6" t="s">
        <v>183</v>
      </c>
      <c r="L426" s="6">
        <v>1</v>
      </c>
      <c r="M426" s="6" t="s">
        <v>2092</v>
      </c>
      <c r="N426" s="6">
        <v>2</v>
      </c>
      <c r="O426" s="7">
        <v>1</v>
      </c>
      <c r="P426" s="7">
        <v>0</v>
      </c>
      <c r="Q426" s="7">
        <v>0</v>
      </c>
      <c r="R426" s="7" t="s">
        <v>5246</v>
      </c>
      <c r="S426" s="7" t="s">
        <v>5246</v>
      </c>
      <c r="T426" s="7">
        <v>21</v>
      </c>
      <c r="U426" s="76" t="s">
        <v>5215</v>
      </c>
      <c r="V426" s="10" t="s">
        <v>4437</v>
      </c>
      <c r="W426" s="3" t="s">
        <v>208</v>
      </c>
      <c r="X426" s="3" t="s">
        <v>4600</v>
      </c>
      <c r="Y426" s="3" t="s">
        <v>1990</v>
      </c>
      <c r="Z426" s="3" t="s">
        <v>775</v>
      </c>
      <c r="AA426" s="3" t="s">
        <v>776</v>
      </c>
      <c r="AB426" s="4">
        <v>247957.092</v>
      </c>
      <c r="AC426" s="4">
        <v>2503243.2039999999</v>
      </c>
      <c r="AD426" s="4">
        <v>248786</v>
      </c>
      <c r="AE426" s="4">
        <v>2503038</v>
      </c>
      <c r="AF426" s="3" t="s">
        <v>3478</v>
      </c>
      <c r="AG426" s="3" t="s">
        <v>3479</v>
      </c>
      <c r="AH426" s="60">
        <v>120.98819</v>
      </c>
      <c r="AI426" s="60">
        <v>22.627517000000001</v>
      </c>
      <c r="AN426" s="11" t="str">
        <f t="shared" si="18"/>
        <v>A23-</v>
      </c>
      <c r="AO426" s="3" t="str">
        <f t="shared" si="19"/>
        <v>120°59'17.48″</v>
      </c>
      <c r="AP426" s="3" t="str">
        <f t="shared" si="20"/>
        <v>22°37'39.06″</v>
      </c>
      <c r="AY426" s="76" t="s">
        <v>5370</v>
      </c>
      <c r="AZ426" s="76" t="s">
        <v>5314</v>
      </c>
      <c r="BJ426" s="3">
        <v>2</v>
      </c>
    </row>
    <row r="427" spans="3:62" ht="14.25">
      <c r="C427" s="3">
        <v>427</v>
      </c>
      <c r="D427" s="6">
        <v>35331</v>
      </c>
      <c r="E427" s="6" t="s">
        <v>931</v>
      </c>
      <c r="F427" s="50">
        <v>77</v>
      </c>
      <c r="G427" s="50">
        <v>108</v>
      </c>
      <c r="H427" s="50">
        <v>48</v>
      </c>
      <c r="I427" s="6">
        <v>24</v>
      </c>
      <c r="J427" s="6" t="s">
        <v>2955</v>
      </c>
      <c r="K427" s="6" t="s">
        <v>183</v>
      </c>
      <c r="L427" s="6">
        <v>1</v>
      </c>
      <c r="M427" s="6" t="s">
        <v>926</v>
      </c>
      <c r="N427" s="6">
        <v>2</v>
      </c>
      <c r="O427" s="7">
        <v>1</v>
      </c>
      <c r="P427" s="7">
        <v>0</v>
      </c>
      <c r="Q427" s="7">
        <v>0</v>
      </c>
      <c r="R427" s="7" t="s">
        <v>5246</v>
      </c>
      <c r="S427" s="7" t="s">
        <v>5246</v>
      </c>
      <c r="T427" s="7">
        <v>21</v>
      </c>
      <c r="U427" s="76" t="s">
        <v>5214</v>
      </c>
      <c r="V427" s="10" t="s">
        <v>2030</v>
      </c>
      <c r="W427" s="3" t="s">
        <v>208</v>
      </c>
      <c r="X427" s="3" t="s">
        <v>231</v>
      </c>
      <c r="Y427" s="3" t="s">
        <v>736</v>
      </c>
      <c r="Z427" s="3" t="s">
        <v>775</v>
      </c>
      <c r="AA427" s="3" t="s">
        <v>776</v>
      </c>
      <c r="AB427" s="4">
        <v>241832.068</v>
      </c>
      <c r="AC427" s="4">
        <v>2491938.1540000001</v>
      </c>
      <c r="AD427" s="4">
        <v>242660.69399999999</v>
      </c>
      <c r="AE427" s="4">
        <v>2491733.4819499999</v>
      </c>
      <c r="AF427" s="3" t="s">
        <v>3480</v>
      </c>
      <c r="AG427" s="3" t="s">
        <v>3481</v>
      </c>
      <c r="AH427" s="60">
        <v>120.928656</v>
      </c>
      <c r="AI427" s="60">
        <v>22.525404000000002</v>
      </c>
      <c r="AK427" s="3" t="s">
        <v>735</v>
      </c>
      <c r="AL427" s="4">
        <v>77</v>
      </c>
      <c r="AM427" s="4"/>
      <c r="AN427" s="11" t="str">
        <f t="shared" si="18"/>
        <v>A24-</v>
      </c>
      <c r="AO427" s="3" t="str">
        <f t="shared" si="19"/>
        <v>120°55'43.16″</v>
      </c>
      <c r="AP427" s="3" t="str">
        <f t="shared" si="20"/>
        <v>22°31'31.45″</v>
      </c>
      <c r="AY427" s="3" t="s">
        <v>5369</v>
      </c>
      <c r="AZ427" s="3" t="s">
        <v>5313</v>
      </c>
      <c r="BB427" s="3" t="s">
        <v>2030</v>
      </c>
      <c r="BC427" s="3" t="s">
        <v>2030</v>
      </c>
      <c r="BD427" s="3" t="s">
        <v>2030</v>
      </c>
      <c r="BF427" s="3" t="s">
        <v>2030</v>
      </c>
      <c r="BH427" s="3" t="s">
        <v>2030</v>
      </c>
      <c r="BI427" s="3" t="s">
        <v>2030</v>
      </c>
      <c r="BJ427" s="3">
        <v>2</v>
      </c>
    </row>
    <row r="428" spans="3:62" ht="14.25">
      <c r="C428" s="3">
        <v>428</v>
      </c>
      <c r="D428" s="6">
        <v>35878</v>
      </c>
      <c r="E428" s="6" t="s">
        <v>938</v>
      </c>
      <c r="F428" s="50">
        <v>194.4</v>
      </c>
      <c r="G428" s="50">
        <v>273</v>
      </c>
      <c r="H428" s="50">
        <v>138</v>
      </c>
      <c r="I428" s="6">
        <v>24</v>
      </c>
      <c r="J428" s="6" t="s">
        <v>2955</v>
      </c>
      <c r="K428" s="6" t="s">
        <v>183</v>
      </c>
      <c r="L428" s="6">
        <v>1</v>
      </c>
      <c r="M428" s="6" t="s">
        <v>926</v>
      </c>
      <c r="N428" s="6">
        <v>2</v>
      </c>
      <c r="O428" s="7">
        <v>1</v>
      </c>
      <c r="P428" s="7">
        <v>0</v>
      </c>
      <c r="Q428" s="7">
        <v>0</v>
      </c>
      <c r="R428" s="7" t="s">
        <v>5246</v>
      </c>
      <c r="S428" s="7" t="s">
        <v>5246</v>
      </c>
      <c r="T428" s="7">
        <v>21</v>
      </c>
      <c r="U428" s="76" t="s">
        <v>5214</v>
      </c>
      <c r="V428" s="10" t="s">
        <v>4438</v>
      </c>
      <c r="W428" s="3" t="s">
        <v>208</v>
      </c>
      <c r="X428" s="3" t="s">
        <v>233</v>
      </c>
      <c r="Y428" s="3" t="s">
        <v>742</v>
      </c>
      <c r="Z428" s="3" t="s">
        <v>775</v>
      </c>
      <c r="AA428" s="3" t="s">
        <v>776</v>
      </c>
      <c r="AB428" s="4">
        <v>236639.04699999999</v>
      </c>
      <c r="AC428" s="4">
        <v>2482855.1129999999</v>
      </c>
      <c r="AD428" s="4">
        <v>237468.02825</v>
      </c>
      <c r="AE428" s="4">
        <v>2482650.3939999999</v>
      </c>
      <c r="AF428" s="3" t="s">
        <v>3482</v>
      </c>
      <c r="AG428" s="3" t="s">
        <v>3483</v>
      </c>
      <c r="AH428" s="60">
        <v>120.87824500000001</v>
      </c>
      <c r="AI428" s="60">
        <v>22.443342000000001</v>
      </c>
      <c r="AK428" s="3" t="s">
        <v>741</v>
      </c>
      <c r="AL428" s="4">
        <v>194.4</v>
      </c>
      <c r="AM428" s="4"/>
      <c r="AN428" s="11" t="str">
        <f t="shared" si="18"/>
        <v>A24-</v>
      </c>
      <c r="AO428" s="3" t="str">
        <f t="shared" si="19"/>
        <v>120°52'41.68″</v>
      </c>
      <c r="AP428" s="3" t="str">
        <f t="shared" si="20"/>
        <v>22°26'36.03″</v>
      </c>
      <c r="AS428" s="3" t="s">
        <v>2373</v>
      </c>
      <c r="AY428" s="76" t="s">
        <v>5370</v>
      </c>
      <c r="AZ428" s="3" t="s">
        <v>5313</v>
      </c>
      <c r="BA428" s="3" t="s">
        <v>74</v>
      </c>
      <c r="BB428" s="3" t="s">
        <v>74</v>
      </c>
      <c r="BC428" s="3" t="s">
        <v>74</v>
      </c>
      <c r="BD428" s="3" t="s">
        <v>74</v>
      </c>
      <c r="BE428" s="3" t="s">
        <v>74</v>
      </c>
      <c r="BH428" s="3" t="s">
        <v>74</v>
      </c>
      <c r="BI428" s="3" t="s">
        <v>74</v>
      </c>
      <c r="BJ428" s="3">
        <v>2</v>
      </c>
    </row>
    <row r="429" spans="3:62" ht="14.25">
      <c r="C429" s="3">
        <v>429</v>
      </c>
      <c r="D429" s="6">
        <v>34973</v>
      </c>
      <c r="E429" s="6" t="s">
        <v>925</v>
      </c>
      <c r="F429" s="50">
        <v>659</v>
      </c>
      <c r="I429" s="6">
        <v>24</v>
      </c>
      <c r="J429" s="6" t="s">
        <v>2955</v>
      </c>
      <c r="K429" s="6" t="s">
        <v>183</v>
      </c>
      <c r="L429" s="6">
        <v>1</v>
      </c>
      <c r="M429" s="6" t="s">
        <v>926</v>
      </c>
      <c r="N429" s="6">
        <v>2</v>
      </c>
      <c r="O429" s="7">
        <v>1</v>
      </c>
      <c r="P429" s="7">
        <v>0</v>
      </c>
      <c r="Q429" s="7">
        <v>0</v>
      </c>
      <c r="R429" s="7" t="s">
        <v>5246</v>
      </c>
      <c r="S429" s="7" t="s">
        <v>5246</v>
      </c>
      <c r="T429" s="7">
        <v>21</v>
      </c>
      <c r="U429" s="76" t="s">
        <v>5215</v>
      </c>
      <c r="V429" s="10" t="s">
        <v>4174</v>
      </c>
      <c r="W429" s="3" t="s">
        <v>208</v>
      </c>
      <c r="X429" s="3" t="s">
        <v>231</v>
      </c>
      <c r="Y429" s="3" t="s">
        <v>1993</v>
      </c>
      <c r="Z429" s="3" t="s">
        <v>775</v>
      </c>
      <c r="AA429" s="3" t="s">
        <v>776</v>
      </c>
      <c r="AB429" s="4">
        <v>243957.07699999999</v>
      </c>
      <c r="AC429" s="4">
        <v>2497243.1779999998</v>
      </c>
      <c r="AD429" s="4">
        <v>244786</v>
      </c>
      <c r="AE429" s="4">
        <v>2497038</v>
      </c>
      <c r="AF429" s="3" t="s">
        <v>3484</v>
      </c>
      <c r="AG429" s="3" t="s">
        <v>3485</v>
      </c>
      <c r="AH429" s="60">
        <v>120.949296</v>
      </c>
      <c r="AI429" s="60">
        <v>22.573322000000001</v>
      </c>
      <c r="AN429" s="11" t="str">
        <f t="shared" si="18"/>
        <v>A24-</v>
      </c>
      <c r="AO429" s="3" t="str">
        <f t="shared" si="19"/>
        <v>120°56'57.47″</v>
      </c>
      <c r="AP429" s="3" t="str">
        <f t="shared" si="20"/>
        <v>22°34'23.96″</v>
      </c>
      <c r="AY429" s="76" t="s">
        <v>5370</v>
      </c>
      <c r="AZ429" s="76" t="s">
        <v>5314</v>
      </c>
      <c r="BJ429" s="3">
        <v>2</v>
      </c>
    </row>
    <row r="430" spans="3:62" ht="14.25">
      <c r="C430" s="3">
        <v>430</v>
      </c>
      <c r="D430" s="6">
        <v>35597</v>
      </c>
      <c r="E430" s="6" t="s">
        <v>933</v>
      </c>
      <c r="F430" s="50">
        <v>208.39</v>
      </c>
      <c r="I430" s="6">
        <v>24</v>
      </c>
      <c r="J430" s="6" t="s">
        <v>2955</v>
      </c>
      <c r="K430" s="6" t="s">
        <v>183</v>
      </c>
      <c r="L430" s="6">
        <v>1</v>
      </c>
      <c r="M430" s="6" t="s">
        <v>926</v>
      </c>
      <c r="N430" s="6">
        <v>2</v>
      </c>
      <c r="O430" s="7">
        <v>1</v>
      </c>
      <c r="P430" s="7">
        <v>0</v>
      </c>
      <c r="Q430" s="7">
        <v>0</v>
      </c>
      <c r="R430" s="7" t="s">
        <v>5246</v>
      </c>
      <c r="S430" s="7" t="s">
        <v>5246</v>
      </c>
      <c r="T430" s="7">
        <v>21</v>
      </c>
      <c r="U430" s="76" t="s">
        <v>5215</v>
      </c>
      <c r="V430" s="10" t="s">
        <v>4175</v>
      </c>
      <c r="W430" s="3" t="s">
        <v>208</v>
      </c>
      <c r="X430" s="3" t="s">
        <v>4600</v>
      </c>
      <c r="Y430" s="3" t="s">
        <v>1997</v>
      </c>
      <c r="Z430" s="3" t="s">
        <v>775</v>
      </c>
      <c r="AA430" s="3" t="s">
        <v>776</v>
      </c>
      <c r="AB430" s="4">
        <v>243957.076</v>
      </c>
      <c r="AC430" s="4">
        <v>2488243.1370000001</v>
      </c>
      <c r="AD430" s="4">
        <v>244786</v>
      </c>
      <c r="AE430" s="4">
        <v>2488038</v>
      </c>
      <c r="AF430" s="3" t="s">
        <v>3486</v>
      </c>
      <c r="AG430" s="3" t="s">
        <v>3487</v>
      </c>
      <c r="AH430" s="60">
        <v>120.949325</v>
      </c>
      <c r="AI430" s="60">
        <v>22.492041</v>
      </c>
      <c r="AN430" s="11" t="str">
        <f t="shared" si="18"/>
        <v>A24-</v>
      </c>
      <c r="AO430" s="3" t="str">
        <f t="shared" si="19"/>
        <v>120°56'57.57″</v>
      </c>
      <c r="AP430" s="3" t="str">
        <f t="shared" si="20"/>
        <v>22°29'31.35″</v>
      </c>
      <c r="AY430" s="76" t="s">
        <v>5370</v>
      </c>
      <c r="AZ430" s="76" t="s">
        <v>5314</v>
      </c>
      <c r="BJ430" s="3">
        <v>2</v>
      </c>
    </row>
    <row r="431" spans="3:62" ht="14.25">
      <c r="C431" s="3">
        <v>431</v>
      </c>
      <c r="D431" s="6">
        <v>35936</v>
      </c>
      <c r="E431" s="6" t="s">
        <v>940</v>
      </c>
      <c r="F431" s="50">
        <v>434</v>
      </c>
      <c r="I431" s="6">
        <v>25</v>
      </c>
      <c r="J431" s="6" t="s">
        <v>2955</v>
      </c>
      <c r="K431" s="6" t="s">
        <v>183</v>
      </c>
      <c r="L431" s="6">
        <v>1</v>
      </c>
      <c r="M431" s="6" t="s">
        <v>4060</v>
      </c>
      <c r="N431" s="6">
        <v>2</v>
      </c>
      <c r="O431" s="7">
        <v>1</v>
      </c>
      <c r="P431" s="7">
        <v>0</v>
      </c>
      <c r="Q431" s="7">
        <v>0</v>
      </c>
      <c r="R431" s="7" t="s">
        <v>5246</v>
      </c>
      <c r="S431" s="7" t="s">
        <v>5246</v>
      </c>
      <c r="T431" s="7">
        <v>21</v>
      </c>
      <c r="U431" s="76" t="s">
        <v>5215</v>
      </c>
      <c r="V431" s="10" t="s">
        <v>2031</v>
      </c>
      <c r="W431" s="3" t="s">
        <v>208</v>
      </c>
      <c r="X431" s="3" t="s">
        <v>84</v>
      </c>
      <c r="Y431" s="3" t="s">
        <v>2002</v>
      </c>
      <c r="Z431" s="3" t="s">
        <v>775</v>
      </c>
      <c r="AA431" s="3" t="s">
        <v>776</v>
      </c>
      <c r="AB431" s="4">
        <v>240957.06400000001</v>
      </c>
      <c r="AC431" s="4">
        <v>2482243.11</v>
      </c>
      <c r="AD431" s="4">
        <v>241786</v>
      </c>
      <c r="AE431" s="4">
        <v>2482038</v>
      </c>
      <c r="AF431" s="3" t="s">
        <v>3488</v>
      </c>
      <c r="AG431" s="3" t="s">
        <v>3489</v>
      </c>
      <c r="AH431" s="60">
        <v>120.92019999999999</v>
      </c>
      <c r="AI431" s="60">
        <v>22.437840999999999</v>
      </c>
      <c r="AN431" s="11" t="str">
        <f t="shared" si="18"/>
        <v>A25-</v>
      </c>
      <c r="AO431" s="3" t="str">
        <f t="shared" si="19"/>
        <v>120°55'12.72″</v>
      </c>
      <c r="AP431" s="3" t="str">
        <f t="shared" si="20"/>
        <v>22°26'16.23″</v>
      </c>
      <c r="AY431" s="3" t="s">
        <v>5365</v>
      </c>
      <c r="AZ431" s="3" t="s">
        <v>5313</v>
      </c>
      <c r="BA431" s="3" t="s">
        <v>2031</v>
      </c>
      <c r="BB431" s="3" t="s">
        <v>2031</v>
      </c>
      <c r="BC431" s="3" t="s">
        <v>2031</v>
      </c>
      <c r="BD431" s="3" t="s">
        <v>2031</v>
      </c>
      <c r="BJ431" s="3">
        <v>2</v>
      </c>
    </row>
    <row r="432" spans="3:62" ht="14.25">
      <c r="C432" s="3">
        <v>432</v>
      </c>
      <c r="D432" s="6">
        <v>36390</v>
      </c>
      <c r="E432" s="6" t="s">
        <v>4063</v>
      </c>
      <c r="F432" s="50">
        <v>38.31</v>
      </c>
      <c r="I432" s="6">
        <v>25</v>
      </c>
      <c r="J432" s="6" t="s">
        <v>2955</v>
      </c>
      <c r="K432" s="6" t="s">
        <v>183</v>
      </c>
      <c r="L432" s="6">
        <v>1</v>
      </c>
      <c r="M432" s="6" t="s">
        <v>4060</v>
      </c>
      <c r="N432" s="6">
        <v>2</v>
      </c>
      <c r="O432" s="7">
        <v>1</v>
      </c>
      <c r="P432" s="7">
        <v>0</v>
      </c>
      <c r="Q432" s="7">
        <v>0</v>
      </c>
      <c r="R432" s="7" t="s">
        <v>5246</v>
      </c>
      <c r="S432" s="7" t="s">
        <v>5246</v>
      </c>
      <c r="T432" s="7">
        <v>21</v>
      </c>
      <c r="U432" s="76" t="s">
        <v>5215</v>
      </c>
      <c r="V432" s="10" t="s">
        <v>4439</v>
      </c>
      <c r="W432" s="3" t="s">
        <v>208</v>
      </c>
      <c r="X432" s="3" t="s">
        <v>84</v>
      </c>
      <c r="Y432" s="3" t="s">
        <v>2005</v>
      </c>
      <c r="Z432" s="12" t="s">
        <v>775</v>
      </c>
      <c r="AA432" s="12" t="s">
        <v>776</v>
      </c>
      <c r="AB432" s="4">
        <v>236957.04699999999</v>
      </c>
      <c r="AC432" s="4">
        <v>2471243.06</v>
      </c>
      <c r="AD432" s="4">
        <v>237786</v>
      </c>
      <c r="AE432" s="4">
        <v>2471038</v>
      </c>
      <c r="AF432" s="3" t="s">
        <v>3490</v>
      </c>
      <c r="AG432" s="3" t="s">
        <v>3491</v>
      </c>
      <c r="AH432" s="60">
        <v>120.881423</v>
      </c>
      <c r="AI432" s="60">
        <v>22.338471999999999</v>
      </c>
      <c r="AN432" s="11" t="str">
        <f t="shared" si="18"/>
        <v>A25-</v>
      </c>
      <c r="AO432" s="3" t="str">
        <f t="shared" si="19"/>
        <v>120°52'53.12″</v>
      </c>
      <c r="AP432" s="3" t="str">
        <f t="shared" si="20"/>
        <v>22°20'18.50″</v>
      </c>
      <c r="AY432" s="76" t="s">
        <v>5370</v>
      </c>
      <c r="AZ432" s="76" t="s">
        <v>5314</v>
      </c>
      <c r="BJ432" s="3">
        <v>2</v>
      </c>
    </row>
    <row r="433" spans="3:62" ht="14.25">
      <c r="C433" s="3">
        <v>433</v>
      </c>
      <c r="D433" s="6">
        <v>36446</v>
      </c>
      <c r="E433" s="6" t="s">
        <v>4064</v>
      </c>
      <c r="F433" s="50">
        <v>505.63</v>
      </c>
      <c r="I433" s="6">
        <v>25</v>
      </c>
      <c r="J433" s="6" t="s">
        <v>2955</v>
      </c>
      <c r="K433" s="6" t="s">
        <v>183</v>
      </c>
      <c r="L433" s="6">
        <v>1</v>
      </c>
      <c r="M433" s="6" t="s">
        <v>4060</v>
      </c>
      <c r="N433" s="6">
        <v>2</v>
      </c>
      <c r="O433" s="7">
        <v>1</v>
      </c>
      <c r="P433" s="7">
        <v>23</v>
      </c>
      <c r="Q433" s="7">
        <v>43</v>
      </c>
      <c r="R433" s="7" t="s">
        <v>5288</v>
      </c>
      <c r="S433" s="7" t="s">
        <v>5289</v>
      </c>
      <c r="T433" s="7">
        <v>21</v>
      </c>
      <c r="U433" s="76" t="s">
        <v>5215</v>
      </c>
      <c r="V433" s="10" t="s">
        <v>4176</v>
      </c>
      <c r="W433" s="3" t="s">
        <v>208</v>
      </c>
      <c r="X433" s="3" t="s">
        <v>233</v>
      </c>
      <c r="Y433" s="3" t="s">
        <v>2006</v>
      </c>
      <c r="Z433" s="12" t="s">
        <v>775</v>
      </c>
      <c r="AA433" s="12" t="s">
        <v>776</v>
      </c>
      <c r="AB433" s="4">
        <v>230957.02299999999</v>
      </c>
      <c r="AC433" s="4">
        <v>2469243.051</v>
      </c>
      <c r="AD433" s="4">
        <v>231786</v>
      </c>
      <c r="AE433" s="4">
        <v>2469038</v>
      </c>
      <c r="AF433" s="3" t="s">
        <v>3492</v>
      </c>
      <c r="AG433" s="3" t="s">
        <v>3493</v>
      </c>
      <c r="AH433" s="60">
        <v>120.82319699999999</v>
      </c>
      <c r="AI433" s="60">
        <v>22.320356</v>
      </c>
      <c r="AN433" s="11" t="str">
        <f t="shared" si="18"/>
        <v>A25-</v>
      </c>
      <c r="AO433" s="3" t="str">
        <f t="shared" si="19"/>
        <v>120°49'23.51″</v>
      </c>
      <c r="AP433" s="3" t="str">
        <f t="shared" si="20"/>
        <v>22°19'13.28″</v>
      </c>
      <c r="AY433" s="76" t="s">
        <v>5370</v>
      </c>
      <c r="AZ433" s="76" t="s">
        <v>5314</v>
      </c>
      <c r="BJ433" s="3">
        <v>2</v>
      </c>
    </row>
    <row r="434" spans="3:62" ht="14.25">
      <c r="C434" s="3">
        <v>434</v>
      </c>
      <c r="D434" s="6">
        <v>26553</v>
      </c>
      <c r="E434" s="6" t="s">
        <v>4635</v>
      </c>
      <c r="F434" s="50">
        <v>2166</v>
      </c>
      <c r="G434" s="50">
        <v>2315</v>
      </c>
      <c r="H434" s="50">
        <v>2042</v>
      </c>
      <c r="I434" s="6">
        <v>21</v>
      </c>
      <c r="J434" s="6" t="s">
        <v>2955</v>
      </c>
      <c r="K434" s="6" t="s">
        <v>183</v>
      </c>
      <c r="L434" s="6">
        <v>2</v>
      </c>
      <c r="M434" s="6" t="s">
        <v>4636</v>
      </c>
      <c r="N434" s="6">
        <v>4</v>
      </c>
      <c r="O434" s="7">
        <v>1</v>
      </c>
      <c r="P434" s="7">
        <v>26</v>
      </c>
      <c r="Q434" s="7">
        <v>19</v>
      </c>
      <c r="R434" s="7" t="s">
        <v>5288</v>
      </c>
      <c r="S434" s="7" t="s">
        <v>5293</v>
      </c>
      <c r="T434" s="7">
        <v>21</v>
      </c>
      <c r="U434" s="76" t="s">
        <v>5214</v>
      </c>
      <c r="V434" s="10" t="s">
        <v>2057</v>
      </c>
      <c r="W434" s="3" t="s">
        <v>208</v>
      </c>
      <c r="X434" s="3" t="s">
        <v>209</v>
      </c>
      <c r="Y434" s="3" t="s">
        <v>681</v>
      </c>
      <c r="Z434" s="12" t="s">
        <v>777</v>
      </c>
      <c r="AA434" s="12" t="s">
        <v>778</v>
      </c>
      <c r="AB434" s="4">
        <v>247945.09299999999</v>
      </c>
      <c r="AC434" s="4">
        <v>2571433.497</v>
      </c>
      <c r="AD434" s="4">
        <v>248773.729487</v>
      </c>
      <c r="AE434" s="4">
        <v>2571228.2787120002</v>
      </c>
      <c r="AF434" s="3" t="s">
        <v>1509</v>
      </c>
      <c r="AG434" s="3" t="s">
        <v>3494</v>
      </c>
      <c r="AH434" s="60">
        <v>120.98801899999999</v>
      </c>
      <c r="AI434" s="60">
        <v>23.243328000000002</v>
      </c>
      <c r="AK434" s="3" t="s">
        <v>680</v>
      </c>
      <c r="AL434" s="4">
        <v>2166</v>
      </c>
      <c r="AM434" s="4"/>
      <c r="AN434" s="11" t="str">
        <f t="shared" si="18"/>
        <v>B21-</v>
      </c>
      <c r="AO434" s="3" t="str">
        <f t="shared" si="19"/>
        <v>120°59'16.87″</v>
      </c>
      <c r="AP434" s="3" t="str">
        <f t="shared" si="20"/>
        <v>23°14'35.98″</v>
      </c>
      <c r="AY434" s="3" t="s">
        <v>5366</v>
      </c>
      <c r="AZ434" s="3" t="s">
        <v>5313</v>
      </c>
      <c r="BA434" s="3" t="s">
        <v>2057</v>
      </c>
      <c r="BB434" s="3" t="s">
        <v>2057</v>
      </c>
      <c r="BC434" s="3" t="s">
        <v>2057</v>
      </c>
      <c r="BD434" s="3" t="s">
        <v>2057</v>
      </c>
      <c r="BF434" s="3" t="s">
        <v>2057</v>
      </c>
      <c r="BH434" s="3" t="s">
        <v>2057</v>
      </c>
      <c r="BI434" s="3" t="s">
        <v>2057</v>
      </c>
      <c r="BJ434" s="3">
        <v>4</v>
      </c>
    </row>
    <row r="435" spans="3:62" ht="14.25">
      <c r="C435" s="3">
        <v>435</v>
      </c>
      <c r="D435" s="6">
        <v>26975</v>
      </c>
      <c r="E435" s="6" t="s">
        <v>4643</v>
      </c>
      <c r="F435" s="50">
        <v>1446.11</v>
      </c>
      <c r="I435" s="6">
        <v>21</v>
      </c>
      <c r="J435" s="6" t="s">
        <v>2955</v>
      </c>
      <c r="K435" s="6" t="s">
        <v>183</v>
      </c>
      <c r="L435" s="6">
        <v>2</v>
      </c>
      <c r="M435" s="6" t="s">
        <v>4636</v>
      </c>
      <c r="N435" s="6">
        <v>4</v>
      </c>
      <c r="O435" s="7">
        <v>1</v>
      </c>
      <c r="P435" s="7">
        <v>26</v>
      </c>
      <c r="Q435" s="7">
        <v>18</v>
      </c>
      <c r="R435" s="7" t="s">
        <v>5288</v>
      </c>
      <c r="S435" s="7" t="s">
        <v>5293</v>
      </c>
      <c r="T435" s="7">
        <v>21</v>
      </c>
      <c r="U435" s="76" t="s">
        <v>5215</v>
      </c>
      <c r="V435" s="10" t="s">
        <v>4440</v>
      </c>
      <c r="W435" s="3" t="s">
        <v>208</v>
      </c>
      <c r="X435" s="3" t="s">
        <v>209</v>
      </c>
      <c r="Y435" s="3" t="s">
        <v>1926</v>
      </c>
      <c r="Z435" s="12" t="s">
        <v>777</v>
      </c>
      <c r="AA435" s="12" t="s">
        <v>778</v>
      </c>
      <c r="AB435" s="4">
        <v>251957.10699999999</v>
      </c>
      <c r="AC435" s="4">
        <v>2568243.4840000002</v>
      </c>
      <c r="AD435" s="4">
        <v>252786</v>
      </c>
      <c r="AE435" s="4">
        <v>2568038</v>
      </c>
      <c r="AF435" s="3" t="s">
        <v>3495</v>
      </c>
      <c r="AG435" s="3" t="s">
        <v>3496</v>
      </c>
      <c r="AH435" s="60">
        <v>121.02722</v>
      </c>
      <c r="AI435" s="60">
        <v>23.214518999999999</v>
      </c>
      <c r="AN435" s="11" t="str">
        <f t="shared" si="18"/>
        <v>B21-</v>
      </c>
      <c r="AO435" s="3" t="str">
        <f t="shared" si="19"/>
        <v>121°01'37.99″</v>
      </c>
      <c r="AP435" s="3" t="str">
        <f t="shared" si="20"/>
        <v>23°12'52.27″</v>
      </c>
      <c r="AY435" s="76" t="s">
        <v>5370</v>
      </c>
      <c r="AZ435" s="76" t="s">
        <v>5314</v>
      </c>
      <c r="BJ435" s="3">
        <v>4</v>
      </c>
    </row>
    <row r="436" spans="3:62" ht="14.25">
      <c r="C436" s="3">
        <v>436</v>
      </c>
      <c r="D436" s="6">
        <v>27116</v>
      </c>
      <c r="E436" s="6" t="s">
        <v>312</v>
      </c>
      <c r="F436" s="50">
        <v>1405.3</v>
      </c>
      <c r="I436" s="6">
        <v>21</v>
      </c>
      <c r="J436" s="6" t="s">
        <v>2955</v>
      </c>
      <c r="K436" s="6" t="s">
        <v>183</v>
      </c>
      <c r="L436" s="6">
        <v>2</v>
      </c>
      <c r="M436" s="6" t="s">
        <v>4636</v>
      </c>
      <c r="N436" s="6">
        <v>4</v>
      </c>
      <c r="O436" s="7">
        <v>1</v>
      </c>
      <c r="P436" s="7">
        <v>0</v>
      </c>
      <c r="Q436" s="7">
        <v>0</v>
      </c>
      <c r="R436" s="7" t="s">
        <v>5246</v>
      </c>
      <c r="S436" s="7" t="s">
        <v>5246</v>
      </c>
      <c r="T436" s="7">
        <v>21</v>
      </c>
      <c r="U436" s="76" t="s">
        <v>5215</v>
      </c>
      <c r="V436" s="10" t="s">
        <v>2479</v>
      </c>
      <c r="W436" s="3" t="s">
        <v>208</v>
      </c>
      <c r="X436" s="3" t="s">
        <v>209</v>
      </c>
      <c r="Y436" s="3" t="s">
        <v>1929</v>
      </c>
      <c r="Z436" s="12" t="s">
        <v>777</v>
      </c>
      <c r="AA436" s="12" t="s">
        <v>778</v>
      </c>
      <c r="AB436" s="4">
        <v>252957.111</v>
      </c>
      <c r="AC436" s="4">
        <v>2567243.48</v>
      </c>
      <c r="AD436" s="4">
        <v>253786</v>
      </c>
      <c r="AE436" s="4">
        <v>2567038</v>
      </c>
      <c r="AF436" s="3" t="s">
        <v>3497</v>
      </c>
      <c r="AG436" s="3" t="s">
        <v>3498</v>
      </c>
      <c r="AH436" s="60">
        <v>121.03698799999999</v>
      </c>
      <c r="AI436" s="60">
        <v>23.205486000000001</v>
      </c>
      <c r="AN436" s="11" t="str">
        <f t="shared" si="18"/>
        <v>B21-</v>
      </c>
      <c r="AO436" s="3" t="str">
        <f t="shared" si="19"/>
        <v>121°02'13.16″</v>
      </c>
      <c r="AP436" s="3" t="str">
        <f t="shared" si="20"/>
        <v>23°12'19.75″</v>
      </c>
      <c r="AY436" s="76" t="s">
        <v>5370</v>
      </c>
      <c r="AZ436" s="76" t="s">
        <v>5314</v>
      </c>
      <c r="BJ436" s="3">
        <v>4</v>
      </c>
    </row>
    <row r="437" spans="3:62" ht="14.25">
      <c r="C437" s="3">
        <v>437</v>
      </c>
      <c r="D437" s="6">
        <v>32339</v>
      </c>
      <c r="E437" s="6" t="s">
        <v>370</v>
      </c>
      <c r="F437" s="50">
        <v>1337.1666666666667</v>
      </c>
      <c r="G437" s="50">
        <v>1373</v>
      </c>
      <c r="H437" s="50">
        <v>1314</v>
      </c>
      <c r="I437" s="6">
        <v>22</v>
      </c>
      <c r="J437" s="6" t="s">
        <v>2955</v>
      </c>
      <c r="K437" s="6" t="s">
        <v>183</v>
      </c>
      <c r="L437" s="6">
        <v>2</v>
      </c>
      <c r="M437" s="6" t="s">
        <v>356</v>
      </c>
      <c r="N437" s="6">
        <v>4</v>
      </c>
      <c r="O437" s="7">
        <v>1</v>
      </c>
      <c r="P437" s="7">
        <v>25</v>
      </c>
      <c r="Q437" s="7">
        <v>40</v>
      </c>
      <c r="R437" s="7" t="s">
        <v>5288</v>
      </c>
      <c r="S437" s="7" t="s">
        <v>5292</v>
      </c>
      <c r="T437" s="7">
        <v>21</v>
      </c>
      <c r="U437" s="76" t="s">
        <v>5214</v>
      </c>
      <c r="V437" s="10" t="s">
        <v>2058</v>
      </c>
      <c r="W437" s="3" t="s">
        <v>208</v>
      </c>
      <c r="X437" s="3" t="s">
        <v>223</v>
      </c>
      <c r="Y437" s="3" t="s">
        <v>724</v>
      </c>
      <c r="Z437" s="3" t="s">
        <v>777</v>
      </c>
      <c r="AA437" s="3" t="s">
        <v>778</v>
      </c>
      <c r="AB437" s="4">
        <v>249498.098</v>
      </c>
      <c r="AC437" s="4">
        <v>2526429.307</v>
      </c>
      <c r="AD437" s="4">
        <v>250326.79086899999</v>
      </c>
      <c r="AE437" s="4">
        <v>2526224.2061310001</v>
      </c>
      <c r="AF437" s="3" t="s">
        <v>3499</v>
      </c>
      <c r="AG437" s="3" t="s">
        <v>3500</v>
      </c>
      <c r="AH437" s="60">
        <v>121.003186</v>
      </c>
      <c r="AI437" s="60">
        <v>22.836911000000001</v>
      </c>
      <c r="AK437" s="3" t="s">
        <v>723</v>
      </c>
      <c r="AL437" s="4">
        <v>1337.1666666666667</v>
      </c>
      <c r="AM437" s="4"/>
      <c r="AN437" s="11" t="str">
        <f t="shared" si="18"/>
        <v>B22-</v>
      </c>
      <c r="AO437" s="3" t="str">
        <f t="shared" si="19"/>
        <v>121°00'11.47″</v>
      </c>
      <c r="AP437" s="3" t="str">
        <f t="shared" si="20"/>
        <v>22°50'12.88″</v>
      </c>
      <c r="AR437" s="3" t="s">
        <v>160</v>
      </c>
      <c r="AY437" s="76" t="s">
        <v>5370</v>
      </c>
      <c r="AZ437" s="76" t="s">
        <v>5314</v>
      </c>
      <c r="BH437" s="3" t="s">
        <v>2058</v>
      </c>
      <c r="BI437" s="3" t="s">
        <v>2058</v>
      </c>
      <c r="BJ437" s="3">
        <v>4</v>
      </c>
    </row>
    <row r="438" spans="3:62" ht="14.25">
      <c r="C438" s="3">
        <v>438</v>
      </c>
      <c r="D438" s="6">
        <v>31225</v>
      </c>
      <c r="E438" s="6" t="s">
        <v>355</v>
      </c>
      <c r="F438" s="50">
        <v>1266.07</v>
      </c>
      <c r="I438" s="6">
        <v>22</v>
      </c>
      <c r="J438" s="6" t="s">
        <v>2955</v>
      </c>
      <c r="K438" s="6" t="s">
        <v>183</v>
      </c>
      <c r="L438" s="6">
        <v>2</v>
      </c>
      <c r="M438" s="6" t="s">
        <v>356</v>
      </c>
      <c r="N438" s="6">
        <v>4</v>
      </c>
      <c r="O438" s="7">
        <v>1</v>
      </c>
      <c r="P438" s="7">
        <v>25</v>
      </c>
      <c r="Q438" s="7">
        <v>20</v>
      </c>
      <c r="R438" s="7" t="s">
        <v>5288</v>
      </c>
      <c r="S438" s="7" t="s">
        <v>5292</v>
      </c>
      <c r="T438" s="7">
        <v>21</v>
      </c>
      <c r="U438" s="76" t="s">
        <v>5215</v>
      </c>
      <c r="V438" s="10" t="s">
        <v>4441</v>
      </c>
      <c r="W438" s="3" t="s">
        <v>208</v>
      </c>
      <c r="X438" s="3" t="s">
        <v>223</v>
      </c>
      <c r="Y438" s="3" t="s">
        <v>1961</v>
      </c>
      <c r="Z438" s="3" t="s">
        <v>777</v>
      </c>
      <c r="AA438" s="3" t="s">
        <v>778</v>
      </c>
      <c r="AB438" s="4">
        <v>251957.10699999999</v>
      </c>
      <c r="AC438" s="4">
        <v>2536243.3489999999</v>
      </c>
      <c r="AD438" s="4">
        <v>252786</v>
      </c>
      <c r="AE438" s="4">
        <v>2536038</v>
      </c>
      <c r="AF438" s="3" t="s">
        <v>3501</v>
      </c>
      <c r="AG438" s="3" t="s">
        <v>3502</v>
      </c>
      <c r="AH438" s="60">
        <v>121.027162</v>
      </c>
      <c r="AI438" s="60">
        <v>22.925538</v>
      </c>
      <c r="AN438" s="11" t="str">
        <f t="shared" si="18"/>
        <v>B22-</v>
      </c>
      <c r="AO438" s="3" t="str">
        <f t="shared" si="19"/>
        <v>121°01'37.78″</v>
      </c>
      <c r="AP438" s="3" t="str">
        <f t="shared" si="20"/>
        <v>22°55'31.94″</v>
      </c>
      <c r="AY438" s="76" t="s">
        <v>5370</v>
      </c>
      <c r="AZ438" s="76" t="s">
        <v>5314</v>
      </c>
      <c r="BJ438" s="3">
        <v>4</v>
      </c>
    </row>
    <row r="439" spans="3:62" ht="14.25">
      <c r="C439" s="3">
        <v>439</v>
      </c>
      <c r="D439" s="6">
        <v>37263</v>
      </c>
      <c r="E439" s="6" t="s">
        <v>2386</v>
      </c>
      <c r="F439" s="50">
        <v>67.857142857142861</v>
      </c>
      <c r="G439" s="50">
        <v>149</v>
      </c>
      <c r="H439" s="50">
        <v>31</v>
      </c>
      <c r="I439" s="6">
        <v>26</v>
      </c>
      <c r="J439" s="6" t="s">
        <v>2955</v>
      </c>
      <c r="K439" s="6" t="s">
        <v>4420</v>
      </c>
      <c r="L439" s="6">
        <v>1</v>
      </c>
      <c r="M439" s="6" t="s">
        <v>4066</v>
      </c>
      <c r="N439" s="6">
        <v>2</v>
      </c>
      <c r="O439" s="7">
        <v>1</v>
      </c>
      <c r="P439" s="7">
        <v>0</v>
      </c>
      <c r="Q439" s="7">
        <v>0</v>
      </c>
      <c r="R439" s="7" t="s">
        <v>5246</v>
      </c>
      <c r="S439" s="7" t="s">
        <v>5246</v>
      </c>
      <c r="T439" s="7">
        <v>22</v>
      </c>
      <c r="U439" s="76" t="s">
        <v>5214</v>
      </c>
      <c r="V439" s="10" t="s">
        <v>4442</v>
      </c>
      <c r="W439" s="3" t="s">
        <v>225</v>
      </c>
      <c r="X439" s="3" t="s">
        <v>234</v>
      </c>
      <c r="Y439" s="3" t="s">
        <v>744</v>
      </c>
      <c r="Z439" s="3" t="s">
        <v>775</v>
      </c>
      <c r="AA439" s="3" t="s">
        <v>776</v>
      </c>
      <c r="AB439" s="4">
        <v>233656.03099999999</v>
      </c>
      <c r="AC439" s="4">
        <v>2436226.895</v>
      </c>
      <c r="AD439" s="4">
        <v>234485.11642899999</v>
      </c>
      <c r="AE439" s="4">
        <v>2436021.5342859998</v>
      </c>
      <c r="AF439" s="3" t="s">
        <v>3503</v>
      </c>
      <c r="AG439" s="3" t="s">
        <v>3504</v>
      </c>
      <c r="AH439" s="60">
        <v>120.84971299999999</v>
      </c>
      <c r="AI439" s="60">
        <v>22.022193999999999</v>
      </c>
      <c r="AK439" s="3" t="s">
        <v>743</v>
      </c>
      <c r="AL439" s="4">
        <v>67.857142857142861</v>
      </c>
      <c r="AM439" s="4"/>
      <c r="AN439" s="11" t="str">
        <f t="shared" si="18"/>
        <v>A26-</v>
      </c>
      <c r="AO439" s="3" t="str">
        <f t="shared" si="19"/>
        <v>120°50'58.97″</v>
      </c>
      <c r="AP439" s="3" t="str">
        <f t="shared" si="20"/>
        <v>22°01'19.90″</v>
      </c>
      <c r="AS439" s="3" t="s">
        <v>2374</v>
      </c>
      <c r="AY439" s="3" t="s">
        <v>5369</v>
      </c>
      <c r="AZ439" s="3" t="s">
        <v>5313</v>
      </c>
      <c r="BA439" s="3" t="s">
        <v>78</v>
      </c>
      <c r="BB439" s="3" t="s">
        <v>78</v>
      </c>
      <c r="BC439" s="3" t="s">
        <v>78</v>
      </c>
      <c r="BD439" s="3" t="s">
        <v>78</v>
      </c>
      <c r="BE439" s="3" t="s">
        <v>78</v>
      </c>
      <c r="BF439" s="3" t="s">
        <v>78</v>
      </c>
      <c r="BG439" s="3" t="s">
        <v>78</v>
      </c>
      <c r="BH439" s="3" t="s">
        <v>78</v>
      </c>
      <c r="BI439" s="3" t="s">
        <v>78</v>
      </c>
      <c r="BJ439" s="3">
        <v>2</v>
      </c>
    </row>
    <row r="440" spans="3:62" ht="14.25">
      <c r="C440" s="3">
        <v>440</v>
      </c>
      <c r="D440" s="6">
        <v>37351</v>
      </c>
      <c r="E440" s="6" t="s">
        <v>2388</v>
      </c>
      <c r="F440" s="50">
        <v>10.142857142857142</v>
      </c>
      <c r="G440" s="50">
        <v>35</v>
      </c>
      <c r="H440" s="50">
        <v>2</v>
      </c>
      <c r="I440" s="6">
        <v>26</v>
      </c>
      <c r="J440" s="6" t="s">
        <v>2955</v>
      </c>
      <c r="K440" s="6" t="s">
        <v>4420</v>
      </c>
      <c r="L440" s="6">
        <v>1</v>
      </c>
      <c r="M440" s="6" t="s">
        <v>4066</v>
      </c>
      <c r="N440" s="6">
        <v>2</v>
      </c>
      <c r="O440" s="7">
        <v>1</v>
      </c>
      <c r="P440" s="7">
        <v>0</v>
      </c>
      <c r="Q440" s="7">
        <v>0</v>
      </c>
      <c r="R440" s="7" t="s">
        <v>5246</v>
      </c>
      <c r="S440" s="7" t="s">
        <v>5246</v>
      </c>
      <c r="T440" s="7">
        <v>22</v>
      </c>
      <c r="U440" s="76" t="s">
        <v>5214</v>
      </c>
      <c r="V440" s="10" t="s">
        <v>4443</v>
      </c>
      <c r="W440" s="3" t="s">
        <v>225</v>
      </c>
      <c r="X440" s="3" t="s">
        <v>234</v>
      </c>
      <c r="Y440" s="3" t="s">
        <v>748</v>
      </c>
      <c r="Z440" s="3" t="s">
        <v>775</v>
      </c>
      <c r="AA440" s="3" t="s">
        <v>776</v>
      </c>
      <c r="AB440" s="4">
        <v>232452.02600000001</v>
      </c>
      <c r="AC440" s="4">
        <v>2432523.878</v>
      </c>
      <c r="AD440" s="4">
        <v>233281.265143</v>
      </c>
      <c r="AE440" s="4">
        <v>2432318.5518570002</v>
      </c>
      <c r="AF440" s="3" t="s">
        <v>3505</v>
      </c>
      <c r="AG440" s="3" t="s">
        <v>3506</v>
      </c>
      <c r="AH440" s="60">
        <v>120.838088</v>
      </c>
      <c r="AI440" s="60">
        <v>21.988738000000001</v>
      </c>
      <c r="AK440" s="3" t="s">
        <v>747</v>
      </c>
      <c r="AL440" s="4">
        <v>10.142857142857142</v>
      </c>
      <c r="AM440" s="4"/>
      <c r="AN440" s="11" t="str">
        <f t="shared" si="18"/>
        <v>A26-</v>
      </c>
      <c r="AO440" s="3" t="str">
        <f t="shared" si="19"/>
        <v>120°50'17.12″</v>
      </c>
      <c r="AP440" s="3" t="str">
        <f t="shared" si="20"/>
        <v>21°59'19.46″</v>
      </c>
      <c r="AS440" s="3" t="s">
        <v>2374</v>
      </c>
      <c r="AY440" s="3" t="s">
        <v>5369</v>
      </c>
      <c r="AZ440" s="3" t="s">
        <v>5313</v>
      </c>
      <c r="BA440" s="3" t="s">
        <v>79</v>
      </c>
      <c r="BB440" s="3" t="s">
        <v>79</v>
      </c>
      <c r="BC440" s="3" t="s">
        <v>79</v>
      </c>
      <c r="BD440" s="3" t="s">
        <v>79</v>
      </c>
      <c r="BE440" s="3" t="s">
        <v>79</v>
      </c>
      <c r="BF440" s="3" t="s">
        <v>79</v>
      </c>
      <c r="BG440" s="3" t="s">
        <v>79</v>
      </c>
      <c r="BH440" s="3" t="s">
        <v>79</v>
      </c>
      <c r="BI440" s="3" t="s">
        <v>79</v>
      </c>
      <c r="BJ440" s="3">
        <v>2</v>
      </c>
    </row>
    <row r="441" spans="3:62" ht="14.25">
      <c r="C441" s="3">
        <v>441</v>
      </c>
      <c r="D441" s="6">
        <v>37328</v>
      </c>
      <c r="E441" s="6" t="s">
        <v>2387</v>
      </c>
      <c r="F441" s="50">
        <v>44.666666666666664</v>
      </c>
      <c r="G441" s="50">
        <v>76</v>
      </c>
      <c r="H441" s="50">
        <v>20</v>
      </c>
      <c r="I441" s="6">
        <v>26</v>
      </c>
      <c r="J441" s="6" t="s">
        <v>2955</v>
      </c>
      <c r="K441" s="6" t="s">
        <v>4420</v>
      </c>
      <c r="L441" s="6">
        <v>1</v>
      </c>
      <c r="M441" s="6" t="s">
        <v>4066</v>
      </c>
      <c r="N441" s="6">
        <v>2</v>
      </c>
      <c r="O441" s="7">
        <v>1</v>
      </c>
      <c r="P441" s="7">
        <v>0</v>
      </c>
      <c r="Q441" s="7">
        <v>0</v>
      </c>
      <c r="R441" s="7" t="s">
        <v>5246</v>
      </c>
      <c r="S441" s="7" t="s">
        <v>5246</v>
      </c>
      <c r="T441" s="7">
        <v>22</v>
      </c>
      <c r="U441" s="76" t="s">
        <v>5214</v>
      </c>
      <c r="V441" s="10" t="s">
        <v>4177</v>
      </c>
      <c r="W441" s="3" t="s">
        <v>225</v>
      </c>
      <c r="X441" s="3" t="s">
        <v>234</v>
      </c>
      <c r="Y441" s="3" t="s">
        <v>746</v>
      </c>
      <c r="Z441" s="3" t="s">
        <v>775</v>
      </c>
      <c r="AA441" s="3" t="s">
        <v>776</v>
      </c>
      <c r="AB441" s="4">
        <v>229017.011</v>
      </c>
      <c r="AC441" s="4">
        <v>2432974.88</v>
      </c>
      <c r="AD441" s="4">
        <v>229846.162667</v>
      </c>
      <c r="AE441" s="4">
        <v>2432770.1209999998</v>
      </c>
      <c r="AF441" s="3" t="s">
        <v>3507</v>
      </c>
      <c r="AG441" s="3" t="s">
        <v>3508</v>
      </c>
      <c r="AH441" s="60">
        <v>120.804817</v>
      </c>
      <c r="AI441" s="60">
        <v>21.992775000000002</v>
      </c>
      <c r="AK441" s="3" t="s">
        <v>745</v>
      </c>
      <c r="AL441" s="4">
        <v>44.666666666666664</v>
      </c>
      <c r="AM441" s="4"/>
      <c r="AN441" s="11" t="str">
        <f t="shared" si="18"/>
        <v>A26-</v>
      </c>
      <c r="AO441" s="3" t="str">
        <f t="shared" si="19"/>
        <v>120°48'17.34″</v>
      </c>
      <c r="AP441" s="3" t="str">
        <f t="shared" si="20"/>
        <v>21°59'33.99″</v>
      </c>
      <c r="AS441" s="3" t="s">
        <v>2374</v>
      </c>
      <c r="AY441" s="3" t="s">
        <v>5369</v>
      </c>
      <c r="AZ441" s="3" t="s">
        <v>5313</v>
      </c>
      <c r="BA441" s="3" t="s">
        <v>4177</v>
      </c>
      <c r="BB441" s="3" t="s">
        <v>4177</v>
      </c>
      <c r="BC441" s="3" t="s">
        <v>4177</v>
      </c>
      <c r="BD441" s="3" t="s">
        <v>4177</v>
      </c>
      <c r="BE441" s="3" t="s">
        <v>4177</v>
      </c>
      <c r="BF441" s="3" t="s">
        <v>4177</v>
      </c>
      <c r="BG441" s="3" t="s">
        <v>4177</v>
      </c>
      <c r="BH441" s="3" t="s">
        <v>4177</v>
      </c>
      <c r="BI441" s="3" t="s">
        <v>4177</v>
      </c>
      <c r="BJ441" s="3">
        <v>2</v>
      </c>
    </row>
    <row r="442" spans="3:62" ht="14.25">
      <c r="C442" s="3">
        <v>442</v>
      </c>
      <c r="D442" s="6">
        <v>37406</v>
      </c>
      <c r="E442" s="6" t="s">
        <v>2389</v>
      </c>
      <c r="F442" s="50">
        <v>178.66666666666666</v>
      </c>
      <c r="G442" s="50">
        <v>200</v>
      </c>
      <c r="H442" s="50">
        <v>134</v>
      </c>
      <c r="I442" s="6">
        <v>26</v>
      </c>
      <c r="J442" s="6" t="s">
        <v>2955</v>
      </c>
      <c r="K442" s="6" t="s">
        <v>4420</v>
      </c>
      <c r="L442" s="6">
        <v>1</v>
      </c>
      <c r="M442" s="6" t="s">
        <v>4066</v>
      </c>
      <c r="N442" s="6">
        <v>2</v>
      </c>
      <c r="O442" s="7">
        <v>1</v>
      </c>
      <c r="P442" s="7">
        <v>0</v>
      </c>
      <c r="Q442" s="7">
        <v>0</v>
      </c>
      <c r="R442" s="7" t="s">
        <v>5246</v>
      </c>
      <c r="S442" s="7" t="s">
        <v>5246</v>
      </c>
      <c r="T442" s="7">
        <v>22</v>
      </c>
      <c r="U442" s="76" t="s">
        <v>5214</v>
      </c>
      <c r="V442" s="10" t="s">
        <v>4178</v>
      </c>
      <c r="W442" s="3" t="s">
        <v>225</v>
      </c>
      <c r="X442" s="3" t="s">
        <v>235</v>
      </c>
      <c r="Y442" s="3" t="s">
        <v>750</v>
      </c>
      <c r="Z442" s="3" t="s">
        <v>775</v>
      </c>
      <c r="AA442" s="3" t="s">
        <v>776</v>
      </c>
      <c r="AB442" s="4">
        <v>230864.019</v>
      </c>
      <c r="AC442" s="4">
        <v>2429010.861</v>
      </c>
      <c r="AD442" s="4">
        <v>231693.154167</v>
      </c>
      <c r="AE442" s="4">
        <v>2428806.4734999998</v>
      </c>
      <c r="AF442" s="3" t="s">
        <v>3509</v>
      </c>
      <c r="AG442" s="3" t="s">
        <v>3510</v>
      </c>
      <c r="AH442" s="60">
        <v>120.822749</v>
      </c>
      <c r="AI442" s="60">
        <v>21.956993000000001</v>
      </c>
      <c r="AK442" s="3" t="s">
        <v>749</v>
      </c>
      <c r="AL442" s="4">
        <v>178.66666666666666</v>
      </c>
      <c r="AM442" s="4"/>
      <c r="AN442" s="11" t="str">
        <f t="shared" si="18"/>
        <v>A26-</v>
      </c>
      <c r="AO442" s="3" t="str">
        <f t="shared" si="19"/>
        <v>120°49'21.90″</v>
      </c>
      <c r="AP442" s="3" t="str">
        <f t="shared" si="20"/>
        <v>21°57'25.17″</v>
      </c>
      <c r="AR442" s="3" t="s">
        <v>160</v>
      </c>
      <c r="AS442" s="3" t="s">
        <v>2375</v>
      </c>
      <c r="AY442" s="3" t="s">
        <v>5369</v>
      </c>
      <c r="AZ442" s="3" t="s">
        <v>5313</v>
      </c>
      <c r="BA442" s="3" t="s">
        <v>4178</v>
      </c>
      <c r="BB442" s="3" t="s">
        <v>4178</v>
      </c>
      <c r="BC442" s="3" t="s">
        <v>4178</v>
      </c>
      <c r="BD442" s="3" t="s">
        <v>4178</v>
      </c>
      <c r="BE442" s="3" t="s">
        <v>4178</v>
      </c>
      <c r="BF442" s="3" t="s">
        <v>4178</v>
      </c>
      <c r="BG442" s="3" t="s">
        <v>4178</v>
      </c>
      <c r="BH442" s="3" t="s">
        <v>4178</v>
      </c>
      <c r="BI442" s="3" t="s">
        <v>4178</v>
      </c>
      <c r="BJ442" s="3">
        <v>2</v>
      </c>
    </row>
    <row r="443" spans="3:62" ht="14.25">
      <c r="C443" s="3">
        <v>443</v>
      </c>
      <c r="D443" s="6">
        <v>36772</v>
      </c>
      <c r="E443" s="6" t="s">
        <v>4065</v>
      </c>
      <c r="F443" s="50">
        <v>215.47</v>
      </c>
      <c r="I443" s="6">
        <v>26</v>
      </c>
      <c r="J443" s="6" t="s">
        <v>2955</v>
      </c>
      <c r="K443" s="6" t="s">
        <v>4420</v>
      </c>
      <c r="L443" s="6">
        <v>1</v>
      </c>
      <c r="M443" s="6" t="s">
        <v>4066</v>
      </c>
      <c r="N443" s="6">
        <v>2</v>
      </c>
      <c r="O443" s="7">
        <v>1</v>
      </c>
      <c r="P443" s="7">
        <v>0</v>
      </c>
      <c r="Q443" s="7">
        <v>0</v>
      </c>
      <c r="R443" s="7" t="s">
        <v>5246</v>
      </c>
      <c r="S443" s="7" t="s">
        <v>5246</v>
      </c>
      <c r="T443" s="7">
        <v>22</v>
      </c>
      <c r="U443" s="76" t="s">
        <v>5215</v>
      </c>
      <c r="V443" s="10" t="s">
        <v>4179</v>
      </c>
      <c r="W443" s="3" t="s">
        <v>225</v>
      </c>
      <c r="X443" s="3" t="s">
        <v>87</v>
      </c>
      <c r="Y443" s="3" t="s">
        <v>2007</v>
      </c>
      <c r="Z443" s="3" t="s">
        <v>775</v>
      </c>
      <c r="AA443" s="3" t="s">
        <v>776</v>
      </c>
      <c r="AB443" s="4">
        <v>226957.005</v>
      </c>
      <c r="AC443" s="4">
        <v>2457242.9950000001</v>
      </c>
      <c r="AD443" s="4">
        <v>227786</v>
      </c>
      <c r="AE443" s="4">
        <v>2457038</v>
      </c>
      <c r="AF443" s="3" t="s">
        <v>3511</v>
      </c>
      <c r="AG443" s="3" t="s">
        <v>3512</v>
      </c>
      <c r="AH443" s="60">
        <v>120.78453500000001</v>
      </c>
      <c r="AI443" s="60">
        <v>22.211931</v>
      </c>
      <c r="AN443" s="11" t="str">
        <f t="shared" si="18"/>
        <v>A26-</v>
      </c>
      <c r="AO443" s="3" t="str">
        <f t="shared" si="19"/>
        <v>120°47'04.33″</v>
      </c>
      <c r="AP443" s="3" t="str">
        <f t="shared" si="20"/>
        <v>22°12'42.95″</v>
      </c>
      <c r="AY443" s="76" t="s">
        <v>5370</v>
      </c>
      <c r="AZ443" s="76" t="s">
        <v>5314</v>
      </c>
      <c r="BJ443" s="3">
        <v>2</v>
      </c>
    </row>
    <row r="444" spans="3:62" ht="14.25">
      <c r="C444" s="3">
        <v>444</v>
      </c>
      <c r="D444" s="6">
        <v>37115</v>
      </c>
      <c r="E444" s="6" t="s">
        <v>4071</v>
      </c>
      <c r="F444" s="50">
        <v>137.22</v>
      </c>
      <c r="I444" s="6">
        <v>26</v>
      </c>
      <c r="J444" s="6" t="s">
        <v>2955</v>
      </c>
      <c r="K444" s="6" t="s">
        <v>4420</v>
      </c>
      <c r="L444" s="6">
        <v>1</v>
      </c>
      <c r="M444" s="6" t="s">
        <v>4066</v>
      </c>
      <c r="N444" s="6">
        <v>2</v>
      </c>
      <c r="O444" s="7">
        <v>1</v>
      </c>
      <c r="P444" s="7">
        <v>0</v>
      </c>
      <c r="Q444" s="7">
        <v>0</v>
      </c>
      <c r="R444" s="7" t="s">
        <v>5246</v>
      </c>
      <c r="S444" s="7" t="s">
        <v>5246</v>
      </c>
      <c r="T444" s="7">
        <v>22</v>
      </c>
      <c r="U444" s="76" t="s">
        <v>5215</v>
      </c>
      <c r="V444" s="10" t="s">
        <v>4180</v>
      </c>
      <c r="W444" s="3" t="s">
        <v>225</v>
      </c>
      <c r="X444" s="3" t="s">
        <v>236</v>
      </c>
      <c r="Y444" s="3" t="s">
        <v>2011</v>
      </c>
      <c r="Z444" s="3" t="s">
        <v>775</v>
      </c>
      <c r="AA444" s="3" t="s">
        <v>776</v>
      </c>
      <c r="AB444" s="4">
        <v>225956.99900000001</v>
      </c>
      <c r="AC444" s="4">
        <v>2442242.9249999998</v>
      </c>
      <c r="AD444" s="4">
        <v>226786</v>
      </c>
      <c r="AE444" s="4">
        <v>2442038</v>
      </c>
      <c r="AF444" s="3" t="s">
        <v>3513</v>
      </c>
      <c r="AG444" s="3" t="s">
        <v>3514</v>
      </c>
      <c r="AH444" s="60">
        <v>120.775051</v>
      </c>
      <c r="AI444" s="60">
        <v>22.076443000000001</v>
      </c>
      <c r="AN444" s="11" t="str">
        <f t="shared" si="18"/>
        <v>A26-</v>
      </c>
      <c r="AO444" s="3" t="str">
        <f t="shared" si="19"/>
        <v>120°46'30.18″</v>
      </c>
      <c r="AP444" s="3" t="str">
        <f t="shared" si="20"/>
        <v>22°04'35.19″</v>
      </c>
      <c r="AY444" s="76" t="s">
        <v>5370</v>
      </c>
      <c r="AZ444" s="76" t="s">
        <v>5314</v>
      </c>
      <c r="BJ444" s="3">
        <v>2</v>
      </c>
    </row>
    <row r="445" spans="3:62" ht="14.25">
      <c r="C445" s="3">
        <v>445</v>
      </c>
      <c r="D445" s="6">
        <v>37165</v>
      </c>
      <c r="E445" s="6" t="s">
        <v>4072</v>
      </c>
      <c r="F445" s="50">
        <v>260.75</v>
      </c>
      <c r="I445" s="6">
        <v>26</v>
      </c>
      <c r="J445" s="6" t="s">
        <v>2955</v>
      </c>
      <c r="K445" s="6" t="s">
        <v>4420</v>
      </c>
      <c r="L445" s="6">
        <v>1</v>
      </c>
      <c r="M445" s="6" t="s">
        <v>4066</v>
      </c>
      <c r="N445" s="6">
        <v>2</v>
      </c>
      <c r="O445" s="7">
        <v>1</v>
      </c>
      <c r="P445" s="7">
        <v>0</v>
      </c>
      <c r="Q445" s="7">
        <v>0</v>
      </c>
      <c r="R445" s="7" t="s">
        <v>5246</v>
      </c>
      <c r="S445" s="7" t="s">
        <v>5246</v>
      </c>
      <c r="T445" s="7">
        <v>22</v>
      </c>
      <c r="U445" s="76" t="s">
        <v>5215</v>
      </c>
      <c r="V445" s="10" t="s">
        <v>4181</v>
      </c>
      <c r="W445" s="3" t="s">
        <v>225</v>
      </c>
      <c r="X445" s="3" t="s">
        <v>234</v>
      </c>
      <c r="Y445" s="3" t="s">
        <v>2012</v>
      </c>
      <c r="Z445" s="3" t="s">
        <v>775</v>
      </c>
      <c r="AA445" s="3" t="s">
        <v>776</v>
      </c>
      <c r="AB445" s="4">
        <v>231957.024</v>
      </c>
      <c r="AC445" s="4">
        <v>2440242.915</v>
      </c>
      <c r="AD445" s="4">
        <v>232786</v>
      </c>
      <c r="AE445" s="4">
        <v>2440038</v>
      </c>
      <c r="AF445" s="3" t="s">
        <v>3515</v>
      </c>
      <c r="AG445" s="3" t="s">
        <v>3516</v>
      </c>
      <c r="AH445" s="60">
        <v>120.833213</v>
      </c>
      <c r="AI445" s="60">
        <v>22.058449</v>
      </c>
      <c r="AN445" s="11" t="str">
        <f t="shared" si="18"/>
        <v>A26-</v>
      </c>
      <c r="AO445" s="3" t="str">
        <f t="shared" si="19"/>
        <v>120°49'59.57″</v>
      </c>
      <c r="AP445" s="3" t="str">
        <f t="shared" si="20"/>
        <v>22°03'30.42″</v>
      </c>
      <c r="AS445" s="3" t="s">
        <v>2374</v>
      </c>
      <c r="AY445" s="76" t="s">
        <v>5370</v>
      </c>
      <c r="AZ445" s="76" t="s">
        <v>5314</v>
      </c>
      <c r="BJ445" s="3">
        <v>2</v>
      </c>
    </row>
    <row r="446" spans="3:62" ht="14.25">
      <c r="C446" s="3">
        <v>446</v>
      </c>
      <c r="D446" s="6">
        <v>33313</v>
      </c>
      <c r="E446" s="6" t="s">
        <v>2088</v>
      </c>
      <c r="F446" s="50">
        <v>37</v>
      </c>
      <c r="G446" s="50">
        <v>38</v>
      </c>
      <c r="H446" s="50">
        <v>34</v>
      </c>
      <c r="I446" s="6">
        <v>34</v>
      </c>
      <c r="J446" s="6" t="s">
        <v>2954</v>
      </c>
      <c r="K446" s="6" t="s">
        <v>4420</v>
      </c>
      <c r="L446" s="6">
        <v>1</v>
      </c>
      <c r="M446" s="6" t="s">
        <v>1725</v>
      </c>
      <c r="N446" s="6">
        <v>3</v>
      </c>
      <c r="O446" s="7">
        <v>1</v>
      </c>
      <c r="P446" s="7">
        <v>0</v>
      </c>
      <c r="Q446" s="7">
        <v>0</v>
      </c>
      <c r="R446" s="7" t="s">
        <v>5246</v>
      </c>
      <c r="S446" s="7" t="s">
        <v>5246</v>
      </c>
      <c r="T446" s="7">
        <v>22</v>
      </c>
      <c r="U446" s="76" t="s">
        <v>5214</v>
      </c>
      <c r="V446" s="10" t="s">
        <v>4273</v>
      </c>
      <c r="W446" s="3" t="s">
        <v>225</v>
      </c>
      <c r="X446" s="3" t="s">
        <v>227</v>
      </c>
      <c r="Y446" s="3" t="s">
        <v>728</v>
      </c>
      <c r="Z446" s="3" t="s">
        <v>775</v>
      </c>
      <c r="AA446" s="3" t="s">
        <v>776</v>
      </c>
      <c r="AB446" s="4">
        <v>199975.91</v>
      </c>
      <c r="AC446" s="4">
        <v>2516034.267</v>
      </c>
      <c r="AD446" s="4">
        <v>200804.69899999996</v>
      </c>
      <c r="AE446" s="4">
        <v>2515828.5239999997</v>
      </c>
      <c r="AF446" s="3" t="s">
        <v>3517</v>
      </c>
      <c r="AG446" s="3" t="s">
        <v>3518</v>
      </c>
      <c r="AH446" s="60">
        <v>120.52101500000001</v>
      </c>
      <c r="AI446" s="60">
        <v>22.742315999999999</v>
      </c>
      <c r="AK446" s="3" t="s">
        <v>727</v>
      </c>
      <c r="AL446" s="4">
        <v>37</v>
      </c>
      <c r="AM446" s="4"/>
      <c r="AN446" s="11" t="str">
        <f t="shared" si="18"/>
        <v>A34-</v>
      </c>
      <c r="AO446" s="3" t="str">
        <f t="shared" si="19"/>
        <v>120°31'15.65″</v>
      </c>
      <c r="AP446" s="3" t="str">
        <f t="shared" si="20"/>
        <v>22°44'32.34″</v>
      </c>
      <c r="AY446" s="76" t="s">
        <v>5370</v>
      </c>
      <c r="AZ446" s="3" t="s">
        <v>5313</v>
      </c>
      <c r="BA446" s="3" t="s">
        <v>4273</v>
      </c>
      <c r="BB446" s="3" t="s">
        <v>4273</v>
      </c>
      <c r="BC446" s="3" t="s">
        <v>4273</v>
      </c>
      <c r="BD446" s="3" t="s">
        <v>4273</v>
      </c>
      <c r="BE446" s="3" t="s">
        <v>4273</v>
      </c>
      <c r="BF446" s="3" t="s">
        <v>4273</v>
      </c>
      <c r="BG446" s="3" t="s">
        <v>4273</v>
      </c>
      <c r="BH446" s="3" t="s">
        <v>4273</v>
      </c>
      <c r="BI446" s="3" t="s">
        <v>4273</v>
      </c>
      <c r="BJ446" s="3">
        <v>3</v>
      </c>
    </row>
    <row r="447" spans="3:62" ht="14.25">
      <c r="C447" s="3">
        <v>447</v>
      </c>
      <c r="D447" s="6">
        <v>33691</v>
      </c>
      <c r="E447" s="6" t="s">
        <v>2093</v>
      </c>
      <c r="F447" s="50">
        <v>40.76</v>
      </c>
      <c r="I447" s="6">
        <v>34</v>
      </c>
      <c r="J447" s="6" t="s">
        <v>2954</v>
      </c>
      <c r="K447" s="6" t="s">
        <v>4420</v>
      </c>
      <c r="L447" s="6">
        <v>1</v>
      </c>
      <c r="M447" s="6" t="s">
        <v>1725</v>
      </c>
      <c r="N447" s="6">
        <v>3</v>
      </c>
      <c r="O447" s="7">
        <v>1</v>
      </c>
      <c r="P447" s="7">
        <v>0</v>
      </c>
      <c r="Q447" s="7">
        <v>0</v>
      </c>
      <c r="R447" s="7" t="s">
        <v>5246</v>
      </c>
      <c r="S447" s="7" t="s">
        <v>5246</v>
      </c>
      <c r="T447" s="7">
        <v>22</v>
      </c>
      <c r="U447" s="76" t="s">
        <v>5215</v>
      </c>
      <c r="V447" s="10" t="s">
        <v>4294</v>
      </c>
      <c r="W447" s="3" t="s">
        <v>225</v>
      </c>
      <c r="X447" s="3" t="s">
        <v>4594</v>
      </c>
      <c r="Y447" s="3" t="s">
        <v>1979</v>
      </c>
      <c r="Z447" s="3" t="s">
        <v>775</v>
      </c>
      <c r="AA447" s="3" t="s">
        <v>776</v>
      </c>
      <c r="AB447" s="4">
        <v>201956.91699999999</v>
      </c>
      <c r="AC447" s="4">
        <v>2512243.25</v>
      </c>
      <c r="AD447" s="4">
        <v>202786</v>
      </c>
      <c r="AE447" s="4">
        <v>2512038</v>
      </c>
      <c r="AF447" s="3" t="s">
        <v>3519</v>
      </c>
      <c r="AG447" s="3" t="s">
        <v>3520</v>
      </c>
      <c r="AH447" s="60">
        <v>120.54041700000001</v>
      </c>
      <c r="AI447" s="60">
        <v>22.708137000000001</v>
      </c>
      <c r="AN447" s="11" t="str">
        <f t="shared" si="18"/>
        <v>A34-</v>
      </c>
      <c r="AO447" s="3" t="str">
        <f t="shared" si="19"/>
        <v>120°32'25.50″</v>
      </c>
      <c r="AP447" s="3" t="str">
        <f t="shared" si="20"/>
        <v>22°42'29.29″</v>
      </c>
      <c r="AY447" s="3" t="s">
        <v>5369</v>
      </c>
      <c r="AZ447" s="3" t="s">
        <v>5313</v>
      </c>
      <c r="BA447" s="3" t="s">
        <v>4294</v>
      </c>
      <c r="BB447" s="3" t="s">
        <v>4294</v>
      </c>
      <c r="BC447" s="3" t="s">
        <v>4294</v>
      </c>
      <c r="BF447" s="3" t="s">
        <v>4294</v>
      </c>
      <c r="BJ447" s="3">
        <v>3</v>
      </c>
    </row>
    <row r="448" spans="3:62" ht="14.25">
      <c r="C448" s="3">
        <v>448</v>
      </c>
      <c r="D448" s="6">
        <v>34135</v>
      </c>
      <c r="E448" s="6" t="s">
        <v>2099</v>
      </c>
      <c r="F448" s="50">
        <v>29.8</v>
      </c>
      <c r="G448" s="50">
        <v>32</v>
      </c>
      <c r="H448" s="50">
        <v>28</v>
      </c>
      <c r="I448" s="6">
        <v>34</v>
      </c>
      <c r="J448" s="6" t="s">
        <v>2954</v>
      </c>
      <c r="K448" s="6" t="s">
        <v>4420</v>
      </c>
      <c r="L448" s="6">
        <v>1</v>
      </c>
      <c r="M448" s="6" t="s">
        <v>1725</v>
      </c>
      <c r="N448" s="6">
        <v>3</v>
      </c>
      <c r="O448" s="7">
        <v>1</v>
      </c>
      <c r="P448" s="7">
        <v>0</v>
      </c>
      <c r="Q448" s="7">
        <v>0</v>
      </c>
      <c r="R448" s="7" t="s">
        <v>5246</v>
      </c>
      <c r="S448" s="7" t="s">
        <v>5246</v>
      </c>
      <c r="T448" s="7">
        <v>22</v>
      </c>
      <c r="U448" s="76" t="s">
        <v>5215</v>
      </c>
      <c r="V448" s="10" t="s">
        <v>4299</v>
      </c>
      <c r="W448" s="3" t="s">
        <v>225</v>
      </c>
      <c r="X448" s="3" t="s">
        <v>4599</v>
      </c>
      <c r="Y448" s="3" t="s">
        <v>1985</v>
      </c>
      <c r="Z448" s="3" t="s">
        <v>775</v>
      </c>
      <c r="AA448" s="3" t="s">
        <v>776</v>
      </c>
      <c r="AB448" s="4">
        <v>202147.916</v>
      </c>
      <c r="AC448" s="4">
        <v>2507287.2280000001</v>
      </c>
      <c r="AD448" s="4">
        <v>202977.20780000003</v>
      </c>
      <c r="AE448" s="4">
        <v>2507081.8732000003</v>
      </c>
      <c r="AF448" s="3" t="s">
        <v>3521</v>
      </c>
      <c r="AG448" s="3" t="s">
        <v>3522</v>
      </c>
      <c r="AH448" s="60">
        <v>120.542424</v>
      </c>
      <c r="AI448" s="60">
        <v>22.663385999999999</v>
      </c>
      <c r="AL448" s="4">
        <v>29.8</v>
      </c>
      <c r="AN448" s="11" t="str">
        <f t="shared" si="18"/>
        <v>A34-</v>
      </c>
      <c r="AO448" s="3" t="str">
        <f t="shared" si="19"/>
        <v>120°32'32.73″</v>
      </c>
      <c r="AP448" s="3" t="str">
        <f t="shared" si="20"/>
        <v>22°39'48.19″</v>
      </c>
      <c r="AY448" s="76" t="s">
        <v>5370</v>
      </c>
      <c r="AZ448" s="76" t="s">
        <v>5314</v>
      </c>
      <c r="BF448" s="3" t="s">
        <v>4299</v>
      </c>
      <c r="BG448" s="3" t="s">
        <v>4299</v>
      </c>
      <c r="BJ448" s="3">
        <v>3</v>
      </c>
    </row>
    <row r="449" spans="2:62" ht="14.25">
      <c r="C449" s="3">
        <v>449</v>
      </c>
      <c r="D449" s="6">
        <v>34455</v>
      </c>
      <c r="E449" s="6" t="s">
        <v>919</v>
      </c>
      <c r="F449" s="50">
        <v>15.2</v>
      </c>
      <c r="G449" s="50">
        <v>16</v>
      </c>
      <c r="H449" s="50">
        <v>14</v>
      </c>
      <c r="I449" s="6">
        <v>34</v>
      </c>
      <c r="J449" s="6" t="s">
        <v>2954</v>
      </c>
      <c r="K449" s="6" t="s">
        <v>4420</v>
      </c>
      <c r="L449" s="6">
        <v>1</v>
      </c>
      <c r="M449" s="6" t="s">
        <v>1725</v>
      </c>
      <c r="N449" s="6">
        <v>3</v>
      </c>
      <c r="O449" s="7">
        <v>1</v>
      </c>
      <c r="P449" s="7">
        <v>0</v>
      </c>
      <c r="Q449" s="7">
        <v>0</v>
      </c>
      <c r="R449" s="7" t="s">
        <v>5246</v>
      </c>
      <c r="S449" s="7" t="s">
        <v>5246</v>
      </c>
      <c r="T449" s="7">
        <v>22</v>
      </c>
      <c r="U449" s="76" t="s">
        <v>5215</v>
      </c>
      <c r="V449" s="10" t="s">
        <v>4302</v>
      </c>
      <c r="W449" s="3" t="s">
        <v>225</v>
      </c>
      <c r="X449" s="3" t="s">
        <v>4603</v>
      </c>
      <c r="Y449" s="3" t="s">
        <v>1989</v>
      </c>
      <c r="Z449" s="3" t="s">
        <v>775</v>
      </c>
      <c r="AA449" s="3" t="s">
        <v>776</v>
      </c>
      <c r="AB449" s="4">
        <v>193957.883</v>
      </c>
      <c r="AC449" s="4">
        <v>2503239.2119999998</v>
      </c>
      <c r="AD449" s="4">
        <v>194786.72</v>
      </c>
      <c r="AE449" s="4">
        <v>2503034.3130000001</v>
      </c>
      <c r="AF449" s="3" t="s">
        <v>3523</v>
      </c>
      <c r="AG449" s="3" t="s">
        <v>3524</v>
      </c>
      <c r="AH449" s="60">
        <v>120.462873</v>
      </c>
      <c r="AI449" s="60">
        <v>22.626581999999999</v>
      </c>
      <c r="AL449" s="4">
        <v>15.2</v>
      </c>
      <c r="AN449" s="11" t="str">
        <f t="shared" si="18"/>
        <v>A34-</v>
      </c>
      <c r="AO449" s="3" t="str">
        <f t="shared" si="19"/>
        <v>120°27'46.34″</v>
      </c>
      <c r="AP449" s="3" t="str">
        <f t="shared" si="20"/>
        <v>22°37'35.70″</v>
      </c>
      <c r="AY449" s="3" t="s">
        <v>5369</v>
      </c>
      <c r="AZ449" s="3" t="s">
        <v>5313</v>
      </c>
      <c r="BA449" s="3" t="s">
        <v>4302</v>
      </c>
      <c r="BB449" s="3" t="s">
        <v>4302</v>
      </c>
      <c r="BC449" s="3" t="s">
        <v>4302</v>
      </c>
      <c r="BF449" s="3" t="s">
        <v>4302</v>
      </c>
      <c r="BG449" s="3" t="s">
        <v>4302</v>
      </c>
      <c r="BJ449" s="3">
        <v>3</v>
      </c>
    </row>
    <row r="450" spans="2:62" ht="14.25">
      <c r="C450" s="3">
        <v>450</v>
      </c>
      <c r="D450" s="6">
        <v>35606</v>
      </c>
      <c r="E450" s="6" t="s">
        <v>934</v>
      </c>
      <c r="F450" s="50">
        <v>1.0900000000000001</v>
      </c>
      <c r="I450" s="6">
        <v>34</v>
      </c>
      <c r="J450" s="6" t="s">
        <v>2954</v>
      </c>
      <c r="K450" s="6" t="s">
        <v>4420</v>
      </c>
      <c r="L450" s="6">
        <v>1</v>
      </c>
      <c r="M450" s="6" t="s">
        <v>1725</v>
      </c>
      <c r="N450" s="6">
        <v>3</v>
      </c>
      <c r="O450" s="7">
        <v>1</v>
      </c>
      <c r="P450" s="7">
        <v>0</v>
      </c>
      <c r="Q450" s="7">
        <v>0</v>
      </c>
      <c r="R450" s="7" t="s">
        <v>5246</v>
      </c>
      <c r="S450" s="7" t="s">
        <v>5246</v>
      </c>
      <c r="T450" s="7">
        <v>22</v>
      </c>
      <c r="U450" s="76" t="s">
        <v>5215</v>
      </c>
      <c r="V450" s="10" t="s">
        <v>4444</v>
      </c>
      <c r="W450" s="3" t="s">
        <v>225</v>
      </c>
      <c r="X450" s="3" t="s">
        <v>266</v>
      </c>
      <c r="Y450" s="3" t="s">
        <v>1998</v>
      </c>
      <c r="Z450" s="3" t="s">
        <v>775</v>
      </c>
      <c r="AA450" s="3" t="s">
        <v>776</v>
      </c>
      <c r="AB450" s="4">
        <v>190956.867</v>
      </c>
      <c r="AC450" s="4">
        <v>2487243.1409999998</v>
      </c>
      <c r="AD450" s="4">
        <v>191786</v>
      </c>
      <c r="AE450" s="4">
        <v>2487038</v>
      </c>
      <c r="AF450" s="3" t="s">
        <v>3525</v>
      </c>
      <c r="AG450" s="3" t="s">
        <v>3526</v>
      </c>
      <c r="AH450" s="60">
        <v>120.434269</v>
      </c>
      <c r="AI450" s="60">
        <v>22.482025</v>
      </c>
      <c r="AN450" s="11" t="str">
        <f t="shared" ref="AN450:AN517" si="21">(IF(L450=1,"A",(IF(L450=2,"B","C"))))&amp;((IF(I450&lt;10,("0"&amp;I450),I450)))&amp;"-"</f>
        <v>A34-</v>
      </c>
      <c r="AO450" s="3" t="str">
        <f t="shared" ref="AO450:AO513" si="22">TEXT(AH450/24,"[h]°mm'ss.00″")</f>
        <v>120°26'03.37″</v>
      </c>
      <c r="AP450" s="3" t="str">
        <f t="shared" ref="AP450:AP513" si="23">TEXT(AI450/24,"[h]°mm'ss.00″")</f>
        <v>22°28'55.29″</v>
      </c>
      <c r="AY450" s="76" t="s">
        <v>5370</v>
      </c>
      <c r="AZ450" s="76" t="s">
        <v>5314</v>
      </c>
      <c r="BJ450" s="3">
        <v>3</v>
      </c>
    </row>
    <row r="451" spans="2:62" ht="14.25">
      <c r="B451" s="3" t="s">
        <v>1006</v>
      </c>
      <c r="C451" s="3">
        <v>451</v>
      </c>
      <c r="D451" s="6">
        <v>32600</v>
      </c>
      <c r="E451" s="6" t="s">
        <v>2082</v>
      </c>
      <c r="F451" s="50">
        <v>40.200000000000003</v>
      </c>
      <c r="G451" s="50">
        <v>42</v>
      </c>
      <c r="H451" s="50">
        <v>38</v>
      </c>
      <c r="I451" s="6">
        <v>39</v>
      </c>
      <c r="J451" s="6" t="s">
        <v>2954</v>
      </c>
      <c r="K451" s="6" t="s">
        <v>4420</v>
      </c>
      <c r="L451" s="6">
        <v>1</v>
      </c>
      <c r="M451" s="6" t="s">
        <v>360</v>
      </c>
      <c r="N451" s="6">
        <v>3</v>
      </c>
      <c r="O451" s="7">
        <v>1</v>
      </c>
      <c r="P451" s="7">
        <v>0</v>
      </c>
      <c r="Q451" s="7">
        <v>0</v>
      </c>
      <c r="R451" s="7" t="s">
        <v>5246</v>
      </c>
      <c r="S451" s="7" t="s">
        <v>5246</v>
      </c>
      <c r="T451" s="7">
        <v>22</v>
      </c>
      <c r="U451" s="76" t="s">
        <v>5214</v>
      </c>
      <c r="V451" s="10" t="s">
        <v>4445</v>
      </c>
      <c r="W451" s="3" t="s">
        <v>225</v>
      </c>
      <c r="X451" s="3" t="s">
        <v>226</v>
      </c>
      <c r="Y451" s="3" t="s">
        <v>726</v>
      </c>
      <c r="Z451" s="3" t="s">
        <v>775</v>
      </c>
      <c r="AA451" s="3" t="s">
        <v>776</v>
      </c>
      <c r="AB451" s="4">
        <v>199088.90900000001</v>
      </c>
      <c r="AC451" s="4">
        <v>2523329.2990000001</v>
      </c>
      <c r="AD451" s="4">
        <v>199918.05822199999</v>
      </c>
      <c r="AE451" s="4">
        <v>2523123.6078329999</v>
      </c>
      <c r="AF451" s="3" t="s">
        <v>3527</v>
      </c>
      <c r="AG451" s="3" t="s">
        <v>3528</v>
      </c>
      <c r="AH451" s="60">
        <v>120.512145</v>
      </c>
      <c r="AI451" s="60">
        <v>22.808168999999999</v>
      </c>
      <c r="AK451" s="3" t="s">
        <v>725</v>
      </c>
      <c r="AL451" s="4">
        <v>40.200000000000003</v>
      </c>
      <c r="AM451" s="4"/>
      <c r="AN451" s="11" t="str">
        <f t="shared" si="21"/>
        <v>A39-</v>
      </c>
      <c r="AO451" s="3" t="str">
        <f t="shared" si="22"/>
        <v>120°30'43.72″</v>
      </c>
      <c r="AP451" s="3" t="str">
        <f t="shared" si="23"/>
        <v>22°48'29.41″</v>
      </c>
      <c r="AY451" s="76" t="s">
        <v>5370</v>
      </c>
      <c r="AZ451" s="76" t="s">
        <v>5314</v>
      </c>
      <c r="BE451" s="3" t="s">
        <v>81</v>
      </c>
      <c r="BF451" s="3" t="s">
        <v>81</v>
      </c>
      <c r="BG451" s="3" t="s">
        <v>81</v>
      </c>
      <c r="BH451" s="3" t="s">
        <v>81</v>
      </c>
      <c r="BI451" s="3" t="s">
        <v>81</v>
      </c>
      <c r="BJ451" s="3">
        <v>3</v>
      </c>
    </row>
    <row r="452" spans="2:62" ht="14.25">
      <c r="C452" s="3">
        <v>452</v>
      </c>
      <c r="D452" s="6">
        <v>33118</v>
      </c>
      <c r="E452" s="6" t="s">
        <v>2086</v>
      </c>
      <c r="F452" s="50">
        <v>42.714285714285715</v>
      </c>
      <c r="G452" s="50">
        <v>45</v>
      </c>
      <c r="H452" s="50">
        <v>42</v>
      </c>
      <c r="I452" s="6">
        <v>39</v>
      </c>
      <c r="J452" s="6" t="s">
        <v>2954</v>
      </c>
      <c r="K452" s="6" t="s">
        <v>4420</v>
      </c>
      <c r="L452" s="6">
        <v>1</v>
      </c>
      <c r="M452" s="6" t="s">
        <v>360</v>
      </c>
      <c r="N452" s="6">
        <v>3</v>
      </c>
      <c r="O452" s="7">
        <v>1</v>
      </c>
      <c r="P452" s="7">
        <v>0</v>
      </c>
      <c r="Q452" s="7">
        <v>0</v>
      </c>
      <c r="R452" s="7" t="s">
        <v>5246</v>
      </c>
      <c r="S452" s="7" t="s">
        <v>5246</v>
      </c>
      <c r="T452" s="7">
        <v>22</v>
      </c>
      <c r="U452" s="76" t="s">
        <v>5215</v>
      </c>
      <c r="V452" s="10" t="s">
        <v>4340</v>
      </c>
      <c r="W452" s="3" t="s">
        <v>225</v>
      </c>
      <c r="X452" s="3" t="s">
        <v>227</v>
      </c>
      <c r="Y452" s="3" t="s">
        <v>760</v>
      </c>
      <c r="Z452" s="3" t="s">
        <v>775</v>
      </c>
      <c r="AA452" s="3" t="s">
        <v>776</v>
      </c>
      <c r="AB452" s="4">
        <v>202956.92199999999</v>
      </c>
      <c r="AC452" s="4">
        <v>2518243.2760000001</v>
      </c>
      <c r="AD452" s="4">
        <v>203786</v>
      </c>
      <c r="AE452" s="4">
        <v>2518038</v>
      </c>
      <c r="AF452" s="3" t="s">
        <v>3529</v>
      </c>
      <c r="AG452" s="3" t="s">
        <v>3530</v>
      </c>
      <c r="AH452" s="60">
        <v>120.54997299999999</v>
      </c>
      <c r="AI452" s="60">
        <v>22.762349</v>
      </c>
      <c r="AK452" s="3" t="s">
        <v>759</v>
      </c>
      <c r="AL452" s="4">
        <v>42.714285714285715</v>
      </c>
      <c r="AN452" s="11" t="str">
        <f t="shared" si="21"/>
        <v>A39-</v>
      </c>
      <c r="AO452" s="3" t="str">
        <f t="shared" si="22"/>
        <v>120°32'59.90″</v>
      </c>
      <c r="AP452" s="3" t="str">
        <f t="shared" si="23"/>
        <v>22°45'44.46″</v>
      </c>
      <c r="AY452" s="3" t="s">
        <v>5369</v>
      </c>
      <c r="AZ452" s="3" t="s">
        <v>5313</v>
      </c>
      <c r="BA452" s="3" t="s">
        <v>4340</v>
      </c>
      <c r="BB452" s="3" t="s">
        <v>4340</v>
      </c>
      <c r="BF452" s="3" t="s">
        <v>4340</v>
      </c>
      <c r="BG452" s="3" t="s">
        <v>4340</v>
      </c>
      <c r="BJ452" s="3">
        <v>3</v>
      </c>
    </row>
    <row r="453" spans="2:62" ht="14.25">
      <c r="C453" s="3">
        <v>453</v>
      </c>
      <c r="D453" s="6">
        <v>32296</v>
      </c>
      <c r="E453" s="6" t="s">
        <v>369</v>
      </c>
      <c r="F453" s="50">
        <v>85.52</v>
      </c>
      <c r="I453" s="6">
        <v>39</v>
      </c>
      <c r="J453" s="6" t="s">
        <v>2954</v>
      </c>
      <c r="K453" s="6" t="s">
        <v>4420</v>
      </c>
      <c r="L453" s="6">
        <v>1</v>
      </c>
      <c r="M453" s="6" t="s">
        <v>360</v>
      </c>
      <c r="N453" s="6">
        <v>3</v>
      </c>
      <c r="O453" s="7">
        <v>1</v>
      </c>
      <c r="P453" s="7">
        <v>0</v>
      </c>
      <c r="Q453" s="7">
        <v>0</v>
      </c>
      <c r="R453" s="7" t="s">
        <v>5246</v>
      </c>
      <c r="S453" s="7" t="s">
        <v>5246</v>
      </c>
      <c r="T453" s="7">
        <v>22</v>
      </c>
      <c r="U453" s="76" t="s">
        <v>5215</v>
      </c>
      <c r="V453" s="10" t="s">
        <v>4341</v>
      </c>
      <c r="W453" s="3" t="s">
        <v>225</v>
      </c>
      <c r="X453" s="3" t="s">
        <v>4587</v>
      </c>
      <c r="Y453" s="3" t="s">
        <v>1967</v>
      </c>
      <c r="Z453" s="5" t="s">
        <v>775</v>
      </c>
      <c r="AA453" s="5" t="s">
        <v>776</v>
      </c>
      <c r="AB453" s="4">
        <v>206956.93900000001</v>
      </c>
      <c r="AC453" s="4">
        <v>2526243.31</v>
      </c>
      <c r="AD453" s="4">
        <v>207786</v>
      </c>
      <c r="AE453" s="4">
        <v>2526038</v>
      </c>
      <c r="AF453" s="3" t="s">
        <v>3531</v>
      </c>
      <c r="AG453" s="3" t="s">
        <v>3532</v>
      </c>
      <c r="AH453" s="60">
        <v>120.588707</v>
      </c>
      <c r="AI453" s="60">
        <v>22.834700000000002</v>
      </c>
      <c r="AN453" s="11" t="str">
        <f t="shared" si="21"/>
        <v>A39-</v>
      </c>
      <c r="AO453" s="3" t="str">
        <f t="shared" si="22"/>
        <v>120°35'19.35″</v>
      </c>
      <c r="AP453" s="3" t="str">
        <f t="shared" si="23"/>
        <v>22°50'04.92″</v>
      </c>
      <c r="AY453" s="3" t="s">
        <v>5369</v>
      </c>
      <c r="AZ453" s="3" t="s">
        <v>5313</v>
      </c>
      <c r="BA453" s="3" t="s">
        <v>4341</v>
      </c>
      <c r="BB453" s="3" t="s">
        <v>4341</v>
      </c>
      <c r="BJ453" s="3">
        <v>3</v>
      </c>
    </row>
    <row r="454" spans="2:62" ht="14.25">
      <c r="C454" s="3">
        <v>454</v>
      </c>
      <c r="D454" s="6">
        <v>32619</v>
      </c>
      <c r="E454" s="6" t="s">
        <v>2083</v>
      </c>
      <c r="F454" s="50">
        <v>461.03</v>
      </c>
      <c r="I454" s="6">
        <v>39</v>
      </c>
      <c r="J454" s="6" t="s">
        <v>2954</v>
      </c>
      <c r="K454" s="6" t="s">
        <v>4420</v>
      </c>
      <c r="L454" s="6">
        <v>1</v>
      </c>
      <c r="M454" s="6" t="s">
        <v>360</v>
      </c>
      <c r="N454" s="6">
        <v>3</v>
      </c>
      <c r="O454" s="7">
        <v>1</v>
      </c>
      <c r="P454" s="7">
        <v>0</v>
      </c>
      <c r="Q454" s="7">
        <v>0</v>
      </c>
      <c r="R454" s="7" t="s">
        <v>5246</v>
      </c>
      <c r="S454" s="7" t="s">
        <v>5246</v>
      </c>
      <c r="T454" s="7">
        <v>22</v>
      </c>
      <c r="U454" s="76" t="s">
        <v>5215</v>
      </c>
      <c r="V454" s="10" t="s">
        <v>2447</v>
      </c>
      <c r="W454" s="3" t="s">
        <v>225</v>
      </c>
      <c r="X454" s="3" t="s">
        <v>4589</v>
      </c>
      <c r="Y454" s="3" t="s">
        <v>1972</v>
      </c>
      <c r="Z454" s="3" t="s">
        <v>775</v>
      </c>
      <c r="AA454" s="3" t="s">
        <v>776</v>
      </c>
      <c r="AB454" s="4">
        <v>217956.98</v>
      </c>
      <c r="AC454" s="4">
        <v>2523243.2949999999</v>
      </c>
      <c r="AD454" s="4">
        <v>218786</v>
      </c>
      <c r="AE454" s="4">
        <v>2523038</v>
      </c>
      <c r="AF454" s="3" t="s">
        <v>3533</v>
      </c>
      <c r="AG454" s="3" t="s">
        <v>3534</v>
      </c>
      <c r="AH454" s="60">
        <v>120.695939</v>
      </c>
      <c r="AI454" s="60">
        <v>22.807848</v>
      </c>
      <c r="AN454" s="11" t="str">
        <f t="shared" si="21"/>
        <v>A39-</v>
      </c>
      <c r="AO454" s="3" t="str">
        <f t="shared" si="22"/>
        <v>120°41'45.38″</v>
      </c>
      <c r="AP454" s="3" t="str">
        <f t="shared" si="23"/>
        <v>22°48'28.25″</v>
      </c>
      <c r="AY454" s="76" t="s">
        <v>5370</v>
      </c>
      <c r="AZ454" s="76" t="s">
        <v>5314</v>
      </c>
      <c r="BJ454" s="3">
        <v>3</v>
      </c>
    </row>
    <row r="455" spans="2:62" ht="14.25">
      <c r="C455" s="3">
        <v>455</v>
      </c>
      <c r="D455" s="6">
        <v>33332</v>
      </c>
      <c r="E455" s="6" t="s">
        <v>2089</v>
      </c>
      <c r="F455" s="50">
        <v>359.8</v>
      </c>
      <c r="I455" s="6">
        <v>39</v>
      </c>
      <c r="J455" s="6" t="s">
        <v>2954</v>
      </c>
      <c r="K455" s="6" t="s">
        <v>4420</v>
      </c>
      <c r="L455" s="6">
        <v>1</v>
      </c>
      <c r="M455" s="6" t="s">
        <v>360</v>
      </c>
      <c r="N455" s="6">
        <v>3</v>
      </c>
      <c r="O455" s="7">
        <v>1</v>
      </c>
      <c r="P455" s="7">
        <v>0</v>
      </c>
      <c r="Q455" s="7">
        <v>0</v>
      </c>
      <c r="R455" s="7" t="s">
        <v>5246</v>
      </c>
      <c r="S455" s="7" t="s">
        <v>5246</v>
      </c>
      <c r="T455" s="7">
        <v>22</v>
      </c>
      <c r="U455" s="76" t="s">
        <v>5215</v>
      </c>
      <c r="V455" s="10" t="s">
        <v>2448</v>
      </c>
      <c r="W455" s="3" t="s">
        <v>225</v>
      </c>
      <c r="X455" s="3" t="s">
        <v>228</v>
      </c>
      <c r="Y455" s="3" t="s">
        <v>1976</v>
      </c>
      <c r="Z455" s="3" t="s">
        <v>775</v>
      </c>
      <c r="AA455" s="3" t="s">
        <v>776</v>
      </c>
      <c r="AB455" s="4">
        <v>218956.98199999999</v>
      </c>
      <c r="AC455" s="4">
        <v>2516243.264</v>
      </c>
      <c r="AD455" s="4">
        <v>219786</v>
      </c>
      <c r="AE455" s="4">
        <v>2516038</v>
      </c>
      <c r="AF455" s="3" t="s">
        <v>3535</v>
      </c>
      <c r="AG455" s="3" t="s">
        <v>3536</v>
      </c>
      <c r="AH455" s="60">
        <v>120.705816</v>
      </c>
      <c r="AI455" s="60">
        <v>22.744651000000001</v>
      </c>
      <c r="AN455" s="11" t="str">
        <f t="shared" si="21"/>
        <v>A39-</v>
      </c>
      <c r="AO455" s="3" t="str">
        <f t="shared" si="22"/>
        <v>120°42'20.94″</v>
      </c>
      <c r="AP455" s="3" t="str">
        <f t="shared" si="23"/>
        <v>22°44'40.74″</v>
      </c>
      <c r="AY455" s="76" t="s">
        <v>5370</v>
      </c>
      <c r="AZ455" s="76" t="s">
        <v>5314</v>
      </c>
      <c r="BJ455" s="3">
        <v>3</v>
      </c>
    </row>
    <row r="456" spans="2:62" ht="14.25">
      <c r="C456" s="3">
        <v>456</v>
      </c>
      <c r="D456" s="6">
        <v>33701</v>
      </c>
      <c r="E456" s="6" t="s">
        <v>2094</v>
      </c>
      <c r="F456" s="50">
        <v>102.11111111111111</v>
      </c>
      <c r="G456" s="50">
        <v>107</v>
      </c>
      <c r="H456" s="50">
        <v>97</v>
      </c>
      <c r="I456" s="6">
        <v>39</v>
      </c>
      <c r="J456" s="6" t="s">
        <v>2954</v>
      </c>
      <c r="K456" s="6" t="s">
        <v>4420</v>
      </c>
      <c r="L456" s="6">
        <v>1</v>
      </c>
      <c r="M456" s="6" t="s">
        <v>360</v>
      </c>
      <c r="N456" s="6">
        <v>3</v>
      </c>
      <c r="O456" s="7">
        <v>1</v>
      </c>
      <c r="P456" s="7">
        <v>0</v>
      </c>
      <c r="Q456" s="7">
        <v>0</v>
      </c>
      <c r="R456" s="7" t="s">
        <v>5246</v>
      </c>
      <c r="S456" s="7" t="s">
        <v>5246</v>
      </c>
      <c r="T456" s="7">
        <v>22</v>
      </c>
      <c r="U456" s="76" t="s">
        <v>5215</v>
      </c>
      <c r="V456" s="10" t="s">
        <v>2449</v>
      </c>
      <c r="W456" s="3" t="s">
        <v>225</v>
      </c>
      <c r="X456" s="3" t="s">
        <v>4595</v>
      </c>
      <c r="Y456" s="3" t="s">
        <v>1980</v>
      </c>
      <c r="Z456" s="3" t="s">
        <v>775</v>
      </c>
      <c r="AA456" s="3" t="s">
        <v>776</v>
      </c>
      <c r="AB456" s="4">
        <v>211938.95499999999</v>
      </c>
      <c r="AC456" s="4">
        <v>2512147.247</v>
      </c>
      <c r="AD456" s="4">
        <v>212767.9733333333</v>
      </c>
      <c r="AE456" s="4">
        <v>2511942.3511111112</v>
      </c>
      <c r="AF456" s="3" t="s">
        <v>3537</v>
      </c>
      <c r="AG456" s="3" t="s">
        <v>3538</v>
      </c>
      <c r="AH456" s="60">
        <v>120.63758199999999</v>
      </c>
      <c r="AI456" s="60">
        <v>22.707519999999999</v>
      </c>
      <c r="AL456" s="4">
        <v>102.11111111111111</v>
      </c>
      <c r="AN456" s="11" t="str">
        <f t="shared" si="21"/>
        <v>A39-</v>
      </c>
      <c r="AO456" s="3" t="str">
        <f t="shared" si="22"/>
        <v>120°38'15.30″</v>
      </c>
      <c r="AP456" s="3" t="str">
        <f t="shared" si="23"/>
        <v>22°42'27.07″</v>
      </c>
      <c r="AY456" s="3" t="s">
        <v>5369</v>
      </c>
      <c r="AZ456" s="3" t="s">
        <v>5313</v>
      </c>
      <c r="BA456" s="3" t="s">
        <v>2449</v>
      </c>
      <c r="BB456" s="3" t="s">
        <v>2449</v>
      </c>
      <c r="BC456" s="3" t="s">
        <v>2449</v>
      </c>
      <c r="BF456" s="3" t="s">
        <v>2449</v>
      </c>
      <c r="BG456" s="3" t="s">
        <v>2449</v>
      </c>
      <c r="BJ456" s="3">
        <v>3</v>
      </c>
    </row>
    <row r="457" spans="2:62" ht="14.25">
      <c r="C457" s="3">
        <v>457</v>
      </c>
      <c r="D457" s="6">
        <v>34704</v>
      </c>
      <c r="E457" s="6" t="s">
        <v>922</v>
      </c>
      <c r="F457" s="50">
        <v>23.6</v>
      </c>
      <c r="G457" s="50">
        <v>25</v>
      </c>
      <c r="H457" s="50">
        <v>22</v>
      </c>
      <c r="I457" s="6">
        <v>40</v>
      </c>
      <c r="J457" s="6" t="s">
        <v>2954</v>
      </c>
      <c r="K457" s="6" t="s">
        <v>4420</v>
      </c>
      <c r="L457" s="6">
        <v>1</v>
      </c>
      <c r="M457" s="6" t="s">
        <v>923</v>
      </c>
      <c r="N457" s="6">
        <v>3</v>
      </c>
      <c r="O457" s="7">
        <v>1</v>
      </c>
      <c r="P457" s="7">
        <v>0</v>
      </c>
      <c r="Q457" s="7">
        <v>0</v>
      </c>
      <c r="R457" s="7" t="s">
        <v>5246</v>
      </c>
      <c r="S457" s="7" t="s">
        <v>5246</v>
      </c>
      <c r="T457" s="7">
        <v>22</v>
      </c>
      <c r="U457" s="76" t="s">
        <v>5214</v>
      </c>
      <c r="V457" s="10" t="s">
        <v>2043</v>
      </c>
      <c r="W457" s="3" t="s">
        <v>225</v>
      </c>
      <c r="X457" s="3" t="s">
        <v>229</v>
      </c>
      <c r="Y457" s="3" t="s">
        <v>732</v>
      </c>
      <c r="Z457" s="3" t="s">
        <v>775</v>
      </c>
      <c r="AA457" s="3" t="s">
        <v>776</v>
      </c>
      <c r="AB457" s="4">
        <v>206917.93299999999</v>
      </c>
      <c r="AC457" s="4">
        <v>2500205.1949999998</v>
      </c>
      <c r="AD457" s="4">
        <v>207746.989007</v>
      </c>
      <c r="AE457" s="4">
        <v>2500000.0055999998</v>
      </c>
      <c r="AF457" s="3" t="s">
        <v>3539</v>
      </c>
      <c r="AG457" s="3" t="s">
        <v>3540</v>
      </c>
      <c r="AH457" s="60">
        <v>120.58902999999999</v>
      </c>
      <c r="AI457" s="60">
        <v>22.599554999999999</v>
      </c>
      <c r="AK457" s="3" t="s">
        <v>731</v>
      </c>
      <c r="AL457" s="4">
        <v>23.6</v>
      </c>
      <c r="AM457" s="4"/>
      <c r="AN457" s="11" t="str">
        <f t="shared" si="21"/>
        <v>A40-</v>
      </c>
      <c r="AO457" s="3" t="str">
        <f t="shared" si="22"/>
        <v>120°35'20.51″</v>
      </c>
      <c r="AP457" s="3" t="str">
        <f t="shared" si="23"/>
        <v>22°35'58.40″</v>
      </c>
      <c r="AY457" s="3" t="s">
        <v>5369</v>
      </c>
      <c r="AZ457" s="3" t="s">
        <v>5313</v>
      </c>
      <c r="BF457" s="3" t="s">
        <v>2043</v>
      </c>
      <c r="BG457" s="3" t="s">
        <v>2043</v>
      </c>
      <c r="BH457" s="3" t="s">
        <v>2043</v>
      </c>
      <c r="BI457" s="3" t="s">
        <v>2043</v>
      </c>
      <c r="BJ457" s="3">
        <v>3</v>
      </c>
    </row>
    <row r="458" spans="2:62" ht="14.25">
      <c r="C458" s="3">
        <v>458</v>
      </c>
      <c r="D458" s="6">
        <v>35558</v>
      </c>
      <c r="E458" s="6" t="s">
        <v>932</v>
      </c>
      <c r="F458" s="50">
        <v>23.2</v>
      </c>
      <c r="G458" s="50">
        <v>27</v>
      </c>
      <c r="H458" s="50">
        <v>21</v>
      </c>
      <c r="I458" s="6">
        <v>40</v>
      </c>
      <c r="J458" s="6" t="s">
        <v>2954</v>
      </c>
      <c r="K458" s="6" t="s">
        <v>4420</v>
      </c>
      <c r="L458" s="6">
        <v>1</v>
      </c>
      <c r="M458" s="6" t="s">
        <v>923</v>
      </c>
      <c r="N458" s="6">
        <v>3</v>
      </c>
      <c r="O458" s="7">
        <v>1</v>
      </c>
      <c r="P458" s="7">
        <v>0</v>
      </c>
      <c r="Q458" s="7">
        <v>0</v>
      </c>
      <c r="R458" s="7" t="s">
        <v>5246</v>
      </c>
      <c r="S458" s="7" t="s">
        <v>5246</v>
      </c>
      <c r="T458" s="7">
        <v>22</v>
      </c>
      <c r="U458" s="76" t="s">
        <v>5214</v>
      </c>
      <c r="V458" s="10" t="s">
        <v>4446</v>
      </c>
      <c r="W458" s="3" t="s">
        <v>225</v>
      </c>
      <c r="X458" s="3" t="s">
        <v>232</v>
      </c>
      <c r="Y458" s="3" t="s">
        <v>738</v>
      </c>
      <c r="Z458" s="3" t="s">
        <v>775</v>
      </c>
      <c r="AA458" s="3" t="s">
        <v>776</v>
      </c>
      <c r="AB458" s="4">
        <v>204925.92199999999</v>
      </c>
      <c r="AC458" s="4">
        <v>2488317.142</v>
      </c>
      <c r="AD458" s="4">
        <v>205755.39939999999</v>
      </c>
      <c r="AE458" s="4">
        <v>2488111.8588</v>
      </c>
      <c r="AF458" s="3" t="s">
        <v>3541</v>
      </c>
      <c r="AG458" s="3" t="s">
        <v>3542</v>
      </c>
      <c r="AH458" s="60">
        <v>120.569988</v>
      </c>
      <c r="AI458" s="60">
        <v>22.492142999999999</v>
      </c>
      <c r="AK458" s="3" t="s">
        <v>737</v>
      </c>
      <c r="AL458" s="4">
        <v>23.2</v>
      </c>
      <c r="AM458" s="4"/>
      <c r="AN458" s="11" t="str">
        <f t="shared" si="21"/>
        <v>A40-</v>
      </c>
      <c r="AO458" s="3" t="str">
        <f t="shared" si="22"/>
        <v>120°34'11.96″</v>
      </c>
      <c r="AP458" s="3" t="str">
        <f t="shared" si="23"/>
        <v>22°29'31.71″</v>
      </c>
      <c r="AY458" s="76" t="s">
        <v>5370</v>
      </c>
      <c r="AZ458" s="3" t="s">
        <v>5313</v>
      </c>
      <c r="BF458" s="3" t="s">
        <v>82</v>
      </c>
      <c r="BG458" s="3" t="s">
        <v>82</v>
      </c>
      <c r="BH458" s="3" t="s">
        <v>82</v>
      </c>
      <c r="BI458" s="3" t="s">
        <v>82</v>
      </c>
      <c r="BJ458" s="3">
        <v>3</v>
      </c>
    </row>
    <row r="459" spans="2:62" ht="14.25">
      <c r="C459" s="3">
        <v>459</v>
      </c>
      <c r="D459" s="6">
        <v>35850</v>
      </c>
      <c r="E459" s="6" t="s">
        <v>937</v>
      </c>
      <c r="F459" s="50">
        <v>54.6</v>
      </c>
      <c r="G459" s="50">
        <v>85</v>
      </c>
      <c r="H459" s="50">
        <v>44</v>
      </c>
      <c r="I459" s="6">
        <v>40</v>
      </c>
      <c r="J459" s="6" t="s">
        <v>2954</v>
      </c>
      <c r="K459" s="6" t="s">
        <v>4420</v>
      </c>
      <c r="L459" s="6">
        <v>1</v>
      </c>
      <c r="M459" s="6" t="s">
        <v>923</v>
      </c>
      <c r="N459" s="6">
        <v>3</v>
      </c>
      <c r="O459" s="7">
        <v>1</v>
      </c>
      <c r="P459" s="7">
        <v>0</v>
      </c>
      <c r="Q459" s="7">
        <v>0</v>
      </c>
      <c r="R459" s="7" t="s">
        <v>5246</v>
      </c>
      <c r="S459" s="7" t="s">
        <v>5246</v>
      </c>
      <c r="T459" s="7">
        <v>22</v>
      </c>
      <c r="U459" s="76" t="s">
        <v>5214</v>
      </c>
      <c r="V459" s="10" t="s">
        <v>2450</v>
      </c>
      <c r="W459" s="3" t="s">
        <v>225</v>
      </c>
      <c r="X459" s="3" t="s">
        <v>232</v>
      </c>
      <c r="Y459" s="3" t="s">
        <v>740</v>
      </c>
      <c r="Z459" s="3" t="s">
        <v>775</v>
      </c>
      <c r="AA459" s="3" t="s">
        <v>776</v>
      </c>
      <c r="AB459" s="4">
        <v>208868.93700000001</v>
      </c>
      <c r="AC459" s="4">
        <v>2483226.1179999998</v>
      </c>
      <c r="AD459" s="4">
        <v>209697.88269999999</v>
      </c>
      <c r="AE459" s="4">
        <v>2483021.0827000001</v>
      </c>
      <c r="AF459" s="3" t="s">
        <v>3543</v>
      </c>
      <c r="AG459" s="3" t="s">
        <v>3544</v>
      </c>
      <c r="AH459" s="60">
        <v>120.60843800000001</v>
      </c>
      <c r="AI459" s="60">
        <v>22.446263999999999</v>
      </c>
      <c r="AK459" s="3" t="s">
        <v>739</v>
      </c>
      <c r="AL459" s="4">
        <v>54.6</v>
      </c>
      <c r="AM459" s="4"/>
      <c r="AN459" s="11" t="str">
        <f t="shared" si="21"/>
        <v>A40-</v>
      </c>
      <c r="AO459" s="3" t="str">
        <f t="shared" si="22"/>
        <v>120°36'30.38″</v>
      </c>
      <c r="AP459" s="3" t="str">
        <f t="shared" si="23"/>
        <v>22°26'46.55″</v>
      </c>
      <c r="AY459" s="76" t="s">
        <v>5370</v>
      </c>
      <c r="AZ459" s="3" t="s">
        <v>5313</v>
      </c>
      <c r="BF459" s="3" t="s">
        <v>2450</v>
      </c>
      <c r="BG459" s="3" t="s">
        <v>2450</v>
      </c>
      <c r="BH459" s="3" t="s">
        <v>2450</v>
      </c>
      <c r="BI459" s="3" t="s">
        <v>2450</v>
      </c>
      <c r="BJ459" s="3">
        <v>3</v>
      </c>
    </row>
    <row r="460" spans="2:62" ht="14.25">
      <c r="C460" s="3">
        <v>460</v>
      </c>
      <c r="D460" s="6">
        <v>34943</v>
      </c>
      <c r="E460" s="6" t="s">
        <v>924</v>
      </c>
      <c r="F460" s="50">
        <v>385.1</v>
      </c>
      <c r="G460" s="50">
        <v>508</v>
      </c>
      <c r="H460" s="50">
        <v>325</v>
      </c>
      <c r="I460" s="6">
        <v>40</v>
      </c>
      <c r="J460" s="6" t="s">
        <v>2954</v>
      </c>
      <c r="K460" s="6" t="s">
        <v>4420</v>
      </c>
      <c r="L460" s="6">
        <v>1</v>
      </c>
      <c r="M460" s="6" t="s">
        <v>923</v>
      </c>
      <c r="N460" s="6">
        <v>3</v>
      </c>
      <c r="O460" s="7">
        <v>1</v>
      </c>
      <c r="P460" s="7">
        <v>0</v>
      </c>
      <c r="Q460" s="7">
        <v>0</v>
      </c>
      <c r="R460" s="7" t="s">
        <v>5246</v>
      </c>
      <c r="S460" s="7" t="s">
        <v>5246</v>
      </c>
      <c r="T460" s="7">
        <v>22</v>
      </c>
      <c r="U460" s="76" t="s">
        <v>5215</v>
      </c>
      <c r="V460" s="10" t="s">
        <v>2451</v>
      </c>
      <c r="W460" s="3" t="s">
        <v>225</v>
      </c>
      <c r="X460" s="3" t="s">
        <v>4605</v>
      </c>
      <c r="Y460" s="3" t="s">
        <v>1992</v>
      </c>
      <c r="Z460" s="3" t="s">
        <v>775</v>
      </c>
      <c r="AA460" s="3" t="s">
        <v>776</v>
      </c>
      <c r="AB460" s="4">
        <v>214022.96</v>
      </c>
      <c r="AC460" s="4">
        <v>2497170.1800000002</v>
      </c>
      <c r="AD460" s="4">
        <v>214852.35700000002</v>
      </c>
      <c r="AE460" s="4">
        <v>2496964.8205000004</v>
      </c>
      <c r="AF460" s="3" t="s">
        <v>3545</v>
      </c>
      <c r="AG460" s="3" t="s">
        <v>3546</v>
      </c>
      <c r="AH460" s="60">
        <v>120.658203</v>
      </c>
      <c r="AI460" s="60">
        <v>22.572306999999999</v>
      </c>
      <c r="AL460" s="4">
        <v>385.1</v>
      </c>
      <c r="AN460" s="11" t="str">
        <f t="shared" si="21"/>
        <v>A40-</v>
      </c>
      <c r="AO460" s="3" t="str">
        <f t="shared" si="22"/>
        <v>120°39'29.53″</v>
      </c>
      <c r="AP460" s="3" t="str">
        <f t="shared" si="23"/>
        <v>22°34'20.31″</v>
      </c>
      <c r="AY460" s="76" t="s">
        <v>5370</v>
      </c>
      <c r="AZ460" s="76" t="s">
        <v>5314</v>
      </c>
      <c r="BF460" s="3" t="s">
        <v>2451</v>
      </c>
      <c r="BG460" s="3" t="s">
        <v>2451</v>
      </c>
      <c r="BJ460" s="3">
        <v>3</v>
      </c>
    </row>
    <row r="461" spans="2:62" ht="14.25">
      <c r="C461" s="3">
        <v>461</v>
      </c>
      <c r="D461" s="6">
        <v>35003</v>
      </c>
      <c r="E461" s="6" t="s">
        <v>927</v>
      </c>
      <c r="F461" s="50">
        <v>8.61</v>
      </c>
      <c r="I461" s="6">
        <v>40</v>
      </c>
      <c r="J461" s="6" t="s">
        <v>2954</v>
      </c>
      <c r="K461" s="6" t="s">
        <v>4420</v>
      </c>
      <c r="L461" s="6">
        <v>1</v>
      </c>
      <c r="M461" s="6" t="s">
        <v>923</v>
      </c>
      <c r="N461" s="6">
        <v>3</v>
      </c>
      <c r="O461" s="7">
        <v>1</v>
      </c>
      <c r="P461" s="7">
        <v>0</v>
      </c>
      <c r="Q461" s="7">
        <v>0</v>
      </c>
      <c r="R461" s="7" t="s">
        <v>5246</v>
      </c>
      <c r="S461" s="7" t="s">
        <v>5246</v>
      </c>
      <c r="T461" s="7">
        <v>22</v>
      </c>
      <c r="U461" s="76" t="s">
        <v>5215</v>
      </c>
      <c r="V461" s="10" t="s">
        <v>2452</v>
      </c>
      <c r="W461" s="3" t="s">
        <v>225</v>
      </c>
      <c r="X461" s="3" t="s">
        <v>4606</v>
      </c>
      <c r="Y461" s="3" t="s">
        <v>1994</v>
      </c>
      <c r="Z461" s="3" t="s">
        <v>775</v>
      </c>
      <c r="AA461" s="3" t="s">
        <v>776</v>
      </c>
      <c r="AB461" s="4">
        <v>199956.905</v>
      </c>
      <c r="AC461" s="4">
        <v>2496243.179</v>
      </c>
      <c r="AD461" s="4">
        <v>200786</v>
      </c>
      <c r="AE461" s="4">
        <v>2496038</v>
      </c>
      <c r="AF461" s="3" t="s">
        <v>3547</v>
      </c>
      <c r="AG461" s="3" t="s">
        <v>3548</v>
      </c>
      <c r="AH461" s="60">
        <v>120.52145</v>
      </c>
      <c r="AI461" s="60">
        <v>22.563586999999998</v>
      </c>
      <c r="AN461" s="11" t="str">
        <f t="shared" si="21"/>
        <v>A40-</v>
      </c>
      <c r="AO461" s="3" t="str">
        <f t="shared" si="22"/>
        <v>120°31'17.22″</v>
      </c>
      <c r="AP461" s="3" t="str">
        <f t="shared" si="23"/>
        <v>22°33'48.91″</v>
      </c>
      <c r="AY461" s="3" t="s">
        <v>5369</v>
      </c>
      <c r="AZ461" s="3" t="s">
        <v>5311</v>
      </c>
      <c r="BA461" s="3" t="s">
        <v>2452</v>
      </c>
      <c r="BJ461" s="3">
        <v>3</v>
      </c>
    </row>
    <row r="462" spans="2:62" ht="14.25">
      <c r="C462" s="3">
        <v>462</v>
      </c>
      <c r="D462" s="6">
        <v>35073</v>
      </c>
      <c r="E462" s="6" t="s">
        <v>928</v>
      </c>
      <c r="F462" s="50">
        <v>6.02</v>
      </c>
      <c r="I462" s="6">
        <v>40</v>
      </c>
      <c r="J462" s="6" t="s">
        <v>2954</v>
      </c>
      <c r="K462" s="6" t="s">
        <v>4420</v>
      </c>
      <c r="L462" s="6">
        <v>1</v>
      </c>
      <c r="M462" s="6" t="s">
        <v>923</v>
      </c>
      <c r="N462" s="6">
        <v>3</v>
      </c>
      <c r="O462" s="7">
        <v>1</v>
      </c>
      <c r="P462" s="7">
        <v>0</v>
      </c>
      <c r="Q462" s="7">
        <v>0</v>
      </c>
      <c r="R462" s="7" t="s">
        <v>5246</v>
      </c>
      <c r="S462" s="7" t="s">
        <v>5246</v>
      </c>
      <c r="T462" s="7">
        <v>22</v>
      </c>
      <c r="U462" s="76" t="s">
        <v>5215</v>
      </c>
      <c r="V462" s="10" t="s">
        <v>2453</v>
      </c>
      <c r="W462" s="3" t="s">
        <v>225</v>
      </c>
      <c r="X462" s="3" t="s">
        <v>4606</v>
      </c>
      <c r="Y462" s="76" t="s">
        <v>5372</v>
      </c>
      <c r="Z462" s="3" t="s">
        <v>775</v>
      </c>
      <c r="AA462" s="3" t="s">
        <v>776</v>
      </c>
      <c r="AB462" s="4">
        <v>197956.897</v>
      </c>
      <c r="AC462" s="4">
        <v>2495243.1749999998</v>
      </c>
      <c r="AD462" s="4">
        <v>198786</v>
      </c>
      <c r="AE462" s="4">
        <v>2495038</v>
      </c>
      <c r="AF462" s="3" t="s">
        <v>3549</v>
      </c>
      <c r="AG462" s="3" t="s">
        <v>3550</v>
      </c>
      <c r="AH462" s="60">
        <v>120.50203500000001</v>
      </c>
      <c r="AI462" s="60">
        <v>22.554497000000001</v>
      </c>
      <c r="AN462" s="11" t="str">
        <f t="shared" si="21"/>
        <v>A40-</v>
      </c>
      <c r="AO462" s="3" t="str">
        <f t="shared" si="22"/>
        <v>120°30'07.33″</v>
      </c>
      <c r="AP462" s="3" t="str">
        <f t="shared" si="23"/>
        <v>22°33'16.19″</v>
      </c>
      <c r="AY462" s="3" t="s">
        <v>5369</v>
      </c>
      <c r="AZ462" s="3" t="s">
        <v>5311</v>
      </c>
      <c r="BA462" s="3" t="s">
        <v>2453</v>
      </c>
      <c r="BJ462" s="3">
        <v>3</v>
      </c>
    </row>
    <row r="463" spans="2:62" ht="14.25">
      <c r="C463" s="3">
        <v>463</v>
      </c>
      <c r="D463" s="6">
        <v>35153</v>
      </c>
      <c r="E463" s="6" t="s">
        <v>929</v>
      </c>
      <c r="F463" s="50">
        <v>31.37</v>
      </c>
      <c r="I463" s="6">
        <v>40</v>
      </c>
      <c r="J463" s="6" t="s">
        <v>2954</v>
      </c>
      <c r="K463" s="6" t="s">
        <v>4420</v>
      </c>
      <c r="L463" s="6">
        <v>1</v>
      </c>
      <c r="M463" s="6" t="s">
        <v>923</v>
      </c>
      <c r="N463" s="6">
        <v>3</v>
      </c>
      <c r="O463" s="7">
        <v>1</v>
      </c>
      <c r="P463" s="7">
        <v>0</v>
      </c>
      <c r="Q463" s="7">
        <v>0</v>
      </c>
      <c r="R463" s="7" t="s">
        <v>5246</v>
      </c>
      <c r="S463" s="7" t="s">
        <v>5246</v>
      </c>
      <c r="T463" s="7">
        <v>22</v>
      </c>
      <c r="U463" s="76" t="s">
        <v>5215</v>
      </c>
      <c r="V463" s="10" t="s">
        <v>2454</v>
      </c>
      <c r="W463" s="3" t="s">
        <v>225</v>
      </c>
      <c r="X463" s="3" t="s">
        <v>265</v>
      </c>
      <c r="Y463" s="3" t="s">
        <v>1995</v>
      </c>
      <c r="Z463" s="3" t="s">
        <v>775</v>
      </c>
      <c r="AA463" s="3" t="s">
        <v>776</v>
      </c>
      <c r="AB463" s="4">
        <v>205956.92800000001</v>
      </c>
      <c r="AC463" s="4">
        <v>2494243.1690000002</v>
      </c>
      <c r="AD463" s="4">
        <v>206786</v>
      </c>
      <c r="AE463" s="4">
        <v>2494038</v>
      </c>
      <c r="AF463" s="3" t="s">
        <v>3551</v>
      </c>
      <c r="AG463" s="3" t="s">
        <v>3552</v>
      </c>
      <c r="AH463" s="60">
        <v>120.579846</v>
      </c>
      <c r="AI463" s="60">
        <v>22.545687999999998</v>
      </c>
      <c r="AN463" s="11" t="str">
        <f t="shared" si="21"/>
        <v>A40-</v>
      </c>
      <c r="AO463" s="3" t="str">
        <f t="shared" si="22"/>
        <v>120°34'47.45″</v>
      </c>
      <c r="AP463" s="3" t="str">
        <f t="shared" si="23"/>
        <v>22°32'44.48″</v>
      </c>
      <c r="AY463" s="76" t="s">
        <v>5370</v>
      </c>
      <c r="AZ463" s="76" t="s">
        <v>5314</v>
      </c>
      <c r="BJ463" s="3">
        <v>3</v>
      </c>
    </row>
    <row r="464" spans="2:62" ht="14.25">
      <c r="C464" s="3">
        <v>464</v>
      </c>
      <c r="D464" s="6">
        <v>35227</v>
      </c>
      <c r="E464" s="6" t="s">
        <v>930</v>
      </c>
      <c r="F464" s="50">
        <v>50.84</v>
      </c>
      <c r="I464" s="6">
        <v>40</v>
      </c>
      <c r="J464" s="6" t="s">
        <v>2954</v>
      </c>
      <c r="K464" s="6" t="s">
        <v>4420</v>
      </c>
      <c r="L464" s="6">
        <v>1</v>
      </c>
      <c r="M464" s="6" t="s">
        <v>923</v>
      </c>
      <c r="N464" s="6">
        <v>3</v>
      </c>
      <c r="O464" s="7">
        <v>1</v>
      </c>
      <c r="P464" s="7">
        <v>0</v>
      </c>
      <c r="Q464" s="7">
        <v>0</v>
      </c>
      <c r="R464" s="7" t="s">
        <v>5246</v>
      </c>
      <c r="S464" s="7" t="s">
        <v>5246</v>
      </c>
      <c r="T464" s="7">
        <v>22</v>
      </c>
      <c r="U464" s="76" t="s">
        <v>5215</v>
      </c>
      <c r="V464" s="10" t="s">
        <v>2455</v>
      </c>
      <c r="W464" s="3" t="s">
        <v>225</v>
      </c>
      <c r="X464" s="3" t="s">
        <v>265</v>
      </c>
      <c r="Y464" s="3" t="s">
        <v>1996</v>
      </c>
      <c r="Z464" s="3" t="s">
        <v>775</v>
      </c>
      <c r="AA464" s="3" t="s">
        <v>776</v>
      </c>
      <c r="AB464" s="4">
        <v>207956.935</v>
      </c>
      <c r="AC464" s="4">
        <v>2493243.1639999999</v>
      </c>
      <c r="AD464" s="4">
        <v>208786</v>
      </c>
      <c r="AE464" s="4">
        <v>2493038</v>
      </c>
      <c r="AF464" s="3" t="s">
        <v>3553</v>
      </c>
      <c r="AG464" s="3" t="s">
        <v>3554</v>
      </c>
      <c r="AH464" s="60">
        <v>120.599317</v>
      </c>
      <c r="AI464" s="60">
        <v>22.536705999999999</v>
      </c>
      <c r="AN464" s="11" t="str">
        <f t="shared" si="21"/>
        <v>A40-</v>
      </c>
      <c r="AO464" s="3" t="str">
        <f t="shared" si="22"/>
        <v>120°35'57.54″</v>
      </c>
      <c r="AP464" s="3" t="str">
        <f t="shared" si="23"/>
        <v>22°32'12.14″</v>
      </c>
      <c r="AY464" s="76" t="s">
        <v>5370</v>
      </c>
      <c r="AZ464" s="76" t="s">
        <v>5314</v>
      </c>
      <c r="BJ464" s="3">
        <v>3</v>
      </c>
    </row>
    <row r="465" spans="1:62" ht="14.25">
      <c r="C465" s="3">
        <v>465</v>
      </c>
      <c r="D465" s="6">
        <v>35609</v>
      </c>
      <c r="E465" s="6" t="s">
        <v>935</v>
      </c>
      <c r="F465" s="50">
        <v>1.4444444444444444</v>
      </c>
      <c r="G465" s="50">
        <v>3</v>
      </c>
      <c r="H465" s="50">
        <v>0</v>
      </c>
      <c r="I465" s="6">
        <v>40</v>
      </c>
      <c r="J465" s="6" t="s">
        <v>2954</v>
      </c>
      <c r="K465" s="6" t="s">
        <v>4420</v>
      </c>
      <c r="L465" s="6">
        <v>1</v>
      </c>
      <c r="M465" s="6" t="s">
        <v>923</v>
      </c>
      <c r="N465" s="6">
        <v>3</v>
      </c>
      <c r="O465" s="7">
        <v>1</v>
      </c>
      <c r="P465" s="7">
        <v>0</v>
      </c>
      <c r="Q465" s="7">
        <v>0</v>
      </c>
      <c r="R465" s="7" t="s">
        <v>5246</v>
      </c>
      <c r="S465" s="7" t="s">
        <v>5246</v>
      </c>
      <c r="T465" s="7">
        <v>22</v>
      </c>
      <c r="U465" s="76" t="s">
        <v>5215</v>
      </c>
      <c r="V465" s="10" t="s">
        <v>2456</v>
      </c>
      <c r="W465" s="3" t="s">
        <v>225</v>
      </c>
      <c r="X465" s="3" t="s">
        <v>266</v>
      </c>
      <c r="Y465" s="3" t="s">
        <v>1999</v>
      </c>
      <c r="Z465" s="3" t="s">
        <v>775</v>
      </c>
      <c r="AA465" s="3" t="s">
        <v>776</v>
      </c>
      <c r="AB465" s="4">
        <v>193920.878</v>
      </c>
      <c r="AC465" s="4">
        <v>2487167.14</v>
      </c>
      <c r="AD465" s="4">
        <v>194749.74555555556</v>
      </c>
      <c r="AE465" s="4">
        <v>2486962.214444444</v>
      </c>
      <c r="AF465" s="3" t="s">
        <v>3555</v>
      </c>
      <c r="AG465" s="3" t="s">
        <v>3556</v>
      </c>
      <c r="AH465" s="60">
        <v>120.463075</v>
      </c>
      <c r="AI465" s="60">
        <v>22.481437</v>
      </c>
      <c r="AL465" s="4">
        <v>1.4444444444444444</v>
      </c>
      <c r="AN465" s="11" t="str">
        <f t="shared" si="21"/>
        <v>A40-</v>
      </c>
      <c r="AO465" s="3" t="str">
        <f t="shared" si="22"/>
        <v>120°27'47.07″</v>
      </c>
      <c r="AP465" s="3" t="str">
        <f t="shared" si="23"/>
        <v>22°28'53.17″</v>
      </c>
      <c r="AY465" s="76" t="s">
        <v>5370</v>
      </c>
      <c r="AZ465" s="76" t="s">
        <v>5314</v>
      </c>
      <c r="BF465" s="3" t="s">
        <v>2456</v>
      </c>
      <c r="BG465" s="3" t="s">
        <v>2456</v>
      </c>
      <c r="BJ465" s="3">
        <v>3</v>
      </c>
    </row>
    <row r="466" spans="1:62" ht="14.25">
      <c r="C466" s="3">
        <v>466</v>
      </c>
      <c r="D466" s="6">
        <v>35610</v>
      </c>
      <c r="E466" s="6" t="s">
        <v>936</v>
      </c>
      <c r="F466" s="50">
        <v>1.625</v>
      </c>
      <c r="G466" s="50">
        <v>3</v>
      </c>
      <c r="H466" s="50">
        <v>1</v>
      </c>
      <c r="I466" s="6">
        <v>40</v>
      </c>
      <c r="J466" s="6" t="s">
        <v>2954</v>
      </c>
      <c r="K466" s="6" t="s">
        <v>4420</v>
      </c>
      <c r="L466" s="6">
        <v>1</v>
      </c>
      <c r="M466" s="6" t="s">
        <v>923</v>
      </c>
      <c r="N466" s="6">
        <v>3</v>
      </c>
      <c r="O466" s="7">
        <v>1</v>
      </c>
      <c r="P466" s="7">
        <v>0</v>
      </c>
      <c r="Q466" s="7">
        <v>0</v>
      </c>
      <c r="R466" s="7" t="s">
        <v>5246</v>
      </c>
      <c r="S466" s="7" t="s">
        <v>5246</v>
      </c>
      <c r="T466" s="7">
        <v>22</v>
      </c>
      <c r="U466" s="76" t="s">
        <v>5215</v>
      </c>
      <c r="V466" s="10" t="s">
        <v>2457</v>
      </c>
      <c r="W466" s="3" t="s">
        <v>225</v>
      </c>
      <c r="X466" s="3" t="s">
        <v>267</v>
      </c>
      <c r="Y466" s="3" t="s">
        <v>2000</v>
      </c>
      <c r="Z466" s="3" t="s">
        <v>775</v>
      </c>
      <c r="AA466" s="3" t="s">
        <v>776</v>
      </c>
      <c r="AB466" s="4">
        <v>195040.883</v>
      </c>
      <c r="AC466" s="4">
        <v>2487062.139</v>
      </c>
      <c r="AD466" s="4">
        <v>195869.58374999999</v>
      </c>
      <c r="AE466" s="4">
        <v>2486856.5737500004</v>
      </c>
      <c r="AF466" s="3" t="s">
        <v>3557</v>
      </c>
      <c r="AG466" s="3" t="s">
        <v>3558</v>
      </c>
      <c r="AH466" s="60">
        <v>120.473963</v>
      </c>
      <c r="AI466" s="60">
        <v>22.480525</v>
      </c>
      <c r="AL466" s="4">
        <v>1.625</v>
      </c>
      <c r="AN466" s="11" t="str">
        <f t="shared" si="21"/>
        <v>A40-</v>
      </c>
      <c r="AO466" s="3" t="str">
        <f t="shared" si="22"/>
        <v>120°28'26.27″</v>
      </c>
      <c r="AP466" s="3" t="str">
        <f t="shared" si="23"/>
        <v>22°28'49.89″</v>
      </c>
      <c r="AY466" s="76" t="s">
        <v>5370</v>
      </c>
      <c r="AZ466" s="76" t="s">
        <v>5314</v>
      </c>
      <c r="BA466" s="3" t="s">
        <v>2457</v>
      </c>
      <c r="BB466" s="3" t="s">
        <v>2457</v>
      </c>
      <c r="BC466" s="3" t="s">
        <v>2457</v>
      </c>
      <c r="BD466" s="3" t="s">
        <v>2457</v>
      </c>
      <c r="BE466" s="3" t="s">
        <v>2457</v>
      </c>
      <c r="BF466" s="3" t="s">
        <v>2457</v>
      </c>
      <c r="BG466" s="3" t="s">
        <v>2457</v>
      </c>
      <c r="BJ466" s="3">
        <v>3</v>
      </c>
    </row>
    <row r="467" spans="1:62" ht="14.25">
      <c r="C467" s="3">
        <v>467</v>
      </c>
      <c r="D467" s="6">
        <v>35892</v>
      </c>
      <c r="E467" s="6" t="s">
        <v>939</v>
      </c>
      <c r="F467" s="50">
        <v>0.16666666666666666</v>
      </c>
      <c r="G467" s="50">
        <v>1</v>
      </c>
      <c r="H467" s="50">
        <v>0</v>
      </c>
      <c r="I467" s="6">
        <v>40</v>
      </c>
      <c r="J467" s="6" t="s">
        <v>2954</v>
      </c>
      <c r="K467" s="6" t="s">
        <v>4420</v>
      </c>
      <c r="L467" s="6">
        <v>1</v>
      </c>
      <c r="M467" s="6" t="s">
        <v>923</v>
      </c>
      <c r="N467" s="6">
        <v>3</v>
      </c>
      <c r="O467" s="7">
        <v>1</v>
      </c>
      <c r="P467" s="7">
        <v>0</v>
      </c>
      <c r="Q467" s="7">
        <v>0</v>
      </c>
      <c r="R467" s="7" t="s">
        <v>5246</v>
      </c>
      <c r="S467" s="7" t="s">
        <v>5246</v>
      </c>
      <c r="T467" s="7">
        <v>22</v>
      </c>
      <c r="U467" s="76" t="s">
        <v>5215</v>
      </c>
      <c r="V467" s="10" t="s">
        <v>2458</v>
      </c>
      <c r="W467" s="3" t="s">
        <v>225</v>
      </c>
      <c r="X467" s="3" t="s">
        <v>267</v>
      </c>
      <c r="Y467" s="3" t="s">
        <v>2001</v>
      </c>
      <c r="Z467" s="3" t="s">
        <v>775</v>
      </c>
      <c r="AA467" s="3" t="s">
        <v>776</v>
      </c>
      <c r="AB467" s="4">
        <v>196735.88800000001</v>
      </c>
      <c r="AC467" s="4">
        <v>2482036.1150000002</v>
      </c>
      <c r="AD467" s="4">
        <v>197565.19333333333</v>
      </c>
      <c r="AE467" s="4">
        <v>2481830.7133333334</v>
      </c>
      <c r="AF467" s="3" t="s">
        <v>3559</v>
      </c>
      <c r="AG467" s="3" t="s">
        <v>3560</v>
      </c>
      <c r="AH467" s="60">
        <v>120.4906</v>
      </c>
      <c r="AI467" s="60">
        <v>22.435188</v>
      </c>
      <c r="AL467" s="4">
        <v>0.16666666666666666</v>
      </c>
      <c r="AN467" s="11" t="str">
        <f t="shared" si="21"/>
        <v>A40-</v>
      </c>
      <c r="AO467" s="3" t="str">
        <f t="shared" si="22"/>
        <v>120°29'26.16″</v>
      </c>
      <c r="AP467" s="3" t="str">
        <f t="shared" si="23"/>
        <v>22°26'06.68″</v>
      </c>
      <c r="AY467" s="76" t="s">
        <v>5370</v>
      </c>
      <c r="AZ467" s="76" t="s">
        <v>5314</v>
      </c>
      <c r="BA467" s="3" t="s">
        <v>2458</v>
      </c>
      <c r="BB467" s="3" t="s">
        <v>2458</v>
      </c>
      <c r="BC467" s="3" t="s">
        <v>2458</v>
      </c>
      <c r="BD467" s="3" t="s">
        <v>2458</v>
      </c>
      <c r="BE467" s="3" t="s">
        <v>2458</v>
      </c>
      <c r="BF467" s="3" t="s">
        <v>2458</v>
      </c>
      <c r="BG467" s="3" t="s">
        <v>2458</v>
      </c>
      <c r="BJ467" s="3">
        <v>3</v>
      </c>
    </row>
    <row r="468" spans="1:62" ht="14.25">
      <c r="C468" s="3">
        <v>468</v>
      </c>
      <c r="D468" s="6">
        <v>35997</v>
      </c>
      <c r="E468" s="6" t="s">
        <v>4061</v>
      </c>
      <c r="F468" s="50">
        <v>1.4</v>
      </c>
      <c r="G468" s="50">
        <v>3</v>
      </c>
      <c r="H468" s="50">
        <v>0</v>
      </c>
      <c r="I468" s="6">
        <v>40</v>
      </c>
      <c r="J468" s="6" t="s">
        <v>2954</v>
      </c>
      <c r="K468" s="6" t="s">
        <v>4420</v>
      </c>
      <c r="L468" s="6">
        <v>1</v>
      </c>
      <c r="M468" s="6" t="s">
        <v>923</v>
      </c>
      <c r="N468" s="6">
        <v>3</v>
      </c>
      <c r="O468" s="7">
        <v>1</v>
      </c>
      <c r="P468" s="7">
        <v>0</v>
      </c>
      <c r="Q468" s="7">
        <v>0</v>
      </c>
      <c r="R468" s="7" t="s">
        <v>5246</v>
      </c>
      <c r="S468" s="7" t="s">
        <v>5246</v>
      </c>
      <c r="T468" s="7">
        <v>22</v>
      </c>
      <c r="U468" s="76" t="s">
        <v>5215</v>
      </c>
      <c r="V468" s="10" t="s">
        <v>2459</v>
      </c>
      <c r="W468" s="3" t="s">
        <v>225</v>
      </c>
      <c r="X468" s="3" t="s">
        <v>85</v>
      </c>
      <c r="Y468" s="3" t="s">
        <v>2003</v>
      </c>
      <c r="Z468" s="3" t="s">
        <v>775</v>
      </c>
      <c r="AA468" s="3" t="s">
        <v>776</v>
      </c>
      <c r="AB468" s="4">
        <v>200064.90100000001</v>
      </c>
      <c r="AC468" s="4">
        <v>2480201.1060000001</v>
      </c>
      <c r="AD468" s="4">
        <v>200894.2</v>
      </c>
      <c r="AE468" s="4">
        <v>2479996.054</v>
      </c>
      <c r="AF468" s="3" t="s">
        <v>3561</v>
      </c>
      <c r="AG468" s="3" t="s">
        <v>3562</v>
      </c>
      <c r="AH468" s="60">
        <v>120.522997</v>
      </c>
      <c r="AI468" s="60">
        <v>22.418714999999999</v>
      </c>
      <c r="AL468" s="4">
        <v>1.4</v>
      </c>
      <c r="AN468" s="11" t="str">
        <f t="shared" si="21"/>
        <v>A40-</v>
      </c>
      <c r="AO468" s="3" t="str">
        <f t="shared" si="22"/>
        <v>120°31'22.79″</v>
      </c>
      <c r="AP468" s="3" t="str">
        <f t="shared" si="23"/>
        <v>22°25'07.37″</v>
      </c>
      <c r="AY468" s="76" t="s">
        <v>5370</v>
      </c>
      <c r="AZ468" s="3" t="s">
        <v>5313</v>
      </c>
      <c r="BA468" s="3" t="s">
        <v>2459</v>
      </c>
      <c r="BC468" s="3" t="s">
        <v>2459</v>
      </c>
      <c r="BE468" s="3" t="s">
        <v>2459</v>
      </c>
      <c r="BF468" s="3" t="s">
        <v>2459</v>
      </c>
      <c r="BG468" s="3" t="s">
        <v>2459</v>
      </c>
      <c r="BJ468" s="3">
        <v>3</v>
      </c>
    </row>
    <row r="469" spans="1:62" ht="14.25">
      <c r="C469" s="3">
        <v>469</v>
      </c>
      <c r="D469" s="6">
        <v>36138</v>
      </c>
      <c r="E469" s="6" t="s">
        <v>4062</v>
      </c>
      <c r="F469" s="50">
        <v>13.68</v>
      </c>
      <c r="I469" s="6">
        <v>40</v>
      </c>
      <c r="J469" s="6" t="s">
        <v>2954</v>
      </c>
      <c r="K469" s="6" t="s">
        <v>4420</v>
      </c>
      <c r="L469" s="6">
        <v>1</v>
      </c>
      <c r="M469" s="6" t="s">
        <v>923</v>
      </c>
      <c r="N469" s="6">
        <v>3</v>
      </c>
      <c r="O469" s="7">
        <v>1</v>
      </c>
      <c r="P469" s="7">
        <v>0</v>
      </c>
      <c r="Q469" s="7">
        <v>0</v>
      </c>
      <c r="R469" s="7" t="s">
        <v>5246</v>
      </c>
      <c r="S469" s="7" t="s">
        <v>5246</v>
      </c>
      <c r="T469" s="7">
        <v>22</v>
      </c>
      <c r="U469" s="76" t="s">
        <v>5215</v>
      </c>
      <c r="V469" s="10" t="s">
        <v>2460</v>
      </c>
      <c r="W469" s="3" t="s">
        <v>225</v>
      </c>
      <c r="X469" s="3" t="s">
        <v>86</v>
      </c>
      <c r="Y469" s="3" t="s">
        <v>2004</v>
      </c>
      <c r="Z469" s="3" t="s">
        <v>775</v>
      </c>
      <c r="AA469" s="3" t="s">
        <v>776</v>
      </c>
      <c r="AB469" s="4">
        <v>206956.92800000001</v>
      </c>
      <c r="AC469" s="4">
        <v>2477243.091</v>
      </c>
      <c r="AD469" s="4">
        <v>207786</v>
      </c>
      <c r="AE469" s="4">
        <v>2477038</v>
      </c>
      <c r="AF469" s="3" t="s">
        <v>3563</v>
      </c>
      <c r="AG469" s="3" t="s">
        <v>3564</v>
      </c>
      <c r="AH469" s="60">
        <v>120.59002099999999</v>
      </c>
      <c r="AI469" s="60">
        <v>22.392184</v>
      </c>
      <c r="AN469" s="11" t="str">
        <f t="shared" si="21"/>
        <v>A40-</v>
      </c>
      <c r="AO469" s="3" t="str">
        <f t="shared" si="22"/>
        <v>120°35'24.08″</v>
      </c>
      <c r="AP469" s="3" t="str">
        <f t="shared" si="23"/>
        <v>22°23'31.86″</v>
      </c>
      <c r="AY469" s="76" t="s">
        <v>5370</v>
      </c>
      <c r="AZ469" s="76" t="s">
        <v>5314</v>
      </c>
      <c r="BJ469" s="3">
        <v>3</v>
      </c>
    </row>
    <row r="470" spans="1:62" ht="14.25">
      <c r="C470" s="3">
        <v>470</v>
      </c>
      <c r="D470" s="6">
        <v>37421</v>
      </c>
      <c r="E470" s="6" t="s">
        <v>2391</v>
      </c>
      <c r="F470" s="50">
        <v>12.666666666666666</v>
      </c>
      <c r="G470" s="50">
        <v>23</v>
      </c>
      <c r="H470" s="50">
        <v>0</v>
      </c>
      <c r="I470" s="6">
        <v>41</v>
      </c>
      <c r="J470" s="6" t="s">
        <v>2954</v>
      </c>
      <c r="K470" s="6" t="s">
        <v>4420</v>
      </c>
      <c r="L470" s="6">
        <v>1</v>
      </c>
      <c r="M470" s="6" t="s">
        <v>4068</v>
      </c>
      <c r="N470" s="6">
        <v>3</v>
      </c>
      <c r="O470" s="7">
        <v>1</v>
      </c>
      <c r="P470" s="7">
        <v>0</v>
      </c>
      <c r="Q470" s="7">
        <v>0</v>
      </c>
      <c r="R470" s="7" t="s">
        <v>5246</v>
      </c>
      <c r="S470" s="7" t="s">
        <v>5246</v>
      </c>
      <c r="T470" s="7">
        <v>22</v>
      </c>
      <c r="U470" s="76" t="s">
        <v>5214</v>
      </c>
      <c r="V470" s="10" t="s">
        <v>2044</v>
      </c>
      <c r="W470" s="3" t="s">
        <v>225</v>
      </c>
      <c r="X470" s="3" t="s">
        <v>235</v>
      </c>
      <c r="Y470" s="3" t="s">
        <v>754</v>
      </c>
      <c r="Z470" s="3" t="s">
        <v>775</v>
      </c>
      <c r="AA470" s="3" t="s">
        <v>776</v>
      </c>
      <c r="AB470" s="4">
        <v>227464.00399999999</v>
      </c>
      <c r="AC470" s="4">
        <v>2428328.858</v>
      </c>
      <c r="AD470" s="4">
        <v>228292.670667</v>
      </c>
      <c r="AE470" s="4">
        <v>2428124.3098329999</v>
      </c>
      <c r="AF470" s="3" t="s">
        <v>3565</v>
      </c>
      <c r="AG470" s="3" t="s">
        <v>3566</v>
      </c>
      <c r="AH470" s="60">
        <v>120.789839</v>
      </c>
      <c r="AI470" s="60">
        <v>21.950793999999998</v>
      </c>
      <c r="AK470" s="3" t="s">
        <v>753</v>
      </c>
      <c r="AL470" s="4">
        <v>12.666666666666666</v>
      </c>
      <c r="AM470" s="4"/>
      <c r="AN470" s="11" t="str">
        <f t="shared" si="21"/>
        <v>A41-</v>
      </c>
      <c r="AO470" s="3" t="str">
        <f t="shared" si="22"/>
        <v>120°47'23.42″</v>
      </c>
      <c r="AP470" s="3" t="str">
        <f t="shared" si="23"/>
        <v>21°57'02.86″</v>
      </c>
      <c r="AS470" s="3" t="s">
        <v>2374</v>
      </c>
      <c r="AY470" s="3" t="s">
        <v>5369</v>
      </c>
      <c r="AZ470" s="3" t="s">
        <v>5313</v>
      </c>
      <c r="BA470" s="3" t="s">
        <v>2044</v>
      </c>
      <c r="BB470" s="3" t="s">
        <v>2044</v>
      </c>
      <c r="BC470" s="3" t="s">
        <v>2044</v>
      </c>
      <c r="BD470" s="3" t="s">
        <v>2044</v>
      </c>
      <c r="BE470" s="3" t="s">
        <v>2044</v>
      </c>
      <c r="BF470" s="3" t="s">
        <v>2044</v>
      </c>
      <c r="BG470" s="3" t="s">
        <v>2044</v>
      </c>
      <c r="BH470" s="3" t="s">
        <v>2044</v>
      </c>
      <c r="BI470" s="3" t="s">
        <v>2044</v>
      </c>
      <c r="BJ470" s="3">
        <v>3</v>
      </c>
    </row>
    <row r="471" spans="1:62" ht="14.25">
      <c r="C471" s="3">
        <v>471</v>
      </c>
      <c r="D471" s="6">
        <v>37413</v>
      </c>
      <c r="E471" s="6" t="s">
        <v>2390</v>
      </c>
      <c r="F471" s="50">
        <v>64</v>
      </c>
      <c r="G471" s="50">
        <v>117</v>
      </c>
      <c r="H471" s="50">
        <v>10</v>
      </c>
      <c r="I471" s="6">
        <v>41</v>
      </c>
      <c r="J471" s="6" t="s">
        <v>2954</v>
      </c>
      <c r="K471" s="6" t="s">
        <v>4420</v>
      </c>
      <c r="L471" s="6">
        <v>1</v>
      </c>
      <c r="M471" s="6" t="s">
        <v>4068</v>
      </c>
      <c r="N471" s="6">
        <v>3</v>
      </c>
      <c r="O471" s="7">
        <v>1</v>
      </c>
      <c r="P471" s="7">
        <v>0</v>
      </c>
      <c r="Q471" s="7">
        <v>0</v>
      </c>
      <c r="R471" s="7" t="s">
        <v>5246</v>
      </c>
      <c r="S471" s="7" t="s">
        <v>5246</v>
      </c>
      <c r="T471" s="7">
        <v>22</v>
      </c>
      <c r="U471" s="76" t="s">
        <v>5214</v>
      </c>
      <c r="V471" s="10" t="s">
        <v>4447</v>
      </c>
      <c r="W471" s="3" t="s">
        <v>225</v>
      </c>
      <c r="X471" s="3" t="s">
        <v>235</v>
      </c>
      <c r="Y471" s="3" t="s">
        <v>752</v>
      </c>
      <c r="Z471" s="3" t="s">
        <v>775</v>
      </c>
      <c r="AA471" s="3" t="s">
        <v>776</v>
      </c>
      <c r="AB471" s="4">
        <v>220354.97399999999</v>
      </c>
      <c r="AC471" s="4">
        <v>2428213.858</v>
      </c>
      <c r="AD471" s="4">
        <v>221184.03814300001</v>
      </c>
      <c r="AE471" s="4">
        <v>2428008.5711429999</v>
      </c>
      <c r="AF471" s="3" t="s">
        <v>3567</v>
      </c>
      <c r="AG471" s="3" t="s">
        <v>3568</v>
      </c>
      <c r="AH471" s="60">
        <v>120.72101499999999</v>
      </c>
      <c r="AI471" s="60">
        <v>21.949653000000001</v>
      </c>
      <c r="AK471" s="3" t="s">
        <v>751</v>
      </c>
      <c r="AL471" s="4">
        <v>64</v>
      </c>
      <c r="AM471" s="4"/>
      <c r="AN471" s="11" t="str">
        <f t="shared" si="21"/>
        <v>A41-</v>
      </c>
      <c r="AO471" s="3" t="str">
        <f t="shared" si="22"/>
        <v>120°43'15.65″</v>
      </c>
      <c r="AP471" s="3" t="str">
        <f t="shared" si="23"/>
        <v>21°56'58.75″</v>
      </c>
      <c r="AS471" s="3" t="s">
        <v>2374</v>
      </c>
      <c r="AY471" s="3" t="s">
        <v>5369</v>
      </c>
      <c r="AZ471" s="3" t="s">
        <v>5313</v>
      </c>
      <c r="BA471" s="3" t="s">
        <v>83</v>
      </c>
      <c r="BB471" s="3" t="s">
        <v>83</v>
      </c>
      <c r="BC471" s="3" t="s">
        <v>83</v>
      </c>
      <c r="BD471" s="3" t="s">
        <v>83</v>
      </c>
      <c r="BE471" s="3" t="s">
        <v>83</v>
      </c>
      <c r="BF471" s="3" t="s">
        <v>83</v>
      </c>
      <c r="BG471" s="3" t="s">
        <v>83</v>
      </c>
      <c r="BH471" s="3" t="s">
        <v>83</v>
      </c>
      <c r="BI471" s="3" t="s">
        <v>83</v>
      </c>
      <c r="BJ471" s="3">
        <v>3</v>
      </c>
    </row>
    <row r="472" spans="1:62" ht="14.25">
      <c r="C472" s="3">
        <v>472</v>
      </c>
      <c r="D472" s="6">
        <v>36789</v>
      </c>
      <c r="E472" s="6" t="s">
        <v>4067</v>
      </c>
      <c r="F472" s="50">
        <v>107.61</v>
      </c>
      <c r="I472" s="6">
        <v>41</v>
      </c>
      <c r="J472" s="6" t="s">
        <v>2954</v>
      </c>
      <c r="K472" s="6" t="s">
        <v>4420</v>
      </c>
      <c r="L472" s="6">
        <v>1</v>
      </c>
      <c r="M472" s="6" t="s">
        <v>4068</v>
      </c>
      <c r="N472" s="6">
        <v>3</v>
      </c>
      <c r="O472" s="7">
        <v>1</v>
      </c>
      <c r="P472" s="7">
        <v>0</v>
      </c>
      <c r="Q472" s="7">
        <v>0</v>
      </c>
      <c r="R472" s="7" t="s">
        <v>5246</v>
      </c>
      <c r="S472" s="7" t="s">
        <v>5246</v>
      </c>
      <c r="T472" s="7">
        <v>22</v>
      </c>
      <c r="U472" s="76" t="s">
        <v>5215</v>
      </c>
      <c r="V472" s="10" t="s">
        <v>2461</v>
      </c>
      <c r="W472" s="3" t="s">
        <v>225</v>
      </c>
      <c r="X472" s="3" t="s">
        <v>87</v>
      </c>
      <c r="Y472" s="3" t="s">
        <v>2008</v>
      </c>
      <c r="Z472" s="3" t="s">
        <v>775</v>
      </c>
      <c r="AA472" s="3" t="s">
        <v>776</v>
      </c>
      <c r="AB472" s="4">
        <v>219956.976</v>
      </c>
      <c r="AC472" s="4">
        <v>2456242.9920000001</v>
      </c>
      <c r="AD472" s="4">
        <v>220786</v>
      </c>
      <c r="AE472" s="4">
        <v>2456038</v>
      </c>
      <c r="AF472" s="3" t="s">
        <v>3569</v>
      </c>
      <c r="AG472" s="3" t="s">
        <v>3570</v>
      </c>
      <c r="AH472" s="60">
        <v>120.716657</v>
      </c>
      <c r="AI472" s="60">
        <v>22.202794999999998</v>
      </c>
      <c r="AN472" s="11" t="str">
        <f t="shared" si="21"/>
        <v>A41-</v>
      </c>
      <c r="AO472" s="3" t="str">
        <f t="shared" si="22"/>
        <v>120°42'59.97″</v>
      </c>
      <c r="AP472" s="3" t="str">
        <f t="shared" si="23"/>
        <v>22°12'10.06″</v>
      </c>
      <c r="AY472" s="76" t="s">
        <v>5370</v>
      </c>
      <c r="AZ472" s="76" t="s">
        <v>5314</v>
      </c>
      <c r="BJ472" s="3">
        <v>3</v>
      </c>
    </row>
    <row r="473" spans="1:62" ht="14.25">
      <c r="C473" s="3">
        <v>473</v>
      </c>
      <c r="D473" s="6">
        <v>36953</v>
      </c>
      <c r="E473" s="6" t="s">
        <v>4069</v>
      </c>
      <c r="F473" s="50">
        <v>102.31</v>
      </c>
      <c r="I473" s="6">
        <v>41</v>
      </c>
      <c r="J473" s="6" t="s">
        <v>2954</v>
      </c>
      <c r="K473" s="6" t="s">
        <v>4420</v>
      </c>
      <c r="L473" s="6">
        <v>1</v>
      </c>
      <c r="M473" s="6" t="s">
        <v>4068</v>
      </c>
      <c r="N473" s="6">
        <v>3</v>
      </c>
      <c r="O473" s="7">
        <v>1</v>
      </c>
      <c r="P473" s="7">
        <v>0</v>
      </c>
      <c r="Q473" s="7">
        <v>0</v>
      </c>
      <c r="R473" s="7" t="s">
        <v>5246</v>
      </c>
      <c r="S473" s="7" t="s">
        <v>5246</v>
      </c>
      <c r="T473" s="7">
        <v>22</v>
      </c>
      <c r="U473" s="76" t="s">
        <v>5215</v>
      </c>
      <c r="V473" s="10" t="s">
        <v>2462</v>
      </c>
      <c r="W473" s="3" t="s">
        <v>1007</v>
      </c>
      <c r="X473" s="3" t="s">
        <v>1008</v>
      </c>
      <c r="Y473" s="3" t="s">
        <v>2009</v>
      </c>
      <c r="Z473" s="3" t="s">
        <v>775</v>
      </c>
      <c r="AA473" s="3" t="s">
        <v>776</v>
      </c>
      <c r="AB473" s="4">
        <v>217956.967</v>
      </c>
      <c r="AC473" s="4">
        <v>2449242.9589999998</v>
      </c>
      <c r="AD473" s="4">
        <v>218786</v>
      </c>
      <c r="AE473" s="4">
        <v>2449038</v>
      </c>
      <c r="AF473" s="3" t="s">
        <v>3571</v>
      </c>
      <c r="AG473" s="3" t="s">
        <v>3572</v>
      </c>
      <c r="AH473" s="60">
        <v>120.697395</v>
      </c>
      <c r="AI473" s="60">
        <v>22.139538999999999</v>
      </c>
      <c r="AN473" s="11" t="str">
        <f t="shared" si="21"/>
        <v>A41-</v>
      </c>
      <c r="AO473" s="3" t="str">
        <f t="shared" si="22"/>
        <v>120°41'50.62″</v>
      </c>
      <c r="AP473" s="3" t="str">
        <f t="shared" si="23"/>
        <v>22°08'22.34″</v>
      </c>
      <c r="AY473" s="76" t="s">
        <v>5370</v>
      </c>
      <c r="AZ473" s="76" t="s">
        <v>5314</v>
      </c>
      <c r="BJ473" s="3">
        <v>3</v>
      </c>
    </row>
    <row r="474" spans="1:62" ht="14.25">
      <c r="C474" s="3">
        <v>474</v>
      </c>
      <c r="D474" s="6">
        <v>37108</v>
      </c>
      <c r="E474" s="6" t="s">
        <v>4070</v>
      </c>
      <c r="F474" s="50">
        <v>3.57</v>
      </c>
      <c r="I474" s="6">
        <v>41</v>
      </c>
      <c r="J474" s="6" t="s">
        <v>2954</v>
      </c>
      <c r="K474" s="6" t="s">
        <v>4420</v>
      </c>
      <c r="L474" s="6">
        <v>1</v>
      </c>
      <c r="M474" s="6" t="s">
        <v>4068</v>
      </c>
      <c r="N474" s="6">
        <v>3</v>
      </c>
      <c r="O474" s="7">
        <v>1</v>
      </c>
      <c r="P474" s="7">
        <v>0</v>
      </c>
      <c r="Q474" s="7">
        <v>0</v>
      </c>
      <c r="R474" s="7" t="s">
        <v>5246</v>
      </c>
      <c r="S474" s="7" t="s">
        <v>5246</v>
      </c>
      <c r="T474" s="7">
        <v>22</v>
      </c>
      <c r="U474" s="76" t="s">
        <v>5215</v>
      </c>
      <c r="V474" s="10" t="s">
        <v>2463</v>
      </c>
      <c r="W474" s="3" t="s">
        <v>225</v>
      </c>
      <c r="X474" s="3" t="s">
        <v>236</v>
      </c>
      <c r="Y474" s="3" t="s">
        <v>2010</v>
      </c>
      <c r="Z474" s="3" t="s">
        <v>775</v>
      </c>
      <c r="AA474" s="3" t="s">
        <v>776</v>
      </c>
      <c r="AB474" s="4">
        <v>218956.97</v>
      </c>
      <c r="AC474" s="4">
        <v>2442242.926</v>
      </c>
      <c r="AD474" s="4">
        <v>219786</v>
      </c>
      <c r="AE474" s="4">
        <v>2442038</v>
      </c>
      <c r="AF474" s="3" t="s">
        <v>3573</v>
      </c>
      <c r="AG474" s="3" t="s">
        <v>3574</v>
      </c>
      <c r="AH474" s="60">
        <v>120.70722000000001</v>
      </c>
      <c r="AI474" s="60">
        <v>22.076336000000001</v>
      </c>
      <c r="AN474" s="11" t="str">
        <f t="shared" si="21"/>
        <v>A41-</v>
      </c>
      <c r="AO474" s="3" t="str">
        <f t="shared" si="22"/>
        <v>120°42'25.99″</v>
      </c>
      <c r="AP474" s="3" t="str">
        <f t="shared" si="23"/>
        <v>22°04'34.81″</v>
      </c>
      <c r="AY474" s="76" t="s">
        <v>5370</v>
      </c>
      <c r="AZ474" s="76" t="s">
        <v>5314</v>
      </c>
      <c r="BJ474" s="3">
        <v>3</v>
      </c>
    </row>
    <row r="475" spans="1:62" ht="14.25">
      <c r="A475" s="64" t="s">
        <v>1009</v>
      </c>
      <c r="C475" s="3">
        <v>475</v>
      </c>
      <c r="I475" s="6">
        <v>39</v>
      </c>
      <c r="J475" s="6" t="s">
        <v>2954</v>
      </c>
      <c r="K475" s="6" t="s">
        <v>4420</v>
      </c>
      <c r="L475" s="6">
        <v>2</v>
      </c>
      <c r="M475" s="6" t="s">
        <v>368</v>
      </c>
      <c r="N475" s="6">
        <v>4</v>
      </c>
      <c r="O475" s="7">
        <v>1</v>
      </c>
      <c r="P475" s="7">
        <v>0</v>
      </c>
      <c r="Q475" s="7">
        <v>0</v>
      </c>
      <c r="R475" s="7" t="s">
        <v>5246</v>
      </c>
      <c r="S475" s="7" t="s">
        <v>5246</v>
      </c>
      <c r="T475" s="7">
        <v>22</v>
      </c>
      <c r="U475" s="76" t="s">
        <v>5214</v>
      </c>
      <c r="V475" s="10" t="s">
        <v>2068</v>
      </c>
      <c r="W475" s="3" t="s">
        <v>225</v>
      </c>
      <c r="X475" s="3" t="s">
        <v>228</v>
      </c>
      <c r="Y475" s="3" t="s">
        <v>730</v>
      </c>
      <c r="Z475" s="3" t="s">
        <v>777</v>
      </c>
      <c r="AA475" s="3" t="s">
        <v>778</v>
      </c>
      <c r="AB475" s="4">
        <v>225031.01</v>
      </c>
      <c r="AC475" s="4">
        <v>2513873.06</v>
      </c>
      <c r="AD475" s="4">
        <v>225031.01</v>
      </c>
      <c r="AE475" s="4">
        <v>2513873.06</v>
      </c>
      <c r="AF475" s="3" t="s">
        <v>5121</v>
      </c>
      <c r="AG475" s="3" t="s">
        <v>5122</v>
      </c>
      <c r="AH475" s="60">
        <v>120.756919</v>
      </c>
      <c r="AI475" s="60">
        <v>22.725185</v>
      </c>
      <c r="AJ475" s="3" t="s">
        <v>5102</v>
      </c>
      <c r="AK475" s="3" t="s">
        <v>729</v>
      </c>
      <c r="AL475" s="4">
        <v>802</v>
      </c>
      <c r="AM475" s="4"/>
      <c r="AN475" s="11" t="str">
        <f t="shared" si="21"/>
        <v>B39-</v>
      </c>
      <c r="AO475" s="3" t="str">
        <f t="shared" si="22"/>
        <v>120°45'24.91″</v>
      </c>
      <c r="AP475" s="3" t="str">
        <f t="shared" si="23"/>
        <v>22°43'30.67″</v>
      </c>
      <c r="AR475" s="3" t="s">
        <v>160</v>
      </c>
      <c r="AY475" s="76" t="s">
        <v>5370</v>
      </c>
      <c r="AZ475" s="76" t="s">
        <v>5314</v>
      </c>
      <c r="BI475" s="3" t="s">
        <v>2068</v>
      </c>
      <c r="BJ475" s="3">
        <v>4</v>
      </c>
    </row>
    <row r="476" spans="1:62" ht="14.25">
      <c r="C476" s="3">
        <v>476</v>
      </c>
      <c r="D476" s="6">
        <v>19672</v>
      </c>
      <c r="E476" s="6" t="s">
        <v>4088</v>
      </c>
      <c r="F476" s="50">
        <v>1221.7</v>
      </c>
      <c r="G476" s="50">
        <v>1295</v>
      </c>
      <c r="H476" s="50">
        <v>1132</v>
      </c>
      <c r="I476" s="6">
        <v>32</v>
      </c>
      <c r="J476" s="6" t="s">
        <v>2954</v>
      </c>
      <c r="K476" s="6" t="s">
        <v>176</v>
      </c>
      <c r="L476" s="6">
        <v>2</v>
      </c>
      <c r="M476" s="6" t="str">
        <f t="shared" ref="M476:M507" si="24">L476&amp;"_"&amp;I476</f>
        <v>2_32</v>
      </c>
      <c r="N476" s="6">
        <v>4</v>
      </c>
      <c r="O476" s="6">
        <v>1</v>
      </c>
      <c r="P476" s="7">
        <v>0</v>
      </c>
      <c r="Q476" s="7">
        <v>0</v>
      </c>
      <c r="R476" s="7" t="s">
        <v>5246</v>
      </c>
      <c r="S476" s="7" t="s">
        <v>5246</v>
      </c>
      <c r="T476" s="6">
        <v>12</v>
      </c>
      <c r="U476" s="76" t="s">
        <v>5218</v>
      </c>
      <c r="V476" s="10" t="s">
        <v>4448</v>
      </c>
      <c r="W476" s="3" t="s">
        <v>1010</v>
      </c>
      <c r="X476" s="3" t="s">
        <v>1011</v>
      </c>
      <c r="Y476" s="3" t="s">
        <v>1012</v>
      </c>
      <c r="Z476" s="3" t="s">
        <v>777</v>
      </c>
      <c r="AA476" s="3" t="s">
        <v>778</v>
      </c>
      <c r="AB476" s="18">
        <v>228821.03099999999</v>
      </c>
      <c r="AC476" s="18">
        <v>2618866.6880000001</v>
      </c>
      <c r="AD476" s="4">
        <v>229650.00100000002</v>
      </c>
      <c r="AE476" s="4">
        <v>2618660.8769999999</v>
      </c>
      <c r="AF476" s="3" t="s">
        <v>3575</v>
      </c>
      <c r="AG476" s="3" t="s">
        <v>3576</v>
      </c>
      <c r="AH476" s="63">
        <v>120.800487</v>
      </c>
      <c r="AI476" s="63">
        <v>23.671530000000001</v>
      </c>
      <c r="AL476" s="4">
        <v>1221.7</v>
      </c>
      <c r="AN476" s="11" t="str">
        <f t="shared" si="21"/>
        <v>B32-</v>
      </c>
      <c r="AO476" s="3" t="str">
        <f t="shared" si="22"/>
        <v>120°48'01.75″</v>
      </c>
      <c r="AP476" s="3" t="str">
        <f t="shared" si="23"/>
        <v>23°40'17.51″</v>
      </c>
      <c r="AS476" s="3" t="s">
        <v>4449</v>
      </c>
      <c r="AY476" s="3" t="s">
        <v>5369</v>
      </c>
      <c r="AZ476" s="3" t="s">
        <v>5313</v>
      </c>
      <c r="BA476" s="3" t="s">
        <v>2798</v>
      </c>
      <c r="BB476" s="3" t="s">
        <v>2798</v>
      </c>
      <c r="BC476" s="3" t="s">
        <v>2798</v>
      </c>
      <c r="BD476" s="3" t="s">
        <v>2798</v>
      </c>
      <c r="BE476" s="3" t="s">
        <v>2798</v>
      </c>
      <c r="BF476" s="3" t="s">
        <v>2798</v>
      </c>
      <c r="BG476" s="3" t="s">
        <v>2798</v>
      </c>
      <c r="BJ476" s="3">
        <v>4</v>
      </c>
    </row>
    <row r="477" spans="1:62" ht="14.25">
      <c r="C477" s="3">
        <v>477</v>
      </c>
      <c r="D477" s="6">
        <v>19816</v>
      </c>
      <c r="E477" s="6" t="s">
        <v>1810</v>
      </c>
      <c r="F477" s="50">
        <v>1620.3</v>
      </c>
      <c r="G477" s="50">
        <v>1789</v>
      </c>
      <c r="H477" s="50">
        <v>1428</v>
      </c>
      <c r="I477" s="6">
        <v>32</v>
      </c>
      <c r="J477" s="6" t="s">
        <v>2954</v>
      </c>
      <c r="K477" s="6" t="s">
        <v>176</v>
      </c>
      <c r="L477" s="6">
        <v>2</v>
      </c>
      <c r="M477" s="6" t="str">
        <f t="shared" si="24"/>
        <v>2_32</v>
      </c>
      <c r="N477" s="6">
        <v>4</v>
      </c>
      <c r="O477" s="6">
        <v>1</v>
      </c>
      <c r="P477" s="7">
        <v>0</v>
      </c>
      <c r="Q477" s="7">
        <v>0</v>
      </c>
      <c r="R477" s="7" t="s">
        <v>5246</v>
      </c>
      <c r="S477" s="7" t="s">
        <v>5246</v>
      </c>
      <c r="T477" s="6">
        <v>12</v>
      </c>
      <c r="U477" s="76" t="s">
        <v>5218</v>
      </c>
      <c r="V477" s="10" t="s">
        <v>4450</v>
      </c>
      <c r="W477" s="3" t="s">
        <v>1010</v>
      </c>
      <c r="X477" s="3" t="s">
        <v>1011</v>
      </c>
      <c r="Y477" s="3" t="s">
        <v>1013</v>
      </c>
      <c r="Z477" s="3" t="s">
        <v>777</v>
      </c>
      <c r="AA477" s="3" t="s">
        <v>778</v>
      </c>
      <c r="AB477" s="18">
        <v>229283.033</v>
      </c>
      <c r="AC477" s="18">
        <v>2617788.6839999999</v>
      </c>
      <c r="AD477" s="4">
        <v>230112.489</v>
      </c>
      <c r="AE477" s="4">
        <v>2617583.3289999999</v>
      </c>
      <c r="AF477" s="3" t="s">
        <v>3577</v>
      </c>
      <c r="AG477" s="3" t="s">
        <v>3578</v>
      </c>
      <c r="AH477" s="63">
        <v>120.805031</v>
      </c>
      <c r="AI477" s="63">
        <v>23.661801000000001</v>
      </c>
      <c r="AL477" s="4">
        <v>1620.3</v>
      </c>
      <c r="AN477" s="11" t="str">
        <f t="shared" si="21"/>
        <v>B32-</v>
      </c>
      <c r="AO477" s="3" t="str">
        <f t="shared" si="22"/>
        <v>120°48'18.11″</v>
      </c>
      <c r="AP477" s="3" t="str">
        <f t="shared" si="23"/>
        <v>23°39'42.48″</v>
      </c>
      <c r="AS477" s="3" t="s">
        <v>4449</v>
      </c>
      <c r="AY477" s="3" t="s">
        <v>5369</v>
      </c>
      <c r="AZ477" s="3" t="s">
        <v>5313</v>
      </c>
      <c r="BA477" s="3" t="s">
        <v>2799</v>
      </c>
      <c r="BB477" s="3" t="s">
        <v>2799</v>
      </c>
      <c r="BC477" s="3" t="s">
        <v>2799</v>
      </c>
      <c r="BD477" s="3" t="s">
        <v>2799</v>
      </c>
      <c r="BE477" s="3" t="s">
        <v>2799</v>
      </c>
      <c r="BF477" s="3" t="s">
        <v>2799</v>
      </c>
      <c r="BG477" s="3" t="s">
        <v>2799</v>
      </c>
      <c r="BJ477" s="3">
        <v>4</v>
      </c>
    </row>
    <row r="478" spans="1:62" ht="14.25">
      <c r="C478" s="3">
        <v>478</v>
      </c>
      <c r="D478" s="6">
        <v>35786</v>
      </c>
      <c r="E478" s="6" t="s">
        <v>1830</v>
      </c>
      <c r="F478" s="50">
        <v>0.8571428571428571</v>
      </c>
      <c r="G478" s="50">
        <v>2</v>
      </c>
      <c r="H478" s="50">
        <v>0</v>
      </c>
      <c r="I478" s="6">
        <v>40</v>
      </c>
      <c r="J478" s="6" t="s">
        <v>2954</v>
      </c>
      <c r="K478" s="6" t="s">
        <v>4420</v>
      </c>
      <c r="L478" s="6">
        <v>1</v>
      </c>
      <c r="M478" s="6" t="str">
        <f t="shared" si="24"/>
        <v>1_40</v>
      </c>
      <c r="N478" s="6">
        <v>3</v>
      </c>
      <c r="O478" s="6">
        <v>1</v>
      </c>
      <c r="P478" s="7">
        <v>0</v>
      </c>
      <c r="Q478" s="7">
        <v>0</v>
      </c>
      <c r="R478" s="7" t="s">
        <v>5246</v>
      </c>
      <c r="S478" s="7" t="s">
        <v>5246</v>
      </c>
      <c r="T478" s="6">
        <v>22</v>
      </c>
      <c r="U478" s="76" t="s">
        <v>5218</v>
      </c>
      <c r="V478" s="10" t="s">
        <v>4451</v>
      </c>
      <c r="W478" s="3" t="s">
        <v>1014</v>
      </c>
      <c r="X478" s="3" t="s">
        <v>1015</v>
      </c>
      <c r="Y478" s="3" t="s">
        <v>1016</v>
      </c>
      <c r="Z478" s="3" t="s">
        <v>775</v>
      </c>
      <c r="AA478" s="3" t="s">
        <v>776</v>
      </c>
      <c r="AB478" s="18">
        <v>198634.89600000001</v>
      </c>
      <c r="AC478" s="18">
        <v>2484123.1239999998</v>
      </c>
      <c r="AD478" s="4">
        <v>199463.70285714284</v>
      </c>
      <c r="AE478" s="4">
        <v>2483918.0285714283</v>
      </c>
      <c r="AF478" s="3" t="s">
        <v>3579</v>
      </c>
      <c r="AG478" s="3" t="s">
        <v>3580</v>
      </c>
      <c r="AH478" s="63">
        <v>120.508982</v>
      </c>
      <c r="AI478" s="63">
        <v>22.454093</v>
      </c>
      <c r="AL478" s="4">
        <v>0.8571428571428571</v>
      </c>
      <c r="AN478" s="11" t="str">
        <f t="shared" si="21"/>
        <v>A40-</v>
      </c>
      <c r="AO478" s="3" t="str">
        <f t="shared" si="22"/>
        <v>120°30'32.34″</v>
      </c>
      <c r="AP478" s="3" t="str">
        <f t="shared" si="23"/>
        <v>22°27'14.73″</v>
      </c>
      <c r="AS478" s="3" t="s">
        <v>4449</v>
      </c>
      <c r="AY478" s="76" t="s">
        <v>5370</v>
      </c>
      <c r="AZ478" s="76" t="s">
        <v>5314</v>
      </c>
      <c r="BC478" s="3" t="s">
        <v>2795</v>
      </c>
      <c r="BE478" s="3" t="s">
        <v>2795</v>
      </c>
      <c r="BF478" s="3" t="s">
        <v>2795</v>
      </c>
      <c r="BG478" s="3" t="s">
        <v>2795</v>
      </c>
      <c r="BJ478" s="3">
        <v>3</v>
      </c>
    </row>
    <row r="479" spans="1:62" ht="14.25">
      <c r="C479" s="3">
        <v>479</v>
      </c>
      <c r="D479" s="6">
        <v>682</v>
      </c>
      <c r="E479" s="6" t="s">
        <v>4089</v>
      </c>
      <c r="F479" s="50">
        <v>30.333333333333332</v>
      </c>
      <c r="G479" s="50">
        <v>58</v>
      </c>
      <c r="H479" s="50">
        <v>9</v>
      </c>
      <c r="I479" s="6">
        <v>4</v>
      </c>
      <c r="J479" s="6" t="s">
        <v>2953</v>
      </c>
      <c r="K479" s="6" t="s">
        <v>156</v>
      </c>
      <c r="L479" s="6">
        <v>1</v>
      </c>
      <c r="M479" s="6" t="str">
        <f t="shared" si="24"/>
        <v>1_4</v>
      </c>
      <c r="N479" s="6">
        <v>1</v>
      </c>
      <c r="O479" s="6">
        <v>1</v>
      </c>
      <c r="P479" s="7">
        <v>0</v>
      </c>
      <c r="Q479" s="7">
        <v>0</v>
      </c>
      <c r="R479" s="7" t="s">
        <v>5246</v>
      </c>
      <c r="S479" s="7" t="s">
        <v>5246</v>
      </c>
      <c r="T479" s="6">
        <v>3</v>
      </c>
      <c r="U479" s="76" t="s">
        <v>5218</v>
      </c>
      <c r="V479" s="10" t="s">
        <v>4111</v>
      </c>
      <c r="W479" s="3" t="s">
        <v>1017</v>
      </c>
      <c r="X479" s="3" t="s">
        <v>1018</v>
      </c>
      <c r="Y479" s="3" t="s">
        <v>1019</v>
      </c>
      <c r="Z479" s="3" t="s">
        <v>775</v>
      </c>
      <c r="AA479" s="3" t="s">
        <v>776</v>
      </c>
      <c r="AB479" s="18">
        <v>302636.22499999998</v>
      </c>
      <c r="AC479" s="18">
        <v>2779588.2570000002</v>
      </c>
      <c r="AD479" s="4">
        <v>303465.40444444446</v>
      </c>
      <c r="AE479" s="4">
        <v>2779382.3266666662</v>
      </c>
      <c r="AF479" s="3" t="s">
        <v>3581</v>
      </c>
      <c r="AG479" s="3" t="s">
        <v>3582</v>
      </c>
      <c r="AH479" s="63">
        <v>121.53019</v>
      </c>
      <c r="AI479" s="63">
        <v>25.121877000000001</v>
      </c>
      <c r="AL479" s="4">
        <v>30.333333333333332</v>
      </c>
      <c r="AN479" s="11" t="str">
        <f t="shared" si="21"/>
        <v>A04-</v>
      </c>
      <c r="AO479" s="3" t="str">
        <f t="shared" si="22"/>
        <v>121°31'48.68″</v>
      </c>
      <c r="AP479" s="3" t="str">
        <f t="shared" si="23"/>
        <v>25°07'18.76″</v>
      </c>
      <c r="AS479" s="3" t="s">
        <v>4449</v>
      </c>
      <c r="AY479" s="76" t="s">
        <v>5370</v>
      </c>
      <c r="AZ479" s="76" t="s">
        <v>5314</v>
      </c>
      <c r="BF479" s="3" t="s">
        <v>4111</v>
      </c>
      <c r="BG479" s="3" t="s">
        <v>4111</v>
      </c>
      <c r="BJ479" s="3">
        <v>1</v>
      </c>
    </row>
    <row r="480" spans="1:62" ht="14.25">
      <c r="C480" s="3">
        <v>480</v>
      </c>
      <c r="D480" s="6">
        <v>34526</v>
      </c>
      <c r="E480" s="6" t="s">
        <v>4090</v>
      </c>
      <c r="F480" s="50">
        <v>33.5</v>
      </c>
      <c r="G480" s="50">
        <v>60</v>
      </c>
      <c r="H480" s="50">
        <v>25</v>
      </c>
      <c r="I480" s="6">
        <v>34</v>
      </c>
      <c r="J480" s="6" t="s">
        <v>2954</v>
      </c>
      <c r="K480" s="6" t="s">
        <v>4420</v>
      </c>
      <c r="L480" s="6">
        <v>1</v>
      </c>
      <c r="M480" s="6" t="str">
        <f t="shared" si="24"/>
        <v>1_34</v>
      </c>
      <c r="N480" s="6">
        <v>3</v>
      </c>
      <c r="O480" s="6">
        <v>1</v>
      </c>
      <c r="P480" s="7">
        <v>0</v>
      </c>
      <c r="Q480" s="7">
        <v>0</v>
      </c>
      <c r="R480" s="7" t="s">
        <v>5246</v>
      </c>
      <c r="S480" s="7" t="s">
        <v>5246</v>
      </c>
      <c r="T480" s="7">
        <v>20</v>
      </c>
      <c r="U480" s="76" t="s">
        <v>5218</v>
      </c>
      <c r="V480" s="10" t="s">
        <v>4452</v>
      </c>
      <c r="W480" s="3" t="s">
        <v>985</v>
      </c>
      <c r="X480" s="3" t="s">
        <v>1020</v>
      </c>
      <c r="Y480" s="3" t="s">
        <v>1021</v>
      </c>
      <c r="Z480" s="3" t="s">
        <v>775</v>
      </c>
      <c r="AA480" s="3" t="s">
        <v>776</v>
      </c>
      <c r="AB480" s="18">
        <v>185135.84899999999</v>
      </c>
      <c r="AC480" s="18">
        <v>2502123.2089999998</v>
      </c>
      <c r="AD480" s="4">
        <v>185965.11</v>
      </c>
      <c r="AE480" s="4">
        <v>2501917.62</v>
      </c>
      <c r="AF480" s="3" t="s">
        <v>3583</v>
      </c>
      <c r="AG480" s="3" t="s">
        <v>3584</v>
      </c>
      <c r="AH480" s="63">
        <v>120.377099</v>
      </c>
      <c r="AI480" s="63">
        <v>22.616192999999999</v>
      </c>
      <c r="AL480" s="4">
        <v>33.5</v>
      </c>
      <c r="AN480" s="11" t="str">
        <f t="shared" si="21"/>
        <v>A34-</v>
      </c>
      <c r="AO480" s="3" t="str">
        <f t="shared" si="22"/>
        <v>120°22'37.56″</v>
      </c>
      <c r="AP480" s="3" t="str">
        <f t="shared" si="23"/>
        <v>22°36'58.29″</v>
      </c>
      <c r="AS480" s="3" t="s">
        <v>4449</v>
      </c>
      <c r="AY480" s="3" t="s">
        <v>5369</v>
      </c>
      <c r="AZ480" s="3" t="s">
        <v>5313</v>
      </c>
      <c r="BA480" s="3" t="s">
        <v>2785</v>
      </c>
      <c r="BB480" s="3" t="s">
        <v>2785</v>
      </c>
      <c r="BE480" s="3" t="s">
        <v>2785</v>
      </c>
      <c r="BF480" s="3" t="s">
        <v>2785</v>
      </c>
      <c r="BG480" s="3" t="s">
        <v>2785</v>
      </c>
      <c r="BJ480" s="3">
        <v>3</v>
      </c>
    </row>
    <row r="481" spans="1:62" ht="14.25">
      <c r="C481" s="3">
        <v>481</v>
      </c>
      <c r="D481" s="6">
        <v>31636</v>
      </c>
      <c r="E481" s="6" t="s">
        <v>1822</v>
      </c>
      <c r="F481" s="50">
        <v>65</v>
      </c>
      <c r="G481" s="50">
        <v>75</v>
      </c>
      <c r="H481" s="50">
        <v>56</v>
      </c>
      <c r="I481" s="6">
        <v>37</v>
      </c>
      <c r="J481" s="6" t="s">
        <v>2954</v>
      </c>
      <c r="K481" s="6" t="s">
        <v>4420</v>
      </c>
      <c r="L481" s="6">
        <v>1</v>
      </c>
      <c r="M481" s="6" t="str">
        <f t="shared" si="24"/>
        <v>1_37</v>
      </c>
      <c r="N481" s="6">
        <v>3</v>
      </c>
      <c r="O481" s="6">
        <v>1</v>
      </c>
      <c r="P481" s="7">
        <v>0</v>
      </c>
      <c r="Q481" s="7">
        <v>0</v>
      </c>
      <c r="R481" s="7" t="s">
        <v>5246</v>
      </c>
      <c r="S481" s="7" t="s">
        <v>5246</v>
      </c>
      <c r="T481" s="7">
        <v>20</v>
      </c>
      <c r="U481" s="76" t="s">
        <v>5218</v>
      </c>
      <c r="V481" s="10" t="s">
        <v>4453</v>
      </c>
      <c r="W481" s="3" t="s">
        <v>985</v>
      </c>
      <c r="X481" s="3" t="s">
        <v>1022</v>
      </c>
      <c r="Y481" s="3" t="s">
        <v>1023</v>
      </c>
      <c r="Z481" s="3" t="s">
        <v>775</v>
      </c>
      <c r="AA481" s="3" t="s">
        <v>776</v>
      </c>
      <c r="AB481" s="18">
        <v>204588.93100000001</v>
      </c>
      <c r="AC481" s="18">
        <v>2532213.3360000001</v>
      </c>
      <c r="AD481" s="4">
        <v>205418.32222222222</v>
      </c>
      <c r="AE481" s="4">
        <v>2532007.6533333338</v>
      </c>
      <c r="AF481" s="3" t="s">
        <v>3585</v>
      </c>
      <c r="AG481" s="3" t="s">
        <v>3586</v>
      </c>
      <c r="AH481" s="63">
        <v>120.565465</v>
      </c>
      <c r="AI481" s="63">
        <v>22.888552000000001</v>
      </c>
      <c r="AL481" s="4">
        <v>65</v>
      </c>
      <c r="AN481" s="11" t="str">
        <f t="shared" si="21"/>
        <v>A37-</v>
      </c>
      <c r="AO481" s="3" t="str">
        <f t="shared" si="22"/>
        <v>120°33'55.67″</v>
      </c>
      <c r="AP481" s="3" t="str">
        <f t="shared" si="23"/>
        <v>22°53'18.79″</v>
      </c>
      <c r="AS481" s="3" t="s">
        <v>4449</v>
      </c>
      <c r="AY481" s="76" t="s">
        <v>5370</v>
      </c>
      <c r="AZ481" s="76" t="s">
        <v>5314</v>
      </c>
      <c r="BF481" s="3" t="s">
        <v>2793</v>
      </c>
      <c r="BG481" s="3" t="s">
        <v>2793</v>
      </c>
      <c r="BJ481" s="3">
        <v>3</v>
      </c>
    </row>
    <row r="482" spans="1:62" ht="14.25">
      <c r="C482" s="3">
        <v>482</v>
      </c>
      <c r="D482" s="6">
        <v>538</v>
      </c>
      <c r="E482" s="6" t="s">
        <v>4091</v>
      </c>
      <c r="F482" s="50">
        <v>277.3</v>
      </c>
      <c r="G482" s="50">
        <v>355</v>
      </c>
      <c r="H482" s="50">
        <v>128</v>
      </c>
      <c r="I482" s="6">
        <v>4</v>
      </c>
      <c r="J482" s="6" t="s">
        <v>2953</v>
      </c>
      <c r="K482" s="6" t="s">
        <v>156</v>
      </c>
      <c r="L482" s="6">
        <v>1</v>
      </c>
      <c r="M482" s="6" t="str">
        <f t="shared" si="24"/>
        <v>1_4</v>
      </c>
      <c r="N482" s="6">
        <v>1</v>
      </c>
      <c r="O482" s="6">
        <v>1</v>
      </c>
      <c r="P482" s="7">
        <v>0</v>
      </c>
      <c r="Q482" s="7">
        <v>0</v>
      </c>
      <c r="R482" s="7" t="s">
        <v>5246</v>
      </c>
      <c r="S482" s="7" t="s">
        <v>5246</v>
      </c>
      <c r="T482" s="6">
        <v>3</v>
      </c>
      <c r="U482" s="76" t="s">
        <v>5219</v>
      </c>
      <c r="V482" s="10" t="s">
        <v>4103</v>
      </c>
      <c r="W482" s="3" t="s">
        <v>1017</v>
      </c>
      <c r="X482" s="3" t="s">
        <v>1018</v>
      </c>
      <c r="Y482" s="3" t="s">
        <v>4075</v>
      </c>
      <c r="Z482" s="3" t="s">
        <v>775</v>
      </c>
      <c r="AA482" s="3" t="s">
        <v>776</v>
      </c>
      <c r="AB482" s="4">
        <v>303390.22700000001</v>
      </c>
      <c r="AC482" s="4">
        <v>2780921.2609999999</v>
      </c>
      <c r="AD482" s="4">
        <v>304219.31223510252</v>
      </c>
      <c r="AE482" s="4">
        <v>2780715.0166562153</v>
      </c>
      <c r="AF482" s="3" t="s">
        <v>3587</v>
      </c>
      <c r="AG482" s="3" t="s">
        <v>3588</v>
      </c>
      <c r="AH482" s="60">
        <v>121.53771999999999</v>
      </c>
      <c r="AI482" s="60">
        <v>25.133883999999998</v>
      </c>
      <c r="AJ482" s="3" t="s">
        <v>303</v>
      </c>
      <c r="AL482" s="4">
        <v>277.3</v>
      </c>
      <c r="AN482" s="11" t="str">
        <f t="shared" si="21"/>
        <v>A04-</v>
      </c>
      <c r="AO482" s="3" t="str">
        <f t="shared" si="22"/>
        <v>121°32'15.79″</v>
      </c>
      <c r="AP482" s="3" t="str">
        <f t="shared" si="23"/>
        <v>25°08'01.98″</v>
      </c>
      <c r="AS482" s="3" t="s">
        <v>4449</v>
      </c>
      <c r="AY482" s="3" t="s">
        <v>5369</v>
      </c>
      <c r="AZ482" s="3" t="s">
        <v>5313</v>
      </c>
      <c r="BA482" s="3" t="s">
        <v>4103</v>
      </c>
      <c r="BB482" s="3" t="s">
        <v>4103</v>
      </c>
      <c r="BC482" s="3" t="s">
        <v>4103</v>
      </c>
      <c r="BD482" s="3" t="s">
        <v>4103</v>
      </c>
      <c r="BE482" s="3" t="s">
        <v>4103</v>
      </c>
      <c r="BF482" s="3" t="s">
        <v>4103</v>
      </c>
      <c r="BG482" s="3" t="s">
        <v>4103</v>
      </c>
      <c r="BJ482" s="3">
        <v>1</v>
      </c>
    </row>
    <row r="483" spans="1:62" ht="14.25">
      <c r="C483" s="3">
        <v>483</v>
      </c>
      <c r="D483" s="6">
        <v>2240</v>
      </c>
      <c r="E483" s="6" t="s">
        <v>4092</v>
      </c>
      <c r="F483" s="50">
        <v>299.7</v>
      </c>
      <c r="G483" s="50">
        <v>465</v>
      </c>
      <c r="H483" s="50">
        <v>101</v>
      </c>
      <c r="I483" s="6">
        <v>4</v>
      </c>
      <c r="J483" s="6" t="s">
        <v>2953</v>
      </c>
      <c r="K483" s="6" t="s">
        <v>156</v>
      </c>
      <c r="L483" s="6">
        <v>1</v>
      </c>
      <c r="M483" s="6" t="str">
        <f t="shared" si="24"/>
        <v>1_4</v>
      </c>
      <c r="N483" s="6">
        <v>1</v>
      </c>
      <c r="O483" s="6">
        <v>1</v>
      </c>
      <c r="P483" s="7">
        <v>0</v>
      </c>
      <c r="Q483" s="7">
        <v>0</v>
      </c>
      <c r="R483" s="7" t="s">
        <v>5246</v>
      </c>
      <c r="S483" s="7" t="s">
        <v>5246</v>
      </c>
      <c r="T483" s="6">
        <v>3</v>
      </c>
      <c r="U483" s="76" t="s">
        <v>5219</v>
      </c>
      <c r="V483" s="10" t="s">
        <v>4110</v>
      </c>
      <c r="W483" s="3" t="s">
        <v>1017</v>
      </c>
      <c r="X483" s="3" t="s">
        <v>1024</v>
      </c>
      <c r="Y483" s="3" t="s">
        <v>4084</v>
      </c>
      <c r="Z483" s="3" t="s">
        <v>775</v>
      </c>
      <c r="AA483" s="3" t="s">
        <v>776</v>
      </c>
      <c r="AB483" s="4">
        <v>308539.245</v>
      </c>
      <c r="AC483" s="4">
        <v>2762656.2050000001</v>
      </c>
      <c r="AD483" s="4">
        <v>309367.88300000003</v>
      </c>
      <c r="AE483" s="4">
        <v>2762450.307</v>
      </c>
      <c r="AF483" s="3" t="s">
        <v>3589</v>
      </c>
      <c r="AG483" s="3" t="s">
        <v>3590</v>
      </c>
      <c r="AH483" s="60">
        <v>121.587996</v>
      </c>
      <c r="AI483" s="60">
        <v>24.968796000000001</v>
      </c>
      <c r="AJ483" s="3" t="s">
        <v>303</v>
      </c>
      <c r="AL483" s="4">
        <v>299.7</v>
      </c>
      <c r="AN483" s="11" t="str">
        <f t="shared" si="21"/>
        <v>A04-</v>
      </c>
      <c r="AO483" s="3" t="str">
        <f t="shared" si="22"/>
        <v>121°35'16.79″</v>
      </c>
      <c r="AP483" s="3" t="str">
        <f t="shared" si="23"/>
        <v>24°58'07.67″</v>
      </c>
      <c r="AS483" s="3" t="s">
        <v>4449</v>
      </c>
      <c r="AY483" s="76" t="s">
        <v>5370</v>
      </c>
      <c r="AZ483" s="76" t="s">
        <v>5314</v>
      </c>
      <c r="BC483" s="3" t="s">
        <v>4110</v>
      </c>
      <c r="BE483" s="3" t="s">
        <v>4110</v>
      </c>
      <c r="BF483" s="3" t="s">
        <v>4110</v>
      </c>
      <c r="BG483" s="3" t="s">
        <v>4110</v>
      </c>
      <c r="BJ483" s="3">
        <v>1</v>
      </c>
    </row>
    <row r="484" spans="1:62" ht="14.25">
      <c r="C484" s="3">
        <v>484</v>
      </c>
      <c r="D484" s="6">
        <v>1936</v>
      </c>
      <c r="E484" s="6" t="s">
        <v>4093</v>
      </c>
      <c r="F484" s="50">
        <v>87.428571428571431</v>
      </c>
      <c r="G484" s="50">
        <v>122</v>
      </c>
      <c r="H484" s="50">
        <v>17</v>
      </c>
      <c r="I484" s="6">
        <v>4</v>
      </c>
      <c r="J484" s="6" t="s">
        <v>2953</v>
      </c>
      <c r="K484" s="6" t="s">
        <v>156</v>
      </c>
      <c r="L484" s="6">
        <v>1</v>
      </c>
      <c r="M484" s="6" t="str">
        <f t="shared" si="24"/>
        <v>1_4</v>
      </c>
      <c r="N484" s="6">
        <v>1</v>
      </c>
      <c r="O484" s="6">
        <v>1</v>
      </c>
      <c r="P484" s="7">
        <v>0</v>
      </c>
      <c r="Q484" s="7">
        <v>0</v>
      </c>
      <c r="R484" s="7" t="s">
        <v>5246</v>
      </c>
      <c r="S484" s="7" t="s">
        <v>5246</v>
      </c>
      <c r="T484" s="6">
        <v>3</v>
      </c>
      <c r="U484" s="76" t="s">
        <v>5219</v>
      </c>
      <c r="V484" s="10" t="s">
        <v>4109</v>
      </c>
      <c r="W484" s="3" t="s">
        <v>1025</v>
      </c>
      <c r="X484" s="3" t="s">
        <v>1026</v>
      </c>
      <c r="Y484" s="3" t="s">
        <v>4081</v>
      </c>
      <c r="Z484" s="3" t="s">
        <v>775</v>
      </c>
      <c r="AA484" s="3" t="s">
        <v>776</v>
      </c>
      <c r="AB484" s="4">
        <v>304704.234</v>
      </c>
      <c r="AC484" s="4">
        <v>2765194.2119999998</v>
      </c>
      <c r="AD484" s="4">
        <v>305533.18857142853</v>
      </c>
      <c r="AE484" s="4">
        <v>2764987.674285714</v>
      </c>
      <c r="AF484" s="3" t="s">
        <v>3591</v>
      </c>
      <c r="AG484" s="3" t="s">
        <v>3592</v>
      </c>
      <c r="AH484" s="60">
        <v>121.550116</v>
      </c>
      <c r="AI484" s="60">
        <v>24.991854</v>
      </c>
      <c r="AJ484" s="3" t="s">
        <v>303</v>
      </c>
      <c r="AL484" s="4">
        <v>87.428571428571431</v>
      </c>
      <c r="AN484" s="11" t="str">
        <f t="shared" si="21"/>
        <v>A04-</v>
      </c>
      <c r="AO484" s="3" t="str">
        <f t="shared" si="22"/>
        <v>121°33'00.42″</v>
      </c>
      <c r="AP484" s="3" t="str">
        <f t="shared" si="23"/>
        <v>24°59'30.67″</v>
      </c>
      <c r="AS484" s="3" t="s">
        <v>4449</v>
      </c>
      <c r="AY484" s="3" t="s">
        <v>5369</v>
      </c>
      <c r="AZ484" s="3" t="s">
        <v>5313</v>
      </c>
      <c r="BA484" s="3" t="s">
        <v>4109</v>
      </c>
      <c r="BB484" s="3" t="s">
        <v>4109</v>
      </c>
      <c r="BC484" s="3" t="s">
        <v>4109</v>
      </c>
      <c r="BD484" s="3" t="s">
        <v>4109</v>
      </c>
      <c r="BE484" s="3" t="s">
        <v>4109</v>
      </c>
      <c r="BF484" s="3" t="s">
        <v>4109</v>
      </c>
      <c r="BG484" s="3" t="s">
        <v>4109</v>
      </c>
      <c r="BJ484" s="3">
        <v>1</v>
      </c>
    </row>
    <row r="485" spans="1:62" ht="14.25">
      <c r="C485" s="3">
        <v>485</v>
      </c>
      <c r="D485" s="6">
        <v>916</v>
      </c>
      <c r="E485" s="6" t="s">
        <v>4094</v>
      </c>
      <c r="F485" s="50">
        <v>85.444444444444443</v>
      </c>
      <c r="G485" s="50">
        <v>153</v>
      </c>
      <c r="H485" s="50">
        <v>25</v>
      </c>
      <c r="I485" s="6">
        <v>4</v>
      </c>
      <c r="J485" s="6" t="s">
        <v>2953</v>
      </c>
      <c r="K485" s="6" t="s">
        <v>156</v>
      </c>
      <c r="L485" s="6">
        <v>1</v>
      </c>
      <c r="M485" s="6" t="str">
        <f t="shared" si="24"/>
        <v>1_4</v>
      </c>
      <c r="N485" s="6">
        <v>1</v>
      </c>
      <c r="O485" s="6">
        <v>1</v>
      </c>
      <c r="P485" s="7">
        <v>0</v>
      </c>
      <c r="Q485" s="7">
        <v>0</v>
      </c>
      <c r="R485" s="7" t="s">
        <v>5246</v>
      </c>
      <c r="S485" s="7" t="s">
        <v>5246</v>
      </c>
      <c r="T485" s="6">
        <v>3</v>
      </c>
      <c r="U485" s="76" t="s">
        <v>5219</v>
      </c>
      <c r="V485" s="10" t="s">
        <v>4105</v>
      </c>
      <c r="W485" s="3" t="s">
        <v>1027</v>
      </c>
      <c r="X485" s="3" t="s">
        <v>1028</v>
      </c>
      <c r="Y485" s="3" t="s">
        <v>4077</v>
      </c>
      <c r="Z485" s="3" t="s">
        <v>775</v>
      </c>
      <c r="AA485" s="3" t="s">
        <v>776</v>
      </c>
      <c r="AB485" s="4">
        <v>307410.23800000001</v>
      </c>
      <c r="AC485" s="4">
        <v>2775973.247</v>
      </c>
      <c r="AD485" s="4">
        <v>308239.18921356299</v>
      </c>
      <c r="AE485" s="4">
        <v>2775767.1499418067</v>
      </c>
      <c r="AF485" s="3" t="s">
        <v>3593</v>
      </c>
      <c r="AG485" s="3" t="s">
        <v>3594</v>
      </c>
      <c r="AH485" s="60">
        <v>121.577377</v>
      </c>
      <c r="AI485" s="60">
        <v>25.089064</v>
      </c>
      <c r="AJ485" s="3" t="s">
        <v>303</v>
      </c>
      <c r="AL485" s="4">
        <v>85.444444444444443</v>
      </c>
      <c r="AN485" s="11" t="str">
        <f t="shared" si="21"/>
        <v>A04-</v>
      </c>
      <c r="AO485" s="3" t="str">
        <f t="shared" si="22"/>
        <v>121°34'38.56″</v>
      </c>
      <c r="AP485" s="3" t="str">
        <f t="shared" si="23"/>
        <v>25°05'20.63″</v>
      </c>
      <c r="AS485" s="3" t="s">
        <v>4449</v>
      </c>
      <c r="AY485" s="3" t="s">
        <v>5365</v>
      </c>
      <c r="AZ485" s="76" t="s">
        <v>5314</v>
      </c>
      <c r="BA485" s="3" t="s">
        <v>4105</v>
      </c>
      <c r="BC485" s="3" t="s">
        <v>4105</v>
      </c>
      <c r="BD485" s="3" t="s">
        <v>4105</v>
      </c>
      <c r="BE485" s="3" t="s">
        <v>4105</v>
      </c>
      <c r="BF485" s="3" t="s">
        <v>4105</v>
      </c>
      <c r="BG485" s="3" t="s">
        <v>4105</v>
      </c>
      <c r="BJ485" s="3">
        <v>1</v>
      </c>
    </row>
    <row r="486" spans="1:62" ht="14.25">
      <c r="C486" s="3">
        <v>486</v>
      </c>
      <c r="D486" s="6">
        <v>1535</v>
      </c>
      <c r="E486" s="6" t="s">
        <v>4095</v>
      </c>
      <c r="F486" s="50">
        <v>151.9</v>
      </c>
      <c r="G486" s="50">
        <v>189</v>
      </c>
      <c r="H486" s="50">
        <v>88</v>
      </c>
      <c r="I486" s="6">
        <v>4</v>
      </c>
      <c r="J486" s="6" t="s">
        <v>2953</v>
      </c>
      <c r="K486" s="6" t="s">
        <v>156</v>
      </c>
      <c r="L486" s="6">
        <v>1</v>
      </c>
      <c r="M486" s="6" t="str">
        <f t="shared" si="24"/>
        <v>1_4</v>
      </c>
      <c r="N486" s="6">
        <v>1</v>
      </c>
      <c r="O486" s="6">
        <v>1</v>
      </c>
      <c r="P486" s="7">
        <v>0</v>
      </c>
      <c r="Q486" s="7">
        <v>0</v>
      </c>
      <c r="R486" s="7" t="s">
        <v>5246</v>
      </c>
      <c r="S486" s="7" t="s">
        <v>5246</v>
      </c>
      <c r="T486" s="6">
        <v>3</v>
      </c>
      <c r="U486" s="76" t="s">
        <v>5219</v>
      </c>
      <c r="V486" s="10" t="s">
        <v>4108</v>
      </c>
      <c r="W486" s="3" t="s">
        <v>1029</v>
      </c>
      <c r="X486" s="3" t="s">
        <v>1030</v>
      </c>
      <c r="Y486" s="3" t="s">
        <v>4079</v>
      </c>
      <c r="Z486" s="3" t="s">
        <v>775</v>
      </c>
      <c r="AA486" s="3" t="s">
        <v>776</v>
      </c>
      <c r="AB486" s="4">
        <v>309586.245</v>
      </c>
      <c r="AC486" s="4">
        <v>2769588.227</v>
      </c>
      <c r="AD486" s="4">
        <v>310414.52299999993</v>
      </c>
      <c r="AE486" s="4">
        <v>2769382.1939999997</v>
      </c>
      <c r="AF486" s="3" t="s">
        <v>3595</v>
      </c>
      <c r="AG486" s="3" t="s">
        <v>3596</v>
      </c>
      <c r="AH486" s="60">
        <v>121.598668</v>
      </c>
      <c r="AI486" s="60">
        <v>25.031336</v>
      </c>
      <c r="AJ486" s="3" t="s">
        <v>303</v>
      </c>
      <c r="AL486" s="4">
        <v>151.9</v>
      </c>
      <c r="AN486" s="11" t="str">
        <f t="shared" si="21"/>
        <v>A04-</v>
      </c>
      <c r="AO486" s="3" t="str">
        <f t="shared" si="22"/>
        <v>121°35'55.20″</v>
      </c>
      <c r="AP486" s="3" t="str">
        <f t="shared" si="23"/>
        <v>25°01'52.81″</v>
      </c>
      <c r="AS486" s="3" t="s">
        <v>4449</v>
      </c>
      <c r="AY486" s="3" t="s">
        <v>5369</v>
      </c>
      <c r="AZ486" s="3" t="s">
        <v>5313</v>
      </c>
      <c r="BA486" s="3" t="s">
        <v>4108</v>
      </c>
      <c r="BB486" s="3" t="s">
        <v>4108</v>
      </c>
      <c r="BC486" s="3" t="s">
        <v>4108</v>
      </c>
      <c r="BD486" s="3" t="s">
        <v>4108</v>
      </c>
      <c r="BE486" s="3" t="s">
        <v>4108</v>
      </c>
      <c r="BF486" s="3" t="s">
        <v>4108</v>
      </c>
      <c r="BG486" s="3" t="s">
        <v>4108</v>
      </c>
      <c r="BJ486" s="3">
        <v>1</v>
      </c>
    </row>
    <row r="487" spans="1:62" ht="14.25">
      <c r="C487" s="3">
        <v>487</v>
      </c>
      <c r="D487" s="6">
        <v>607</v>
      </c>
      <c r="E487" s="6" t="s">
        <v>4096</v>
      </c>
      <c r="F487" s="50">
        <v>127.1</v>
      </c>
      <c r="G487" s="50">
        <v>192</v>
      </c>
      <c r="H487" s="50">
        <v>56</v>
      </c>
      <c r="I487" s="6">
        <v>4</v>
      </c>
      <c r="J487" s="6" t="s">
        <v>2953</v>
      </c>
      <c r="K487" s="6" t="s">
        <v>156</v>
      </c>
      <c r="L487" s="6">
        <v>1</v>
      </c>
      <c r="M487" s="6" t="str">
        <f t="shared" si="24"/>
        <v>1_4</v>
      </c>
      <c r="N487" s="6">
        <v>1</v>
      </c>
      <c r="O487" s="6">
        <v>1</v>
      </c>
      <c r="P487" s="7">
        <v>0</v>
      </c>
      <c r="Q487" s="7">
        <v>0</v>
      </c>
      <c r="R487" s="7" t="s">
        <v>5246</v>
      </c>
      <c r="S487" s="7" t="s">
        <v>5246</v>
      </c>
      <c r="T487" s="6">
        <v>3</v>
      </c>
      <c r="U487" s="76" t="s">
        <v>5219</v>
      </c>
      <c r="V487" s="10" t="s">
        <v>4104</v>
      </c>
      <c r="W487" s="3" t="s">
        <v>1029</v>
      </c>
      <c r="X487" s="3" t="s">
        <v>1031</v>
      </c>
      <c r="Y487" s="3" t="s">
        <v>4076</v>
      </c>
      <c r="Z487" s="3" t="s">
        <v>775</v>
      </c>
      <c r="AA487" s="3" t="s">
        <v>776</v>
      </c>
      <c r="AB487" s="4">
        <v>301492.22200000001</v>
      </c>
      <c r="AC487" s="4">
        <v>2780173.2579999999</v>
      </c>
      <c r="AD487" s="4">
        <v>302321.255</v>
      </c>
      <c r="AE487" s="4">
        <v>2779967.3160000001</v>
      </c>
      <c r="AF487" s="3" t="s">
        <v>3597</v>
      </c>
      <c r="AG487" s="3" t="s">
        <v>3598</v>
      </c>
      <c r="AH487" s="60">
        <v>121.518868</v>
      </c>
      <c r="AI487" s="60">
        <v>25.127198</v>
      </c>
      <c r="AJ487" s="3" t="s">
        <v>303</v>
      </c>
      <c r="AL487" s="4">
        <v>127.1</v>
      </c>
      <c r="AN487" s="11" t="str">
        <f t="shared" si="21"/>
        <v>A04-</v>
      </c>
      <c r="AO487" s="3" t="str">
        <f t="shared" si="22"/>
        <v>121°31'07.92″</v>
      </c>
      <c r="AP487" s="3" t="str">
        <f t="shared" si="23"/>
        <v>25°07'37.91″</v>
      </c>
      <c r="AS487" s="3" t="s">
        <v>4449</v>
      </c>
      <c r="AY487" s="3" t="s">
        <v>5369</v>
      </c>
      <c r="AZ487" s="3" t="s">
        <v>5313</v>
      </c>
      <c r="BA487" s="3" t="s">
        <v>4104</v>
      </c>
      <c r="BB487" s="3" t="s">
        <v>4104</v>
      </c>
      <c r="BC487" s="3" t="s">
        <v>4104</v>
      </c>
      <c r="BD487" s="3" t="s">
        <v>4104</v>
      </c>
      <c r="BE487" s="3" t="s">
        <v>4104</v>
      </c>
      <c r="BF487" s="3" t="s">
        <v>4104</v>
      </c>
      <c r="BG487" s="3" t="s">
        <v>4104</v>
      </c>
      <c r="BJ487" s="3">
        <v>1</v>
      </c>
    </row>
    <row r="488" spans="1:62" ht="14.25">
      <c r="C488" s="3">
        <v>488</v>
      </c>
      <c r="D488" s="6">
        <v>1004</v>
      </c>
      <c r="E488" s="6" t="s">
        <v>4097</v>
      </c>
      <c r="F488" s="50">
        <v>88.285714285714292</v>
      </c>
      <c r="G488" s="50">
        <v>125</v>
      </c>
      <c r="H488" s="50">
        <v>52</v>
      </c>
      <c r="I488" s="6">
        <v>4</v>
      </c>
      <c r="J488" s="6" t="s">
        <v>2953</v>
      </c>
      <c r="K488" s="6" t="s">
        <v>156</v>
      </c>
      <c r="L488" s="6">
        <v>1</v>
      </c>
      <c r="M488" s="6" t="str">
        <f t="shared" si="24"/>
        <v>1_4</v>
      </c>
      <c r="N488" s="6">
        <v>1</v>
      </c>
      <c r="O488" s="6">
        <v>1</v>
      </c>
      <c r="P488" s="7">
        <v>0</v>
      </c>
      <c r="Q488" s="7">
        <v>0</v>
      </c>
      <c r="R488" s="7" t="s">
        <v>5246</v>
      </c>
      <c r="S488" s="7" t="s">
        <v>5246</v>
      </c>
      <c r="T488" s="6">
        <v>3</v>
      </c>
      <c r="U488" s="76" t="s">
        <v>5219</v>
      </c>
      <c r="V488" s="10" t="s">
        <v>4106</v>
      </c>
      <c r="W488" s="3" t="s">
        <v>1027</v>
      </c>
      <c r="X488" s="3" t="s">
        <v>1028</v>
      </c>
      <c r="Y488" s="3" t="s">
        <v>4074</v>
      </c>
      <c r="Z488" s="3" t="s">
        <v>775</v>
      </c>
      <c r="AA488" s="3" t="s">
        <v>776</v>
      </c>
      <c r="AB488" s="4">
        <v>310845.24599999998</v>
      </c>
      <c r="AC488" s="4">
        <v>2775170.2450000001</v>
      </c>
      <c r="AD488" s="4">
        <v>311674.18285714282</v>
      </c>
      <c r="AE488" s="4">
        <v>2774963.5185714285</v>
      </c>
      <c r="AF488" s="3" t="s">
        <v>3599</v>
      </c>
      <c r="AG488" s="3" t="s">
        <v>3600</v>
      </c>
      <c r="AH488" s="60">
        <v>121.61139300000001</v>
      </c>
      <c r="AI488" s="60">
        <v>25.081679000000001</v>
      </c>
      <c r="AJ488" s="3" t="s">
        <v>303</v>
      </c>
      <c r="AL488" s="4">
        <v>88.285714285714292</v>
      </c>
      <c r="AN488" s="11" t="str">
        <f t="shared" si="21"/>
        <v>A04-</v>
      </c>
      <c r="AO488" s="3" t="str">
        <f t="shared" si="22"/>
        <v>121°36'41.01″</v>
      </c>
      <c r="AP488" s="3" t="str">
        <f t="shared" si="23"/>
        <v>25°04'54.04″</v>
      </c>
      <c r="AS488" s="3" t="s">
        <v>4449</v>
      </c>
      <c r="AY488" s="76" t="s">
        <v>5370</v>
      </c>
      <c r="AZ488" s="76" t="s">
        <v>5314</v>
      </c>
      <c r="BC488" s="3" t="s">
        <v>4106</v>
      </c>
      <c r="BE488" s="3" t="s">
        <v>4106</v>
      </c>
      <c r="BF488" s="3" t="s">
        <v>4106</v>
      </c>
      <c r="BG488" s="3" t="s">
        <v>4106</v>
      </c>
      <c r="BJ488" s="3">
        <v>1</v>
      </c>
    </row>
    <row r="489" spans="1:62" ht="14.25">
      <c r="C489" s="3">
        <v>489</v>
      </c>
      <c r="D489" s="6">
        <v>1532</v>
      </c>
      <c r="E489" s="6" t="s">
        <v>4098</v>
      </c>
      <c r="F489" s="50">
        <v>131.4</v>
      </c>
      <c r="G489" s="50">
        <v>181</v>
      </c>
      <c r="H489" s="50">
        <v>92</v>
      </c>
      <c r="I489" s="6">
        <v>4</v>
      </c>
      <c r="J489" s="6" t="s">
        <v>2953</v>
      </c>
      <c r="K489" s="6" t="s">
        <v>156</v>
      </c>
      <c r="L489" s="6">
        <v>1</v>
      </c>
      <c r="M489" s="6" t="str">
        <f t="shared" si="24"/>
        <v>1_4</v>
      </c>
      <c r="N489" s="6">
        <v>1</v>
      </c>
      <c r="O489" s="6">
        <v>1</v>
      </c>
      <c r="P489" s="7">
        <v>0</v>
      </c>
      <c r="Q489" s="7">
        <v>0</v>
      </c>
      <c r="R489" s="7" t="s">
        <v>5246</v>
      </c>
      <c r="S489" s="7" t="s">
        <v>5246</v>
      </c>
      <c r="T489" s="6">
        <v>3</v>
      </c>
      <c r="U489" s="76" t="s">
        <v>5219</v>
      </c>
      <c r="V489" s="10" t="s">
        <v>4107</v>
      </c>
      <c r="W489" s="3" t="s">
        <v>1029</v>
      </c>
      <c r="X489" s="3" t="s">
        <v>1032</v>
      </c>
      <c r="Y489" s="3" t="s">
        <v>4078</v>
      </c>
      <c r="Z489" s="3" t="s">
        <v>775</v>
      </c>
      <c r="AA489" s="3" t="s">
        <v>776</v>
      </c>
      <c r="AB489" s="4">
        <v>307367.24</v>
      </c>
      <c r="AC489" s="4">
        <v>2769162.2250000001</v>
      </c>
      <c r="AD489" s="4">
        <v>308196.00633900863</v>
      </c>
      <c r="AE489" s="4">
        <v>2768955.9677164955</v>
      </c>
      <c r="AF489" s="3" t="s">
        <v>3601</v>
      </c>
      <c r="AG489" s="3" t="s">
        <v>3602</v>
      </c>
      <c r="AH489" s="60">
        <v>121.576663</v>
      </c>
      <c r="AI489" s="60">
        <v>25.027577000000001</v>
      </c>
      <c r="AJ489" s="3" t="s">
        <v>303</v>
      </c>
      <c r="AL489" s="4">
        <v>131.4</v>
      </c>
      <c r="AN489" s="11" t="str">
        <f t="shared" si="21"/>
        <v>A04-</v>
      </c>
      <c r="AO489" s="3" t="str">
        <f t="shared" si="22"/>
        <v>121°34'35.99″</v>
      </c>
      <c r="AP489" s="3" t="str">
        <f t="shared" si="23"/>
        <v>25°01'39.28″</v>
      </c>
      <c r="AS489" s="3" t="s">
        <v>4449</v>
      </c>
      <c r="AY489" s="3" t="s">
        <v>5369</v>
      </c>
      <c r="AZ489" s="3" t="s">
        <v>5311</v>
      </c>
      <c r="BA489" s="3" t="s">
        <v>4107</v>
      </c>
      <c r="BB489" s="3" t="s">
        <v>4107</v>
      </c>
      <c r="BC489" s="3" t="s">
        <v>4107</v>
      </c>
      <c r="BD489" s="3" t="s">
        <v>4107</v>
      </c>
      <c r="BE489" s="3" t="s">
        <v>4107</v>
      </c>
      <c r="BF489" s="3" t="s">
        <v>4107</v>
      </c>
      <c r="BG489" s="3" t="s">
        <v>4107</v>
      </c>
      <c r="BJ489" s="3">
        <v>1</v>
      </c>
    </row>
    <row r="490" spans="1:62" ht="14.25">
      <c r="C490" s="3">
        <v>490</v>
      </c>
      <c r="D490" s="6">
        <v>476</v>
      </c>
      <c r="E490" s="6" t="s">
        <v>1765</v>
      </c>
      <c r="F490" s="50">
        <v>75.900000000000006</v>
      </c>
      <c r="G490" s="50">
        <v>162</v>
      </c>
      <c r="H490" s="50">
        <v>19</v>
      </c>
      <c r="I490" s="6">
        <v>4</v>
      </c>
      <c r="J490" s="6" t="s">
        <v>2953</v>
      </c>
      <c r="K490" s="6" t="s">
        <v>156</v>
      </c>
      <c r="L490" s="6">
        <v>1</v>
      </c>
      <c r="M490" s="6" t="str">
        <f t="shared" si="24"/>
        <v>1_4</v>
      </c>
      <c r="N490" s="6">
        <v>1</v>
      </c>
      <c r="O490" s="6">
        <v>1</v>
      </c>
      <c r="P490" s="7">
        <v>0</v>
      </c>
      <c r="Q490" s="7">
        <v>0</v>
      </c>
      <c r="R490" s="7" t="s">
        <v>5246</v>
      </c>
      <c r="S490" s="7" t="s">
        <v>5246</v>
      </c>
      <c r="T490" s="6">
        <v>3</v>
      </c>
      <c r="U490" s="76" t="s">
        <v>5219</v>
      </c>
      <c r="V490" s="10" t="s">
        <v>4102</v>
      </c>
      <c r="W490" s="3" t="s">
        <v>1029</v>
      </c>
      <c r="X490" s="3" t="s">
        <v>1031</v>
      </c>
      <c r="Y490" s="3" t="s">
        <v>4082</v>
      </c>
      <c r="Z490" s="3" t="s">
        <v>775</v>
      </c>
      <c r="AA490" s="3" t="s">
        <v>776</v>
      </c>
      <c r="AB490" s="4">
        <v>298833.21500000003</v>
      </c>
      <c r="AC490" s="4">
        <v>2782575.2650000001</v>
      </c>
      <c r="AD490" s="4">
        <v>299661.62900000002</v>
      </c>
      <c r="AE490" s="4">
        <v>2782368.9010000001</v>
      </c>
      <c r="AF490" s="3" t="s">
        <v>3603</v>
      </c>
      <c r="AG490" s="3" t="s">
        <v>3604</v>
      </c>
      <c r="AH490" s="60">
        <v>121.492587</v>
      </c>
      <c r="AI490" s="60">
        <v>25.148973000000002</v>
      </c>
      <c r="AJ490" s="3" t="s">
        <v>303</v>
      </c>
      <c r="AL490" s="4">
        <v>75.900000000000006</v>
      </c>
      <c r="AN490" s="11" t="str">
        <f t="shared" si="21"/>
        <v>A04-</v>
      </c>
      <c r="AO490" s="3" t="str">
        <f t="shared" si="22"/>
        <v>121°29'33.31″</v>
      </c>
      <c r="AP490" s="3" t="str">
        <f t="shared" si="23"/>
        <v>25°08'56.30″</v>
      </c>
      <c r="AS490" s="3" t="s">
        <v>4449</v>
      </c>
      <c r="AY490" s="3" t="s">
        <v>5369</v>
      </c>
      <c r="AZ490" s="3" t="s">
        <v>5313</v>
      </c>
      <c r="BA490" s="3" t="s">
        <v>4102</v>
      </c>
      <c r="BB490" s="3" t="s">
        <v>4102</v>
      </c>
      <c r="BC490" s="3" t="s">
        <v>4102</v>
      </c>
      <c r="BD490" s="3" t="s">
        <v>4102</v>
      </c>
      <c r="BE490" s="3" t="s">
        <v>4102</v>
      </c>
      <c r="BF490" s="3" t="s">
        <v>4102</v>
      </c>
      <c r="BG490" s="3" t="s">
        <v>4102</v>
      </c>
      <c r="BJ490" s="3">
        <v>1</v>
      </c>
    </row>
    <row r="491" spans="1:62" ht="14.25">
      <c r="A491" s="3" t="s">
        <v>4510</v>
      </c>
      <c r="C491" s="3">
        <v>491</v>
      </c>
      <c r="D491" s="6">
        <v>996</v>
      </c>
      <c r="E491" s="6" t="s">
        <v>4099</v>
      </c>
      <c r="F491" s="50">
        <v>50</v>
      </c>
      <c r="I491" s="6">
        <v>9</v>
      </c>
      <c r="J491" s="6" t="s">
        <v>2953</v>
      </c>
      <c r="K491" s="6" t="s">
        <v>156</v>
      </c>
      <c r="L491" s="6">
        <v>1</v>
      </c>
      <c r="M491" s="6" t="str">
        <f t="shared" si="24"/>
        <v>1_9</v>
      </c>
      <c r="N491" s="6">
        <v>1</v>
      </c>
      <c r="O491" s="6">
        <v>1</v>
      </c>
      <c r="P491" s="7">
        <v>0</v>
      </c>
      <c r="Q491" s="7">
        <v>0</v>
      </c>
      <c r="R491" s="7" t="s">
        <v>5246</v>
      </c>
      <c r="S491" s="7" t="s">
        <v>5246</v>
      </c>
      <c r="T491" s="6">
        <v>3</v>
      </c>
      <c r="U491" s="76" t="s">
        <v>5219</v>
      </c>
      <c r="V491" s="10" t="s">
        <v>4454</v>
      </c>
      <c r="W491" s="3" t="s">
        <v>1033</v>
      </c>
      <c r="X491" s="3" t="s">
        <v>1034</v>
      </c>
      <c r="Y491" s="3" t="s">
        <v>4083</v>
      </c>
      <c r="Z491" s="3" t="s">
        <v>775</v>
      </c>
      <c r="AA491" s="3" t="s">
        <v>776</v>
      </c>
      <c r="AB491" s="4">
        <v>302877.22700000001</v>
      </c>
      <c r="AC491" s="4">
        <v>2775654.2450000001</v>
      </c>
      <c r="AD491" s="4">
        <v>303706.06801384612</v>
      </c>
      <c r="AE491" s="4">
        <v>2775448.2876823074</v>
      </c>
      <c r="AF491" s="3" t="s">
        <v>3605</v>
      </c>
      <c r="AG491" s="3" t="s">
        <v>3606</v>
      </c>
      <c r="AH491" s="60">
        <v>121.532426</v>
      </c>
      <c r="AI491" s="60">
        <v>25.086352999999999</v>
      </c>
      <c r="AJ491" s="3" t="s">
        <v>303</v>
      </c>
      <c r="AK491" s="3">
        <v>109</v>
      </c>
      <c r="AN491" s="11" t="str">
        <f t="shared" si="21"/>
        <v>A09-</v>
      </c>
      <c r="AO491" s="3" t="str">
        <f t="shared" si="22"/>
        <v>121°31'56.73″</v>
      </c>
      <c r="AP491" s="3" t="str">
        <f t="shared" si="23"/>
        <v>25°05'10.87″</v>
      </c>
      <c r="AS491" s="3" t="s">
        <v>4449</v>
      </c>
      <c r="AY491" s="3" t="s">
        <v>5369</v>
      </c>
      <c r="AZ491" s="3" t="s">
        <v>5313</v>
      </c>
      <c r="BA491" s="3" t="s">
        <v>2774</v>
      </c>
      <c r="BB491" s="3" t="s">
        <v>2774</v>
      </c>
      <c r="BC491" s="3" t="s">
        <v>2774</v>
      </c>
      <c r="BD491" s="3" t="s">
        <v>2774</v>
      </c>
      <c r="BE491" s="3" t="s">
        <v>2774</v>
      </c>
      <c r="BF491" s="3" t="s">
        <v>2774</v>
      </c>
      <c r="BJ491" s="3">
        <v>1</v>
      </c>
    </row>
    <row r="492" spans="1:62" ht="14.25">
      <c r="C492" s="3">
        <v>492</v>
      </c>
      <c r="D492" s="6">
        <v>2036</v>
      </c>
      <c r="E492" s="6" t="s">
        <v>1776</v>
      </c>
      <c r="F492" s="50">
        <v>11.6</v>
      </c>
      <c r="G492" s="50">
        <v>15</v>
      </c>
      <c r="H492" s="50">
        <v>8</v>
      </c>
      <c r="I492" s="6">
        <v>4</v>
      </c>
      <c r="J492" s="6" t="s">
        <v>2953</v>
      </c>
      <c r="K492" s="6" t="s">
        <v>156</v>
      </c>
      <c r="L492" s="6">
        <v>1</v>
      </c>
      <c r="M492" s="6" t="str">
        <f t="shared" si="24"/>
        <v>1_4</v>
      </c>
      <c r="N492" s="6">
        <v>1</v>
      </c>
      <c r="O492" s="6">
        <v>1</v>
      </c>
      <c r="P492" s="7">
        <v>0</v>
      </c>
      <c r="Q492" s="7">
        <v>0</v>
      </c>
      <c r="R492" s="7" t="s">
        <v>5246</v>
      </c>
      <c r="S492" s="7" t="s">
        <v>5246</v>
      </c>
      <c r="T492" s="6">
        <v>3</v>
      </c>
      <c r="U492" s="76" t="s">
        <v>5218</v>
      </c>
      <c r="V492" s="10" t="s">
        <v>4461</v>
      </c>
      <c r="W492" s="3" t="s">
        <v>1041</v>
      </c>
      <c r="X492" s="3" t="s">
        <v>1051</v>
      </c>
      <c r="Y492" s="3" t="s">
        <v>1052</v>
      </c>
      <c r="Z492" s="3" t="s">
        <v>775</v>
      </c>
      <c r="AA492" s="3" t="s">
        <v>776</v>
      </c>
      <c r="AB492" s="4">
        <v>304818.23499999999</v>
      </c>
      <c r="AC492" s="4">
        <v>2764247.2089999998</v>
      </c>
      <c r="AD492" s="4">
        <v>305647.09999999998</v>
      </c>
      <c r="AE492" s="4">
        <v>2764040.5</v>
      </c>
      <c r="AF492" s="3" t="s">
        <v>3623</v>
      </c>
      <c r="AG492" s="3" t="s">
        <v>3624</v>
      </c>
      <c r="AH492" s="60">
        <v>121.55120700000001</v>
      </c>
      <c r="AI492" s="60">
        <v>24.983301000000001</v>
      </c>
      <c r="AL492" s="4">
        <v>11.6</v>
      </c>
      <c r="AN492" s="11" t="str">
        <f t="shared" si="21"/>
        <v>A04-</v>
      </c>
      <c r="AO492" s="3" t="str">
        <f t="shared" si="22"/>
        <v>121°33'04.35″</v>
      </c>
      <c r="AP492" s="3" t="str">
        <f t="shared" si="23"/>
        <v>24°58'59.88″</v>
      </c>
      <c r="AY492" s="3" t="s">
        <v>5369</v>
      </c>
      <c r="AZ492" s="3" t="s">
        <v>5313</v>
      </c>
      <c r="BA492" s="3" t="s">
        <v>306</v>
      </c>
      <c r="BC492" s="3" t="s">
        <v>306</v>
      </c>
      <c r="BD492" s="3" t="s">
        <v>306</v>
      </c>
      <c r="BE492" s="3" t="s">
        <v>306</v>
      </c>
      <c r="BF492" s="3" t="s">
        <v>306</v>
      </c>
      <c r="BG492" s="3" t="s">
        <v>306</v>
      </c>
      <c r="BJ492" s="3">
        <v>1</v>
      </c>
    </row>
    <row r="493" spans="1:62" ht="14.25">
      <c r="C493" s="3">
        <v>493</v>
      </c>
      <c r="D493" s="6">
        <v>432</v>
      </c>
      <c r="E493" s="6" t="s">
        <v>1764</v>
      </c>
      <c r="F493" s="50">
        <v>427.22222222222223</v>
      </c>
      <c r="G493" s="50">
        <v>591</v>
      </c>
      <c r="H493" s="50">
        <v>262</v>
      </c>
      <c r="I493" s="6">
        <v>4</v>
      </c>
      <c r="J493" s="6" t="s">
        <v>2953</v>
      </c>
      <c r="K493" s="6" t="s">
        <v>156</v>
      </c>
      <c r="L493" s="6">
        <v>1</v>
      </c>
      <c r="M493" s="6" t="str">
        <f t="shared" si="24"/>
        <v>1_4</v>
      </c>
      <c r="N493" s="6">
        <v>1</v>
      </c>
      <c r="O493" s="6">
        <v>1</v>
      </c>
      <c r="P493" s="7">
        <v>0</v>
      </c>
      <c r="Q493" s="7">
        <v>0</v>
      </c>
      <c r="R493" s="7" t="s">
        <v>5246</v>
      </c>
      <c r="S493" s="7" t="s">
        <v>5246</v>
      </c>
      <c r="T493" s="6">
        <v>3</v>
      </c>
      <c r="U493" s="76" t="s">
        <v>5219</v>
      </c>
      <c r="V493" s="10" t="s">
        <v>4455</v>
      </c>
      <c r="W493" s="3" t="s">
        <v>1033</v>
      </c>
      <c r="X493" s="3" t="s">
        <v>1035</v>
      </c>
      <c r="Y493" s="3" t="s">
        <v>4080</v>
      </c>
      <c r="Z493" s="3" t="s">
        <v>775</v>
      </c>
      <c r="AA493" s="3" t="s">
        <v>776</v>
      </c>
      <c r="AB493" s="4">
        <v>301152.22100000002</v>
      </c>
      <c r="AC493" s="4">
        <v>2783180.2680000002</v>
      </c>
      <c r="AD493" s="4">
        <v>301981.36777777778</v>
      </c>
      <c r="AE493" s="4">
        <v>2782974.007777778</v>
      </c>
      <c r="AF493" s="3" t="s">
        <v>3607</v>
      </c>
      <c r="AG493" s="3" t="s">
        <v>3608</v>
      </c>
      <c r="AH493" s="60">
        <v>121.51561</v>
      </c>
      <c r="AI493" s="60">
        <v>25.154357000000001</v>
      </c>
      <c r="AJ493" s="3" t="s">
        <v>303</v>
      </c>
      <c r="AL493" s="4">
        <v>427.22222222222223</v>
      </c>
      <c r="AN493" s="11" t="str">
        <f t="shared" si="21"/>
        <v>A04-</v>
      </c>
      <c r="AO493" s="3" t="str">
        <f t="shared" si="22"/>
        <v>121°30'56.20″</v>
      </c>
      <c r="AP493" s="3" t="str">
        <f t="shared" si="23"/>
        <v>25°09'15.69″</v>
      </c>
      <c r="AS493" s="3" t="s">
        <v>4449</v>
      </c>
      <c r="AY493" s="76" t="s">
        <v>5370</v>
      </c>
      <c r="AZ493" s="76" t="s">
        <v>5314</v>
      </c>
      <c r="BC493" s="3" t="s">
        <v>307</v>
      </c>
      <c r="BD493" s="3" t="s">
        <v>307</v>
      </c>
      <c r="BE493" s="3" t="s">
        <v>307</v>
      </c>
      <c r="BF493" s="3" t="s">
        <v>307</v>
      </c>
      <c r="BG493" s="3" t="s">
        <v>307</v>
      </c>
      <c r="BJ493" s="3">
        <v>1</v>
      </c>
    </row>
    <row r="494" spans="1:62" ht="14.25">
      <c r="C494" s="3">
        <v>495</v>
      </c>
      <c r="D494" s="6">
        <v>829</v>
      </c>
      <c r="E494" s="6" t="s">
        <v>1769</v>
      </c>
      <c r="F494" s="50">
        <v>0.7</v>
      </c>
      <c r="G494" s="50">
        <v>2</v>
      </c>
      <c r="H494" s="50">
        <v>0</v>
      </c>
      <c r="I494" s="6">
        <v>9</v>
      </c>
      <c r="J494" s="6" t="s">
        <v>2953</v>
      </c>
      <c r="K494" s="6" t="s">
        <v>156</v>
      </c>
      <c r="L494" s="6">
        <v>1</v>
      </c>
      <c r="M494" s="6" t="str">
        <f t="shared" si="24"/>
        <v>1_9</v>
      </c>
      <c r="N494" s="6">
        <v>1</v>
      </c>
      <c r="O494" s="6">
        <v>1</v>
      </c>
      <c r="P494" s="7">
        <v>0</v>
      </c>
      <c r="Q494" s="7">
        <v>0</v>
      </c>
      <c r="R494" s="7" t="s">
        <v>5246</v>
      </c>
      <c r="S494" s="7" t="s">
        <v>5246</v>
      </c>
      <c r="T494" s="6">
        <v>3</v>
      </c>
      <c r="U494" s="76" t="s">
        <v>5219</v>
      </c>
      <c r="V494" s="10" t="s">
        <v>2384</v>
      </c>
      <c r="W494" s="3" t="s">
        <v>1029</v>
      </c>
      <c r="X494" s="3" t="s">
        <v>1036</v>
      </c>
      <c r="Y494" s="3" t="s">
        <v>4073</v>
      </c>
      <c r="Z494" s="3" t="s">
        <v>775</v>
      </c>
      <c r="AA494" s="3" t="s">
        <v>776</v>
      </c>
      <c r="AB494" s="4">
        <v>298385.21600000001</v>
      </c>
      <c r="AC494" s="4">
        <v>2777743.25</v>
      </c>
      <c r="AD494" s="4">
        <v>299214.23600000003</v>
      </c>
      <c r="AE494" s="4">
        <v>2777536.5789999999</v>
      </c>
      <c r="AF494" s="3" t="s">
        <v>3609</v>
      </c>
      <c r="AG494" s="3" t="s">
        <v>3610</v>
      </c>
      <c r="AH494" s="60">
        <v>121.48797</v>
      </c>
      <c r="AI494" s="60">
        <v>25.105364999999999</v>
      </c>
      <c r="AJ494" s="3" t="s">
        <v>303</v>
      </c>
      <c r="AL494" s="4">
        <v>0.7</v>
      </c>
      <c r="AN494" s="11" t="str">
        <f t="shared" si="21"/>
        <v>A09-</v>
      </c>
      <c r="AO494" s="3" t="str">
        <f t="shared" si="22"/>
        <v>121°29'16.69″</v>
      </c>
      <c r="AP494" s="3" t="str">
        <f t="shared" si="23"/>
        <v>25°06'19.31″</v>
      </c>
      <c r="AS494" s="3" t="s">
        <v>4449</v>
      </c>
      <c r="AY494" s="3" t="s">
        <v>5365</v>
      </c>
      <c r="AZ494" s="76" t="s">
        <v>5314</v>
      </c>
      <c r="BB494" s="3" t="s">
        <v>2384</v>
      </c>
      <c r="BC494" s="3" t="s">
        <v>2384</v>
      </c>
      <c r="BD494" s="3" t="s">
        <v>2384</v>
      </c>
      <c r="BE494" s="3" t="s">
        <v>2384</v>
      </c>
      <c r="BF494" s="3" t="s">
        <v>2384</v>
      </c>
      <c r="BG494" s="3" t="s">
        <v>2384</v>
      </c>
      <c r="BJ494" s="3">
        <v>1</v>
      </c>
    </row>
    <row r="495" spans="1:62" ht="14.25">
      <c r="C495" s="3">
        <v>496</v>
      </c>
      <c r="D495" s="6">
        <v>603</v>
      </c>
      <c r="E495" s="6" t="s">
        <v>4100</v>
      </c>
      <c r="F495" s="50">
        <v>2</v>
      </c>
      <c r="G495" s="50">
        <v>6</v>
      </c>
      <c r="H495" s="50">
        <v>0</v>
      </c>
      <c r="I495" s="6">
        <v>9</v>
      </c>
      <c r="J495" s="6" t="s">
        <v>2953</v>
      </c>
      <c r="K495" s="6" t="s">
        <v>156</v>
      </c>
      <c r="L495" s="6">
        <v>1</v>
      </c>
      <c r="M495" s="6" t="str">
        <f t="shared" si="24"/>
        <v>1_9</v>
      </c>
      <c r="N495" s="6">
        <v>1</v>
      </c>
      <c r="O495" s="6">
        <v>1</v>
      </c>
      <c r="P495" s="7">
        <v>0</v>
      </c>
      <c r="Q495" s="7">
        <v>0</v>
      </c>
      <c r="R495" s="7" t="s">
        <v>5246</v>
      </c>
      <c r="S495" s="7" t="s">
        <v>5246</v>
      </c>
      <c r="T495" s="6">
        <v>3</v>
      </c>
      <c r="U495" s="76" t="s">
        <v>5219</v>
      </c>
      <c r="V495" s="10" t="s">
        <v>4456</v>
      </c>
      <c r="W495" s="3" t="s">
        <v>1037</v>
      </c>
      <c r="X495" s="3" t="s">
        <v>1038</v>
      </c>
      <c r="Y495" s="3" t="s">
        <v>4085</v>
      </c>
      <c r="Z495" s="3" t="s">
        <v>775</v>
      </c>
      <c r="AA495" s="3" t="s">
        <v>776</v>
      </c>
      <c r="AB495" s="4">
        <v>298381.21500000003</v>
      </c>
      <c r="AC495" s="4">
        <v>2780407.2579999999</v>
      </c>
      <c r="AD495" s="4">
        <v>299210.18600000005</v>
      </c>
      <c r="AE495" s="4">
        <v>2780201.125</v>
      </c>
      <c r="AF495" s="3" t="s">
        <v>3611</v>
      </c>
      <c r="AG495" s="3" t="s">
        <v>3612</v>
      </c>
      <c r="AH495" s="60">
        <v>121.488026</v>
      </c>
      <c r="AI495" s="60">
        <v>25.129415000000002</v>
      </c>
      <c r="AJ495" s="3" t="s">
        <v>303</v>
      </c>
      <c r="AL495" s="4">
        <v>2</v>
      </c>
      <c r="AN495" s="11" t="str">
        <f t="shared" si="21"/>
        <v>A09-</v>
      </c>
      <c r="AO495" s="3" t="str">
        <f t="shared" si="22"/>
        <v>121°29'16.89″</v>
      </c>
      <c r="AP495" s="3" t="str">
        <f t="shared" si="23"/>
        <v>25°07'45.89″</v>
      </c>
      <c r="AS495" s="3" t="s">
        <v>4449</v>
      </c>
      <c r="AY495" s="76" t="s">
        <v>5370</v>
      </c>
      <c r="AZ495" s="3" t="s">
        <v>5313</v>
      </c>
      <c r="BA495" s="3" t="s">
        <v>2772</v>
      </c>
      <c r="BB495" s="3" t="s">
        <v>2772</v>
      </c>
      <c r="BC495" s="3" t="s">
        <v>2772</v>
      </c>
      <c r="BD495" s="3" t="s">
        <v>2772</v>
      </c>
      <c r="BE495" s="3" t="s">
        <v>2772</v>
      </c>
      <c r="BF495" s="3" t="s">
        <v>2772</v>
      </c>
      <c r="BG495" s="3" t="s">
        <v>2772</v>
      </c>
      <c r="BJ495" s="3">
        <v>1</v>
      </c>
    </row>
    <row r="496" spans="1:62" ht="14.25">
      <c r="C496" s="3">
        <v>497</v>
      </c>
      <c r="D496" s="6">
        <v>1432</v>
      </c>
      <c r="E496" s="6" t="s">
        <v>1771</v>
      </c>
      <c r="F496" s="50">
        <v>2.8888888888888888</v>
      </c>
      <c r="G496" s="50">
        <v>5</v>
      </c>
      <c r="H496" s="50">
        <v>0</v>
      </c>
      <c r="I496" s="6">
        <v>9</v>
      </c>
      <c r="J496" s="6" t="s">
        <v>2953</v>
      </c>
      <c r="K496" s="6" t="s">
        <v>156</v>
      </c>
      <c r="L496" s="6">
        <v>1</v>
      </c>
      <c r="M496" s="6" t="str">
        <f t="shared" si="24"/>
        <v>1_9</v>
      </c>
      <c r="N496" s="6">
        <v>1</v>
      </c>
      <c r="O496" s="6">
        <v>1</v>
      </c>
      <c r="P496" s="7">
        <v>0</v>
      </c>
      <c r="Q496" s="7">
        <v>0</v>
      </c>
      <c r="R496" s="7" t="s">
        <v>5246</v>
      </c>
      <c r="S496" s="7" t="s">
        <v>5246</v>
      </c>
      <c r="T496" s="6">
        <v>3</v>
      </c>
      <c r="U496" s="76" t="s">
        <v>5219</v>
      </c>
      <c r="V496" s="10" t="s">
        <v>2385</v>
      </c>
      <c r="W496" s="3" t="s">
        <v>1039</v>
      </c>
      <c r="X496" s="3" t="s">
        <v>1040</v>
      </c>
      <c r="Y496" s="3" t="s">
        <v>4086</v>
      </c>
      <c r="Z496" s="3" t="s">
        <v>775</v>
      </c>
      <c r="AA496" s="3" t="s">
        <v>776</v>
      </c>
      <c r="AB496" s="4">
        <v>298919.21899999998</v>
      </c>
      <c r="AC496" s="4">
        <v>2770315.227</v>
      </c>
      <c r="AD496" s="4">
        <v>299748.15222222218</v>
      </c>
      <c r="AE496" s="4">
        <v>2770109.0088888886</v>
      </c>
      <c r="AF496" s="3" t="s">
        <v>3613</v>
      </c>
      <c r="AG496" s="3" t="s">
        <v>3614</v>
      </c>
      <c r="AH496" s="60">
        <v>121.49299600000001</v>
      </c>
      <c r="AI496" s="60">
        <v>25.038288000000001</v>
      </c>
      <c r="AJ496" s="3" t="s">
        <v>303</v>
      </c>
      <c r="AL496" s="4">
        <v>2.8888888888888888</v>
      </c>
      <c r="AN496" s="11" t="str">
        <f t="shared" si="21"/>
        <v>A09-</v>
      </c>
      <c r="AO496" s="3" t="str">
        <f t="shared" si="22"/>
        <v>121°29'34.79″</v>
      </c>
      <c r="AP496" s="3" t="str">
        <f t="shared" si="23"/>
        <v>25°02'17.84″</v>
      </c>
      <c r="AS496" s="3" t="s">
        <v>4449</v>
      </c>
      <c r="AY496" s="3" t="s">
        <v>5369</v>
      </c>
      <c r="AZ496" s="3" t="s">
        <v>5313</v>
      </c>
      <c r="BA496" s="3" t="s">
        <v>2385</v>
      </c>
      <c r="BC496" s="3" t="s">
        <v>2385</v>
      </c>
      <c r="BD496" s="3" t="s">
        <v>2385</v>
      </c>
      <c r="BE496" s="3" t="s">
        <v>2385</v>
      </c>
      <c r="BF496" s="3" t="s">
        <v>2385</v>
      </c>
      <c r="BG496" s="3" t="s">
        <v>2385</v>
      </c>
      <c r="BJ496" s="3">
        <v>1</v>
      </c>
    </row>
    <row r="497" spans="3:62" ht="14.25">
      <c r="C497" s="3">
        <v>498</v>
      </c>
      <c r="D497" s="6">
        <v>676</v>
      </c>
      <c r="E497" s="6" t="s">
        <v>4101</v>
      </c>
      <c r="F497" s="50">
        <v>1</v>
      </c>
      <c r="G497" s="50">
        <v>1</v>
      </c>
      <c r="H497" s="50">
        <v>1</v>
      </c>
      <c r="I497" s="6">
        <v>9</v>
      </c>
      <c r="J497" s="6" t="s">
        <v>2953</v>
      </c>
      <c r="K497" s="6" t="s">
        <v>156</v>
      </c>
      <c r="L497" s="6">
        <v>1</v>
      </c>
      <c r="M497" s="6" t="str">
        <f t="shared" si="24"/>
        <v>1_9</v>
      </c>
      <c r="N497" s="6">
        <v>1</v>
      </c>
      <c r="O497" s="6">
        <v>1</v>
      </c>
      <c r="P497" s="7">
        <v>0</v>
      </c>
      <c r="Q497" s="7">
        <v>0</v>
      </c>
      <c r="R497" s="7" t="s">
        <v>5246</v>
      </c>
      <c r="S497" s="7" t="s">
        <v>5246</v>
      </c>
      <c r="T497" s="6">
        <v>3</v>
      </c>
      <c r="U497" s="76" t="s">
        <v>5219</v>
      </c>
      <c r="V497" s="10" t="s">
        <v>4457</v>
      </c>
      <c r="W497" s="3" t="s">
        <v>1041</v>
      </c>
      <c r="X497" s="3" t="s">
        <v>1042</v>
      </c>
      <c r="Y497" s="3" t="s">
        <v>4087</v>
      </c>
      <c r="Z497" s="3" t="s">
        <v>775</v>
      </c>
      <c r="AA497" s="3" t="s">
        <v>776</v>
      </c>
      <c r="AB497" s="4">
        <v>296735.21100000001</v>
      </c>
      <c r="AC497" s="4">
        <v>2778777.253</v>
      </c>
      <c r="AD497" s="4">
        <v>297564.32333333336</v>
      </c>
      <c r="AE497" s="4">
        <v>2778570.9533333331</v>
      </c>
      <c r="AF497" s="3" t="s">
        <v>3615</v>
      </c>
      <c r="AG497" s="3" t="s">
        <v>3616</v>
      </c>
      <c r="AH497" s="60">
        <v>121.47164600000001</v>
      </c>
      <c r="AI497" s="60">
        <v>25.114753</v>
      </c>
      <c r="AJ497" s="3" t="s">
        <v>303</v>
      </c>
      <c r="AL497" s="4">
        <v>1</v>
      </c>
      <c r="AN497" s="11" t="str">
        <f t="shared" si="21"/>
        <v>A09-</v>
      </c>
      <c r="AO497" s="3" t="str">
        <f t="shared" si="22"/>
        <v>121°28'17.93″</v>
      </c>
      <c r="AP497" s="3" t="str">
        <f t="shared" si="23"/>
        <v>25°06'53.11″</v>
      </c>
      <c r="AS497" s="3" t="s">
        <v>4449</v>
      </c>
      <c r="AY497" s="76" t="s">
        <v>5370</v>
      </c>
      <c r="AZ497" s="76" t="s">
        <v>5314</v>
      </c>
      <c r="BA497" s="3" t="s">
        <v>2773</v>
      </c>
      <c r="BC497" s="3" t="s">
        <v>2773</v>
      </c>
      <c r="BD497" s="3" t="s">
        <v>2773</v>
      </c>
      <c r="BE497" s="3" t="s">
        <v>2773</v>
      </c>
      <c r="BF497" s="3" t="s">
        <v>2773</v>
      </c>
      <c r="BG497" s="3" t="s">
        <v>2773</v>
      </c>
      <c r="BJ497" s="3">
        <v>1</v>
      </c>
    </row>
    <row r="498" spans="3:62" ht="14.25">
      <c r="C498" s="3">
        <v>499</v>
      </c>
      <c r="D498" s="6">
        <v>1529</v>
      </c>
      <c r="E498" s="6" t="s">
        <v>1772</v>
      </c>
      <c r="F498" s="50">
        <v>5.9</v>
      </c>
      <c r="G498" s="50">
        <v>7</v>
      </c>
      <c r="H498" s="50">
        <v>5</v>
      </c>
      <c r="I498" s="6">
        <v>4</v>
      </c>
      <c r="J498" s="6" t="s">
        <v>2953</v>
      </c>
      <c r="K498" s="6" t="s">
        <v>156</v>
      </c>
      <c r="L498" s="6">
        <v>1</v>
      </c>
      <c r="M498" s="6" t="str">
        <f t="shared" si="24"/>
        <v>1_4</v>
      </c>
      <c r="N498" s="6">
        <v>1</v>
      </c>
      <c r="O498" s="6">
        <v>1</v>
      </c>
      <c r="P498" s="7">
        <v>0</v>
      </c>
      <c r="Q498" s="7">
        <v>0</v>
      </c>
      <c r="R498" s="7" t="s">
        <v>5246</v>
      </c>
      <c r="S498" s="7" t="s">
        <v>5246</v>
      </c>
      <c r="T498" s="6">
        <v>3</v>
      </c>
      <c r="U498" s="76" t="s">
        <v>5218</v>
      </c>
      <c r="V498" s="10" t="s">
        <v>4458</v>
      </c>
      <c r="W498" s="3" t="s">
        <v>1041</v>
      </c>
      <c r="X498" s="3" t="s">
        <v>1043</v>
      </c>
      <c r="Y498" s="3" t="s">
        <v>1044</v>
      </c>
      <c r="Z498" s="3" t="s">
        <v>775</v>
      </c>
      <c r="AA498" s="3" t="s">
        <v>776</v>
      </c>
      <c r="AB498" s="4">
        <v>303834.23100000003</v>
      </c>
      <c r="AC498" s="4">
        <v>2769313.2250000001</v>
      </c>
      <c r="AD498" s="4">
        <v>304663.14500000002</v>
      </c>
      <c r="AE498" s="4">
        <v>2769107.2039999999</v>
      </c>
      <c r="AF498" s="3" t="s">
        <v>3617</v>
      </c>
      <c r="AG498" s="3" t="s">
        <v>3618</v>
      </c>
      <c r="AH498" s="60">
        <v>121.541661</v>
      </c>
      <c r="AI498" s="60">
        <v>25.029071999999999</v>
      </c>
      <c r="AL498" s="4">
        <v>5.9</v>
      </c>
      <c r="AN498" s="11" t="str">
        <f t="shared" si="21"/>
        <v>A04-</v>
      </c>
      <c r="AO498" s="3" t="str">
        <f t="shared" si="22"/>
        <v>121°32'29.98″</v>
      </c>
      <c r="AP498" s="3" t="str">
        <f t="shared" si="23"/>
        <v>25°01'44.66″</v>
      </c>
      <c r="AY498" s="3" t="s">
        <v>5365</v>
      </c>
      <c r="AZ498" s="3" t="s">
        <v>5313</v>
      </c>
      <c r="BA498" s="3" t="s">
        <v>308</v>
      </c>
      <c r="BB498" s="3" t="s">
        <v>308</v>
      </c>
      <c r="BC498" s="3" t="s">
        <v>308</v>
      </c>
      <c r="BD498" s="3" t="s">
        <v>308</v>
      </c>
      <c r="BE498" s="3" t="s">
        <v>308</v>
      </c>
      <c r="BF498" s="3" t="s">
        <v>308</v>
      </c>
      <c r="BG498" s="3" t="s">
        <v>308</v>
      </c>
      <c r="BJ498" s="3">
        <v>1</v>
      </c>
    </row>
    <row r="499" spans="3:62" ht="14.25">
      <c r="C499" s="3">
        <v>500</v>
      </c>
      <c r="D499" s="6">
        <v>17229</v>
      </c>
      <c r="E499" s="21" t="s">
        <v>1808</v>
      </c>
      <c r="F499" s="50">
        <v>235.1</v>
      </c>
      <c r="G499" s="50">
        <v>252</v>
      </c>
      <c r="H499" s="50">
        <v>216</v>
      </c>
      <c r="I499" s="6">
        <v>33</v>
      </c>
      <c r="J499" s="6" t="s">
        <v>2954</v>
      </c>
      <c r="K499" s="6" t="s">
        <v>176</v>
      </c>
      <c r="L499" s="6">
        <v>1</v>
      </c>
      <c r="M499" s="6" t="str">
        <f t="shared" si="24"/>
        <v>1_33</v>
      </c>
      <c r="N499" s="6">
        <v>3</v>
      </c>
      <c r="O499" s="6">
        <v>1</v>
      </c>
      <c r="P499" s="7">
        <v>0</v>
      </c>
      <c r="Q499" s="7">
        <v>0</v>
      </c>
      <c r="R499" s="7" t="s">
        <v>5246</v>
      </c>
      <c r="S499" s="7" t="s">
        <v>5246</v>
      </c>
      <c r="T499" s="6">
        <v>12</v>
      </c>
      <c r="U499" s="76" t="s">
        <v>5218</v>
      </c>
      <c r="V499" s="10" t="s">
        <v>4459</v>
      </c>
      <c r="W499" s="3" t="s">
        <v>1045</v>
      </c>
      <c r="X499" s="3" t="s">
        <v>1046</v>
      </c>
      <c r="Y499" s="3" t="s">
        <v>1047</v>
      </c>
      <c r="Z499" s="3" t="s">
        <v>775</v>
      </c>
      <c r="AA499" s="3" t="s">
        <v>776</v>
      </c>
      <c r="AB499" s="4">
        <v>228121.03099999999</v>
      </c>
      <c r="AC499" s="4">
        <v>2636350.7560000001</v>
      </c>
      <c r="AD499" s="4">
        <v>228950</v>
      </c>
      <c r="AE499" s="4">
        <v>2636145.2000000002</v>
      </c>
      <c r="AF499" s="3" t="s">
        <v>3619</v>
      </c>
      <c r="AG499" s="3" t="s">
        <v>3620</v>
      </c>
      <c r="AH499" s="60">
        <v>120.793375</v>
      </c>
      <c r="AI499" s="60">
        <v>23.829398000000001</v>
      </c>
      <c r="AL499" s="4">
        <v>235.1</v>
      </c>
      <c r="AN499" s="11" t="str">
        <f t="shared" si="21"/>
        <v>A33-</v>
      </c>
      <c r="AO499" s="3" t="str">
        <f t="shared" si="22"/>
        <v>120°47'36.15″</v>
      </c>
      <c r="AP499" s="3" t="str">
        <f t="shared" si="23"/>
        <v>23°49'45.83″</v>
      </c>
      <c r="AY499" s="3" t="s">
        <v>5369</v>
      </c>
      <c r="AZ499" s="3" t="s">
        <v>5313</v>
      </c>
      <c r="BA499" s="3" t="s">
        <v>2784</v>
      </c>
      <c r="BB499" s="3" t="s">
        <v>2784</v>
      </c>
      <c r="BC499" s="3" t="s">
        <v>2784</v>
      </c>
      <c r="BD499" s="3" t="s">
        <v>2784</v>
      </c>
      <c r="BE499" s="3" t="s">
        <v>2784</v>
      </c>
      <c r="BF499" s="3" t="s">
        <v>2784</v>
      </c>
      <c r="BG499" s="3" t="s">
        <v>2784</v>
      </c>
      <c r="BJ499" s="3">
        <v>3</v>
      </c>
    </row>
    <row r="500" spans="3:62" ht="14.25">
      <c r="C500" s="3">
        <v>501</v>
      </c>
      <c r="D500" s="6">
        <v>2232</v>
      </c>
      <c r="E500" s="6" t="s">
        <v>1778</v>
      </c>
      <c r="F500" s="50">
        <v>53</v>
      </c>
      <c r="I500" s="6">
        <v>4</v>
      </c>
      <c r="J500" s="6" t="s">
        <v>2953</v>
      </c>
      <c r="K500" s="6" t="s">
        <v>156</v>
      </c>
      <c r="L500" s="6">
        <v>1</v>
      </c>
      <c r="M500" s="6" t="str">
        <f t="shared" si="24"/>
        <v>1_4</v>
      </c>
      <c r="N500" s="6">
        <v>1</v>
      </c>
      <c r="O500" s="6">
        <v>1</v>
      </c>
      <c r="P500" s="7">
        <v>0</v>
      </c>
      <c r="Q500" s="7">
        <v>0</v>
      </c>
      <c r="R500" s="7" t="s">
        <v>5246</v>
      </c>
      <c r="S500" s="7" t="s">
        <v>5246</v>
      </c>
      <c r="T500" s="6">
        <v>2</v>
      </c>
      <c r="U500" s="76" t="s">
        <v>5218</v>
      </c>
      <c r="V500" s="10" t="s">
        <v>4460</v>
      </c>
      <c r="W500" s="3" t="s">
        <v>1048</v>
      </c>
      <c r="X500" s="3" t="s">
        <v>1049</v>
      </c>
      <c r="Y500" s="3" t="s">
        <v>1050</v>
      </c>
      <c r="Z500" s="3" t="s">
        <v>775</v>
      </c>
      <c r="AA500" s="3" t="s">
        <v>776</v>
      </c>
      <c r="AB500" s="4">
        <v>300810.22600000002</v>
      </c>
      <c r="AC500" s="4">
        <v>2762615.2030000002</v>
      </c>
      <c r="AD500" s="4">
        <v>301639.28072087199</v>
      </c>
      <c r="AE500" s="4">
        <v>2762409.1441915701</v>
      </c>
      <c r="AF500" s="3" t="s">
        <v>3621</v>
      </c>
      <c r="AG500" s="3" t="s">
        <v>3622</v>
      </c>
      <c r="AH500" s="60">
        <v>121.511447</v>
      </c>
      <c r="AI500" s="60">
        <v>24.968709</v>
      </c>
      <c r="AN500" s="11" t="str">
        <f t="shared" si="21"/>
        <v>A04-</v>
      </c>
      <c r="AO500" s="3" t="str">
        <f t="shared" si="22"/>
        <v>121°30'41.21″</v>
      </c>
      <c r="AP500" s="3" t="str">
        <f t="shared" si="23"/>
        <v>24°58'07.35″</v>
      </c>
      <c r="AY500" s="76" t="s">
        <v>5370</v>
      </c>
      <c r="AZ500" s="76" t="s">
        <v>5314</v>
      </c>
      <c r="BJ500" s="3">
        <v>1</v>
      </c>
    </row>
    <row r="501" spans="3:62" ht="14.25">
      <c r="C501" s="3">
        <v>502</v>
      </c>
      <c r="D501" s="6">
        <v>34389</v>
      </c>
      <c r="E501" s="21" t="s">
        <v>1828</v>
      </c>
      <c r="F501" s="50">
        <v>46.111111111111114</v>
      </c>
      <c r="G501" s="50">
        <v>58</v>
      </c>
      <c r="H501" s="50">
        <v>40</v>
      </c>
      <c r="I501" s="6">
        <v>40</v>
      </c>
      <c r="J501" s="6" t="s">
        <v>2954</v>
      </c>
      <c r="K501" s="6" t="s">
        <v>4420</v>
      </c>
      <c r="L501" s="6">
        <v>1</v>
      </c>
      <c r="M501" s="6" t="str">
        <f t="shared" si="24"/>
        <v>1_40</v>
      </c>
      <c r="N501" s="6">
        <v>3</v>
      </c>
      <c r="O501" s="6">
        <v>1</v>
      </c>
      <c r="P501" s="7">
        <v>0</v>
      </c>
      <c r="Q501" s="7">
        <v>0</v>
      </c>
      <c r="R501" s="7" t="s">
        <v>5246</v>
      </c>
      <c r="S501" s="7" t="s">
        <v>5246</v>
      </c>
      <c r="T501" s="6">
        <v>22</v>
      </c>
      <c r="U501" s="76" t="s">
        <v>5218</v>
      </c>
      <c r="V501" s="10" t="s">
        <v>4462</v>
      </c>
      <c r="W501" s="3" t="s">
        <v>1053</v>
      </c>
      <c r="X501" s="3" t="s">
        <v>1054</v>
      </c>
      <c r="Y501" s="3" t="s">
        <v>1055</v>
      </c>
      <c r="Z501" s="3" t="s">
        <v>775</v>
      </c>
      <c r="AA501" s="3" t="s">
        <v>776</v>
      </c>
      <c r="AB501" s="4">
        <v>210336.94699999999</v>
      </c>
      <c r="AC501" s="4">
        <v>2504632.2140000002</v>
      </c>
      <c r="AD501" s="4">
        <v>211165.73866666667</v>
      </c>
      <c r="AE501" s="4">
        <v>2504426.5643333332</v>
      </c>
      <c r="AF501" s="3" t="s">
        <v>3625</v>
      </c>
      <c r="AG501" s="3" t="s">
        <v>3626</v>
      </c>
      <c r="AH501" s="60">
        <v>120.622175</v>
      </c>
      <c r="AI501" s="60">
        <v>22.639616</v>
      </c>
      <c r="AL501" s="4">
        <v>46.111111111111114</v>
      </c>
      <c r="AN501" s="11" t="str">
        <f t="shared" si="21"/>
        <v>A40-</v>
      </c>
      <c r="AO501" s="3" t="str">
        <f t="shared" si="22"/>
        <v>120°37'19.83″</v>
      </c>
      <c r="AP501" s="3" t="str">
        <f t="shared" si="23"/>
        <v>22°38'22.62″</v>
      </c>
      <c r="AY501" s="76" t="s">
        <v>5370</v>
      </c>
      <c r="AZ501" s="3" t="s">
        <v>5313</v>
      </c>
      <c r="BC501" s="3" t="s">
        <v>2796</v>
      </c>
      <c r="BD501" s="3" t="s">
        <v>2796</v>
      </c>
      <c r="BF501" s="3" t="s">
        <v>2796</v>
      </c>
      <c r="BG501" s="3" t="s">
        <v>2796</v>
      </c>
      <c r="BJ501" s="3">
        <v>3</v>
      </c>
    </row>
    <row r="502" spans="3:62" ht="14.25">
      <c r="C502" s="3">
        <v>503</v>
      </c>
      <c r="D502" s="6">
        <v>13961</v>
      </c>
      <c r="E502" s="21" t="s">
        <v>1804</v>
      </c>
      <c r="F502" s="50">
        <v>75</v>
      </c>
      <c r="G502" s="50">
        <v>86</v>
      </c>
      <c r="H502" s="50">
        <v>69</v>
      </c>
      <c r="I502" s="6">
        <v>29</v>
      </c>
      <c r="J502" s="6" t="s">
        <v>2954</v>
      </c>
      <c r="K502" s="6" t="s">
        <v>176</v>
      </c>
      <c r="L502" s="6">
        <v>1</v>
      </c>
      <c r="M502" s="6" t="str">
        <f t="shared" si="24"/>
        <v>1_29</v>
      </c>
      <c r="N502" s="6">
        <v>3</v>
      </c>
      <c r="O502" s="6">
        <v>1</v>
      </c>
      <c r="P502" s="7">
        <v>0</v>
      </c>
      <c r="Q502" s="7">
        <v>0</v>
      </c>
      <c r="R502" s="7" t="s">
        <v>5246</v>
      </c>
      <c r="S502" s="7" t="s">
        <v>5246</v>
      </c>
      <c r="T502" s="7">
        <v>9</v>
      </c>
      <c r="U502" s="76" t="s">
        <v>5218</v>
      </c>
      <c r="V502" s="10" t="s">
        <v>4464</v>
      </c>
      <c r="W502" s="3" t="s">
        <v>863</v>
      </c>
      <c r="X502" s="3" t="s">
        <v>1057</v>
      </c>
      <c r="Y502" s="3" t="s">
        <v>1058</v>
      </c>
      <c r="Z502" s="3" t="s">
        <v>775</v>
      </c>
      <c r="AA502" s="3" t="s">
        <v>776</v>
      </c>
      <c r="AB502" s="4">
        <v>218362.00399999999</v>
      </c>
      <c r="AC502" s="4">
        <v>2659977.8459999999</v>
      </c>
      <c r="AD502" s="4">
        <v>219191.47875000001</v>
      </c>
      <c r="AE502" s="4">
        <v>2659772.2162500001</v>
      </c>
      <c r="AF502" s="3" t="s">
        <v>3629</v>
      </c>
      <c r="AG502" s="3" t="s">
        <v>3630</v>
      </c>
      <c r="AH502" s="60">
        <v>120.697085</v>
      </c>
      <c r="AI502" s="60">
        <v>24.042580000000001</v>
      </c>
      <c r="AL502" s="4">
        <v>75</v>
      </c>
      <c r="AN502" s="11" t="str">
        <f t="shared" si="21"/>
        <v>A29-</v>
      </c>
      <c r="AO502" s="3" t="str">
        <f t="shared" si="22"/>
        <v>120°41'49.51″</v>
      </c>
      <c r="AP502" s="3" t="str">
        <f t="shared" si="23"/>
        <v>24°02'33.29″</v>
      </c>
      <c r="AY502" s="3" t="s">
        <v>5369</v>
      </c>
      <c r="AZ502" s="3" t="s">
        <v>5313</v>
      </c>
      <c r="BA502" s="3" t="s">
        <v>2781</v>
      </c>
      <c r="BB502" s="3" t="s">
        <v>2781</v>
      </c>
      <c r="BC502" s="3" t="s">
        <v>2781</v>
      </c>
      <c r="BD502" s="3" t="s">
        <v>2781</v>
      </c>
      <c r="BE502" s="3" t="s">
        <v>2781</v>
      </c>
      <c r="BF502" s="3" t="s">
        <v>2781</v>
      </c>
      <c r="BG502" s="3" t="s">
        <v>2781</v>
      </c>
      <c r="BJ502" s="3">
        <v>3</v>
      </c>
    </row>
    <row r="503" spans="3:62" ht="14.25">
      <c r="C503" s="3">
        <v>504</v>
      </c>
      <c r="D503" s="6">
        <v>13842</v>
      </c>
      <c r="E503" s="6" t="s">
        <v>1803</v>
      </c>
      <c r="F503" s="50">
        <v>321.5</v>
      </c>
      <c r="G503" s="50">
        <v>470</v>
      </c>
      <c r="H503" s="50">
        <v>244</v>
      </c>
      <c r="I503" s="6">
        <v>29</v>
      </c>
      <c r="J503" s="6" t="s">
        <v>2954</v>
      </c>
      <c r="K503" s="6" t="s">
        <v>176</v>
      </c>
      <c r="L503" s="6">
        <v>1</v>
      </c>
      <c r="M503" s="6" t="str">
        <f t="shared" si="24"/>
        <v>1_29</v>
      </c>
      <c r="N503" s="6">
        <v>3</v>
      </c>
      <c r="O503" s="6">
        <v>1</v>
      </c>
      <c r="P503" s="7">
        <v>11</v>
      </c>
      <c r="Q503" s="7">
        <v>10</v>
      </c>
      <c r="R503" s="7" t="s">
        <v>5268</v>
      </c>
      <c r="S503" s="7" t="s">
        <v>5273</v>
      </c>
      <c r="T503" s="7">
        <v>9</v>
      </c>
      <c r="U503" s="76" t="s">
        <v>5218</v>
      </c>
      <c r="V503" s="10" t="s">
        <v>4465</v>
      </c>
      <c r="W503" s="3" t="s">
        <v>863</v>
      </c>
      <c r="X503" s="3" t="s">
        <v>1057</v>
      </c>
      <c r="Y503" s="3" t="s">
        <v>1059</v>
      </c>
      <c r="Z503" s="3" t="s">
        <v>775</v>
      </c>
      <c r="AA503" s="3" t="s">
        <v>776</v>
      </c>
      <c r="AB503" s="4">
        <v>227029.03099999999</v>
      </c>
      <c r="AC503" s="4">
        <v>2660878.8480000002</v>
      </c>
      <c r="AD503" s="4">
        <v>227858.18110000002</v>
      </c>
      <c r="AE503" s="4">
        <v>2660672.8528</v>
      </c>
      <c r="AF503" s="3" t="s">
        <v>3631</v>
      </c>
      <c r="AG503" s="3" t="s">
        <v>3632</v>
      </c>
      <c r="AH503" s="60">
        <v>120.782285</v>
      </c>
      <c r="AI503" s="60">
        <v>24.050861000000001</v>
      </c>
      <c r="AL503" s="4">
        <v>321.5</v>
      </c>
      <c r="AN503" s="11" t="str">
        <f t="shared" si="21"/>
        <v>A29-</v>
      </c>
      <c r="AO503" s="3" t="str">
        <f t="shared" si="22"/>
        <v>120°46'56.23″</v>
      </c>
      <c r="AP503" s="3" t="str">
        <f t="shared" si="23"/>
        <v>24°03'03.10″</v>
      </c>
      <c r="AY503" s="3" t="s">
        <v>5365</v>
      </c>
      <c r="AZ503" s="3" t="s">
        <v>5311</v>
      </c>
      <c r="BA503" s="3" t="s">
        <v>2782</v>
      </c>
      <c r="BB503" s="3" t="s">
        <v>2782</v>
      </c>
      <c r="BC503" s="3" t="s">
        <v>2782</v>
      </c>
      <c r="BD503" s="3" t="s">
        <v>2782</v>
      </c>
      <c r="BE503" s="3" t="s">
        <v>2782</v>
      </c>
      <c r="BF503" s="3" t="s">
        <v>2782</v>
      </c>
      <c r="BG503" s="3" t="s">
        <v>2782</v>
      </c>
      <c r="BJ503" s="3">
        <v>3</v>
      </c>
    </row>
    <row r="504" spans="3:62" ht="14.25">
      <c r="C504" s="3">
        <v>505</v>
      </c>
      <c r="D504" s="6">
        <v>14363</v>
      </c>
      <c r="E504" s="6" t="s">
        <v>1805</v>
      </c>
      <c r="F504" s="50">
        <v>304.7</v>
      </c>
      <c r="G504" s="50">
        <v>385</v>
      </c>
      <c r="H504" s="50">
        <v>167</v>
      </c>
      <c r="I504" s="6">
        <v>29</v>
      </c>
      <c r="J504" s="6" t="s">
        <v>2954</v>
      </c>
      <c r="K504" s="6" t="s">
        <v>176</v>
      </c>
      <c r="L504" s="6">
        <v>1</v>
      </c>
      <c r="M504" s="6" t="str">
        <f t="shared" si="24"/>
        <v>1_29</v>
      </c>
      <c r="N504" s="6">
        <v>3</v>
      </c>
      <c r="O504" s="6">
        <v>1</v>
      </c>
      <c r="P504" s="7">
        <v>0</v>
      </c>
      <c r="Q504" s="7">
        <v>0</v>
      </c>
      <c r="R504" s="7" t="s">
        <v>5246</v>
      </c>
      <c r="S504" s="7" t="s">
        <v>5246</v>
      </c>
      <c r="T504" s="7">
        <v>9</v>
      </c>
      <c r="U504" s="76" t="s">
        <v>5218</v>
      </c>
      <c r="V504" s="10" t="s">
        <v>4466</v>
      </c>
      <c r="W504" s="3" t="s">
        <v>863</v>
      </c>
      <c r="X504" s="3" t="s">
        <v>1057</v>
      </c>
      <c r="Y504" s="3" t="s">
        <v>1060</v>
      </c>
      <c r="Z504" s="3" t="s">
        <v>775</v>
      </c>
      <c r="AA504" s="3" t="s">
        <v>776</v>
      </c>
      <c r="AB504" s="4">
        <v>223566.02</v>
      </c>
      <c r="AC504" s="4">
        <v>2657328.835</v>
      </c>
      <c r="AD504" s="4">
        <v>224395.29419999997</v>
      </c>
      <c r="AE504" s="4">
        <v>2657123.4654999999</v>
      </c>
      <c r="AF504" s="3" t="s">
        <v>3633</v>
      </c>
      <c r="AG504" s="3" t="s">
        <v>3634</v>
      </c>
      <c r="AH504" s="60">
        <v>120.74829699999999</v>
      </c>
      <c r="AI504" s="60">
        <v>24.018754000000001</v>
      </c>
      <c r="AL504" s="4">
        <v>304.7</v>
      </c>
      <c r="AN504" s="11" t="str">
        <f t="shared" si="21"/>
        <v>A29-</v>
      </c>
      <c r="AO504" s="3" t="str">
        <f t="shared" si="22"/>
        <v>120°44'53.87″</v>
      </c>
      <c r="AP504" s="3" t="str">
        <f t="shared" si="23"/>
        <v>24°01'07.51″</v>
      </c>
      <c r="AY504" s="3" t="s">
        <v>5365</v>
      </c>
      <c r="AZ504" s="3" t="s">
        <v>5311</v>
      </c>
      <c r="BA504" s="3" t="s">
        <v>2783</v>
      </c>
      <c r="BB504" s="3" t="s">
        <v>2783</v>
      </c>
      <c r="BC504" s="3" t="s">
        <v>2783</v>
      </c>
      <c r="BD504" s="3" t="s">
        <v>2783</v>
      </c>
      <c r="BE504" s="3" t="s">
        <v>2783</v>
      </c>
      <c r="BF504" s="3" t="s">
        <v>2783</v>
      </c>
      <c r="BG504" s="3" t="s">
        <v>2783</v>
      </c>
      <c r="BJ504" s="3">
        <v>3</v>
      </c>
    </row>
    <row r="505" spans="3:62" ht="14.25">
      <c r="C505" s="3">
        <v>506</v>
      </c>
      <c r="D505" s="6">
        <v>16082</v>
      </c>
      <c r="E505" s="21" t="s">
        <v>1807</v>
      </c>
      <c r="F505" s="50">
        <v>9.75</v>
      </c>
      <c r="G505" s="50">
        <v>10</v>
      </c>
      <c r="H505" s="50">
        <v>9</v>
      </c>
      <c r="I505" s="6">
        <v>27</v>
      </c>
      <c r="J505" s="6" t="s">
        <v>2954</v>
      </c>
      <c r="K505" s="6" t="s">
        <v>176</v>
      </c>
      <c r="L505" s="6">
        <v>1</v>
      </c>
      <c r="M505" s="6" t="str">
        <f t="shared" si="24"/>
        <v>1_27</v>
      </c>
      <c r="N505" s="6">
        <v>3</v>
      </c>
      <c r="O505" s="6">
        <v>1</v>
      </c>
      <c r="P505" s="7">
        <v>0</v>
      </c>
      <c r="Q505" s="7">
        <v>0</v>
      </c>
      <c r="R505" s="7" t="s">
        <v>5246</v>
      </c>
      <c r="S505" s="7" t="s">
        <v>5246</v>
      </c>
      <c r="T505" s="6">
        <v>13</v>
      </c>
      <c r="U505" s="76" t="s">
        <v>5218</v>
      </c>
      <c r="V505" s="10" t="s">
        <v>4467</v>
      </c>
      <c r="W505" s="3" t="s">
        <v>1061</v>
      </c>
      <c r="X505" s="3" t="s">
        <v>1062</v>
      </c>
      <c r="Y505" s="3" t="s">
        <v>1063</v>
      </c>
      <c r="Z505" s="3" t="s">
        <v>775</v>
      </c>
      <c r="AA505" s="3" t="s">
        <v>776</v>
      </c>
      <c r="AB505" s="4">
        <v>181354.886</v>
      </c>
      <c r="AC505" s="4">
        <v>2643833.7940000002</v>
      </c>
      <c r="AD505" s="4">
        <v>182184.125</v>
      </c>
      <c r="AE505" s="4">
        <v>2643627.5</v>
      </c>
      <c r="AF505" s="3" t="s">
        <v>3635</v>
      </c>
      <c r="AG505" s="3" t="s">
        <v>3636</v>
      </c>
      <c r="AH505" s="60">
        <v>120.333995</v>
      </c>
      <c r="AI505" s="60">
        <v>23.895664</v>
      </c>
      <c r="AL505" s="4">
        <v>9.75</v>
      </c>
      <c r="AN505" s="11" t="str">
        <f t="shared" si="21"/>
        <v>A27-</v>
      </c>
      <c r="AO505" s="3" t="str">
        <f t="shared" si="22"/>
        <v>120°20'02.38″</v>
      </c>
      <c r="AP505" s="3" t="str">
        <f t="shared" si="23"/>
        <v>23°53'44.39″</v>
      </c>
      <c r="AY505" s="3" t="s">
        <v>5369</v>
      </c>
      <c r="AZ505" s="3" t="s">
        <v>5313</v>
      </c>
      <c r="BA505" s="3" t="s">
        <v>2775</v>
      </c>
      <c r="BG505" s="3" t="s">
        <v>2775</v>
      </c>
      <c r="BJ505" s="3">
        <v>3</v>
      </c>
    </row>
    <row r="506" spans="3:62" ht="14.25">
      <c r="C506" s="3">
        <v>507</v>
      </c>
      <c r="D506" s="6">
        <v>30184</v>
      </c>
      <c r="E506" s="21" t="s">
        <v>1820</v>
      </c>
      <c r="F506" s="50">
        <v>20.777777777777779</v>
      </c>
      <c r="G506" s="50">
        <v>23</v>
      </c>
      <c r="H506" s="50">
        <v>19</v>
      </c>
      <c r="I506" s="6">
        <v>34</v>
      </c>
      <c r="J506" s="6" t="s">
        <v>2954</v>
      </c>
      <c r="K506" s="6" t="s">
        <v>4420</v>
      </c>
      <c r="L506" s="6">
        <v>1</v>
      </c>
      <c r="M506" s="6" t="str">
        <f t="shared" si="24"/>
        <v>1_34</v>
      </c>
      <c r="N506" s="6">
        <v>3</v>
      </c>
      <c r="O506" s="6">
        <v>1</v>
      </c>
      <c r="P506" s="7">
        <v>0</v>
      </c>
      <c r="Q506" s="7">
        <v>0</v>
      </c>
      <c r="R506" s="7" t="s">
        <v>5246</v>
      </c>
      <c r="S506" s="7" t="s">
        <v>5246</v>
      </c>
      <c r="T506" s="7">
        <v>18</v>
      </c>
      <c r="U506" s="76" t="s">
        <v>5218</v>
      </c>
      <c r="V506" s="10" t="s">
        <v>4468</v>
      </c>
      <c r="W506" s="3" t="s">
        <v>1064</v>
      </c>
      <c r="X506" s="3" t="s">
        <v>1065</v>
      </c>
      <c r="Y506" s="3" t="s">
        <v>1066</v>
      </c>
      <c r="Z506" s="3" t="s">
        <v>775</v>
      </c>
      <c r="AA506" s="3" t="s">
        <v>776</v>
      </c>
      <c r="AB506" s="4">
        <v>169087.80499999999</v>
      </c>
      <c r="AC506" s="4">
        <v>2544490.4</v>
      </c>
      <c r="AD506" s="4">
        <v>169917.3311111111</v>
      </c>
      <c r="AE506" s="4">
        <v>2544284.5422222223</v>
      </c>
      <c r="AF506" s="3" t="s">
        <v>3637</v>
      </c>
      <c r="AG506" s="3" t="s">
        <v>3638</v>
      </c>
      <c r="AH506" s="60">
        <v>120.218824</v>
      </c>
      <c r="AI506" s="60">
        <v>22.998090000000001</v>
      </c>
      <c r="AL506" s="4">
        <v>20.777777777777779</v>
      </c>
      <c r="AN506" s="11" t="str">
        <f t="shared" si="21"/>
        <v>A34-</v>
      </c>
      <c r="AO506" s="3" t="str">
        <f t="shared" si="22"/>
        <v>120°13'07.77″</v>
      </c>
      <c r="AP506" s="3" t="str">
        <f t="shared" si="23"/>
        <v>22°59'53.12″</v>
      </c>
      <c r="AY506" s="3" t="s">
        <v>5369</v>
      </c>
      <c r="AZ506" s="3" t="s">
        <v>5313</v>
      </c>
      <c r="BA506" s="3" t="s">
        <v>2787</v>
      </c>
      <c r="BB506" s="3" t="s">
        <v>2787</v>
      </c>
      <c r="BC506" s="3" t="s">
        <v>2787</v>
      </c>
      <c r="BD506" s="3" t="s">
        <v>2787</v>
      </c>
      <c r="BE506" s="3" t="s">
        <v>2787</v>
      </c>
      <c r="BF506" s="3" t="s">
        <v>2787</v>
      </c>
      <c r="BG506" s="3" t="s">
        <v>2787</v>
      </c>
      <c r="BJ506" s="3">
        <v>3</v>
      </c>
    </row>
    <row r="507" spans="3:62" ht="14.25">
      <c r="C507" s="3">
        <v>508</v>
      </c>
      <c r="D507" s="6">
        <v>32479</v>
      </c>
      <c r="E507" s="21" t="s">
        <v>1824</v>
      </c>
      <c r="F507" s="50">
        <v>87.555555555555557</v>
      </c>
      <c r="G507" s="50">
        <v>137</v>
      </c>
      <c r="H507" s="50">
        <v>37</v>
      </c>
      <c r="I507" s="6">
        <v>34</v>
      </c>
      <c r="J507" s="6" t="s">
        <v>2954</v>
      </c>
      <c r="K507" s="6" t="s">
        <v>4420</v>
      </c>
      <c r="L507" s="6">
        <v>1</v>
      </c>
      <c r="M507" s="6" t="str">
        <f t="shared" si="24"/>
        <v>1_34</v>
      </c>
      <c r="N507" s="6">
        <v>3</v>
      </c>
      <c r="O507" s="6">
        <v>1</v>
      </c>
      <c r="P507" s="7">
        <v>0</v>
      </c>
      <c r="Q507" s="7">
        <v>0</v>
      </c>
      <c r="R507" s="7" t="s">
        <v>5246</v>
      </c>
      <c r="S507" s="7" t="s">
        <v>5246</v>
      </c>
      <c r="T507" s="7">
        <v>20</v>
      </c>
      <c r="U507" s="76" t="s">
        <v>5218</v>
      </c>
      <c r="V507" s="10" t="s">
        <v>4469</v>
      </c>
      <c r="W507" s="3" t="s">
        <v>1067</v>
      </c>
      <c r="X507" s="3" t="s">
        <v>1068</v>
      </c>
      <c r="Y507" s="3" t="s">
        <v>1069</v>
      </c>
      <c r="Z507" s="3" t="s">
        <v>775</v>
      </c>
      <c r="AA507" s="3" t="s">
        <v>776</v>
      </c>
      <c r="AB507" s="4">
        <v>181586.84299999999</v>
      </c>
      <c r="AC507" s="4">
        <v>2524582.31</v>
      </c>
      <c r="AD507" s="4">
        <v>182416.11222222223</v>
      </c>
      <c r="AE507" s="4">
        <v>2524376.5688888892</v>
      </c>
      <c r="AF507" s="3" t="s">
        <v>3639</v>
      </c>
      <c r="AG507" s="3" t="s">
        <v>3640</v>
      </c>
      <c r="AH507" s="60">
        <v>120.34160900000001</v>
      </c>
      <c r="AI507" s="60">
        <v>22.818871000000001</v>
      </c>
      <c r="AL507" s="4">
        <v>87.555555555555557</v>
      </c>
      <c r="AN507" s="11" t="str">
        <f t="shared" si="21"/>
        <v>A34-</v>
      </c>
      <c r="AO507" s="3" t="str">
        <f t="shared" si="22"/>
        <v>120°20'29.79″</v>
      </c>
      <c r="AP507" s="3" t="str">
        <f t="shared" si="23"/>
        <v>22°49'07.94″</v>
      </c>
      <c r="AY507" s="3" t="s">
        <v>5369</v>
      </c>
      <c r="AZ507" s="3" t="s">
        <v>5313</v>
      </c>
      <c r="BB507" s="3" t="s">
        <v>2786</v>
      </c>
      <c r="BD507" s="3" t="s">
        <v>2786</v>
      </c>
      <c r="BE507" s="3" t="s">
        <v>2786</v>
      </c>
      <c r="BF507" s="3" t="s">
        <v>2786</v>
      </c>
      <c r="BG507" s="3" t="s">
        <v>2786</v>
      </c>
      <c r="BJ507" s="3">
        <v>3</v>
      </c>
    </row>
    <row r="508" spans="3:62" ht="14.25">
      <c r="C508" s="3">
        <v>509</v>
      </c>
      <c r="D508" s="6">
        <v>12682</v>
      </c>
      <c r="E508" s="6" t="s">
        <v>1802</v>
      </c>
      <c r="F508" s="50">
        <v>214.375</v>
      </c>
      <c r="G508" s="50">
        <v>277</v>
      </c>
      <c r="H508" s="50">
        <v>147</v>
      </c>
      <c r="I508" s="6">
        <v>27</v>
      </c>
      <c r="J508" s="6" t="s">
        <v>2954</v>
      </c>
      <c r="K508" s="6" t="s">
        <v>176</v>
      </c>
      <c r="L508" s="6">
        <v>1</v>
      </c>
      <c r="M508" s="6" t="str">
        <f t="shared" ref="M508:M539" si="25">L508&amp;"_"&amp;I508</f>
        <v>1_27</v>
      </c>
      <c r="N508" s="6">
        <v>3</v>
      </c>
      <c r="O508" s="6">
        <v>1</v>
      </c>
      <c r="P508" s="7">
        <v>0</v>
      </c>
      <c r="Q508" s="7">
        <v>0</v>
      </c>
      <c r="R508" s="7" t="s">
        <v>5246</v>
      </c>
      <c r="S508" s="7" t="s">
        <v>5246</v>
      </c>
      <c r="T508" s="7">
        <v>9</v>
      </c>
      <c r="U508" s="76" t="s">
        <v>5218</v>
      </c>
      <c r="V508" s="10" t="s">
        <v>4470</v>
      </c>
      <c r="W508" s="3" t="s">
        <v>863</v>
      </c>
      <c r="X508" s="3" t="s">
        <v>1070</v>
      </c>
      <c r="Y508" s="3" t="s">
        <v>1071</v>
      </c>
      <c r="Z508" s="3" t="s">
        <v>775</v>
      </c>
      <c r="AA508" s="3" t="s">
        <v>776</v>
      </c>
      <c r="AB508" s="4">
        <v>206973.97200000001</v>
      </c>
      <c r="AC508" s="4">
        <v>2670648.8870000001</v>
      </c>
      <c r="AD508" s="4">
        <v>207803</v>
      </c>
      <c r="AE508" s="4">
        <v>2670443.25</v>
      </c>
      <c r="AF508" s="3" t="s">
        <v>3641</v>
      </c>
      <c r="AG508" s="3" t="s">
        <v>3642</v>
      </c>
      <c r="AH508" s="60">
        <v>120.58481</v>
      </c>
      <c r="AI508" s="60">
        <v>24.138669</v>
      </c>
      <c r="AL508" s="4">
        <v>214.375</v>
      </c>
      <c r="AN508" s="11" t="str">
        <f t="shared" si="21"/>
        <v>A27-</v>
      </c>
      <c r="AO508" s="3" t="str">
        <f t="shared" si="22"/>
        <v>120°35'05.32″</v>
      </c>
      <c r="AP508" s="3" t="str">
        <f t="shared" si="23"/>
        <v>24°08'19.21″</v>
      </c>
      <c r="AY508" s="3" t="s">
        <v>5369</v>
      </c>
      <c r="AZ508" s="3" t="s">
        <v>5311</v>
      </c>
      <c r="BC508" s="3" t="s">
        <v>2776</v>
      </c>
      <c r="BD508" s="3" t="s">
        <v>2776</v>
      </c>
      <c r="BE508" s="3" t="s">
        <v>2776</v>
      </c>
      <c r="BF508" s="3" t="s">
        <v>2776</v>
      </c>
      <c r="BG508" s="3" t="s">
        <v>2776</v>
      </c>
      <c r="BJ508" s="3">
        <v>3</v>
      </c>
    </row>
    <row r="509" spans="3:62" ht="14.25">
      <c r="C509" s="3">
        <v>510</v>
      </c>
      <c r="D509" s="6">
        <v>25503</v>
      </c>
      <c r="E509" s="6" t="s">
        <v>1815</v>
      </c>
      <c r="F509" s="50">
        <v>10</v>
      </c>
      <c r="G509" s="50">
        <v>11</v>
      </c>
      <c r="H509" s="50">
        <v>9</v>
      </c>
      <c r="I509" s="6">
        <v>34</v>
      </c>
      <c r="J509" s="6" t="s">
        <v>2954</v>
      </c>
      <c r="K509" s="6" t="s">
        <v>4420</v>
      </c>
      <c r="L509" s="6">
        <v>1</v>
      </c>
      <c r="M509" s="6" t="str">
        <f t="shared" si="25"/>
        <v>1_34</v>
      </c>
      <c r="N509" s="6">
        <v>3</v>
      </c>
      <c r="O509" s="6">
        <v>1</v>
      </c>
      <c r="P509" s="7">
        <v>0</v>
      </c>
      <c r="Q509" s="7">
        <v>0</v>
      </c>
      <c r="R509" s="7" t="s">
        <v>5246</v>
      </c>
      <c r="S509" s="7" t="s">
        <v>5246</v>
      </c>
      <c r="T509" s="7">
        <v>18</v>
      </c>
      <c r="U509" s="76" t="s">
        <v>5218</v>
      </c>
      <c r="V509" s="10" t="s">
        <v>4471</v>
      </c>
      <c r="W509" s="3" t="s">
        <v>1064</v>
      </c>
      <c r="X509" s="3" t="s">
        <v>1072</v>
      </c>
      <c r="Y509" s="73" t="s">
        <v>1073</v>
      </c>
      <c r="Z509" s="3" t="s">
        <v>775</v>
      </c>
      <c r="AA509" s="3" t="s">
        <v>776</v>
      </c>
      <c r="AB509" s="4">
        <v>177845.85</v>
      </c>
      <c r="AC509" s="4">
        <v>2578225.537</v>
      </c>
      <c r="AD509" s="4">
        <v>178674.745</v>
      </c>
      <c r="AE509" s="4">
        <v>2578019.8883333332</v>
      </c>
      <c r="AF509" s="3" t="s">
        <v>3643</v>
      </c>
      <c r="AG509" s="3" t="s">
        <v>3644</v>
      </c>
      <c r="AH509" s="60">
        <v>120.30267499999999</v>
      </c>
      <c r="AI509" s="60">
        <v>23.303111999999999</v>
      </c>
      <c r="AL509" s="4">
        <v>10</v>
      </c>
      <c r="AN509" s="11" t="str">
        <f t="shared" si="21"/>
        <v>A34-</v>
      </c>
      <c r="AO509" s="3" t="str">
        <f t="shared" si="22"/>
        <v>120°18'09.63″</v>
      </c>
      <c r="AP509" s="3" t="str">
        <f t="shared" si="23"/>
        <v>23°18'11.20″</v>
      </c>
      <c r="AY509" s="76" t="s">
        <v>5370</v>
      </c>
      <c r="AZ509" s="76" t="s">
        <v>5314</v>
      </c>
      <c r="BE509" s="3" t="s">
        <v>2788</v>
      </c>
      <c r="BF509" s="3" t="s">
        <v>2788</v>
      </c>
      <c r="BG509" s="3" t="s">
        <v>2788</v>
      </c>
      <c r="BJ509" s="3">
        <v>3</v>
      </c>
    </row>
    <row r="510" spans="3:62" ht="14.25">
      <c r="C510" s="3">
        <v>511</v>
      </c>
      <c r="D510" s="6">
        <v>6410</v>
      </c>
      <c r="E510" s="6" t="s">
        <v>1786</v>
      </c>
      <c r="F510" s="50">
        <v>26.111111111111111</v>
      </c>
      <c r="G510" s="50">
        <v>31</v>
      </c>
      <c r="H510" s="50">
        <v>18</v>
      </c>
      <c r="I510" s="6">
        <v>27</v>
      </c>
      <c r="J510" s="6" t="s">
        <v>2954</v>
      </c>
      <c r="K510" s="6" t="s">
        <v>176</v>
      </c>
      <c r="L510" s="6">
        <v>1</v>
      </c>
      <c r="M510" s="6" t="str">
        <f t="shared" si="25"/>
        <v>1_27</v>
      </c>
      <c r="N510" s="6">
        <v>3</v>
      </c>
      <c r="O510" s="6">
        <v>1</v>
      </c>
      <c r="P510" s="7">
        <v>0</v>
      </c>
      <c r="Q510" s="7">
        <v>0</v>
      </c>
      <c r="R510" s="7" t="s">
        <v>5246</v>
      </c>
      <c r="S510" s="7" t="s">
        <v>5246</v>
      </c>
      <c r="T510" s="6">
        <v>8</v>
      </c>
      <c r="U510" s="76" t="s">
        <v>5218</v>
      </c>
      <c r="V510" s="10" t="s">
        <v>4472</v>
      </c>
      <c r="W510" s="3" t="s">
        <v>1074</v>
      </c>
      <c r="X510" s="3" t="s">
        <v>1075</v>
      </c>
      <c r="Y510" s="3" t="s">
        <v>1076</v>
      </c>
      <c r="Z510" s="3" t="s">
        <v>775</v>
      </c>
      <c r="AA510" s="3" t="s">
        <v>776</v>
      </c>
      <c r="AB510" s="4">
        <v>232790.05300000001</v>
      </c>
      <c r="AC510" s="4">
        <v>2719966.057</v>
      </c>
      <c r="AD510" s="4">
        <v>233618.77777777778</v>
      </c>
      <c r="AE510" s="4">
        <v>2719759.5555555555</v>
      </c>
      <c r="AF510" s="3" t="s">
        <v>3645</v>
      </c>
      <c r="AG510" s="3" t="s">
        <v>3646</v>
      </c>
      <c r="AH510" s="60">
        <v>120.838255</v>
      </c>
      <c r="AI510" s="60">
        <v>24.584437000000001</v>
      </c>
      <c r="AL510" s="4">
        <v>26.111111111111111</v>
      </c>
      <c r="AN510" s="11" t="str">
        <f t="shared" si="21"/>
        <v>A27-</v>
      </c>
      <c r="AO510" s="3" t="str">
        <f t="shared" si="22"/>
        <v>120°50'17.72″</v>
      </c>
      <c r="AP510" s="3" t="str">
        <f t="shared" si="23"/>
        <v>24°35'03.97″</v>
      </c>
      <c r="AY510" s="3" t="s">
        <v>5369</v>
      </c>
      <c r="AZ510" s="3" t="s">
        <v>5313</v>
      </c>
      <c r="BA510" s="3" t="s">
        <v>2777</v>
      </c>
      <c r="BB510" s="3" t="s">
        <v>2777</v>
      </c>
      <c r="BC510" s="3" t="s">
        <v>2777</v>
      </c>
      <c r="BD510" s="3" t="s">
        <v>2777</v>
      </c>
      <c r="BE510" s="3" t="s">
        <v>2777</v>
      </c>
      <c r="BF510" s="3" t="s">
        <v>2777</v>
      </c>
      <c r="BG510" s="3" t="s">
        <v>2777</v>
      </c>
      <c r="BJ510" s="3">
        <v>3</v>
      </c>
    </row>
    <row r="511" spans="3:62" ht="14.25">
      <c r="C511" s="3">
        <v>512</v>
      </c>
      <c r="D511" s="6">
        <v>26227</v>
      </c>
      <c r="E511" s="6" t="s">
        <v>1816</v>
      </c>
      <c r="F511" s="50">
        <v>625.75</v>
      </c>
      <c r="G511" s="50">
        <v>667</v>
      </c>
      <c r="H511" s="50">
        <v>607</v>
      </c>
      <c r="I511" s="6">
        <v>35</v>
      </c>
      <c r="J511" s="6" t="s">
        <v>2954</v>
      </c>
      <c r="K511" s="6" t="s">
        <v>4420</v>
      </c>
      <c r="L511" s="6">
        <v>1</v>
      </c>
      <c r="M511" s="6" t="str">
        <f t="shared" si="25"/>
        <v>1_35</v>
      </c>
      <c r="N511" s="6">
        <v>3</v>
      </c>
      <c r="O511" s="6">
        <v>1</v>
      </c>
      <c r="P511" s="7">
        <v>16</v>
      </c>
      <c r="Q511" s="7">
        <v>20</v>
      </c>
      <c r="R511" s="7" t="s">
        <v>5280</v>
      </c>
      <c r="S511" s="7" t="s">
        <v>5283</v>
      </c>
      <c r="T511" s="7">
        <v>18</v>
      </c>
      <c r="U511" s="76" t="s">
        <v>5218</v>
      </c>
      <c r="V511" s="10" t="s">
        <v>4473</v>
      </c>
      <c r="W511" s="3" t="s">
        <v>1077</v>
      </c>
      <c r="X511" s="3" t="s">
        <v>1078</v>
      </c>
      <c r="Y511" s="3" t="s">
        <v>1079</v>
      </c>
      <c r="Z511" s="3" t="s">
        <v>775</v>
      </c>
      <c r="AA511" s="3" t="s">
        <v>776</v>
      </c>
      <c r="AB511" s="4">
        <v>198269.91899999999</v>
      </c>
      <c r="AC511" s="4">
        <v>2573466.5120000001</v>
      </c>
      <c r="AD511" s="4">
        <v>199098.98362499999</v>
      </c>
      <c r="AE511" s="4">
        <v>2573261.4890000001</v>
      </c>
      <c r="AF511" s="3" t="s">
        <v>3647</v>
      </c>
      <c r="AG511" s="3" t="s">
        <v>3648</v>
      </c>
      <c r="AH511" s="60">
        <v>120.50250800000001</v>
      </c>
      <c r="AI511" s="60">
        <v>23.260898999999998</v>
      </c>
      <c r="AL511" s="4">
        <v>625.75</v>
      </c>
      <c r="AN511" s="11" t="str">
        <f t="shared" si="21"/>
        <v>A35-</v>
      </c>
      <c r="AO511" s="3" t="str">
        <f t="shared" si="22"/>
        <v>120°30'09.03″</v>
      </c>
      <c r="AP511" s="3" t="str">
        <f t="shared" si="23"/>
        <v>23°15'39.24″</v>
      </c>
      <c r="AY511" s="3" t="s">
        <v>5369</v>
      </c>
      <c r="AZ511" s="3" t="s">
        <v>5313</v>
      </c>
      <c r="BA511" s="3" t="s">
        <v>2790</v>
      </c>
      <c r="BB511" s="3" t="s">
        <v>2790</v>
      </c>
      <c r="BC511" s="3" t="s">
        <v>2790</v>
      </c>
      <c r="BD511" s="3" t="s">
        <v>2790</v>
      </c>
      <c r="BE511" s="3" t="s">
        <v>2790</v>
      </c>
      <c r="BF511" s="3" t="s">
        <v>2790</v>
      </c>
      <c r="BG511" s="3" t="s">
        <v>2790</v>
      </c>
      <c r="BJ511" s="3">
        <v>3</v>
      </c>
    </row>
    <row r="512" spans="3:62" ht="14.25">
      <c r="C512" s="3">
        <v>513</v>
      </c>
      <c r="D512" s="6">
        <v>22969</v>
      </c>
      <c r="E512" s="6" t="s">
        <v>1812</v>
      </c>
      <c r="F512" s="50">
        <v>63.2</v>
      </c>
      <c r="G512" s="50">
        <v>119</v>
      </c>
      <c r="H512" s="50">
        <v>36</v>
      </c>
      <c r="I512" s="6">
        <v>35</v>
      </c>
      <c r="J512" s="6" t="s">
        <v>2954</v>
      </c>
      <c r="K512" s="6" t="s">
        <v>4420</v>
      </c>
      <c r="L512" s="6">
        <v>1</v>
      </c>
      <c r="M512" s="6" t="str">
        <f t="shared" si="25"/>
        <v>1_35</v>
      </c>
      <c r="N512" s="6">
        <v>3</v>
      </c>
      <c r="O512" s="6">
        <v>1</v>
      </c>
      <c r="P512" s="7">
        <v>0</v>
      </c>
      <c r="Q512" s="7">
        <v>0</v>
      </c>
      <c r="R512" s="7" t="s">
        <v>5246</v>
      </c>
      <c r="S512" s="7" t="s">
        <v>5246</v>
      </c>
      <c r="T512" s="6">
        <v>16</v>
      </c>
      <c r="U512" s="76" t="s">
        <v>5218</v>
      </c>
      <c r="V512" s="10" t="s">
        <v>4474</v>
      </c>
      <c r="W512" s="3" t="s">
        <v>1080</v>
      </c>
      <c r="X512" s="3" t="s">
        <v>1081</v>
      </c>
      <c r="Y512" s="3" t="s">
        <v>1082</v>
      </c>
      <c r="Z512" s="3" t="s">
        <v>775</v>
      </c>
      <c r="AA512" s="3" t="s">
        <v>776</v>
      </c>
      <c r="AB512" s="4">
        <v>196079.91800000001</v>
      </c>
      <c r="AC512" s="4">
        <v>2596469.6060000001</v>
      </c>
      <c r="AD512" s="4">
        <v>196908.663</v>
      </c>
      <c r="AE512" s="4">
        <v>2596263.9429999995</v>
      </c>
      <c r="AF512" s="3" t="s">
        <v>3649</v>
      </c>
      <c r="AG512" s="3" t="s">
        <v>3650</v>
      </c>
      <c r="AH512" s="60">
        <v>120.480295</v>
      </c>
      <c r="AI512" s="60">
        <v>23.468546</v>
      </c>
      <c r="AL512" s="4">
        <v>63.2</v>
      </c>
      <c r="AN512" s="11" t="str">
        <f t="shared" si="21"/>
        <v>A35-</v>
      </c>
      <c r="AO512" s="3" t="str">
        <f t="shared" si="22"/>
        <v>120°28'49.06″</v>
      </c>
      <c r="AP512" s="3" t="str">
        <f t="shared" si="23"/>
        <v>23°28'06.77″</v>
      </c>
      <c r="AY512" s="3" t="s">
        <v>5369</v>
      </c>
      <c r="AZ512" s="3" t="s">
        <v>5313</v>
      </c>
      <c r="BA512" s="3" t="s">
        <v>2791</v>
      </c>
      <c r="BC512" s="3" t="s">
        <v>2791</v>
      </c>
      <c r="BF512" s="3" t="s">
        <v>2791</v>
      </c>
      <c r="BG512" s="3" t="s">
        <v>2791</v>
      </c>
      <c r="BJ512" s="3">
        <v>3</v>
      </c>
    </row>
    <row r="513" spans="1:62" ht="14.25">
      <c r="C513" s="3">
        <v>514</v>
      </c>
      <c r="D513" s="6">
        <v>921</v>
      </c>
      <c r="E513" s="6" t="s">
        <v>1770</v>
      </c>
      <c r="F513" s="50">
        <v>30.111111111111111</v>
      </c>
      <c r="G513" s="50">
        <v>73</v>
      </c>
      <c r="H513" s="50">
        <v>11</v>
      </c>
      <c r="I513" s="6">
        <v>4</v>
      </c>
      <c r="J513" s="6" t="s">
        <v>2953</v>
      </c>
      <c r="K513" s="6" t="s">
        <v>156</v>
      </c>
      <c r="L513" s="6">
        <v>1</v>
      </c>
      <c r="M513" s="6" t="str">
        <f t="shared" si="25"/>
        <v>1_4</v>
      </c>
      <c r="N513" s="6">
        <v>1</v>
      </c>
      <c r="O513" s="6">
        <v>1</v>
      </c>
      <c r="P513" s="7">
        <v>0</v>
      </c>
      <c r="Q513" s="7">
        <v>0</v>
      </c>
      <c r="R513" s="7" t="s">
        <v>5246</v>
      </c>
      <c r="S513" s="7" t="s">
        <v>5246</v>
      </c>
      <c r="T513" s="6">
        <v>3</v>
      </c>
      <c r="U513" s="76" t="s">
        <v>5219</v>
      </c>
      <c r="V513" s="10" t="s">
        <v>4475</v>
      </c>
      <c r="W513" s="3" t="s">
        <v>1083</v>
      </c>
      <c r="X513" s="3" t="s">
        <v>1084</v>
      </c>
      <c r="Y513" s="3" t="s">
        <v>1085</v>
      </c>
      <c r="Z513" s="3" t="s">
        <v>775</v>
      </c>
      <c r="AA513" s="3" t="s">
        <v>776</v>
      </c>
      <c r="AB513" s="4">
        <v>311874.24800000002</v>
      </c>
      <c r="AC513" s="4">
        <v>2775924.2480000001</v>
      </c>
      <c r="AD513" s="4">
        <v>312703.0422222222</v>
      </c>
      <c r="AE513" s="4">
        <v>2775717.65</v>
      </c>
      <c r="AF513" s="3" t="s">
        <v>3651</v>
      </c>
      <c r="AG513" s="3" t="s">
        <v>3652</v>
      </c>
      <c r="AH513" s="60">
        <v>121.621628</v>
      </c>
      <c r="AI513" s="60">
        <v>25.088443000000002</v>
      </c>
      <c r="AL513" s="4">
        <v>30.111111111111111</v>
      </c>
      <c r="AN513" s="11" t="str">
        <f t="shared" si="21"/>
        <v>A04-</v>
      </c>
      <c r="AO513" s="3" t="str">
        <f t="shared" si="22"/>
        <v>121°37'17.86″</v>
      </c>
      <c r="AP513" s="3" t="str">
        <f t="shared" si="23"/>
        <v>25°05'18.39″</v>
      </c>
      <c r="AY513" s="3" t="s">
        <v>5369</v>
      </c>
      <c r="AZ513" s="3" t="s">
        <v>5311</v>
      </c>
      <c r="BB513" s="3" t="s">
        <v>309</v>
      </c>
      <c r="BC513" s="3" t="s">
        <v>309</v>
      </c>
      <c r="BD513" s="3" t="s">
        <v>309</v>
      </c>
      <c r="BE513" s="3" t="s">
        <v>309</v>
      </c>
      <c r="BG513" s="3" t="s">
        <v>309</v>
      </c>
      <c r="BJ513" s="3">
        <v>1</v>
      </c>
    </row>
    <row r="514" spans="1:62" ht="14.25">
      <c r="C514" s="3">
        <v>515</v>
      </c>
      <c r="D514" s="6">
        <v>2034</v>
      </c>
      <c r="E514" s="6" t="s">
        <v>1775</v>
      </c>
      <c r="F514" s="50">
        <v>14.1</v>
      </c>
      <c r="G514" s="50">
        <v>16</v>
      </c>
      <c r="H514" s="50">
        <v>13</v>
      </c>
      <c r="I514" s="6">
        <v>4</v>
      </c>
      <c r="J514" s="6" t="s">
        <v>2953</v>
      </c>
      <c r="K514" s="6" t="s">
        <v>156</v>
      </c>
      <c r="L514" s="6">
        <v>1</v>
      </c>
      <c r="M514" s="6" t="str">
        <f t="shared" si="25"/>
        <v>1_4</v>
      </c>
      <c r="N514" s="6">
        <v>1</v>
      </c>
      <c r="O514" s="6">
        <v>1</v>
      </c>
      <c r="P514" s="7">
        <v>0</v>
      </c>
      <c r="Q514" s="7">
        <v>0</v>
      </c>
      <c r="R514" s="7" t="s">
        <v>5246</v>
      </c>
      <c r="S514" s="7" t="s">
        <v>5246</v>
      </c>
      <c r="T514" s="6">
        <v>2</v>
      </c>
      <c r="U514" s="76" t="s">
        <v>5218</v>
      </c>
      <c r="V514" s="10" t="s">
        <v>4476</v>
      </c>
      <c r="W514" s="3" t="s">
        <v>1086</v>
      </c>
      <c r="X514" s="3" t="s">
        <v>1087</v>
      </c>
      <c r="Y514" s="3" t="s">
        <v>1088</v>
      </c>
      <c r="Z514" s="3" t="s">
        <v>775</v>
      </c>
      <c r="AA514" s="3" t="s">
        <v>776</v>
      </c>
      <c r="AB514" s="4">
        <v>302602.23</v>
      </c>
      <c r="AC514" s="4">
        <v>2764012.2080000001</v>
      </c>
      <c r="AD514" s="4">
        <v>303431</v>
      </c>
      <c r="AE514" s="4">
        <v>2763805.8</v>
      </c>
      <c r="AF514" s="3" t="s">
        <v>3653</v>
      </c>
      <c r="AG514" s="3" t="s">
        <v>3654</v>
      </c>
      <c r="AH514" s="60">
        <v>121.52924899999999</v>
      </c>
      <c r="AI514" s="60">
        <v>24.981259000000001</v>
      </c>
      <c r="AL514" s="4">
        <v>14.1</v>
      </c>
      <c r="AN514" s="11" t="str">
        <f t="shared" si="21"/>
        <v>A04-</v>
      </c>
      <c r="AO514" s="3" t="str">
        <f t="shared" ref="AO514:AO577" si="26">TEXT(AH514/24,"[h]°mm'ss.00″")</f>
        <v>121°31'45.30″</v>
      </c>
      <c r="AP514" s="3" t="str">
        <f t="shared" ref="AP514:AP577" si="27">TEXT(AI514/24,"[h]°mm'ss.00″")</f>
        <v>24°58'52.53″</v>
      </c>
      <c r="AY514" s="76" t="s">
        <v>5370</v>
      </c>
      <c r="AZ514" s="76" t="s">
        <v>5314</v>
      </c>
      <c r="BA514" s="3" t="s">
        <v>310</v>
      </c>
      <c r="BC514" s="3" t="s">
        <v>310</v>
      </c>
      <c r="BD514" s="3" t="s">
        <v>310</v>
      </c>
      <c r="BE514" s="3" t="s">
        <v>310</v>
      </c>
      <c r="BF514" s="3" t="s">
        <v>310</v>
      </c>
      <c r="BG514" s="3" t="s">
        <v>310</v>
      </c>
      <c r="BJ514" s="3">
        <v>1</v>
      </c>
    </row>
    <row r="515" spans="1:62" ht="14.25">
      <c r="C515" s="3">
        <v>516</v>
      </c>
      <c r="D515" s="6">
        <v>34274</v>
      </c>
      <c r="E515" s="6" t="s">
        <v>1826</v>
      </c>
      <c r="F515" s="50">
        <v>4.4444444444444446</v>
      </c>
      <c r="G515" s="50">
        <v>5</v>
      </c>
      <c r="H515" s="50">
        <v>3</v>
      </c>
      <c r="I515" s="6">
        <v>34</v>
      </c>
      <c r="J515" s="6" t="s">
        <v>2954</v>
      </c>
      <c r="K515" s="6" t="s">
        <v>4420</v>
      </c>
      <c r="L515" s="6">
        <v>1</v>
      </c>
      <c r="M515" s="6" t="str">
        <f t="shared" si="25"/>
        <v>1_34</v>
      </c>
      <c r="N515" s="6">
        <v>3</v>
      </c>
      <c r="O515" s="6">
        <v>1</v>
      </c>
      <c r="P515" s="7">
        <v>0</v>
      </c>
      <c r="Q515" s="7">
        <v>0</v>
      </c>
      <c r="R515" s="7" t="s">
        <v>5246</v>
      </c>
      <c r="S515" s="7" t="s">
        <v>5246</v>
      </c>
      <c r="T515" s="7">
        <v>20</v>
      </c>
      <c r="U515" s="76" t="s">
        <v>5218</v>
      </c>
      <c r="V515" s="10" t="s">
        <v>4477</v>
      </c>
      <c r="W515" s="3" t="s">
        <v>1089</v>
      </c>
      <c r="X515" s="3" t="s">
        <v>1090</v>
      </c>
      <c r="Y515" s="3" t="s">
        <v>1091</v>
      </c>
      <c r="Z515" s="3" t="s">
        <v>775</v>
      </c>
      <c r="AA515" s="3" t="s">
        <v>776</v>
      </c>
      <c r="AB515" s="4">
        <v>177207.81899999999</v>
      </c>
      <c r="AC515" s="4">
        <v>2505520.227</v>
      </c>
      <c r="AD515" s="4">
        <v>178037</v>
      </c>
      <c r="AE515" s="4">
        <v>2505315.111111111</v>
      </c>
      <c r="AF515" s="3" t="s">
        <v>3655</v>
      </c>
      <c r="AG515" s="3" t="s">
        <v>3656</v>
      </c>
      <c r="AH515" s="60">
        <v>120.29982800000001</v>
      </c>
      <c r="AI515" s="60">
        <v>22.646552</v>
      </c>
      <c r="AL515" s="4">
        <v>4.4444444444444446</v>
      </c>
      <c r="AN515" s="11" t="str">
        <f t="shared" si="21"/>
        <v>A34-</v>
      </c>
      <c r="AO515" s="3" t="str">
        <f t="shared" si="26"/>
        <v>120°17'59.38″</v>
      </c>
      <c r="AP515" s="3" t="str">
        <f t="shared" si="27"/>
        <v>22°38'47.59″</v>
      </c>
      <c r="AY515" s="3" t="s">
        <v>5369</v>
      </c>
      <c r="AZ515" s="3" t="s">
        <v>5313</v>
      </c>
      <c r="BA515" s="3" t="s">
        <v>2789</v>
      </c>
      <c r="BB515" s="3" t="s">
        <v>2789</v>
      </c>
      <c r="BC515" s="3" t="s">
        <v>2789</v>
      </c>
      <c r="BD515" s="3" t="s">
        <v>2789</v>
      </c>
      <c r="BE515" s="3" t="s">
        <v>2789</v>
      </c>
      <c r="BF515" s="3" t="s">
        <v>2789</v>
      </c>
      <c r="BG515" s="3" t="s">
        <v>2789</v>
      </c>
      <c r="BJ515" s="3">
        <v>3</v>
      </c>
    </row>
    <row r="516" spans="1:62" ht="14.25">
      <c r="C516" s="3">
        <v>517</v>
      </c>
      <c r="D516" s="6">
        <v>6530</v>
      </c>
      <c r="E516" s="6" t="s">
        <v>1788</v>
      </c>
      <c r="F516" s="50">
        <v>35.333333333333336</v>
      </c>
      <c r="G516" s="50">
        <v>40</v>
      </c>
      <c r="H516" s="50">
        <v>32</v>
      </c>
      <c r="I516" s="6">
        <v>27</v>
      </c>
      <c r="J516" s="6" t="s">
        <v>2954</v>
      </c>
      <c r="K516" s="6" t="s">
        <v>176</v>
      </c>
      <c r="L516" s="6">
        <v>1</v>
      </c>
      <c r="M516" s="6" t="str">
        <f t="shared" si="25"/>
        <v>1_27</v>
      </c>
      <c r="N516" s="6">
        <v>3</v>
      </c>
      <c r="O516" s="6">
        <v>1</v>
      </c>
      <c r="P516" s="7">
        <v>0</v>
      </c>
      <c r="Q516" s="7">
        <v>0</v>
      </c>
      <c r="R516" s="7" t="s">
        <v>5246</v>
      </c>
      <c r="S516" s="7" t="s">
        <v>5246</v>
      </c>
      <c r="T516" s="6">
        <v>8</v>
      </c>
      <c r="U516" s="76" t="s">
        <v>5218</v>
      </c>
      <c r="V516" s="10" t="s">
        <v>4478</v>
      </c>
      <c r="W516" s="3" t="s">
        <v>1074</v>
      </c>
      <c r="X516" s="3" t="s">
        <v>1092</v>
      </c>
      <c r="Y516" s="3" t="s">
        <v>1093</v>
      </c>
      <c r="Z516" s="3" t="s">
        <v>775</v>
      </c>
      <c r="AA516" s="3" t="s">
        <v>776</v>
      </c>
      <c r="AB516" s="4">
        <v>230663.04800000001</v>
      </c>
      <c r="AC516" s="4">
        <v>2719607.0559999999</v>
      </c>
      <c r="AD516" s="4">
        <v>231492.16666666666</v>
      </c>
      <c r="AE516" s="4">
        <v>2719401.1666666665</v>
      </c>
      <c r="AF516" s="3" t="s">
        <v>3657</v>
      </c>
      <c r="AG516" s="3" t="s">
        <v>3658</v>
      </c>
      <c r="AH516" s="60">
        <v>120.817258</v>
      </c>
      <c r="AI516" s="60">
        <v>24.581171999999999</v>
      </c>
      <c r="AL516" s="4">
        <v>35.333333333333336</v>
      </c>
      <c r="AN516" s="11" t="str">
        <f t="shared" si="21"/>
        <v>A27-</v>
      </c>
      <c r="AO516" s="3" t="str">
        <f t="shared" si="26"/>
        <v>120°49'02.13″</v>
      </c>
      <c r="AP516" s="3" t="str">
        <f t="shared" si="27"/>
        <v>24°34'52.22″</v>
      </c>
      <c r="AY516" s="3" t="s">
        <v>5365</v>
      </c>
      <c r="AZ516" s="3" t="s">
        <v>5313</v>
      </c>
      <c r="BA516" s="3" t="s">
        <v>2778</v>
      </c>
      <c r="BB516" s="3" t="s">
        <v>2778</v>
      </c>
      <c r="BC516" s="3" t="s">
        <v>2778</v>
      </c>
      <c r="BD516" s="3" t="s">
        <v>2778</v>
      </c>
      <c r="BE516" s="3" t="s">
        <v>2778</v>
      </c>
      <c r="BF516" s="3" t="s">
        <v>2778</v>
      </c>
      <c r="BG516" s="3" t="s">
        <v>2778</v>
      </c>
      <c r="BJ516" s="3">
        <v>3</v>
      </c>
    </row>
    <row r="517" spans="1:62" ht="14.25">
      <c r="C517" s="3">
        <v>518</v>
      </c>
      <c r="D517" s="6">
        <v>7764</v>
      </c>
      <c r="E517" s="6" t="s">
        <v>1794</v>
      </c>
      <c r="F517" s="50">
        <v>187.16666666666666</v>
      </c>
      <c r="G517" s="50">
        <v>263</v>
      </c>
      <c r="H517" s="50">
        <v>123</v>
      </c>
      <c r="I517" s="6">
        <v>28</v>
      </c>
      <c r="J517" s="6" t="s">
        <v>2954</v>
      </c>
      <c r="K517" s="6" t="s">
        <v>176</v>
      </c>
      <c r="L517" s="6">
        <v>1</v>
      </c>
      <c r="M517" s="6" t="str">
        <f t="shared" si="25"/>
        <v>1_28</v>
      </c>
      <c r="N517" s="6">
        <v>3</v>
      </c>
      <c r="O517" s="6">
        <v>1</v>
      </c>
      <c r="P517" s="7">
        <v>0</v>
      </c>
      <c r="Q517" s="7">
        <v>0</v>
      </c>
      <c r="R517" s="7" t="s">
        <v>5246</v>
      </c>
      <c r="S517" s="7" t="s">
        <v>5246</v>
      </c>
      <c r="T517" s="6">
        <v>8</v>
      </c>
      <c r="U517" s="76" t="s">
        <v>5218</v>
      </c>
      <c r="V517" s="10" t="s">
        <v>4479</v>
      </c>
      <c r="W517" s="3" t="s">
        <v>1074</v>
      </c>
      <c r="X517" s="3" t="s">
        <v>1094</v>
      </c>
      <c r="Y517" s="3" t="s">
        <v>1095</v>
      </c>
      <c r="Z517" s="3" t="s">
        <v>775</v>
      </c>
      <c r="AA517" s="3" t="s">
        <v>776</v>
      </c>
      <c r="AB517" s="4">
        <v>233423.054</v>
      </c>
      <c r="AC517" s="4">
        <v>2709574.0210000002</v>
      </c>
      <c r="AD517" s="4">
        <v>234251.83333333334</v>
      </c>
      <c r="AE517" s="4">
        <v>2709368.3333333335</v>
      </c>
      <c r="AF517" s="3" t="s">
        <v>3659</v>
      </c>
      <c r="AG517" s="3" t="s">
        <v>3660</v>
      </c>
      <c r="AH517" s="60">
        <v>120.844621</v>
      </c>
      <c r="AI517" s="60">
        <v>24.490614999999998</v>
      </c>
      <c r="AL517" s="4">
        <v>187.16666666666666</v>
      </c>
      <c r="AN517" s="11" t="str">
        <f t="shared" si="21"/>
        <v>A28-</v>
      </c>
      <c r="AO517" s="3" t="str">
        <f t="shared" si="26"/>
        <v>120°50'40.64″</v>
      </c>
      <c r="AP517" s="3" t="str">
        <f t="shared" si="27"/>
        <v>24°29'26.21″</v>
      </c>
      <c r="AY517" s="3" t="s">
        <v>5365</v>
      </c>
      <c r="AZ517" s="3" t="s">
        <v>5313</v>
      </c>
      <c r="BA517" s="3" t="s">
        <v>2779</v>
      </c>
      <c r="BB517" s="3" t="s">
        <v>2779</v>
      </c>
      <c r="BC517" s="3" t="s">
        <v>2779</v>
      </c>
      <c r="BD517" s="3" t="s">
        <v>2779</v>
      </c>
      <c r="BE517" s="3" t="s">
        <v>2779</v>
      </c>
      <c r="BF517" s="3" t="s">
        <v>2779</v>
      </c>
      <c r="BG517" s="3" t="s">
        <v>2779</v>
      </c>
      <c r="BJ517" s="3">
        <v>3</v>
      </c>
    </row>
    <row r="518" spans="1:62" ht="14.25">
      <c r="C518" s="3">
        <v>519</v>
      </c>
      <c r="D518" s="6">
        <v>7031</v>
      </c>
      <c r="E518" s="6" t="s">
        <v>1791</v>
      </c>
      <c r="F518" s="50">
        <v>233.5</v>
      </c>
      <c r="G518" s="50">
        <v>301</v>
      </c>
      <c r="H518" s="50">
        <v>200</v>
      </c>
      <c r="I518" s="6">
        <v>28</v>
      </c>
      <c r="J518" s="6" t="s">
        <v>2954</v>
      </c>
      <c r="K518" s="6" t="s">
        <v>176</v>
      </c>
      <c r="L518" s="6">
        <v>1</v>
      </c>
      <c r="M518" s="6" t="str">
        <f t="shared" si="25"/>
        <v>1_28</v>
      </c>
      <c r="N518" s="6">
        <v>3</v>
      </c>
      <c r="O518" s="6">
        <v>1</v>
      </c>
      <c r="P518" s="7">
        <v>0</v>
      </c>
      <c r="Q518" s="7">
        <v>0</v>
      </c>
      <c r="R518" s="7" t="s">
        <v>5246</v>
      </c>
      <c r="S518" s="7" t="s">
        <v>5246</v>
      </c>
      <c r="T518" s="6">
        <v>8</v>
      </c>
      <c r="U518" s="76" t="s">
        <v>5218</v>
      </c>
      <c r="V518" s="10" t="s">
        <v>4480</v>
      </c>
      <c r="W518" s="3" t="s">
        <v>1074</v>
      </c>
      <c r="X518" s="3" t="s">
        <v>1096</v>
      </c>
      <c r="Y518" s="3" t="s">
        <v>1097</v>
      </c>
      <c r="Z518" s="3" t="s">
        <v>775</v>
      </c>
      <c r="AA518" s="3" t="s">
        <v>776</v>
      </c>
      <c r="AB518" s="4">
        <v>241883.07800000001</v>
      </c>
      <c r="AC518" s="4">
        <v>2715167.04</v>
      </c>
      <c r="AD518" s="4">
        <v>242712</v>
      </c>
      <c r="AE518" s="4">
        <v>2714961.3333333335</v>
      </c>
      <c r="AF518" s="3" t="s">
        <v>3661</v>
      </c>
      <c r="AG518" s="3" t="s">
        <v>3662</v>
      </c>
      <c r="AH518" s="60">
        <v>120.92806400000001</v>
      </c>
      <c r="AI518" s="60">
        <v>24.541177000000001</v>
      </c>
      <c r="AL518" s="4">
        <v>233.5</v>
      </c>
      <c r="AO518" s="3" t="str">
        <f t="shared" si="26"/>
        <v>120°55'41.03″</v>
      </c>
      <c r="AP518" s="3" t="str">
        <f t="shared" si="27"/>
        <v>24°32'28.24″</v>
      </c>
      <c r="AY518" s="3" t="s">
        <v>5365</v>
      </c>
      <c r="AZ518" s="76" t="s">
        <v>5314</v>
      </c>
      <c r="BA518" s="3" t="s">
        <v>2780</v>
      </c>
      <c r="BB518" s="3" t="s">
        <v>2780</v>
      </c>
      <c r="BC518" s="3" t="s">
        <v>2780</v>
      </c>
      <c r="BD518" s="3" t="s">
        <v>2780</v>
      </c>
      <c r="BE518" s="3" t="s">
        <v>2780</v>
      </c>
      <c r="BF518" s="3" t="s">
        <v>2780</v>
      </c>
      <c r="BG518" s="3" t="s">
        <v>2780</v>
      </c>
      <c r="BJ518" s="3">
        <v>3</v>
      </c>
    </row>
    <row r="519" spans="1:62" ht="14.25">
      <c r="C519" s="3">
        <v>520</v>
      </c>
      <c r="D519" s="6">
        <v>23550</v>
      </c>
      <c r="E519" s="6" t="s">
        <v>1813</v>
      </c>
      <c r="F519" s="50">
        <v>328.5</v>
      </c>
      <c r="G519" s="50">
        <v>382</v>
      </c>
      <c r="H519" s="50">
        <v>261</v>
      </c>
      <c r="I519" s="6">
        <v>35</v>
      </c>
      <c r="J519" s="6" t="s">
        <v>2954</v>
      </c>
      <c r="K519" s="6" t="s">
        <v>4420</v>
      </c>
      <c r="L519" s="6">
        <v>1</v>
      </c>
      <c r="M519" s="6" t="str">
        <f t="shared" si="25"/>
        <v>1_35</v>
      </c>
      <c r="N519" s="6">
        <v>3</v>
      </c>
      <c r="O519" s="6">
        <v>1</v>
      </c>
      <c r="P519" s="7">
        <v>0</v>
      </c>
      <c r="Q519" s="7">
        <v>0</v>
      </c>
      <c r="R519" s="7" t="s">
        <v>5246</v>
      </c>
      <c r="S519" s="7" t="s">
        <v>5246</v>
      </c>
      <c r="T519" s="6">
        <v>15</v>
      </c>
      <c r="U519" s="76" t="s">
        <v>5218</v>
      </c>
      <c r="V519" s="10" t="s">
        <v>4481</v>
      </c>
      <c r="W519" s="3" t="s">
        <v>1098</v>
      </c>
      <c r="X519" s="3" t="s">
        <v>1099</v>
      </c>
      <c r="Y519" s="3" t="s">
        <v>1099</v>
      </c>
      <c r="Z519" s="5" t="s">
        <v>775</v>
      </c>
      <c r="AA519" s="5" t="s">
        <v>776</v>
      </c>
      <c r="AB519" s="4">
        <v>207234.95499999999</v>
      </c>
      <c r="AC519" s="4">
        <v>2592518.5869999998</v>
      </c>
      <c r="AD519" s="4">
        <v>208064.152</v>
      </c>
      <c r="AE519" s="4">
        <v>2592313.1570000001</v>
      </c>
      <c r="AF519" s="3" t="s">
        <v>3663</v>
      </c>
      <c r="AG519" s="3" t="s">
        <v>3664</v>
      </c>
      <c r="AH519" s="60">
        <v>120.58959900000001</v>
      </c>
      <c r="AI519" s="60">
        <v>23.433194</v>
      </c>
      <c r="AL519" s="4">
        <v>328.5</v>
      </c>
      <c r="AO519" s="3" t="str">
        <f t="shared" si="26"/>
        <v>120°35'22.56″</v>
      </c>
      <c r="AP519" s="3" t="str">
        <f t="shared" si="27"/>
        <v>23°25'59.50″</v>
      </c>
      <c r="AY519" s="76" t="s">
        <v>5370</v>
      </c>
      <c r="AZ519" s="76" t="s">
        <v>5314</v>
      </c>
      <c r="BG519" s="3" t="s">
        <v>2792</v>
      </c>
      <c r="BJ519" s="3">
        <v>3</v>
      </c>
    </row>
    <row r="520" spans="1:62" ht="14.25">
      <c r="C520" s="3">
        <v>521</v>
      </c>
      <c r="D520" s="6">
        <v>33334</v>
      </c>
      <c r="E520" s="6" t="s">
        <v>1825</v>
      </c>
      <c r="F520" s="50">
        <v>735.42857142857144</v>
      </c>
      <c r="G520" s="50">
        <v>861</v>
      </c>
      <c r="H520" s="50">
        <v>646</v>
      </c>
      <c r="I520" s="6">
        <v>39</v>
      </c>
      <c r="J520" s="6" t="s">
        <v>2954</v>
      </c>
      <c r="K520" s="6" t="s">
        <v>4420</v>
      </c>
      <c r="L520" s="6">
        <v>1</v>
      </c>
      <c r="M520" s="6" t="str">
        <f t="shared" si="25"/>
        <v>1_39</v>
      </c>
      <c r="N520" s="6">
        <v>3</v>
      </c>
      <c r="O520" s="6">
        <v>1</v>
      </c>
      <c r="P520" s="7">
        <v>0</v>
      </c>
      <c r="Q520" s="7">
        <v>0</v>
      </c>
      <c r="R520" s="7" t="s">
        <v>5246</v>
      </c>
      <c r="S520" s="7" t="s">
        <v>5246</v>
      </c>
      <c r="T520" s="6">
        <v>22</v>
      </c>
      <c r="U520" s="76" t="s">
        <v>5218</v>
      </c>
      <c r="V520" s="10" t="s">
        <v>4482</v>
      </c>
      <c r="W520" s="3" t="s">
        <v>1100</v>
      </c>
      <c r="X520" s="3" t="s">
        <v>1101</v>
      </c>
      <c r="Y520" s="3" t="s">
        <v>1102</v>
      </c>
      <c r="Z520" s="3" t="s">
        <v>775</v>
      </c>
      <c r="AA520" s="3" t="s">
        <v>776</v>
      </c>
      <c r="AB520" s="4">
        <v>221355.99100000001</v>
      </c>
      <c r="AC520" s="4">
        <v>2516649.2659999998</v>
      </c>
      <c r="AD520" s="4">
        <v>222184.75428571427</v>
      </c>
      <c r="AE520" s="4">
        <v>2516443.5214285711</v>
      </c>
      <c r="AF520" s="3" t="s">
        <v>3665</v>
      </c>
      <c r="AG520" s="3" t="s">
        <v>3666</v>
      </c>
      <c r="AH520" s="60">
        <v>120.729167</v>
      </c>
      <c r="AI520" s="60">
        <v>22.748358</v>
      </c>
      <c r="AL520" s="4">
        <v>735.42857142857144</v>
      </c>
      <c r="AO520" s="3" t="str">
        <f t="shared" si="26"/>
        <v>120°43'45.00″</v>
      </c>
      <c r="AP520" s="3" t="str">
        <f t="shared" si="27"/>
        <v>22°44'54.09″</v>
      </c>
      <c r="AY520" s="3" t="s">
        <v>5365</v>
      </c>
      <c r="AZ520" s="3" t="s">
        <v>5312</v>
      </c>
      <c r="BB520" s="3" t="s">
        <v>2794</v>
      </c>
      <c r="BC520" s="3" t="s">
        <v>2794</v>
      </c>
      <c r="BD520" s="3" t="s">
        <v>2794</v>
      </c>
      <c r="BE520" s="3" t="s">
        <v>2794</v>
      </c>
      <c r="BF520" s="3" t="s">
        <v>2794</v>
      </c>
      <c r="BG520" s="3" t="s">
        <v>2794</v>
      </c>
      <c r="BH520" s="3" t="s">
        <v>2794</v>
      </c>
      <c r="BJ520" s="3">
        <v>3</v>
      </c>
    </row>
    <row r="521" spans="1:62" ht="14.25">
      <c r="C521" s="3">
        <v>522</v>
      </c>
      <c r="D521" s="6">
        <v>698</v>
      </c>
      <c r="E521" s="6" t="s">
        <v>1767</v>
      </c>
      <c r="F521" s="50">
        <v>119.16666666666667</v>
      </c>
      <c r="G521" s="50">
        <v>182</v>
      </c>
      <c r="H521" s="50">
        <v>59</v>
      </c>
      <c r="I521" s="6">
        <v>4</v>
      </c>
      <c r="J521" s="6" t="s">
        <v>2953</v>
      </c>
      <c r="K521" s="6" t="s">
        <v>156</v>
      </c>
      <c r="L521" s="6">
        <v>1</v>
      </c>
      <c r="M521" s="6" t="str">
        <f t="shared" si="25"/>
        <v>1_4</v>
      </c>
      <c r="N521" s="6">
        <v>1</v>
      </c>
      <c r="O521" s="6">
        <v>1</v>
      </c>
      <c r="P521" s="7">
        <v>0</v>
      </c>
      <c r="Q521" s="7">
        <v>0</v>
      </c>
      <c r="R521" s="7" t="s">
        <v>5246</v>
      </c>
      <c r="S521" s="7" t="s">
        <v>5246</v>
      </c>
      <c r="T521" s="7">
        <v>1</v>
      </c>
      <c r="U521" s="76" t="s">
        <v>5218</v>
      </c>
      <c r="V521" s="10" t="s">
        <v>4483</v>
      </c>
      <c r="W521" s="3" t="s">
        <v>1103</v>
      </c>
      <c r="X521" s="3" t="s">
        <v>1104</v>
      </c>
      <c r="Y521" s="74" t="s">
        <v>1105</v>
      </c>
      <c r="Z521" s="3" t="s">
        <v>775</v>
      </c>
      <c r="AA521" s="3" t="s">
        <v>776</v>
      </c>
      <c r="AB521" s="4">
        <v>318757.26400000002</v>
      </c>
      <c r="AC521" s="4">
        <v>2779191.26</v>
      </c>
      <c r="AD521" s="4">
        <v>319585.84999999998</v>
      </c>
      <c r="AE521" s="4">
        <v>2778985.0743333334</v>
      </c>
      <c r="AF521" s="3" t="s">
        <v>3667</v>
      </c>
      <c r="AG521" s="3" t="s">
        <v>3668</v>
      </c>
      <c r="AH521" s="60">
        <v>121.690027</v>
      </c>
      <c r="AI521" s="60">
        <v>25.117635</v>
      </c>
      <c r="AL521" s="4">
        <v>119.16666666666667</v>
      </c>
      <c r="AO521" s="3" t="str">
        <f t="shared" si="26"/>
        <v>121°41'24.10″</v>
      </c>
      <c r="AP521" s="3" t="str">
        <f t="shared" si="27"/>
        <v>25°07'03.49″</v>
      </c>
      <c r="AY521" s="3" t="s">
        <v>5369</v>
      </c>
      <c r="AZ521" s="3" t="s">
        <v>5313</v>
      </c>
      <c r="BA521" s="3" t="s">
        <v>2770</v>
      </c>
      <c r="BB521" s="3" t="s">
        <v>2770</v>
      </c>
      <c r="BC521" s="3" t="s">
        <v>2770</v>
      </c>
      <c r="BD521" s="3" t="s">
        <v>2770</v>
      </c>
      <c r="BE521" s="3" t="s">
        <v>2770</v>
      </c>
      <c r="BF521" s="3" t="s">
        <v>2770</v>
      </c>
      <c r="BG521" s="3" t="s">
        <v>2770</v>
      </c>
      <c r="BJ521" s="3">
        <v>1</v>
      </c>
    </row>
    <row r="522" spans="1:62" ht="14.25">
      <c r="C522" s="3">
        <v>523</v>
      </c>
      <c r="D522" s="6">
        <v>700</v>
      </c>
      <c r="E522" s="6" t="s">
        <v>1768</v>
      </c>
      <c r="F522" s="50">
        <v>57.666666666666664</v>
      </c>
      <c r="G522" s="50">
        <v>127</v>
      </c>
      <c r="H522" s="50">
        <v>8</v>
      </c>
      <c r="I522" s="6">
        <v>4</v>
      </c>
      <c r="J522" s="6" t="s">
        <v>2953</v>
      </c>
      <c r="K522" s="6" t="s">
        <v>2079</v>
      </c>
      <c r="L522" s="6">
        <v>1</v>
      </c>
      <c r="M522" s="6" t="str">
        <f t="shared" si="25"/>
        <v>1_4</v>
      </c>
      <c r="N522" s="6">
        <v>1</v>
      </c>
      <c r="O522" s="6">
        <v>1</v>
      </c>
      <c r="P522" s="7">
        <v>0</v>
      </c>
      <c r="Q522" s="7">
        <v>0</v>
      </c>
      <c r="R522" s="7" t="s">
        <v>5246</v>
      </c>
      <c r="S522" s="7" t="s">
        <v>5246</v>
      </c>
      <c r="T522" s="7">
        <v>1</v>
      </c>
      <c r="U522" s="76" t="s">
        <v>5218</v>
      </c>
      <c r="V522" s="10" t="s">
        <v>804</v>
      </c>
      <c r="W522" s="3" t="s">
        <v>1103</v>
      </c>
      <c r="X522" s="3" t="s">
        <v>1104</v>
      </c>
      <c r="Y522" s="74" t="s">
        <v>1106</v>
      </c>
      <c r="Z522" s="3" t="s">
        <v>775</v>
      </c>
      <c r="AA522" s="3" t="s">
        <v>776</v>
      </c>
      <c r="AB522" s="4">
        <v>320945.26899999997</v>
      </c>
      <c r="AC522" s="4">
        <v>2778787.26</v>
      </c>
      <c r="AD522" s="4">
        <v>321774</v>
      </c>
      <c r="AE522" s="4">
        <v>2778580.5</v>
      </c>
      <c r="AF522" s="3" t="s">
        <v>3669</v>
      </c>
      <c r="AG522" s="3" t="s">
        <v>3670</v>
      </c>
      <c r="AH522" s="60">
        <v>121.71170100000001</v>
      </c>
      <c r="AI522" s="60">
        <v>25.113885</v>
      </c>
      <c r="AL522" s="4">
        <v>57.666666666666664</v>
      </c>
      <c r="AO522" s="3" t="str">
        <f t="shared" si="26"/>
        <v>121°42'42.12″</v>
      </c>
      <c r="AP522" s="3" t="str">
        <f t="shared" si="27"/>
        <v>25°06'49.99″</v>
      </c>
      <c r="AY522" s="3" t="s">
        <v>5369</v>
      </c>
      <c r="AZ522" s="76" t="s">
        <v>5314</v>
      </c>
      <c r="BB522" s="3" t="s">
        <v>2771</v>
      </c>
      <c r="BC522" s="3" t="s">
        <v>2771</v>
      </c>
      <c r="BD522" s="3" t="s">
        <v>2771</v>
      </c>
      <c r="BE522" s="3" t="s">
        <v>2771</v>
      </c>
      <c r="BF522" s="3" t="s">
        <v>2771</v>
      </c>
      <c r="BG522" s="3" t="s">
        <v>2771</v>
      </c>
      <c r="BJ522" s="3">
        <v>1</v>
      </c>
    </row>
    <row r="523" spans="1:62" ht="14.25">
      <c r="C523" s="3">
        <v>524</v>
      </c>
      <c r="D523" s="6">
        <v>458</v>
      </c>
      <c r="E523" s="6" t="s">
        <v>1831</v>
      </c>
      <c r="F523" s="50">
        <v>16.8</v>
      </c>
      <c r="G523" s="50">
        <v>38</v>
      </c>
      <c r="H523" s="50">
        <v>0</v>
      </c>
      <c r="I523" s="6">
        <v>1</v>
      </c>
      <c r="J523" s="6" t="s">
        <v>2953</v>
      </c>
      <c r="K523" s="6" t="s">
        <v>2079</v>
      </c>
      <c r="L523" s="6">
        <v>1</v>
      </c>
      <c r="M523" s="6" t="str">
        <f t="shared" si="25"/>
        <v>1_1</v>
      </c>
      <c r="N523" s="6">
        <v>1</v>
      </c>
      <c r="O523" s="6">
        <v>1</v>
      </c>
      <c r="P523" s="7">
        <v>0</v>
      </c>
      <c r="Q523" s="7">
        <v>0</v>
      </c>
      <c r="R523" s="7" t="s">
        <v>5246</v>
      </c>
      <c r="S523" s="7" t="s">
        <v>5246</v>
      </c>
      <c r="T523" s="7">
        <v>1</v>
      </c>
      <c r="U523" s="76" t="s">
        <v>5218</v>
      </c>
      <c r="V523" s="10" t="s">
        <v>805</v>
      </c>
      <c r="W523" s="3" t="s">
        <v>1103</v>
      </c>
      <c r="X523" s="3" t="s">
        <v>1107</v>
      </c>
      <c r="Y523" s="74" t="s">
        <v>1108</v>
      </c>
      <c r="Z523" s="3" t="s">
        <v>775</v>
      </c>
      <c r="AA523" s="3" t="s">
        <v>776</v>
      </c>
      <c r="AB523" s="4">
        <v>326454.28000000003</v>
      </c>
      <c r="AC523" s="4">
        <v>2784033.2779999999</v>
      </c>
      <c r="AD523" s="4">
        <v>327282.8</v>
      </c>
      <c r="AE523" s="4">
        <v>2783826.8</v>
      </c>
      <c r="AF523" s="3" t="s">
        <v>3671</v>
      </c>
      <c r="AG523" s="3" t="s">
        <v>3672</v>
      </c>
      <c r="AH523" s="60">
        <v>121.76662</v>
      </c>
      <c r="AI523" s="60">
        <v>25.160971</v>
      </c>
      <c r="AL523" s="4">
        <v>16.8</v>
      </c>
      <c r="AO523" s="3" t="str">
        <f t="shared" si="26"/>
        <v>121°45'59.83″</v>
      </c>
      <c r="AP523" s="3" t="str">
        <f t="shared" si="27"/>
        <v>25°09'39.50″</v>
      </c>
      <c r="AY523" s="3" t="s">
        <v>5365</v>
      </c>
      <c r="AZ523" s="76" t="s">
        <v>5314</v>
      </c>
      <c r="BC523" s="3" t="s">
        <v>304</v>
      </c>
      <c r="BD523" s="3" t="s">
        <v>304</v>
      </c>
      <c r="BE523" s="3" t="s">
        <v>304</v>
      </c>
      <c r="BF523" s="3" t="s">
        <v>304</v>
      </c>
      <c r="BG523" s="3" t="s">
        <v>304</v>
      </c>
      <c r="BJ523" s="3">
        <v>1</v>
      </c>
    </row>
    <row r="524" spans="1:62" ht="14.25">
      <c r="C524" s="3">
        <v>525</v>
      </c>
      <c r="D524" s="6">
        <v>507</v>
      </c>
      <c r="E524" s="6" t="s">
        <v>1766</v>
      </c>
      <c r="F524" s="50">
        <v>63.4</v>
      </c>
      <c r="G524" s="50">
        <v>100</v>
      </c>
      <c r="H524" s="50">
        <v>37</v>
      </c>
      <c r="I524" s="6">
        <v>1</v>
      </c>
      <c r="J524" s="6" t="s">
        <v>2953</v>
      </c>
      <c r="K524" s="6" t="s">
        <v>4484</v>
      </c>
      <c r="L524" s="6">
        <v>1</v>
      </c>
      <c r="M524" s="6" t="str">
        <f t="shared" si="25"/>
        <v>1_1</v>
      </c>
      <c r="N524" s="6">
        <v>1</v>
      </c>
      <c r="O524" s="6">
        <v>1</v>
      </c>
      <c r="P524" s="7">
        <v>0</v>
      </c>
      <c r="Q524" s="7">
        <v>0</v>
      </c>
      <c r="R524" s="7" t="s">
        <v>5246</v>
      </c>
      <c r="S524" s="7" t="s">
        <v>5246</v>
      </c>
      <c r="T524" s="7">
        <v>1</v>
      </c>
      <c r="U524" s="76" t="s">
        <v>5218</v>
      </c>
      <c r="V524" s="10" t="s">
        <v>4485</v>
      </c>
      <c r="W524" s="3" t="s">
        <v>1103</v>
      </c>
      <c r="X524" s="3" t="s">
        <v>1107</v>
      </c>
      <c r="Y524" s="74" t="s">
        <v>1109</v>
      </c>
      <c r="Z524" s="3" t="s">
        <v>775</v>
      </c>
      <c r="AA524" s="3" t="s">
        <v>776</v>
      </c>
      <c r="AB524" s="4">
        <v>329717.288</v>
      </c>
      <c r="AC524" s="4">
        <v>2782342.2740000002</v>
      </c>
      <c r="AD524" s="4">
        <v>330545.7</v>
      </c>
      <c r="AE524" s="4">
        <v>2782136.4</v>
      </c>
      <c r="AF524" s="3" t="s">
        <v>3673</v>
      </c>
      <c r="AG524" s="3" t="s">
        <v>3674</v>
      </c>
      <c r="AH524" s="60">
        <v>121.798886</v>
      </c>
      <c r="AI524" s="60">
        <v>25.145534000000001</v>
      </c>
      <c r="AL524" s="4">
        <v>63.4</v>
      </c>
      <c r="AO524" s="3" t="str">
        <f t="shared" si="26"/>
        <v>121°47'55.99″</v>
      </c>
      <c r="AP524" s="3" t="str">
        <f t="shared" si="27"/>
        <v>25°08'43.92″</v>
      </c>
      <c r="AY524" s="76" t="s">
        <v>5370</v>
      </c>
      <c r="AZ524" s="76" t="s">
        <v>5314</v>
      </c>
      <c r="BG524" s="3" t="s">
        <v>305</v>
      </c>
      <c r="BJ524" s="3">
        <v>1</v>
      </c>
    </row>
    <row r="525" spans="1:62" ht="14.25">
      <c r="C525" s="3">
        <v>526</v>
      </c>
      <c r="D525" s="6">
        <v>34307</v>
      </c>
      <c r="E525" s="21" t="s">
        <v>1827</v>
      </c>
      <c r="F525" s="50">
        <v>87.714285714285708</v>
      </c>
      <c r="G525" s="50">
        <v>112</v>
      </c>
      <c r="H525" s="50">
        <v>46</v>
      </c>
      <c r="I525" s="6">
        <v>40</v>
      </c>
      <c r="J525" s="6" t="s">
        <v>2954</v>
      </c>
      <c r="K525" s="6" t="s">
        <v>4420</v>
      </c>
      <c r="L525" s="6">
        <v>1</v>
      </c>
      <c r="M525" s="6" t="str">
        <f t="shared" si="25"/>
        <v>1_40</v>
      </c>
      <c r="N525" s="6">
        <v>3</v>
      </c>
      <c r="O525" s="6">
        <v>1</v>
      </c>
      <c r="P525" s="7">
        <v>0</v>
      </c>
      <c r="Q525" s="7">
        <v>0</v>
      </c>
      <c r="R525" s="7" t="s">
        <v>5246</v>
      </c>
      <c r="S525" s="7" t="s">
        <v>5246</v>
      </c>
      <c r="T525" s="6">
        <v>22</v>
      </c>
      <c r="U525" s="76" t="s">
        <v>5218</v>
      </c>
      <c r="V525" s="10" t="s">
        <v>4463</v>
      </c>
      <c r="W525" s="3" t="s">
        <v>1053</v>
      </c>
      <c r="X525" s="3" t="s">
        <v>1054</v>
      </c>
      <c r="Y525" s="3" t="s">
        <v>1056</v>
      </c>
      <c r="Z525" s="3" t="s">
        <v>775</v>
      </c>
      <c r="AA525" s="3" t="s">
        <v>776</v>
      </c>
      <c r="AB525" s="4">
        <v>209852.94500000001</v>
      </c>
      <c r="AC525" s="4">
        <v>2505444.2179999999</v>
      </c>
      <c r="AD525" s="4">
        <v>210681.64528571427</v>
      </c>
      <c r="AE525" s="4">
        <v>2505238.7828571424</v>
      </c>
      <c r="AF525" s="3" t="s">
        <v>3627</v>
      </c>
      <c r="AG525" s="3" t="s">
        <v>3628</v>
      </c>
      <c r="AH525" s="60">
        <v>120.617446</v>
      </c>
      <c r="AI525" s="60">
        <v>22.646937999999999</v>
      </c>
      <c r="AL525" s="4">
        <v>87.714285714285708</v>
      </c>
      <c r="AN525" s="11" t="str">
        <f>(IF(L525=1,"A",(IF(L525=2,"B","C"))))&amp;((IF(I525&lt;10,("0"&amp;I525),I525)))&amp;"-"</f>
        <v>A40-</v>
      </c>
      <c r="AO525" s="3" t="str">
        <f t="shared" si="26"/>
        <v>120°37'02.81″</v>
      </c>
      <c r="AP525" s="3" t="str">
        <f t="shared" si="27"/>
        <v>22°38'48.98″</v>
      </c>
      <c r="AY525" s="76" t="s">
        <v>5370</v>
      </c>
      <c r="AZ525" s="3" t="s">
        <v>5313</v>
      </c>
      <c r="BC525" s="3" t="s">
        <v>2797</v>
      </c>
      <c r="BD525" s="3" t="s">
        <v>2797</v>
      </c>
      <c r="BE525" s="3" t="s">
        <v>2797</v>
      </c>
      <c r="BF525" s="3" t="s">
        <v>2797</v>
      </c>
      <c r="BG525" s="3" t="s">
        <v>2797</v>
      </c>
      <c r="BJ525" s="3">
        <v>3</v>
      </c>
    </row>
    <row r="526" spans="1:62" s="39" customFormat="1" ht="14.25">
      <c r="A526" s="3"/>
      <c r="C526" s="39">
        <v>526</v>
      </c>
      <c r="D526" s="42">
        <v>6542</v>
      </c>
      <c r="E526" s="42" t="s">
        <v>1789</v>
      </c>
      <c r="F526" s="50">
        <v>101</v>
      </c>
      <c r="G526" s="50">
        <v>350</v>
      </c>
      <c r="H526" s="50">
        <v>50</v>
      </c>
      <c r="I526" s="6">
        <v>28</v>
      </c>
      <c r="J526" s="6" t="s">
        <v>2954</v>
      </c>
      <c r="K526" s="6" t="s">
        <v>4486</v>
      </c>
      <c r="L526" s="6">
        <v>1</v>
      </c>
      <c r="M526" s="6" t="str">
        <f t="shared" si="25"/>
        <v>1_28</v>
      </c>
      <c r="N526" s="6">
        <v>3</v>
      </c>
      <c r="O526" s="6">
        <v>1</v>
      </c>
      <c r="P526" s="7">
        <v>0</v>
      </c>
      <c r="Q526" s="7">
        <v>0</v>
      </c>
      <c r="R526" s="7" t="s">
        <v>5246</v>
      </c>
      <c r="S526" s="7" t="s">
        <v>5246</v>
      </c>
      <c r="T526" s="6">
        <v>8</v>
      </c>
      <c r="U526" s="76" t="s">
        <v>5218</v>
      </c>
      <c r="V526" s="40" t="s">
        <v>4487</v>
      </c>
      <c r="W526" s="39" t="s">
        <v>1110</v>
      </c>
      <c r="X526" s="39" t="s">
        <v>1111</v>
      </c>
      <c r="Y526" s="39" t="s">
        <v>1112</v>
      </c>
      <c r="Z526" s="39" t="s">
        <v>775</v>
      </c>
      <c r="AA526" s="39" t="s">
        <v>776</v>
      </c>
      <c r="AB526" s="41">
        <v>242797.08100000001</v>
      </c>
      <c r="AC526" s="41">
        <v>2719528.0550000002</v>
      </c>
      <c r="AD526" s="41">
        <v>243626.33333333334</v>
      </c>
      <c r="AE526" s="41">
        <v>2719322</v>
      </c>
      <c r="AF526" s="39" t="s">
        <v>1491</v>
      </c>
      <c r="AG526" s="39" t="s">
        <v>1492</v>
      </c>
      <c r="AH526" s="61">
        <v>120.937066</v>
      </c>
      <c r="AI526" s="61">
        <v>24.580556000000001</v>
      </c>
      <c r="AJ526" s="39" t="s">
        <v>1113</v>
      </c>
      <c r="AL526" s="4"/>
      <c r="AM526" s="3"/>
      <c r="AN526" s="43"/>
      <c r="AO526" s="39" t="str">
        <f t="shared" si="26"/>
        <v>120°56'13.44″</v>
      </c>
      <c r="AP526" s="39" t="str">
        <f t="shared" si="27"/>
        <v>24°34'50.00″</v>
      </c>
      <c r="AY526" s="76" t="s">
        <v>5370</v>
      </c>
      <c r="AZ526" s="76" t="s">
        <v>5314</v>
      </c>
      <c r="BA526" s="3"/>
      <c r="BB526" s="3"/>
      <c r="BC526" s="3"/>
      <c r="BD526" s="3"/>
      <c r="BE526" s="3"/>
      <c r="BF526" s="3"/>
      <c r="BG526" s="3"/>
      <c r="BH526" s="3"/>
      <c r="BI526" s="3"/>
      <c r="BJ526" s="39">
        <v>3</v>
      </c>
    </row>
    <row r="527" spans="1:62" ht="14.25">
      <c r="C527" s="3">
        <v>527</v>
      </c>
      <c r="D527" s="6">
        <v>20</v>
      </c>
      <c r="E527" s="6" t="s">
        <v>2507</v>
      </c>
      <c r="F527" s="50">
        <v>43.571428571428569</v>
      </c>
      <c r="I527" s="6">
        <v>1</v>
      </c>
      <c r="J527" s="6" t="s">
        <v>2953</v>
      </c>
      <c r="K527" s="6" t="s">
        <v>4488</v>
      </c>
      <c r="L527" s="6">
        <v>1</v>
      </c>
      <c r="M527" s="6" t="str">
        <f t="shared" si="25"/>
        <v>1_1</v>
      </c>
      <c r="N527" s="6">
        <v>1</v>
      </c>
      <c r="P527" s="7">
        <v>0</v>
      </c>
      <c r="Q527" s="7">
        <v>0</v>
      </c>
      <c r="R527" s="7" t="s">
        <v>5246</v>
      </c>
      <c r="S527" s="7" t="s">
        <v>5246</v>
      </c>
      <c r="T527" s="6">
        <v>2</v>
      </c>
      <c r="U527" s="76" t="s">
        <v>5217</v>
      </c>
      <c r="V527" s="10" t="s">
        <v>2270</v>
      </c>
      <c r="W527" s="3" t="s">
        <v>1086</v>
      </c>
      <c r="X527" s="3" t="s">
        <v>239</v>
      </c>
      <c r="Y527" s="3" t="s">
        <v>2339</v>
      </c>
      <c r="Z527" s="3" t="s">
        <v>775</v>
      </c>
      <c r="AA527" s="3" t="s">
        <v>776</v>
      </c>
      <c r="AB527" s="4">
        <v>300552.21500000003</v>
      </c>
      <c r="AC527" s="4">
        <v>2797918.3130000001</v>
      </c>
      <c r="AD527" s="4">
        <v>301381.31614285719</v>
      </c>
      <c r="AE527" s="4">
        <v>2797712.2598571433</v>
      </c>
      <c r="AF527" s="3" t="s">
        <v>3675</v>
      </c>
      <c r="AG527" s="3" t="s">
        <v>3676</v>
      </c>
      <c r="AH527" s="60">
        <v>121.510214</v>
      </c>
      <c r="AI527" s="60">
        <v>25.287427999999998</v>
      </c>
      <c r="AK527" s="3">
        <v>123</v>
      </c>
      <c r="AL527" s="4">
        <v>43.571429000000002</v>
      </c>
      <c r="AO527" s="3" t="str">
        <f t="shared" si="26"/>
        <v>121°30'36.77″</v>
      </c>
      <c r="AP527" s="3" t="str">
        <f t="shared" si="27"/>
        <v>25°17'14.74″</v>
      </c>
      <c r="AV527" s="3">
        <v>7</v>
      </c>
      <c r="AW527" s="3">
        <v>2000</v>
      </c>
      <c r="AY527" s="76" t="s">
        <v>5370</v>
      </c>
      <c r="AZ527" s="76" t="s">
        <v>5314</v>
      </c>
      <c r="BJ527" s="3">
        <v>1</v>
      </c>
    </row>
    <row r="528" spans="1:62" ht="14.25">
      <c r="C528" s="3">
        <v>528</v>
      </c>
      <c r="D528" s="6">
        <v>147</v>
      </c>
      <c r="E528" s="6" t="s">
        <v>2508</v>
      </c>
      <c r="F528" s="50">
        <v>240.6</v>
      </c>
      <c r="I528" s="6">
        <v>1</v>
      </c>
      <c r="J528" s="6" t="s">
        <v>2953</v>
      </c>
      <c r="K528" s="6" t="s">
        <v>4484</v>
      </c>
      <c r="L528" s="6">
        <v>1</v>
      </c>
      <c r="M528" s="6" t="str">
        <f t="shared" si="25"/>
        <v>1_1</v>
      </c>
      <c r="N528" s="6">
        <v>1</v>
      </c>
      <c r="P528" s="7">
        <v>0</v>
      </c>
      <c r="Q528" s="7">
        <v>0</v>
      </c>
      <c r="R528" s="7" t="s">
        <v>5246</v>
      </c>
      <c r="S528" s="7" t="s">
        <v>5246</v>
      </c>
      <c r="T528" s="6">
        <v>2</v>
      </c>
      <c r="U528" s="76" t="s">
        <v>5217</v>
      </c>
      <c r="V528" s="10" t="s">
        <v>2271</v>
      </c>
      <c r="W528" s="3" t="s">
        <v>1114</v>
      </c>
      <c r="X528" s="3" t="s">
        <v>2322</v>
      </c>
      <c r="Y528" s="3" t="s">
        <v>2340</v>
      </c>
      <c r="Z528" s="3" t="s">
        <v>775</v>
      </c>
      <c r="AA528" s="3" t="s">
        <v>776</v>
      </c>
      <c r="AB528" s="4">
        <v>309615.23800000001</v>
      </c>
      <c r="AC528" s="4">
        <v>2792260.298</v>
      </c>
      <c r="AD528" s="4">
        <v>310444.09999999998</v>
      </c>
      <c r="AE528" s="4">
        <v>2792054.3</v>
      </c>
      <c r="AF528" s="3" t="s">
        <v>3677</v>
      </c>
      <c r="AG528" s="3" t="s">
        <v>3678</v>
      </c>
      <c r="AH528" s="60">
        <v>121.59995499999999</v>
      </c>
      <c r="AI528" s="60">
        <v>25.236011999999999</v>
      </c>
      <c r="AK528" s="3">
        <v>148</v>
      </c>
      <c r="AL528" s="4">
        <v>240.6</v>
      </c>
      <c r="AO528" s="3" t="str">
        <f t="shared" si="26"/>
        <v>121°35'59.84″</v>
      </c>
      <c r="AP528" s="3" t="str">
        <f t="shared" si="27"/>
        <v>25°14'09.64″</v>
      </c>
      <c r="AV528" s="3">
        <v>10</v>
      </c>
      <c r="AW528" s="3">
        <v>2001</v>
      </c>
      <c r="AY528" s="76" t="s">
        <v>5370</v>
      </c>
      <c r="AZ528" s="76" t="s">
        <v>5314</v>
      </c>
      <c r="BJ528" s="3">
        <v>1</v>
      </c>
    </row>
    <row r="529" spans="1:62" ht="14.25">
      <c r="C529" s="3">
        <v>529</v>
      </c>
      <c r="D529" s="6">
        <v>399</v>
      </c>
      <c r="E529" s="6" t="s">
        <v>2509</v>
      </c>
      <c r="F529" s="50">
        <v>665.66666666666663</v>
      </c>
      <c r="I529" s="6">
        <v>1</v>
      </c>
      <c r="J529" s="6" t="s">
        <v>2953</v>
      </c>
      <c r="K529" s="6" t="s">
        <v>4484</v>
      </c>
      <c r="L529" s="6">
        <v>1</v>
      </c>
      <c r="M529" s="6" t="str">
        <f t="shared" si="25"/>
        <v>1_1</v>
      </c>
      <c r="N529" s="6">
        <v>1</v>
      </c>
      <c r="P529" s="7">
        <v>0</v>
      </c>
      <c r="Q529" s="7">
        <v>0</v>
      </c>
      <c r="R529" s="7" t="s">
        <v>5246</v>
      </c>
      <c r="S529" s="7" t="s">
        <v>5246</v>
      </c>
      <c r="T529" s="6">
        <v>2</v>
      </c>
      <c r="U529" s="76" t="s">
        <v>5217</v>
      </c>
      <c r="V529" s="10" t="s">
        <v>2819</v>
      </c>
      <c r="W529" s="3" t="s">
        <v>1115</v>
      </c>
      <c r="X529" s="3" t="s">
        <v>2322</v>
      </c>
      <c r="Y529" s="3" t="s">
        <v>2341</v>
      </c>
      <c r="Z529" s="3" t="s">
        <v>775</v>
      </c>
      <c r="AA529" s="3" t="s">
        <v>776</v>
      </c>
      <c r="AB529" s="4">
        <v>307505.23499999999</v>
      </c>
      <c r="AC529" s="4">
        <v>2784728.2740000002</v>
      </c>
      <c r="AD529" s="4">
        <v>308333.88888888888</v>
      </c>
      <c r="AE529" s="4">
        <v>2784521.888888889</v>
      </c>
      <c r="AF529" s="3" t="s">
        <v>3679</v>
      </c>
      <c r="AG529" s="3" t="s">
        <v>3680</v>
      </c>
      <c r="AH529" s="60">
        <v>121.57869100000001</v>
      </c>
      <c r="AI529" s="60">
        <v>25.168099000000002</v>
      </c>
      <c r="AK529" s="3">
        <v>155</v>
      </c>
      <c r="AL529" s="4">
        <v>665.66666699999996</v>
      </c>
      <c r="AO529" s="3" t="str">
        <f t="shared" si="26"/>
        <v>121°34'43.29″</v>
      </c>
      <c r="AP529" s="3" t="str">
        <f t="shared" si="27"/>
        <v>25°10'05.16″</v>
      </c>
      <c r="AV529" s="3">
        <v>9</v>
      </c>
      <c r="AW529" s="3">
        <v>2001</v>
      </c>
      <c r="AY529" s="76" t="s">
        <v>5370</v>
      </c>
      <c r="AZ529" s="76" t="s">
        <v>5314</v>
      </c>
      <c r="BJ529" s="3">
        <v>1</v>
      </c>
    </row>
    <row r="530" spans="1:62" ht="14.25">
      <c r="C530" s="3">
        <v>530</v>
      </c>
      <c r="D530" s="6">
        <v>242</v>
      </c>
      <c r="E530" s="6" t="s">
        <v>2510</v>
      </c>
      <c r="F530" s="50">
        <v>48.8</v>
      </c>
      <c r="I530" s="6">
        <v>1</v>
      </c>
      <c r="J530" s="6" t="s">
        <v>2953</v>
      </c>
      <c r="K530" s="6" t="s">
        <v>4484</v>
      </c>
      <c r="L530" s="6">
        <v>1</v>
      </c>
      <c r="M530" s="6" t="str">
        <f t="shared" si="25"/>
        <v>1_1</v>
      </c>
      <c r="N530" s="6">
        <v>1</v>
      </c>
      <c r="P530" s="7">
        <v>0</v>
      </c>
      <c r="Q530" s="7">
        <v>0</v>
      </c>
      <c r="R530" s="7" t="s">
        <v>5246</v>
      </c>
      <c r="S530" s="7" t="s">
        <v>5246</v>
      </c>
      <c r="T530" s="6">
        <v>2</v>
      </c>
      <c r="U530" s="76" t="s">
        <v>5217</v>
      </c>
      <c r="V530" s="10" t="s">
        <v>2820</v>
      </c>
      <c r="W530" s="3" t="s">
        <v>1116</v>
      </c>
      <c r="X530" s="3" t="s">
        <v>240</v>
      </c>
      <c r="Y530" s="3" t="s">
        <v>2342</v>
      </c>
      <c r="Z530" s="3" t="s">
        <v>775</v>
      </c>
      <c r="AA530" s="3" t="s">
        <v>776</v>
      </c>
      <c r="AB530" s="4">
        <v>319352.261</v>
      </c>
      <c r="AC530" s="4">
        <v>2789626.2930000001</v>
      </c>
      <c r="AD530" s="4">
        <v>320181.28520000004</v>
      </c>
      <c r="AE530" s="4">
        <v>2789419.7086</v>
      </c>
      <c r="AF530" s="3" t="s">
        <v>3681</v>
      </c>
      <c r="AG530" s="3" t="s">
        <v>3682</v>
      </c>
      <c r="AH530" s="60">
        <v>121.696462</v>
      </c>
      <c r="AI530" s="60">
        <v>25.211808999999999</v>
      </c>
      <c r="AK530" s="3">
        <v>124</v>
      </c>
      <c r="AL530" s="4">
        <v>48.8</v>
      </c>
      <c r="AO530" s="3" t="str">
        <f t="shared" si="26"/>
        <v>121°41'47.26″</v>
      </c>
      <c r="AP530" s="3" t="str">
        <f t="shared" si="27"/>
        <v>25°12'42.51″</v>
      </c>
      <c r="AV530" s="3">
        <v>5</v>
      </c>
      <c r="AW530" s="3">
        <v>2000</v>
      </c>
      <c r="AY530" s="3" t="s">
        <v>5369</v>
      </c>
      <c r="AZ530" s="3" t="s">
        <v>5313</v>
      </c>
      <c r="BA530" s="3" t="s">
        <v>2820</v>
      </c>
      <c r="BD530" s="3" t="s">
        <v>2820</v>
      </c>
      <c r="BJ530" s="3">
        <v>1</v>
      </c>
    </row>
    <row r="531" spans="1:62" ht="14.25">
      <c r="A531" s="3" t="s">
        <v>4511</v>
      </c>
      <c r="C531" s="3">
        <v>531</v>
      </c>
      <c r="D531" s="6">
        <v>411</v>
      </c>
      <c r="E531" s="6" t="s">
        <v>2511</v>
      </c>
      <c r="F531" s="50">
        <v>184.9</v>
      </c>
      <c r="I531" s="6">
        <v>1</v>
      </c>
      <c r="J531" s="6" t="s">
        <v>2953</v>
      </c>
      <c r="K531" s="6" t="s">
        <v>4484</v>
      </c>
      <c r="L531" s="6">
        <v>1</v>
      </c>
      <c r="M531" s="6" t="str">
        <f t="shared" si="25"/>
        <v>1_1</v>
      </c>
      <c r="N531" s="6">
        <v>1</v>
      </c>
      <c r="P531" s="7">
        <v>0</v>
      </c>
      <c r="Q531" s="7">
        <v>0</v>
      </c>
      <c r="R531" s="7" t="s">
        <v>5246</v>
      </c>
      <c r="S531" s="7" t="s">
        <v>5246</v>
      </c>
      <c r="T531" s="6">
        <v>1</v>
      </c>
      <c r="U531" s="76" t="s">
        <v>5217</v>
      </c>
      <c r="V531" s="10" t="s">
        <v>2821</v>
      </c>
      <c r="W531" s="3" t="s">
        <v>241</v>
      </c>
      <c r="X531" s="3" t="s">
        <v>242</v>
      </c>
      <c r="Y531" s="3" t="s">
        <v>2343</v>
      </c>
      <c r="Z531" s="3" t="s">
        <v>775</v>
      </c>
      <c r="AA531" s="3" t="s">
        <v>776</v>
      </c>
      <c r="AB531" s="4">
        <v>320361.266</v>
      </c>
      <c r="AC531" s="4">
        <v>2783908.2749999999</v>
      </c>
      <c r="AD531" s="4">
        <v>321190.2</v>
      </c>
      <c r="AE531" s="4">
        <v>2783702.3</v>
      </c>
      <c r="AF531" s="3" t="s">
        <v>3683</v>
      </c>
      <c r="AG531" s="3" t="s">
        <v>3684</v>
      </c>
      <c r="AH531" s="60">
        <v>121.706176</v>
      </c>
      <c r="AI531" s="60">
        <v>25.160143000000001</v>
      </c>
      <c r="AK531" s="3">
        <v>102</v>
      </c>
      <c r="AL531" s="4">
        <v>184.9</v>
      </c>
      <c r="AO531" s="3" t="str">
        <f t="shared" si="26"/>
        <v>121°42'22.23″</v>
      </c>
      <c r="AP531" s="3" t="str">
        <f t="shared" si="27"/>
        <v>25°09'36.51″</v>
      </c>
      <c r="AV531" s="3">
        <v>10</v>
      </c>
      <c r="AW531" s="3">
        <v>2000</v>
      </c>
      <c r="AY531" s="76" t="s">
        <v>5370</v>
      </c>
      <c r="AZ531" s="76" t="s">
        <v>5314</v>
      </c>
      <c r="BJ531" s="3">
        <v>1</v>
      </c>
    </row>
    <row r="532" spans="1:62" ht="14.25">
      <c r="C532" s="3">
        <v>532</v>
      </c>
      <c r="I532" s="6">
        <v>2</v>
      </c>
      <c r="J532" s="6" t="s">
        <v>2953</v>
      </c>
      <c r="K532" s="6" t="s">
        <v>4484</v>
      </c>
      <c r="L532" s="6">
        <v>1</v>
      </c>
      <c r="M532" s="6" t="str">
        <f t="shared" si="25"/>
        <v>1_2</v>
      </c>
      <c r="N532" s="6">
        <v>1</v>
      </c>
      <c r="P532" s="7">
        <v>0</v>
      </c>
      <c r="Q532" s="7">
        <v>0</v>
      </c>
      <c r="R532" s="7" t="s">
        <v>5246</v>
      </c>
      <c r="S532" s="7" t="s">
        <v>5246</v>
      </c>
      <c r="T532" s="6">
        <v>2</v>
      </c>
      <c r="U532" s="76" t="s">
        <v>5217</v>
      </c>
      <c r="V532" s="10" t="s">
        <v>2272</v>
      </c>
      <c r="W532" s="3" t="s">
        <v>1117</v>
      </c>
      <c r="X532" s="3" t="s">
        <v>2323</v>
      </c>
      <c r="Y532" s="3" t="s">
        <v>2344</v>
      </c>
      <c r="Z532" s="3" t="s">
        <v>775</v>
      </c>
      <c r="AA532" s="3" t="s">
        <v>776</v>
      </c>
      <c r="AB532" s="4">
        <v>343141.27</v>
      </c>
      <c r="AC532" s="4">
        <v>2768272.42</v>
      </c>
      <c r="AD532" s="4">
        <v>343141.27</v>
      </c>
      <c r="AE532" s="4">
        <v>2768272.42</v>
      </c>
      <c r="AF532" s="3" t="s">
        <v>5123</v>
      </c>
      <c r="AG532" s="3" t="s">
        <v>5124</v>
      </c>
      <c r="AH532" s="60">
        <v>121.92286</v>
      </c>
      <c r="AI532" s="60">
        <v>25.019659999999998</v>
      </c>
      <c r="AJ532" s="3" t="s">
        <v>5091</v>
      </c>
      <c r="AK532" s="3">
        <v>122</v>
      </c>
      <c r="AL532" s="4">
        <v>0</v>
      </c>
      <c r="AO532" s="3" t="str">
        <f t="shared" si="26"/>
        <v>121°55'22.30″</v>
      </c>
      <c r="AP532" s="3" t="str">
        <f t="shared" si="27"/>
        <v>25°01'10.78″</v>
      </c>
      <c r="AV532" s="3">
        <v>7</v>
      </c>
      <c r="AW532" s="3">
        <v>2000</v>
      </c>
      <c r="AY532" s="3" t="s">
        <v>5369</v>
      </c>
      <c r="AZ532" s="76" t="s">
        <v>5314</v>
      </c>
      <c r="BB532" s="3" t="s">
        <v>2272</v>
      </c>
      <c r="BJ532" s="3">
        <v>1</v>
      </c>
    </row>
    <row r="533" spans="1:62" ht="14.25">
      <c r="C533" s="3">
        <v>533</v>
      </c>
      <c r="D533" s="6">
        <v>1872</v>
      </c>
      <c r="E533" s="6" t="s">
        <v>2512</v>
      </c>
      <c r="F533" s="50">
        <v>69.125</v>
      </c>
      <c r="I533" s="6">
        <v>2</v>
      </c>
      <c r="J533" s="6" t="s">
        <v>2953</v>
      </c>
      <c r="K533" s="6" t="s">
        <v>4484</v>
      </c>
      <c r="L533" s="6">
        <v>1</v>
      </c>
      <c r="M533" s="6" t="str">
        <f t="shared" si="25"/>
        <v>1_2</v>
      </c>
      <c r="N533" s="6">
        <v>1</v>
      </c>
      <c r="P533" s="7">
        <v>0</v>
      </c>
      <c r="Q533" s="7">
        <v>0</v>
      </c>
      <c r="R533" s="7" t="s">
        <v>5246</v>
      </c>
      <c r="S533" s="7" t="s">
        <v>5246</v>
      </c>
      <c r="T533" s="6">
        <v>2</v>
      </c>
      <c r="U533" s="76" t="s">
        <v>5217</v>
      </c>
      <c r="V533" s="10" t="s">
        <v>2273</v>
      </c>
      <c r="W533" s="3" t="s">
        <v>1118</v>
      </c>
      <c r="X533" s="3" t="s">
        <v>2323</v>
      </c>
      <c r="Y533" s="3" t="s">
        <v>2345</v>
      </c>
      <c r="Z533" s="3" t="s">
        <v>775</v>
      </c>
      <c r="AA533" s="3" t="s">
        <v>776</v>
      </c>
      <c r="AB533" s="4">
        <v>342792.32699999999</v>
      </c>
      <c r="AC533" s="4">
        <v>2766441.23</v>
      </c>
      <c r="AD533" s="4">
        <v>343621.375</v>
      </c>
      <c r="AE533" s="4">
        <v>2766234.75</v>
      </c>
      <c r="AF533" s="3" t="s">
        <v>3685</v>
      </c>
      <c r="AG533" s="3" t="s">
        <v>3686</v>
      </c>
      <c r="AH533" s="60">
        <v>121.927474</v>
      </c>
      <c r="AI533" s="60">
        <v>25.001238000000001</v>
      </c>
      <c r="AK533" s="3">
        <v>312</v>
      </c>
      <c r="AL533" s="4">
        <v>69.125</v>
      </c>
      <c r="AO533" s="3" t="str">
        <f t="shared" si="26"/>
        <v>121°55'38.91″</v>
      </c>
      <c r="AP533" s="3" t="str">
        <f t="shared" si="27"/>
        <v>25°00'04.46″</v>
      </c>
      <c r="AV533" s="3">
        <v>8</v>
      </c>
      <c r="AW533" s="3">
        <v>2000</v>
      </c>
      <c r="AY533" s="76" t="s">
        <v>5370</v>
      </c>
      <c r="AZ533" s="76" t="s">
        <v>5314</v>
      </c>
      <c r="BB533" s="3" t="s">
        <v>2273</v>
      </c>
      <c r="BC533" s="3" t="s">
        <v>2273</v>
      </c>
      <c r="BJ533" s="3">
        <v>1</v>
      </c>
    </row>
    <row r="534" spans="1:62" ht="14.25">
      <c r="C534" s="3">
        <v>534</v>
      </c>
      <c r="D534" s="6">
        <v>2074</v>
      </c>
      <c r="E534" s="6" t="s">
        <v>2513</v>
      </c>
      <c r="F534" s="50">
        <v>189.9</v>
      </c>
      <c r="I534" s="6">
        <v>2</v>
      </c>
      <c r="J534" s="6" t="s">
        <v>2953</v>
      </c>
      <c r="K534" s="6" t="s">
        <v>4484</v>
      </c>
      <c r="L534" s="6">
        <v>1</v>
      </c>
      <c r="M534" s="6" t="str">
        <f t="shared" si="25"/>
        <v>1_2</v>
      </c>
      <c r="N534" s="6">
        <v>1</v>
      </c>
      <c r="P534" s="7">
        <v>0</v>
      </c>
      <c r="Q534" s="7">
        <v>0</v>
      </c>
      <c r="R534" s="7" t="s">
        <v>5246</v>
      </c>
      <c r="S534" s="7" t="s">
        <v>5246</v>
      </c>
      <c r="T534" s="6">
        <v>2</v>
      </c>
      <c r="U534" s="76" t="s">
        <v>5217</v>
      </c>
      <c r="V534" s="10" t="s">
        <v>2822</v>
      </c>
      <c r="W534" s="3" t="s">
        <v>2738</v>
      </c>
      <c r="X534" s="3" t="s">
        <v>2323</v>
      </c>
      <c r="Y534" s="3" t="s">
        <v>2346</v>
      </c>
      <c r="Z534" s="3" t="s">
        <v>775</v>
      </c>
      <c r="AA534" s="3" t="s">
        <v>776</v>
      </c>
      <c r="AB534" s="4">
        <v>342635.32799999998</v>
      </c>
      <c r="AC534" s="4">
        <v>2764089.2220000001</v>
      </c>
      <c r="AD534" s="4">
        <v>343463.6</v>
      </c>
      <c r="AE534" s="4">
        <v>2763883.2</v>
      </c>
      <c r="AF534" s="3" t="s">
        <v>3687</v>
      </c>
      <c r="AG534" s="3" t="s">
        <v>3688</v>
      </c>
      <c r="AH534" s="60">
        <v>121.92576</v>
      </c>
      <c r="AI534" s="60">
        <v>24.980015999999999</v>
      </c>
      <c r="AK534" s="3">
        <v>316</v>
      </c>
      <c r="AL534" s="4">
        <v>189.9</v>
      </c>
      <c r="AO534" s="3" t="str">
        <f t="shared" si="26"/>
        <v>121°55'32.74″</v>
      </c>
      <c r="AP534" s="3" t="str">
        <f t="shared" si="27"/>
        <v>24°58'48.06″</v>
      </c>
      <c r="AV534" s="3">
        <v>10</v>
      </c>
      <c r="AW534" s="3">
        <v>2001</v>
      </c>
      <c r="AY534" s="76" t="s">
        <v>5370</v>
      </c>
      <c r="AZ534" s="76" t="s">
        <v>5314</v>
      </c>
      <c r="BB534" s="3" t="s">
        <v>2822</v>
      </c>
      <c r="BC534" s="3" t="s">
        <v>2822</v>
      </c>
      <c r="BJ534" s="3">
        <v>1</v>
      </c>
    </row>
    <row r="535" spans="1:62" ht="14.25">
      <c r="C535" s="3">
        <v>535</v>
      </c>
      <c r="D535" s="6">
        <v>647</v>
      </c>
      <c r="E535" s="6" t="s">
        <v>2514</v>
      </c>
      <c r="F535" s="50">
        <v>70.714285714285708</v>
      </c>
      <c r="I535" s="6">
        <v>2</v>
      </c>
      <c r="J535" s="6" t="s">
        <v>2953</v>
      </c>
      <c r="K535" s="6" t="s">
        <v>4484</v>
      </c>
      <c r="L535" s="6">
        <v>1</v>
      </c>
      <c r="M535" s="6" t="str">
        <f t="shared" si="25"/>
        <v>1_2</v>
      </c>
      <c r="N535" s="6">
        <v>1</v>
      </c>
      <c r="P535" s="7">
        <v>0</v>
      </c>
      <c r="Q535" s="7">
        <v>0</v>
      </c>
      <c r="R535" s="7" t="s">
        <v>5246</v>
      </c>
      <c r="S535" s="7" t="s">
        <v>5246</v>
      </c>
      <c r="T535" s="6">
        <v>2</v>
      </c>
      <c r="U535" s="76" t="s">
        <v>5217</v>
      </c>
      <c r="V535" s="10" t="s">
        <v>2823</v>
      </c>
      <c r="W535" s="3" t="s">
        <v>1119</v>
      </c>
      <c r="X535" s="3" t="s">
        <v>769</v>
      </c>
      <c r="Y535" s="3" t="s">
        <v>2347</v>
      </c>
      <c r="Z535" s="3" t="s">
        <v>775</v>
      </c>
      <c r="AA535" s="3" t="s">
        <v>776</v>
      </c>
      <c r="AB535" s="4">
        <v>341964.31900000002</v>
      </c>
      <c r="AC535" s="4">
        <v>2779748.2710000002</v>
      </c>
      <c r="AD535" s="4">
        <v>342792.89757142862</v>
      </c>
      <c r="AE535" s="4">
        <v>2779542.159142857</v>
      </c>
      <c r="AF535" s="3" t="s">
        <v>3689</v>
      </c>
      <c r="AG535" s="3" t="s">
        <v>3690</v>
      </c>
      <c r="AH535" s="60">
        <v>121.920169</v>
      </c>
      <c r="AI535" s="60">
        <v>25.121413</v>
      </c>
      <c r="AK535" s="3">
        <v>125</v>
      </c>
      <c r="AL535" s="4">
        <v>70.714286000000001</v>
      </c>
      <c r="AO535" s="3" t="str">
        <f t="shared" si="26"/>
        <v>121°55'12.61″</v>
      </c>
      <c r="AP535" s="3" t="str">
        <f t="shared" si="27"/>
        <v>25°07'17.09″</v>
      </c>
      <c r="AV535" s="3">
        <v>7</v>
      </c>
      <c r="AW535" s="3">
        <v>2000</v>
      </c>
      <c r="AY535" s="76" t="s">
        <v>5370</v>
      </c>
      <c r="AZ535" s="76" t="s">
        <v>5314</v>
      </c>
      <c r="BJ535" s="3">
        <v>1</v>
      </c>
    </row>
    <row r="536" spans="1:62" ht="14.25">
      <c r="C536" s="3">
        <v>536</v>
      </c>
      <c r="D536" s="6">
        <v>1103</v>
      </c>
      <c r="E536" s="6" t="s">
        <v>2515</v>
      </c>
      <c r="F536" s="50">
        <v>195.6</v>
      </c>
      <c r="I536" s="6">
        <v>2</v>
      </c>
      <c r="J536" s="6" t="s">
        <v>2953</v>
      </c>
      <c r="K536" s="6" t="s">
        <v>4484</v>
      </c>
      <c r="L536" s="6">
        <v>1</v>
      </c>
      <c r="M536" s="6" t="str">
        <f t="shared" si="25"/>
        <v>1_2</v>
      </c>
      <c r="N536" s="6">
        <v>1</v>
      </c>
      <c r="P536" s="7">
        <v>0</v>
      </c>
      <c r="Q536" s="7">
        <v>0</v>
      </c>
      <c r="R536" s="7" t="s">
        <v>5246</v>
      </c>
      <c r="S536" s="7" t="s">
        <v>5246</v>
      </c>
      <c r="T536" s="6">
        <v>1</v>
      </c>
      <c r="U536" s="76" t="s">
        <v>5217</v>
      </c>
      <c r="V536" s="10" t="s">
        <v>2824</v>
      </c>
      <c r="W536" s="3" t="s">
        <v>241</v>
      </c>
      <c r="X536" s="3" t="s">
        <v>2324</v>
      </c>
      <c r="Y536" s="3" t="s">
        <v>2348</v>
      </c>
      <c r="Z536" s="3" t="s">
        <v>775</v>
      </c>
      <c r="AA536" s="3" t="s">
        <v>776</v>
      </c>
      <c r="AB536" s="4">
        <v>325527.28200000001</v>
      </c>
      <c r="AC536" s="4">
        <v>2774438.2480000001</v>
      </c>
      <c r="AD536" s="4">
        <v>326355.8</v>
      </c>
      <c r="AE536" s="4">
        <v>2774232.2</v>
      </c>
      <c r="AF536" s="3" t="s">
        <v>3691</v>
      </c>
      <c r="AG536" s="3" t="s">
        <v>3692</v>
      </c>
      <c r="AH536" s="60">
        <v>121.756891</v>
      </c>
      <c r="AI536" s="60">
        <v>25.074400000000001</v>
      </c>
      <c r="AK536" s="3">
        <v>153</v>
      </c>
      <c r="AL536" s="4">
        <v>195.6</v>
      </c>
      <c r="AO536" s="3" t="str">
        <f t="shared" si="26"/>
        <v>121°45'24.81″</v>
      </c>
      <c r="AP536" s="3" t="str">
        <f t="shared" si="27"/>
        <v>25°04'27.84″</v>
      </c>
      <c r="AV536" s="3">
        <v>10</v>
      </c>
      <c r="AW536" s="3">
        <v>2001</v>
      </c>
      <c r="AY536" s="76" t="s">
        <v>5370</v>
      </c>
      <c r="AZ536" s="76" t="s">
        <v>5314</v>
      </c>
      <c r="BJ536" s="3">
        <v>1</v>
      </c>
    </row>
    <row r="537" spans="1:62" ht="14.25">
      <c r="C537" s="3">
        <v>537</v>
      </c>
      <c r="D537" s="6">
        <v>5677</v>
      </c>
      <c r="E537" s="6" t="s">
        <v>2516</v>
      </c>
      <c r="F537" s="50">
        <v>130.9</v>
      </c>
      <c r="I537" s="6">
        <v>3</v>
      </c>
      <c r="J537" s="6" t="s">
        <v>2953</v>
      </c>
      <c r="K537" s="6" t="s">
        <v>4484</v>
      </c>
      <c r="L537" s="6">
        <v>1</v>
      </c>
      <c r="M537" s="6" t="str">
        <f t="shared" si="25"/>
        <v>1_3</v>
      </c>
      <c r="N537" s="6">
        <v>1</v>
      </c>
      <c r="P537" s="7">
        <v>0</v>
      </c>
      <c r="Q537" s="7">
        <v>0</v>
      </c>
      <c r="R537" s="7" t="s">
        <v>5246</v>
      </c>
      <c r="S537" s="7" t="s">
        <v>5246</v>
      </c>
      <c r="T537" s="6">
        <v>4</v>
      </c>
      <c r="U537" s="76" t="s">
        <v>5217</v>
      </c>
      <c r="V537" s="10" t="s">
        <v>2274</v>
      </c>
      <c r="W537" s="3" t="s">
        <v>847</v>
      </c>
      <c r="X537" s="3" t="s">
        <v>262</v>
      </c>
      <c r="Y537" s="3" t="s">
        <v>2349</v>
      </c>
      <c r="Z537" s="3" t="s">
        <v>775</v>
      </c>
      <c r="AA537" s="3" t="s">
        <v>776</v>
      </c>
      <c r="AB537" s="4">
        <v>320211.28700000001</v>
      </c>
      <c r="AC537" s="4">
        <v>2727195.0920000002</v>
      </c>
      <c r="AD537" s="4">
        <v>321040.3</v>
      </c>
      <c r="AE537" s="4">
        <v>2726989.4</v>
      </c>
      <c r="AF537" s="3" t="s">
        <v>3693</v>
      </c>
      <c r="AG537" s="3" t="s">
        <v>3694</v>
      </c>
      <c r="AH537" s="60">
        <v>121.701787</v>
      </c>
      <c r="AI537" s="60">
        <v>24.648154999999999</v>
      </c>
      <c r="AK537" s="3">
        <v>327</v>
      </c>
      <c r="AL537" s="4">
        <v>130.9</v>
      </c>
      <c r="AO537" s="3" t="str">
        <f t="shared" si="26"/>
        <v>121°42'06.43″</v>
      </c>
      <c r="AP537" s="3" t="str">
        <f t="shared" si="27"/>
        <v>24°38'53.36″</v>
      </c>
      <c r="AV537" s="3">
        <v>10</v>
      </c>
      <c r="AW537" s="3">
        <v>2001</v>
      </c>
      <c r="AY537" s="76" t="s">
        <v>5370</v>
      </c>
      <c r="AZ537" s="76" t="s">
        <v>5314</v>
      </c>
      <c r="BJ537" s="3">
        <v>1</v>
      </c>
    </row>
    <row r="538" spans="1:62" ht="14.25">
      <c r="C538" s="3">
        <v>538</v>
      </c>
      <c r="D538" s="6">
        <v>5668</v>
      </c>
      <c r="E538" s="6" t="s">
        <v>2517</v>
      </c>
      <c r="F538" s="50">
        <v>181.5</v>
      </c>
      <c r="I538" s="6">
        <v>3</v>
      </c>
      <c r="J538" s="6" t="s">
        <v>2953</v>
      </c>
      <c r="K538" s="6" t="s">
        <v>4484</v>
      </c>
      <c r="L538" s="6">
        <v>1</v>
      </c>
      <c r="M538" s="6" t="str">
        <f t="shared" si="25"/>
        <v>1_3</v>
      </c>
      <c r="N538" s="6">
        <v>1</v>
      </c>
      <c r="P538" s="7">
        <v>0</v>
      </c>
      <c r="Q538" s="7">
        <v>0</v>
      </c>
      <c r="R538" s="7" t="s">
        <v>5246</v>
      </c>
      <c r="S538" s="7" t="s">
        <v>5246</v>
      </c>
      <c r="T538" s="6">
        <v>4</v>
      </c>
      <c r="U538" s="76" t="s">
        <v>5217</v>
      </c>
      <c r="V538" s="10" t="s">
        <v>2275</v>
      </c>
      <c r="W538" s="3" t="s">
        <v>847</v>
      </c>
      <c r="X538" s="3" t="s">
        <v>262</v>
      </c>
      <c r="Y538" s="3" t="s">
        <v>2350</v>
      </c>
      <c r="Z538" s="3" t="s">
        <v>775</v>
      </c>
      <c r="AA538" s="3" t="s">
        <v>776</v>
      </c>
      <c r="AB538" s="4">
        <v>310952.26199999999</v>
      </c>
      <c r="AC538" s="4">
        <v>2727508.091</v>
      </c>
      <c r="AD538" s="4">
        <v>311781.40000000002</v>
      </c>
      <c r="AE538" s="4">
        <v>2727301.8</v>
      </c>
      <c r="AF538" s="3" t="s">
        <v>3695</v>
      </c>
      <c r="AG538" s="3" t="s">
        <v>3696</v>
      </c>
      <c r="AH538" s="60">
        <v>121.610338</v>
      </c>
      <c r="AI538" s="60">
        <v>24.65138</v>
      </c>
      <c r="AK538" s="3">
        <v>324</v>
      </c>
      <c r="AL538" s="4">
        <v>181.5</v>
      </c>
      <c r="AO538" s="3" t="str">
        <f t="shared" si="26"/>
        <v>121°36'37.22″</v>
      </c>
      <c r="AP538" s="3" t="str">
        <f t="shared" si="27"/>
        <v>24°39'04.97″</v>
      </c>
      <c r="AV538" s="3">
        <v>10</v>
      </c>
      <c r="AW538" s="3">
        <v>2001</v>
      </c>
      <c r="AY538" s="76" t="s">
        <v>5370</v>
      </c>
      <c r="AZ538" s="76" t="s">
        <v>5314</v>
      </c>
      <c r="BJ538" s="3">
        <v>1</v>
      </c>
    </row>
    <row r="539" spans="1:62" ht="14.25">
      <c r="C539" s="3">
        <v>539</v>
      </c>
      <c r="D539" s="6">
        <v>6025</v>
      </c>
      <c r="E539" s="6" t="s">
        <v>2518</v>
      </c>
      <c r="F539" s="50">
        <v>69.900000000000006</v>
      </c>
      <c r="I539" s="6">
        <v>3</v>
      </c>
      <c r="J539" s="6" t="s">
        <v>2953</v>
      </c>
      <c r="K539" s="6" t="s">
        <v>4484</v>
      </c>
      <c r="L539" s="6">
        <v>1</v>
      </c>
      <c r="M539" s="6" t="str">
        <f t="shared" si="25"/>
        <v>1_3</v>
      </c>
      <c r="N539" s="6">
        <v>1</v>
      </c>
      <c r="P539" s="7">
        <v>0</v>
      </c>
      <c r="Q539" s="7">
        <v>0</v>
      </c>
      <c r="R539" s="7" t="s">
        <v>5246</v>
      </c>
      <c r="S539" s="7" t="s">
        <v>5246</v>
      </c>
      <c r="T539" s="6">
        <v>4</v>
      </c>
      <c r="U539" s="76" t="s">
        <v>5217</v>
      </c>
      <c r="V539" s="10" t="s">
        <v>2825</v>
      </c>
      <c r="W539" s="3" t="s">
        <v>847</v>
      </c>
      <c r="X539" s="3" t="s">
        <v>2325</v>
      </c>
      <c r="Y539" s="3" t="s">
        <v>2351</v>
      </c>
      <c r="Z539" s="3" t="s">
        <v>775</v>
      </c>
      <c r="AA539" s="3" t="s">
        <v>776</v>
      </c>
      <c r="AB539" s="4">
        <v>325474.30200000003</v>
      </c>
      <c r="AC539" s="4">
        <v>2724514.085</v>
      </c>
      <c r="AD539" s="4">
        <v>326302.90000000002</v>
      </c>
      <c r="AE539" s="4">
        <v>2724308</v>
      </c>
      <c r="AF539" s="3" t="s">
        <v>3697</v>
      </c>
      <c r="AG539" s="3" t="s">
        <v>3698</v>
      </c>
      <c r="AH539" s="60">
        <v>121.75363</v>
      </c>
      <c r="AI539" s="60">
        <v>24.623698999999998</v>
      </c>
      <c r="AK539" s="3">
        <v>315</v>
      </c>
      <c r="AL539" s="4">
        <v>69.900000000000006</v>
      </c>
      <c r="AO539" s="3" t="str">
        <f t="shared" si="26"/>
        <v>121°45'13.07″</v>
      </c>
      <c r="AP539" s="3" t="str">
        <f t="shared" si="27"/>
        <v>24°37'25.32″</v>
      </c>
      <c r="AV539" s="3">
        <v>10</v>
      </c>
      <c r="AW539" s="3">
        <v>2001</v>
      </c>
      <c r="AY539" s="76" t="s">
        <v>5370</v>
      </c>
      <c r="AZ539" s="76" t="s">
        <v>5314</v>
      </c>
      <c r="BJ539" s="3">
        <v>1</v>
      </c>
    </row>
    <row r="540" spans="1:62" ht="14.25">
      <c r="C540" s="3">
        <v>540</v>
      </c>
      <c r="D540" s="6">
        <v>2463</v>
      </c>
      <c r="E540" s="6" t="s">
        <v>2519</v>
      </c>
      <c r="F540" s="50">
        <v>294.5</v>
      </c>
      <c r="I540" s="6">
        <v>3</v>
      </c>
      <c r="J540" s="6" t="s">
        <v>2953</v>
      </c>
      <c r="K540" s="6" t="s">
        <v>4484</v>
      </c>
      <c r="L540" s="6">
        <v>1</v>
      </c>
      <c r="M540" s="6" t="str">
        <f t="shared" ref="M540:M571" si="28">L540&amp;"_"&amp;I540</f>
        <v>1_3</v>
      </c>
      <c r="N540" s="6">
        <v>1</v>
      </c>
      <c r="P540" s="7">
        <v>0</v>
      </c>
      <c r="Q540" s="7">
        <v>0</v>
      </c>
      <c r="R540" s="7" t="s">
        <v>5246</v>
      </c>
      <c r="S540" s="7" t="s">
        <v>5246</v>
      </c>
      <c r="T540" s="6">
        <v>4</v>
      </c>
      <c r="U540" s="76" t="s">
        <v>5217</v>
      </c>
      <c r="V540" s="10" t="s">
        <v>2826</v>
      </c>
      <c r="W540" s="3" t="s">
        <v>847</v>
      </c>
      <c r="X540" s="3" t="s">
        <v>256</v>
      </c>
      <c r="Y540" s="3" t="s">
        <v>2352</v>
      </c>
      <c r="Z540" s="3" t="s">
        <v>775</v>
      </c>
      <c r="AA540" s="3" t="s">
        <v>776</v>
      </c>
      <c r="AB540" s="4">
        <v>338005.31900000002</v>
      </c>
      <c r="AC540" s="4">
        <v>2760122.2069999999</v>
      </c>
      <c r="AD540" s="4">
        <v>338833.5</v>
      </c>
      <c r="AE540" s="4">
        <v>2759915.8</v>
      </c>
      <c r="AF540" s="3" t="s">
        <v>3699</v>
      </c>
      <c r="AG540" s="3" t="s">
        <v>3700</v>
      </c>
      <c r="AH540" s="60">
        <v>121.879649</v>
      </c>
      <c r="AI540" s="60">
        <v>24.944483000000002</v>
      </c>
      <c r="AK540" s="3">
        <v>325</v>
      </c>
      <c r="AL540" s="4">
        <v>294.5</v>
      </c>
      <c r="AO540" s="3" t="str">
        <f t="shared" si="26"/>
        <v>121°52'46.74″</v>
      </c>
      <c r="AP540" s="3" t="str">
        <f t="shared" si="27"/>
        <v>24°56'40.14″</v>
      </c>
      <c r="AV540" s="3">
        <v>10</v>
      </c>
      <c r="AW540" s="3">
        <v>2001</v>
      </c>
      <c r="AY540" s="76" t="s">
        <v>5370</v>
      </c>
      <c r="AZ540" s="76" t="s">
        <v>5314</v>
      </c>
      <c r="BJ540" s="3">
        <v>1</v>
      </c>
    </row>
    <row r="541" spans="1:62" ht="14.25">
      <c r="A541" s="3" t="s">
        <v>4512</v>
      </c>
      <c r="C541" s="3">
        <v>541</v>
      </c>
      <c r="D541" s="6">
        <v>3221</v>
      </c>
      <c r="E541" s="6" t="s">
        <v>2520</v>
      </c>
      <c r="F541" s="50">
        <v>332.3</v>
      </c>
      <c r="I541" s="6">
        <v>3</v>
      </c>
      <c r="J541" s="6" t="s">
        <v>2953</v>
      </c>
      <c r="K541" s="6" t="s">
        <v>4484</v>
      </c>
      <c r="L541" s="6">
        <v>1</v>
      </c>
      <c r="M541" s="6" t="str">
        <f t="shared" si="28"/>
        <v>1_3</v>
      </c>
      <c r="N541" s="6">
        <v>1</v>
      </c>
      <c r="P541" s="7">
        <v>0</v>
      </c>
      <c r="Q541" s="7">
        <v>0</v>
      </c>
      <c r="R541" s="7" t="s">
        <v>5246</v>
      </c>
      <c r="S541" s="7" t="s">
        <v>5246</v>
      </c>
      <c r="T541" s="6">
        <v>4</v>
      </c>
      <c r="U541" s="76" t="s">
        <v>5217</v>
      </c>
      <c r="V541" s="10" t="s">
        <v>2827</v>
      </c>
      <c r="W541" s="3" t="s">
        <v>847</v>
      </c>
      <c r="X541" s="3" t="s">
        <v>256</v>
      </c>
      <c r="Y541" s="3" t="s">
        <v>2353</v>
      </c>
      <c r="Z541" s="3" t="s">
        <v>775</v>
      </c>
      <c r="AA541" s="3" t="s">
        <v>776</v>
      </c>
      <c r="AB541" s="4">
        <v>330254.30300000001</v>
      </c>
      <c r="AC541" s="4">
        <v>2752453.18</v>
      </c>
      <c r="AD541" s="4">
        <v>331083.3</v>
      </c>
      <c r="AE541" s="4">
        <v>2752246.9</v>
      </c>
      <c r="AF541" s="3" t="s">
        <v>3701</v>
      </c>
      <c r="AG541" s="3" t="s">
        <v>3702</v>
      </c>
      <c r="AH541" s="60">
        <v>121.80245600000001</v>
      </c>
      <c r="AI541" s="60">
        <v>24.875682999999999</v>
      </c>
      <c r="AK541" s="3">
        <v>313</v>
      </c>
      <c r="AL541" s="4">
        <v>332.3</v>
      </c>
      <c r="AO541" s="3" t="str">
        <f t="shared" si="26"/>
        <v>121°48'08.84″</v>
      </c>
      <c r="AP541" s="3" t="str">
        <f t="shared" si="27"/>
        <v>24°52'32.46″</v>
      </c>
      <c r="AV541" s="3">
        <v>10</v>
      </c>
      <c r="AW541" s="3">
        <v>2001</v>
      </c>
      <c r="AY541" s="76" t="s">
        <v>5370</v>
      </c>
      <c r="AZ541" s="76" t="s">
        <v>5314</v>
      </c>
      <c r="BJ541" s="3">
        <v>1</v>
      </c>
    </row>
    <row r="542" spans="1:62" ht="14.25">
      <c r="A542" s="3" t="s">
        <v>4513</v>
      </c>
      <c r="C542" s="3">
        <v>542</v>
      </c>
      <c r="D542" s="6">
        <v>4065</v>
      </c>
      <c r="E542" s="6" t="s">
        <v>2521</v>
      </c>
      <c r="F542" s="50">
        <v>35.700000000000003</v>
      </c>
      <c r="I542" s="6">
        <v>3</v>
      </c>
      <c r="J542" s="6" t="s">
        <v>2953</v>
      </c>
      <c r="K542" s="6" t="s">
        <v>4484</v>
      </c>
      <c r="L542" s="6">
        <v>1</v>
      </c>
      <c r="M542" s="6" t="str">
        <f t="shared" si="28"/>
        <v>1_3</v>
      </c>
      <c r="N542" s="6">
        <v>1</v>
      </c>
      <c r="P542" s="7">
        <v>0</v>
      </c>
      <c r="Q542" s="7">
        <v>0</v>
      </c>
      <c r="R542" s="7" t="s">
        <v>5246</v>
      </c>
      <c r="S542" s="7" t="s">
        <v>5246</v>
      </c>
      <c r="T542" s="6">
        <v>4</v>
      </c>
      <c r="U542" s="76" t="s">
        <v>5217</v>
      </c>
      <c r="V542" s="10" t="s">
        <v>2828</v>
      </c>
      <c r="W542" s="3" t="s">
        <v>847</v>
      </c>
      <c r="X542" s="3" t="s">
        <v>2326</v>
      </c>
      <c r="Y542" s="3" t="s">
        <v>2354</v>
      </c>
      <c r="Z542" s="3" t="s">
        <v>775</v>
      </c>
      <c r="AA542" s="3" t="s">
        <v>776</v>
      </c>
      <c r="AB542" s="4">
        <v>324046.28999999998</v>
      </c>
      <c r="AC542" s="4">
        <v>2743668.1490000002</v>
      </c>
      <c r="AD542" s="4">
        <v>324874.59999999998</v>
      </c>
      <c r="AE542" s="4">
        <v>2743461.5</v>
      </c>
      <c r="AF542" s="3" t="s">
        <v>3703</v>
      </c>
      <c r="AG542" s="3" t="s">
        <v>3704</v>
      </c>
      <c r="AH542" s="60">
        <v>121.740549</v>
      </c>
      <c r="AI542" s="60">
        <v>24.796690999999999</v>
      </c>
      <c r="AK542" s="3">
        <v>321</v>
      </c>
      <c r="AL542" s="4">
        <v>35.700000000000003</v>
      </c>
      <c r="AO542" s="3" t="str">
        <f t="shared" si="26"/>
        <v>121°44'25.98″</v>
      </c>
      <c r="AP542" s="3" t="str">
        <f t="shared" si="27"/>
        <v>24°47'48.09″</v>
      </c>
      <c r="AV542" s="3">
        <v>10</v>
      </c>
      <c r="AW542" s="3">
        <v>2001</v>
      </c>
      <c r="AY542" s="76" t="s">
        <v>5370</v>
      </c>
      <c r="AZ542" s="76" t="s">
        <v>5314</v>
      </c>
      <c r="BB542" s="3" t="s">
        <v>2828</v>
      </c>
      <c r="BC542" s="3" t="s">
        <v>2828</v>
      </c>
      <c r="BD542" s="3" t="s">
        <v>2828</v>
      </c>
      <c r="BE542" s="3" t="s">
        <v>2828</v>
      </c>
      <c r="BF542" s="3" t="s">
        <v>2828</v>
      </c>
      <c r="BJ542" s="3">
        <v>1</v>
      </c>
    </row>
    <row r="543" spans="1:62" ht="14.25">
      <c r="C543" s="3">
        <v>543</v>
      </c>
      <c r="D543" s="6">
        <v>3505</v>
      </c>
      <c r="E543" s="6" t="s">
        <v>2522</v>
      </c>
      <c r="F543" s="50">
        <v>225.9</v>
      </c>
      <c r="I543" s="6">
        <v>3</v>
      </c>
      <c r="J543" s="6" t="s">
        <v>2953</v>
      </c>
      <c r="K543" s="6" t="s">
        <v>4484</v>
      </c>
      <c r="L543" s="6">
        <v>1</v>
      </c>
      <c r="M543" s="6" t="str">
        <f t="shared" si="28"/>
        <v>1_3</v>
      </c>
      <c r="N543" s="6">
        <v>1</v>
      </c>
      <c r="P543" s="7">
        <v>0</v>
      </c>
      <c r="Q543" s="7">
        <v>0</v>
      </c>
      <c r="R543" s="7" t="s">
        <v>5246</v>
      </c>
      <c r="S543" s="7" t="s">
        <v>5246</v>
      </c>
      <c r="T543" s="6">
        <v>4</v>
      </c>
      <c r="U543" s="76" t="s">
        <v>5217</v>
      </c>
      <c r="V543" s="10" t="s">
        <v>2829</v>
      </c>
      <c r="W543" s="3" t="s">
        <v>847</v>
      </c>
      <c r="X543" s="3" t="s">
        <v>2326</v>
      </c>
      <c r="Y543" s="3" t="s">
        <v>2355</v>
      </c>
      <c r="Z543" s="3" t="s">
        <v>775</v>
      </c>
      <c r="AA543" s="3" t="s">
        <v>776</v>
      </c>
      <c r="AB543" s="4">
        <v>327531.29700000002</v>
      </c>
      <c r="AC543" s="4">
        <v>2748837.1669999999</v>
      </c>
      <c r="AD543" s="4">
        <v>328360.3</v>
      </c>
      <c r="AE543" s="4">
        <v>2748630.9</v>
      </c>
      <c r="AF543" s="3" t="s">
        <v>3705</v>
      </c>
      <c r="AG543" s="3" t="s">
        <v>3706</v>
      </c>
      <c r="AH543" s="60">
        <v>121.775306</v>
      </c>
      <c r="AI543" s="60">
        <v>24.843181000000001</v>
      </c>
      <c r="AK543" s="3">
        <v>301</v>
      </c>
      <c r="AL543" s="4">
        <v>225.9</v>
      </c>
      <c r="AO543" s="3" t="str">
        <f t="shared" si="26"/>
        <v>121°46'31.10″</v>
      </c>
      <c r="AP543" s="3" t="str">
        <f t="shared" si="27"/>
        <v>24°50'35.45″</v>
      </c>
      <c r="AV543" s="3">
        <v>10</v>
      </c>
      <c r="AW543" s="3">
        <v>2000</v>
      </c>
      <c r="AY543" s="76" t="s">
        <v>5370</v>
      </c>
      <c r="AZ543" s="76" t="s">
        <v>5314</v>
      </c>
      <c r="BJ543" s="3">
        <v>1</v>
      </c>
    </row>
    <row r="544" spans="1:62" ht="14.25">
      <c r="A544" s="3" t="s">
        <v>4514</v>
      </c>
      <c r="C544" s="3">
        <v>544</v>
      </c>
      <c r="D544" s="6">
        <v>1629</v>
      </c>
      <c r="E544" s="6" t="s">
        <v>2523</v>
      </c>
      <c r="F544" s="50">
        <v>9</v>
      </c>
      <c r="I544" s="6">
        <v>4</v>
      </c>
      <c r="J544" s="6" t="s">
        <v>2953</v>
      </c>
      <c r="K544" s="6" t="s">
        <v>4484</v>
      </c>
      <c r="L544" s="6">
        <v>1</v>
      </c>
      <c r="M544" s="6" t="str">
        <f t="shared" si="28"/>
        <v>1_4</v>
      </c>
      <c r="N544" s="6">
        <v>1</v>
      </c>
      <c r="P544" s="7">
        <v>0</v>
      </c>
      <c r="Q544" s="7">
        <v>0</v>
      </c>
      <c r="R544" s="7" t="s">
        <v>5246</v>
      </c>
      <c r="S544" s="7" t="s">
        <v>5246</v>
      </c>
      <c r="T544" s="6">
        <v>3</v>
      </c>
      <c r="U544" s="76" t="s">
        <v>5217</v>
      </c>
      <c r="V544" s="10" t="s">
        <v>2276</v>
      </c>
      <c r="W544" s="3" t="s">
        <v>765</v>
      </c>
      <c r="X544" s="3" t="s">
        <v>2327</v>
      </c>
      <c r="Y544" s="3" t="s">
        <v>2839</v>
      </c>
      <c r="Z544" s="3" t="s">
        <v>775</v>
      </c>
      <c r="AA544" s="3" t="s">
        <v>776</v>
      </c>
      <c r="AB544" s="4">
        <v>303502.23100000003</v>
      </c>
      <c r="AC544" s="4">
        <v>2768124.2209999999</v>
      </c>
      <c r="AD544" s="4">
        <v>304331.25</v>
      </c>
      <c r="AE544" s="4">
        <v>2767918</v>
      </c>
      <c r="AF544" s="3" t="s">
        <v>3707</v>
      </c>
      <c r="AG544" s="3" t="s">
        <v>3708</v>
      </c>
      <c r="AH544" s="60">
        <v>121.538325</v>
      </c>
      <c r="AI544" s="60">
        <v>25.018350000000002</v>
      </c>
      <c r="AK544" s="3">
        <v>119</v>
      </c>
      <c r="AL544" s="4">
        <v>9</v>
      </c>
      <c r="AO544" s="3" t="str">
        <f t="shared" si="26"/>
        <v>121°32'17.97″</v>
      </c>
      <c r="AP544" s="3" t="str">
        <f t="shared" si="27"/>
        <v>25°01'06.06″</v>
      </c>
      <c r="AV544" s="3">
        <v>8</v>
      </c>
      <c r="AW544" s="3">
        <v>2000</v>
      </c>
      <c r="AY544" s="3" t="s">
        <v>5369</v>
      </c>
      <c r="AZ544" s="3" t="s">
        <v>5313</v>
      </c>
      <c r="BA544" s="3" t="s">
        <v>2276</v>
      </c>
      <c r="BB544" s="3" t="s">
        <v>2276</v>
      </c>
      <c r="BC544" s="3" t="s">
        <v>2276</v>
      </c>
      <c r="BD544" s="3" t="s">
        <v>2276</v>
      </c>
      <c r="BE544" s="3" t="s">
        <v>2276</v>
      </c>
      <c r="BJ544" s="3">
        <v>1</v>
      </c>
    </row>
    <row r="545" spans="1:62" ht="14.25">
      <c r="C545" s="3">
        <v>545</v>
      </c>
      <c r="D545" s="6">
        <v>838</v>
      </c>
      <c r="E545" s="6" t="s">
        <v>2524</v>
      </c>
      <c r="F545" s="50">
        <v>286</v>
      </c>
      <c r="I545" s="6">
        <v>4</v>
      </c>
      <c r="J545" s="6" t="s">
        <v>2953</v>
      </c>
      <c r="K545" s="6" t="s">
        <v>4484</v>
      </c>
      <c r="L545" s="6">
        <v>1</v>
      </c>
      <c r="M545" s="6" t="str">
        <f t="shared" si="28"/>
        <v>1_4</v>
      </c>
      <c r="N545" s="6">
        <v>1</v>
      </c>
      <c r="P545" s="7">
        <v>0</v>
      </c>
      <c r="Q545" s="7">
        <v>0</v>
      </c>
      <c r="R545" s="7" t="s">
        <v>5246</v>
      </c>
      <c r="S545" s="7" t="s">
        <v>5246</v>
      </c>
      <c r="T545" s="6">
        <v>3</v>
      </c>
      <c r="U545" s="76" t="s">
        <v>5217</v>
      </c>
      <c r="V545" s="10" t="s">
        <v>2277</v>
      </c>
      <c r="W545" s="3" t="s">
        <v>765</v>
      </c>
      <c r="X545" s="3" t="s">
        <v>2328</v>
      </c>
      <c r="Y545" s="3" t="s">
        <v>2840</v>
      </c>
      <c r="Z545" s="3" t="s">
        <v>775</v>
      </c>
      <c r="AA545" s="3" t="s">
        <v>776</v>
      </c>
      <c r="AB545" s="4">
        <v>306929.23599999998</v>
      </c>
      <c r="AC545" s="4">
        <v>2777341.2510000002</v>
      </c>
      <c r="AD545" s="4">
        <v>307758.2</v>
      </c>
      <c r="AE545" s="4">
        <v>2777134.7</v>
      </c>
      <c r="AF545" s="3" t="s">
        <v>3709</v>
      </c>
      <c r="AG545" s="3" t="s">
        <v>3710</v>
      </c>
      <c r="AH545" s="60">
        <v>121.572666</v>
      </c>
      <c r="AI545" s="60">
        <v>25.101433</v>
      </c>
      <c r="AK545" s="3">
        <v>126</v>
      </c>
      <c r="AL545" s="4">
        <v>286</v>
      </c>
      <c r="AO545" s="3" t="str">
        <f t="shared" si="26"/>
        <v>121°34'21.60″</v>
      </c>
      <c r="AP545" s="3" t="str">
        <f t="shared" si="27"/>
        <v>25°06'05.16″</v>
      </c>
      <c r="AV545" s="3">
        <v>10</v>
      </c>
      <c r="AW545" s="3">
        <v>2001</v>
      </c>
      <c r="AY545" s="3" t="s">
        <v>5369</v>
      </c>
      <c r="AZ545" s="3" t="s">
        <v>5313</v>
      </c>
      <c r="BA545" s="3" t="s">
        <v>2277</v>
      </c>
      <c r="BB545" s="3" t="s">
        <v>2277</v>
      </c>
      <c r="BC545" s="3" t="s">
        <v>2277</v>
      </c>
      <c r="BD545" s="3" t="s">
        <v>2277</v>
      </c>
      <c r="BE545" s="3" t="s">
        <v>2277</v>
      </c>
      <c r="BJ545" s="3">
        <v>1</v>
      </c>
    </row>
    <row r="546" spans="1:62" ht="14.25">
      <c r="A546" s="3" t="s">
        <v>4515</v>
      </c>
      <c r="C546" s="3">
        <v>546</v>
      </c>
      <c r="D546" s="6">
        <v>760</v>
      </c>
      <c r="E546" s="6" t="s">
        <v>2525</v>
      </c>
      <c r="F546" s="50">
        <v>371.8</v>
      </c>
      <c r="I546" s="6">
        <v>4</v>
      </c>
      <c r="J546" s="6" t="s">
        <v>2953</v>
      </c>
      <c r="K546" s="6" t="s">
        <v>4484</v>
      </c>
      <c r="L546" s="6">
        <v>1</v>
      </c>
      <c r="M546" s="6" t="str">
        <f t="shared" si="28"/>
        <v>1_4</v>
      </c>
      <c r="N546" s="6">
        <v>1</v>
      </c>
      <c r="P546" s="7">
        <v>0</v>
      </c>
      <c r="Q546" s="7">
        <v>0</v>
      </c>
      <c r="R546" s="7" t="s">
        <v>5246</v>
      </c>
      <c r="S546" s="7" t="s">
        <v>5246</v>
      </c>
      <c r="T546" s="6">
        <v>3</v>
      </c>
      <c r="U546" s="76" t="s">
        <v>5217</v>
      </c>
      <c r="V546" s="10" t="s">
        <v>2830</v>
      </c>
      <c r="W546" s="3" t="s">
        <v>765</v>
      </c>
      <c r="X546" s="3" t="s">
        <v>2328</v>
      </c>
      <c r="Y546" s="3" t="s">
        <v>2841</v>
      </c>
      <c r="Z546" s="3" t="s">
        <v>775</v>
      </c>
      <c r="AA546" s="3" t="s">
        <v>776</v>
      </c>
      <c r="AB546" s="4">
        <v>306879.23599999998</v>
      </c>
      <c r="AC546" s="4">
        <v>2777787.2519999999</v>
      </c>
      <c r="AD546" s="4">
        <v>307707.90000000002</v>
      </c>
      <c r="AE546" s="4">
        <v>2777581</v>
      </c>
      <c r="AF546" s="3" t="s">
        <v>3711</v>
      </c>
      <c r="AG546" s="3" t="s">
        <v>3712</v>
      </c>
      <c r="AH546" s="60">
        <v>121.57218899999999</v>
      </c>
      <c r="AI546" s="60">
        <v>25.105460999999998</v>
      </c>
      <c r="AK546" s="3">
        <v>114</v>
      </c>
      <c r="AL546" s="4">
        <v>371.8</v>
      </c>
      <c r="AO546" s="3" t="str">
        <f t="shared" si="26"/>
        <v>121°34'19.88″</v>
      </c>
      <c r="AP546" s="3" t="str">
        <f t="shared" si="27"/>
        <v>25°06'19.66″</v>
      </c>
      <c r="AV546" s="3">
        <v>10</v>
      </c>
      <c r="AW546" s="3">
        <v>2000</v>
      </c>
      <c r="AY546" s="3" t="s">
        <v>5369</v>
      </c>
      <c r="AZ546" s="3" t="s">
        <v>5313</v>
      </c>
      <c r="BA546" s="3" t="s">
        <v>2830</v>
      </c>
      <c r="BB546" s="3" t="s">
        <v>2830</v>
      </c>
      <c r="BC546" s="3" t="s">
        <v>2830</v>
      </c>
      <c r="BD546" s="3" t="s">
        <v>2830</v>
      </c>
      <c r="BF546" s="3" t="s">
        <v>2830</v>
      </c>
      <c r="BJ546" s="3">
        <v>1</v>
      </c>
    </row>
    <row r="547" spans="1:62" ht="14.25">
      <c r="C547" s="3">
        <v>547</v>
      </c>
      <c r="D547" s="6">
        <v>160</v>
      </c>
      <c r="E547" s="6" t="s">
        <v>2526</v>
      </c>
      <c r="F547" s="50">
        <v>180.1</v>
      </c>
      <c r="I547" s="6">
        <v>4</v>
      </c>
      <c r="J547" s="6" t="s">
        <v>2953</v>
      </c>
      <c r="K547" s="6" t="s">
        <v>4484</v>
      </c>
      <c r="L547" s="6">
        <v>1</v>
      </c>
      <c r="M547" s="6" t="str">
        <f t="shared" si="28"/>
        <v>1_4</v>
      </c>
      <c r="N547" s="6">
        <v>1</v>
      </c>
      <c r="P547" s="7">
        <v>0</v>
      </c>
      <c r="Q547" s="7">
        <v>0</v>
      </c>
      <c r="R547" s="7" t="s">
        <v>5246</v>
      </c>
      <c r="S547" s="7" t="s">
        <v>5246</v>
      </c>
      <c r="T547" s="6">
        <v>2</v>
      </c>
      <c r="U547" s="76" t="s">
        <v>5217</v>
      </c>
      <c r="V547" s="10" t="s">
        <v>2831</v>
      </c>
      <c r="W547" s="3" t="s">
        <v>1120</v>
      </c>
      <c r="X547" s="3" t="s">
        <v>764</v>
      </c>
      <c r="Y547" s="3" t="s">
        <v>2842</v>
      </c>
      <c r="Z547" s="3" t="s">
        <v>775</v>
      </c>
      <c r="AA547" s="3" t="s">
        <v>776</v>
      </c>
      <c r="AB547" s="4">
        <v>299371.21399999998</v>
      </c>
      <c r="AC547" s="4">
        <v>2791601.2930000001</v>
      </c>
      <c r="AD547" s="4">
        <v>300199.59999999998</v>
      </c>
      <c r="AE547" s="4">
        <v>2791395.3</v>
      </c>
      <c r="AF547" s="3" t="s">
        <v>3713</v>
      </c>
      <c r="AG547" s="3" t="s">
        <v>3714</v>
      </c>
      <c r="AH547" s="60">
        <v>121.498254</v>
      </c>
      <c r="AI547" s="60">
        <v>25.230440000000002</v>
      </c>
      <c r="AK547" s="3">
        <v>152</v>
      </c>
      <c r="AL547" s="4">
        <v>180.1</v>
      </c>
      <c r="AO547" s="3" t="str">
        <f t="shared" si="26"/>
        <v>121°29'53.71″</v>
      </c>
      <c r="AP547" s="3" t="str">
        <f t="shared" si="27"/>
        <v>25°13'49.58″</v>
      </c>
      <c r="AV547" s="3">
        <v>10</v>
      </c>
      <c r="AW547" s="3">
        <v>2001</v>
      </c>
      <c r="AY547" s="76" t="s">
        <v>5370</v>
      </c>
      <c r="AZ547" s="76" t="s">
        <v>5314</v>
      </c>
      <c r="BB547" s="3" t="s">
        <v>2831</v>
      </c>
      <c r="BC547" s="3" t="s">
        <v>2831</v>
      </c>
      <c r="BJ547" s="3">
        <v>1</v>
      </c>
    </row>
    <row r="548" spans="1:62" ht="14.25">
      <c r="C548" s="3">
        <v>548</v>
      </c>
      <c r="D548" s="6">
        <v>1360</v>
      </c>
      <c r="E548" s="6" t="s">
        <v>2527</v>
      </c>
      <c r="F548" s="50">
        <v>383</v>
      </c>
      <c r="I548" s="6">
        <v>4</v>
      </c>
      <c r="J548" s="6" t="s">
        <v>2953</v>
      </c>
      <c r="K548" s="6" t="s">
        <v>4484</v>
      </c>
      <c r="L548" s="6">
        <v>1</v>
      </c>
      <c r="M548" s="6" t="str">
        <f t="shared" si="28"/>
        <v>1_4</v>
      </c>
      <c r="N548" s="6">
        <v>1</v>
      </c>
      <c r="P548" s="7">
        <v>0</v>
      </c>
      <c r="Q548" s="7">
        <v>0</v>
      </c>
      <c r="R548" s="7" t="s">
        <v>5246</v>
      </c>
      <c r="S548" s="7" t="s">
        <v>5246</v>
      </c>
      <c r="T548" s="6">
        <v>2</v>
      </c>
      <c r="U548" s="76" t="s">
        <v>5217</v>
      </c>
      <c r="V548" s="10" t="s">
        <v>2832</v>
      </c>
      <c r="W548" s="3" t="s">
        <v>2738</v>
      </c>
      <c r="X548" s="3" t="s">
        <v>248</v>
      </c>
      <c r="Y548" s="3" t="s">
        <v>2843</v>
      </c>
      <c r="Z548" s="3" t="s">
        <v>775</v>
      </c>
      <c r="AA548" s="3" t="s">
        <v>776</v>
      </c>
      <c r="AB548" s="4">
        <v>316624.261</v>
      </c>
      <c r="AC548" s="4">
        <v>2771381.2349999999</v>
      </c>
      <c r="AD548" s="4">
        <v>317453.375</v>
      </c>
      <c r="AE548" s="4">
        <v>2771174.875</v>
      </c>
      <c r="AF548" s="3" t="s">
        <v>3715</v>
      </c>
      <c r="AG548" s="3" t="s">
        <v>3716</v>
      </c>
      <c r="AH548" s="60">
        <v>121.668494</v>
      </c>
      <c r="AI548" s="60">
        <v>25.047225999999998</v>
      </c>
      <c r="AK548" s="3">
        <v>103</v>
      </c>
      <c r="AL548" s="4">
        <v>383</v>
      </c>
      <c r="AO548" s="3" t="str">
        <f t="shared" si="26"/>
        <v>121°40'06.58″</v>
      </c>
      <c r="AP548" s="3" t="str">
        <f t="shared" si="27"/>
        <v>25°02'50.01″</v>
      </c>
      <c r="AV548" s="3">
        <v>8</v>
      </c>
      <c r="AW548" s="3">
        <v>2000</v>
      </c>
      <c r="AY548" s="76" t="s">
        <v>5370</v>
      </c>
      <c r="AZ548" s="76" t="s">
        <v>5314</v>
      </c>
      <c r="BJ548" s="3">
        <v>1</v>
      </c>
    </row>
    <row r="549" spans="1:62" ht="14.25">
      <c r="C549" s="3">
        <v>549</v>
      </c>
      <c r="D549" s="6">
        <v>2254</v>
      </c>
      <c r="E549" s="6" t="s">
        <v>2528</v>
      </c>
      <c r="F549" s="50">
        <v>447</v>
      </c>
      <c r="I549" s="6">
        <v>4</v>
      </c>
      <c r="J549" s="6" t="s">
        <v>2953</v>
      </c>
      <c r="K549" s="6" t="s">
        <v>4484</v>
      </c>
      <c r="L549" s="6">
        <v>1</v>
      </c>
      <c r="M549" s="6" t="str">
        <f t="shared" si="28"/>
        <v>1_4</v>
      </c>
      <c r="N549" s="6">
        <v>1</v>
      </c>
      <c r="P549" s="7">
        <v>0</v>
      </c>
      <c r="Q549" s="7">
        <v>0</v>
      </c>
      <c r="R549" s="7" t="s">
        <v>5246</v>
      </c>
      <c r="S549" s="7" t="s">
        <v>5246</v>
      </c>
      <c r="T549" s="6">
        <v>2</v>
      </c>
      <c r="U549" s="76" t="s">
        <v>5217</v>
      </c>
      <c r="V549" s="10" t="s">
        <v>2833</v>
      </c>
      <c r="W549" s="3" t="s">
        <v>2751</v>
      </c>
      <c r="X549" s="3" t="s">
        <v>841</v>
      </c>
      <c r="Y549" s="3" t="s">
        <v>2844</v>
      </c>
      <c r="Z549" s="3" t="s">
        <v>775</v>
      </c>
      <c r="AA549" s="3" t="s">
        <v>776</v>
      </c>
      <c r="AB549" s="4">
        <v>323051.28100000002</v>
      </c>
      <c r="AC549" s="4">
        <v>2761880.2069999999</v>
      </c>
      <c r="AD549" s="4">
        <v>323880.2</v>
      </c>
      <c r="AE549" s="4">
        <v>2761673.6</v>
      </c>
      <c r="AF549" s="3" t="s">
        <v>3717</v>
      </c>
      <c r="AG549" s="3" t="s">
        <v>3718</v>
      </c>
      <c r="AH549" s="60">
        <v>121.731677</v>
      </c>
      <c r="AI549" s="60">
        <v>24.961154000000001</v>
      </c>
      <c r="AK549" s="3">
        <v>110</v>
      </c>
      <c r="AL549" s="4">
        <v>447</v>
      </c>
      <c r="AO549" s="3" t="str">
        <f t="shared" si="26"/>
        <v>121°43'54.04″</v>
      </c>
      <c r="AP549" s="3" t="str">
        <f t="shared" si="27"/>
        <v>24°57'40.15″</v>
      </c>
      <c r="AV549" s="3">
        <v>10</v>
      </c>
      <c r="AW549" s="3">
        <v>2000</v>
      </c>
      <c r="AY549" s="3" t="s">
        <v>5369</v>
      </c>
      <c r="AZ549" s="3" t="s">
        <v>5311</v>
      </c>
      <c r="BC549" s="3" t="s">
        <v>2833</v>
      </c>
      <c r="BJ549" s="3">
        <v>1</v>
      </c>
    </row>
    <row r="550" spans="1:62" ht="14.25">
      <c r="C550" s="3">
        <v>550</v>
      </c>
      <c r="D550" s="6">
        <v>1636</v>
      </c>
      <c r="E550" s="6" t="s">
        <v>2529</v>
      </c>
      <c r="F550" s="50">
        <v>260.7</v>
      </c>
      <c r="I550" s="6">
        <v>4</v>
      </c>
      <c r="J550" s="6" t="s">
        <v>2953</v>
      </c>
      <c r="K550" s="6" t="s">
        <v>4484</v>
      </c>
      <c r="L550" s="6">
        <v>1</v>
      </c>
      <c r="M550" s="6" t="str">
        <f t="shared" si="28"/>
        <v>1_4</v>
      </c>
      <c r="N550" s="6">
        <v>1</v>
      </c>
      <c r="P550" s="7">
        <v>0</v>
      </c>
      <c r="Q550" s="7">
        <v>0</v>
      </c>
      <c r="R550" s="7" t="s">
        <v>5246</v>
      </c>
      <c r="S550" s="7" t="s">
        <v>5246</v>
      </c>
      <c r="T550" s="6">
        <v>2</v>
      </c>
      <c r="U550" s="76" t="s">
        <v>5217</v>
      </c>
      <c r="V550" s="10" t="s">
        <v>2834</v>
      </c>
      <c r="W550" s="3" t="s">
        <v>1121</v>
      </c>
      <c r="X550" s="3" t="s">
        <v>2329</v>
      </c>
      <c r="Y550" s="3" t="s">
        <v>2845</v>
      </c>
      <c r="Z550" s="3" t="s">
        <v>775</v>
      </c>
      <c r="AA550" s="3" t="s">
        <v>776</v>
      </c>
      <c r="AB550" s="4">
        <v>310508.24800000002</v>
      </c>
      <c r="AC550" s="4">
        <v>2768213.2230000002</v>
      </c>
      <c r="AD550" s="4">
        <v>311337.40000000002</v>
      </c>
      <c r="AE550" s="4">
        <v>2768007.3</v>
      </c>
      <c r="AF550" s="3" t="s">
        <v>3719</v>
      </c>
      <c r="AG550" s="3" t="s">
        <v>3720</v>
      </c>
      <c r="AH550" s="60">
        <v>121.607743</v>
      </c>
      <c r="AI550" s="60">
        <v>25.018885999999998</v>
      </c>
      <c r="AK550" s="3">
        <v>129</v>
      </c>
      <c r="AL550" s="4">
        <v>260.7</v>
      </c>
      <c r="AO550" s="3" t="str">
        <f t="shared" si="26"/>
        <v>121°36'27.87″</v>
      </c>
      <c r="AP550" s="3" t="str">
        <f t="shared" si="27"/>
        <v>25°01'07.99″</v>
      </c>
      <c r="AV550" s="3">
        <v>10</v>
      </c>
      <c r="AW550" s="3">
        <v>2001</v>
      </c>
      <c r="AY550" s="76" t="s">
        <v>5370</v>
      </c>
      <c r="AZ550" s="76" t="s">
        <v>5314</v>
      </c>
      <c r="BJ550" s="3">
        <v>1</v>
      </c>
    </row>
    <row r="551" spans="1:62" ht="14.25">
      <c r="A551" s="3" t="s">
        <v>4512</v>
      </c>
      <c r="C551" s="3">
        <v>551</v>
      </c>
      <c r="D551" s="6">
        <v>2526</v>
      </c>
      <c r="E551" s="6" t="s">
        <v>2530</v>
      </c>
      <c r="F551" s="50">
        <v>62.8</v>
      </c>
      <c r="I551" s="6">
        <v>4</v>
      </c>
      <c r="J551" s="6" t="s">
        <v>2953</v>
      </c>
      <c r="K551" s="6" t="s">
        <v>4484</v>
      </c>
      <c r="L551" s="6">
        <v>1</v>
      </c>
      <c r="M551" s="6" t="str">
        <f t="shared" si="28"/>
        <v>1_4</v>
      </c>
      <c r="N551" s="6">
        <v>1</v>
      </c>
      <c r="P551" s="7">
        <v>0</v>
      </c>
      <c r="Q551" s="7">
        <v>0</v>
      </c>
      <c r="R551" s="7" t="s">
        <v>5246</v>
      </c>
      <c r="S551" s="7" t="s">
        <v>5246</v>
      </c>
      <c r="T551" s="6">
        <v>2</v>
      </c>
      <c r="U551" s="76" t="s">
        <v>5217</v>
      </c>
      <c r="V551" s="10" t="s">
        <v>2835</v>
      </c>
      <c r="W551" s="3" t="s">
        <v>1122</v>
      </c>
      <c r="X551" s="3" t="s">
        <v>253</v>
      </c>
      <c r="Y551" s="3" t="s">
        <v>2846</v>
      </c>
      <c r="Z551" s="3" t="s">
        <v>775</v>
      </c>
      <c r="AA551" s="3" t="s">
        <v>776</v>
      </c>
      <c r="AB551" s="4">
        <v>303135.23200000002</v>
      </c>
      <c r="AC551" s="4">
        <v>2758783.1910000001</v>
      </c>
      <c r="AD551" s="4">
        <v>303963.90000000002</v>
      </c>
      <c r="AE551" s="4">
        <v>2758576.7</v>
      </c>
      <c r="AF551" s="3" t="s">
        <v>3721</v>
      </c>
      <c r="AG551" s="3" t="s">
        <v>3722</v>
      </c>
      <c r="AH551" s="60">
        <v>121.534324</v>
      </c>
      <c r="AI551" s="60">
        <v>24.934031999999998</v>
      </c>
      <c r="AK551" s="3">
        <v>111</v>
      </c>
      <c r="AL551" s="4">
        <v>62.8</v>
      </c>
      <c r="AO551" s="3" t="str">
        <f t="shared" si="26"/>
        <v>121°32'03.57″</v>
      </c>
      <c r="AP551" s="3" t="str">
        <f t="shared" si="27"/>
        <v>24°56'02.52″</v>
      </c>
      <c r="AV551" s="3">
        <v>10</v>
      </c>
      <c r="AW551" s="3">
        <v>2000</v>
      </c>
      <c r="AY551" s="3" t="s">
        <v>5369</v>
      </c>
      <c r="AZ551" s="3" t="s">
        <v>5313</v>
      </c>
      <c r="BA551" s="3" t="s">
        <v>2835</v>
      </c>
      <c r="BC551" s="3" t="s">
        <v>2835</v>
      </c>
      <c r="BD551" s="3" t="s">
        <v>2835</v>
      </c>
      <c r="BE551" s="3" t="s">
        <v>2835</v>
      </c>
      <c r="BJ551" s="3">
        <v>1</v>
      </c>
    </row>
    <row r="552" spans="1:62" ht="14.25">
      <c r="C552" s="3">
        <v>552</v>
      </c>
      <c r="D552" s="6">
        <v>770</v>
      </c>
      <c r="E552" s="6" t="s">
        <v>2531</v>
      </c>
      <c r="F552" s="50">
        <v>109.5</v>
      </c>
      <c r="I552" s="6">
        <v>4</v>
      </c>
      <c r="J552" s="6" t="s">
        <v>2953</v>
      </c>
      <c r="K552" s="6" t="s">
        <v>4484</v>
      </c>
      <c r="L552" s="6">
        <v>1</v>
      </c>
      <c r="M552" s="6" t="str">
        <f t="shared" si="28"/>
        <v>1_4</v>
      </c>
      <c r="N552" s="6">
        <v>1</v>
      </c>
      <c r="P552" s="7">
        <v>0</v>
      </c>
      <c r="Q552" s="7">
        <v>0</v>
      </c>
      <c r="R552" s="7" t="s">
        <v>5246</v>
      </c>
      <c r="S552" s="7" t="s">
        <v>5246</v>
      </c>
      <c r="T552" s="6">
        <v>1</v>
      </c>
      <c r="U552" s="76" t="s">
        <v>5217</v>
      </c>
      <c r="V552" s="10" t="s">
        <v>2836</v>
      </c>
      <c r="W552" s="3" t="s">
        <v>241</v>
      </c>
      <c r="X552" s="3" t="s">
        <v>2330</v>
      </c>
      <c r="Y552" s="3" t="s">
        <v>2847</v>
      </c>
      <c r="Z552" s="3" t="s">
        <v>775</v>
      </c>
      <c r="AA552" s="3" t="s">
        <v>776</v>
      </c>
      <c r="AB552" s="4">
        <v>316510.25900000002</v>
      </c>
      <c r="AC552" s="4">
        <v>2778001.2560000001</v>
      </c>
      <c r="AD552" s="4">
        <v>317339</v>
      </c>
      <c r="AE552" s="4">
        <v>2777794.5</v>
      </c>
      <c r="AF552" s="3" t="s">
        <v>3723</v>
      </c>
      <c r="AG552" s="3" t="s">
        <v>3724</v>
      </c>
      <c r="AH552" s="60">
        <v>121.667688</v>
      </c>
      <c r="AI552" s="60">
        <v>25.106994</v>
      </c>
      <c r="AK552" s="3">
        <v>335</v>
      </c>
      <c r="AL552" s="4">
        <v>109.5</v>
      </c>
      <c r="AO552" s="3" t="str">
        <f t="shared" si="26"/>
        <v>121°40'03.68″</v>
      </c>
      <c r="AP552" s="3" t="str">
        <f t="shared" si="27"/>
        <v>25°06'25.18″</v>
      </c>
      <c r="AV552" s="3">
        <v>10</v>
      </c>
      <c r="AW552" s="3">
        <v>2001</v>
      </c>
      <c r="AY552" s="76" t="s">
        <v>5370</v>
      </c>
      <c r="AZ552" s="76" t="s">
        <v>5314</v>
      </c>
      <c r="BJ552" s="3">
        <v>1</v>
      </c>
    </row>
    <row r="553" spans="1:62" ht="14.25">
      <c r="C553" s="3">
        <v>553</v>
      </c>
      <c r="D553" s="6">
        <v>2707</v>
      </c>
      <c r="E553" s="6" t="s">
        <v>2532</v>
      </c>
      <c r="F553" s="50">
        <v>125.2</v>
      </c>
      <c r="I553" s="6">
        <v>5</v>
      </c>
      <c r="J553" s="6" t="s">
        <v>2953</v>
      </c>
      <c r="K553" s="6" t="s">
        <v>4484</v>
      </c>
      <c r="L553" s="6">
        <v>1</v>
      </c>
      <c r="M553" s="6" t="str">
        <f t="shared" si="28"/>
        <v>1_5</v>
      </c>
      <c r="N553" s="6">
        <v>1</v>
      </c>
      <c r="P553" s="7">
        <v>0</v>
      </c>
      <c r="Q553" s="7">
        <v>0</v>
      </c>
      <c r="R553" s="7" t="s">
        <v>5246</v>
      </c>
      <c r="S553" s="7" t="s">
        <v>5246</v>
      </c>
      <c r="T553" s="6">
        <v>2</v>
      </c>
      <c r="U553" s="76" t="s">
        <v>5217</v>
      </c>
      <c r="V553" s="10" t="s">
        <v>2278</v>
      </c>
      <c r="W553" s="3" t="s">
        <v>1123</v>
      </c>
      <c r="X553" s="3" t="s">
        <v>762</v>
      </c>
      <c r="Y553" s="3" t="s">
        <v>2848</v>
      </c>
      <c r="Z553" s="3" t="s">
        <v>775</v>
      </c>
      <c r="AA553" s="3" t="s">
        <v>776</v>
      </c>
      <c r="AB553" s="4">
        <v>291857.20500000002</v>
      </c>
      <c r="AC553" s="4">
        <v>2756938.1830000002</v>
      </c>
      <c r="AD553" s="4">
        <v>292686</v>
      </c>
      <c r="AE553" s="4">
        <v>2756731.5</v>
      </c>
      <c r="AF553" s="3" t="s">
        <v>3725</v>
      </c>
      <c r="AG553" s="3" t="s">
        <v>3726</v>
      </c>
      <c r="AH553" s="60">
        <v>121.422601</v>
      </c>
      <c r="AI553" s="60">
        <v>24.917733999999999</v>
      </c>
      <c r="AK553" s="3">
        <v>128</v>
      </c>
      <c r="AL553" s="4">
        <v>125.2</v>
      </c>
      <c r="AO553" s="3" t="str">
        <f t="shared" si="26"/>
        <v>121°25'21.36″</v>
      </c>
      <c r="AP553" s="3" t="str">
        <f t="shared" si="27"/>
        <v>24°55'03.84″</v>
      </c>
      <c r="AV553" s="3">
        <v>10</v>
      </c>
      <c r="AW553" s="3">
        <v>2001</v>
      </c>
      <c r="AY553" s="76" t="s">
        <v>5370</v>
      </c>
      <c r="AZ553" s="76" t="s">
        <v>5314</v>
      </c>
      <c r="BJ553" s="3">
        <v>1</v>
      </c>
    </row>
    <row r="554" spans="1:62" ht="14.25">
      <c r="C554" s="3">
        <v>554</v>
      </c>
      <c r="D554" s="6">
        <v>3485</v>
      </c>
      <c r="E554" s="6" t="s">
        <v>2533</v>
      </c>
      <c r="F554" s="50">
        <v>280.89999999999998</v>
      </c>
      <c r="I554" s="6">
        <v>5</v>
      </c>
      <c r="J554" s="6" t="s">
        <v>2953</v>
      </c>
      <c r="K554" s="6" t="s">
        <v>4484</v>
      </c>
      <c r="L554" s="6">
        <v>1</v>
      </c>
      <c r="M554" s="6" t="str">
        <f t="shared" si="28"/>
        <v>1_5</v>
      </c>
      <c r="N554" s="6">
        <v>1</v>
      </c>
      <c r="P554" s="7">
        <v>2</v>
      </c>
      <c r="Q554" s="7">
        <v>11</v>
      </c>
      <c r="R554" s="7" t="s">
        <v>5256</v>
      </c>
      <c r="S554" s="7" t="s">
        <v>5257</v>
      </c>
      <c r="T554" s="6">
        <v>2</v>
      </c>
      <c r="U554" s="76" t="s">
        <v>5217</v>
      </c>
      <c r="V554" s="10" t="s">
        <v>2279</v>
      </c>
      <c r="W554" s="3" t="s">
        <v>1124</v>
      </c>
      <c r="X554" s="3" t="s">
        <v>843</v>
      </c>
      <c r="Y554" s="3" t="s">
        <v>2849</v>
      </c>
      <c r="Z554" s="3" t="s">
        <v>775</v>
      </c>
      <c r="AA554" s="3" t="s">
        <v>776</v>
      </c>
      <c r="AB554" s="4">
        <v>308015.24800000002</v>
      </c>
      <c r="AC554" s="4">
        <v>2749325.162</v>
      </c>
      <c r="AD554" s="4">
        <v>308844.2</v>
      </c>
      <c r="AE554" s="4">
        <v>2749119</v>
      </c>
      <c r="AF554" s="3" t="s">
        <v>3727</v>
      </c>
      <c r="AG554" s="3" t="s">
        <v>3728</v>
      </c>
      <c r="AH554" s="60">
        <v>121.582241</v>
      </c>
      <c r="AI554" s="60">
        <v>24.848464</v>
      </c>
      <c r="AK554" s="3">
        <v>108</v>
      </c>
      <c r="AL554" s="4">
        <v>280.89999999999998</v>
      </c>
      <c r="AO554" s="3" t="str">
        <f t="shared" si="26"/>
        <v>121°34'56.07″</v>
      </c>
      <c r="AP554" s="3" t="str">
        <f t="shared" si="27"/>
        <v>24°50'54.47″</v>
      </c>
      <c r="AV554" s="3">
        <v>10</v>
      </c>
      <c r="AW554" s="3">
        <v>2002</v>
      </c>
      <c r="AY554" s="3" t="s">
        <v>5369</v>
      </c>
      <c r="AZ554" s="3" t="s">
        <v>5311</v>
      </c>
      <c r="BC554" s="3" t="s">
        <v>2279</v>
      </c>
      <c r="BJ554" s="3">
        <v>1</v>
      </c>
    </row>
    <row r="555" spans="1:62" ht="14.25">
      <c r="C555" s="3">
        <v>555</v>
      </c>
      <c r="D555" s="6">
        <v>3486</v>
      </c>
      <c r="E555" s="6" t="s">
        <v>2534</v>
      </c>
      <c r="F555" s="50">
        <v>301.89999999999998</v>
      </c>
      <c r="I555" s="6">
        <v>5</v>
      </c>
      <c r="J555" s="6" t="s">
        <v>2953</v>
      </c>
      <c r="K555" s="6" t="s">
        <v>4484</v>
      </c>
      <c r="L555" s="6">
        <v>1</v>
      </c>
      <c r="M555" s="6" t="str">
        <f t="shared" si="28"/>
        <v>1_5</v>
      </c>
      <c r="N555" s="6">
        <v>1</v>
      </c>
      <c r="P555" s="7">
        <v>2</v>
      </c>
      <c r="Q555" s="7">
        <v>7</v>
      </c>
      <c r="R555" s="7" t="s">
        <v>5256</v>
      </c>
      <c r="S555" s="7" t="s">
        <v>5257</v>
      </c>
      <c r="T555" s="6">
        <v>2</v>
      </c>
      <c r="U555" s="76" t="s">
        <v>5217</v>
      </c>
      <c r="V555" s="10" t="s">
        <v>2837</v>
      </c>
      <c r="W555" s="3" t="s">
        <v>1125</v>
      </c>
      <c r="X555" s="3" t="s">
        <v>843</v>
      </c>
      <c r="Y555" s="3" t="s">
        <v>2850</v>
      </c>
      <c r="Z555" s="3" t="s">
        <v>775</v>
      </c>
      <c r="AA555" s="3" t="s">
        <v>776</v>
      </c>
      <c r="AB555" s="4">
        <v>309457.25099999999</v>
      </c>
      <c r="AC555" s="4">
        <v>2749121.162</v>
      </c>
      <c r="AD555" s="4">
        <v>310286.09999999998</v>
      </c>
      <c r="AE555" s="4">
        <v>2748914.6</v>
      </c>
      <c r="AF555" s="3" t="s">
        <v>3729</v>
      </c>
      <c r="AG555" s="3" t="s">
        <v>3730</v>
      </c>
      <c r="AH555" s="60">
        <v>121.59650000000001</v>
      </c>
      <c r="AI555" s="60">
        <v>24.846565999999999</v>
      </c>
      <c r="AK555" s="3">
        <v>133</v>
      </c>
      <c r="AL555" s="4">
        <v>301.89999999999998</v>
      </c>
      <c r="AO555" s="3" t="str">
        <f t="shared" si="26"/>
        <v>121°35'47.40″</v>
      </c>
      <c r="AP555" s="3" t="str">
        <f t="shared" si="27"/>
        <v>24°50'47.64″</v>
      </c>
      <c r="AV555" s="3">
        <v>10</v>
      </c>
      <c r="AW555" s="3">
        <v>2003</v>
      </c>
      <c r="AY555" s="76" t="s">
        <v>5370</v>
      </c>
      <c r="AZ555" s="76" t="s">
        <v>5314</v>
      </c>
      <c r="BC555" s="3" t="s">
        <v>2837</v>
      </c>
      <c r="BJ555" s="3">
        <v>1</v>
      </c>
    </row>
    <row r="556" spans="1:62" ht="14.25">
      <c r="C556" s="3">
        <v>556</v>
      </c>
      <c r="D556" s="6">
        <v>4228</v>
      </c>
      <c r="E556" s="6" t="s">
        <v>2535</v>
      </c>
      <c r="F556" s="50">
        <v>492.7</v>
      </c>
      <c r="I556" s="6">
        <v>5</v>
      </c>
      <c r="J556" s="6" t="s">
        <v>2953</v>
      </c>
      <c r="K556" s="6" t="s">
        <v>4484</v>
      </c>
      <c r="L556" s="6">
        <v>1</v>
      </c>
      <c r="M556" s="6" t="str">
        <f t="shared" si="28"/>
        <v>1_5</v>
      </c>
      <c r="N556" s="6">
        <v>1</v>
      </c>
      <c r="P556" s="7">
        <v>0</v>
      </c>
      <c r="Q556" s="7">
        <v>0</v>
      </c>
      <c r="R556" s="7" t="s">
        <v>5246</v>
      </c>
      <c r="S556" s="7" t="s">
        <v>5246</v>
      </c>
      <c r="T556" s="6">
        <v>2</v>
      </c>
      <c r="U556" s="76" t="s">
        <v>5217</v>
      </c>
      <c r="V556" s="10" t="s">
        <v>2838</v>
      </c>
      <c r="W556" s="3" t="s">
        <v>2738</v>
      </c>
      <c r="X556" s="3" t="s">
        <v>843</v>
      </c>
      <c r="Y556" s="3" t="s">
        <v>2851</v>
      </c>
      <c r="Z556" s="3" t="s">
        <v>775</v>
      </c>
      <c r="AA556" s="3" t="s">
        <v>776</v>
      </c>
      <c r="AB556" s="4">
        <v>299205.22700000001</v>
      </c>
      <c r="AC556" s="4">
        <v>2741423.1340000001</v>
      </c>
      <c r="AD556" s="4">
        <v>300033.5</v>
      </c>
      <c r="AE556" s="4">
        <v>2741216.6</v>
      </c>
      <c r="AF556" s="3" t="s">
        <v>3731</v>
      </c>
      <c r="AG556" s="3" t="s">
        <v>3732</v>
      </c>
      <c r="AH556" s="60">
        <v>121.494789</v>
      </c>
      <c r="AI556" s="60">
        <v>24.777436999999999</v>
      </c>
      <c r="AK556" s="3">
        <v>139</v>
      </c>
      <c r="AL556" s="4">
        <v>492.7</v>
      </c>
      <c r="AO556" s="3" t="str">
        <f t="shared" si="26"/>
        <v>121°29'41.24″</v>
      </c>
      <c r="AP556" s="3" t="str">
        <f t="shared" si="27"/>
        <v>24°46'38.77″</v>
      </c>
      <c r="AV556" s="3">
        <v>10</v>
      </c>
      <c r="AW556" s="3">
        <v>2003</v>
      </c>
      <c r="AY556" s="76" t="s">
        <v>5370</v>
      </c>
      <c r="AZ556" s="76" t="s">
        <v>5314</v>
      </c>
      <c r="BJ556" s="3">
        <v>1</v>
      </c>
    </row>
    <row r="557" spans="1:62" s="39" customFormat="1" ht="14.25">
      <c r="A557" s="3"/>
      <c r="C557" s="39">
        <v>557</v>
      </c>
      <c r="D557" s="42">
        <v>3576</v>
      </c>
      <c r="E557" s="42" t="s">
        <v>2536</v>
      </c>
      <c r="F557" s="50">
        <v>361</v>
      </c>
      <c r="G557" s="50">
        <v>850</v>
      </c>
      <c r="H557" s="50">
        <v>50</v>
      </c>
      <c r="I557" s="6">
        <v>5</v>
      </c>
      <c r="J557" s="6" t="s">
        <v>2953</v>
      </c>
      <c r="K557" s="6" t="s">
        <v>4484</v>
      </c>
      <c r="L557" s="6">
        <v>1</v>
      </c>
      <c r="M557" s="6" t="str">
        <f t="shared" si="28"/>
        <v>1_5</v>
      </c>
      <c r="N557" s="6">
        <v>1</v>
      </c>
      <c r="O557" s="6"/>
      <c r="P557" s="7">
        <v>2</v>
      </c>
      <c r="Q557" s="7">
        <v>12</v>
      </c>
      <c r="R557" s="7" t="s">
        <v>5256</v>
      </c>
      <c r="S557" s="7" t="s">
        <v>5257</v>
      </c>
      <c r="T557" s="6">
        <v>2</v>
      </c>
      <c r="U557" s="76" t="s">
        <v>5217</v>
      </c>
      <c r="V557" s="40" t="s">
        <v>2219</v>
      </c>
      <c r="W557" s="3" t="s">
        <v>1126</v>
      </c>
      <c r="X557" s="39" t="s">
        <v>843</v>
      </c>
      <c r="Y557" s="39" t="s">
        <v>2852</v>
      </c>
      <c r="Z557" s="39" t="s">
        <v>775</v>
      </c>
      <c r="AA557" s="39" t="s">
        <v>776</v>
      </c>
      <c r="AB557" s="41">
        <v>304701.239</v>
      </c>
      <c r="AC557" s="41">
        <v>2748132.1570000001</v>
      </c>
      <c r="AD557" s="41">
        <v>305530</v>
      </c>
      <c r="AE557" s="41">
        <v>2747925.8</v>
      </c>
      <c r="AF557" s="39" t="s">
        <v>3733</v>
      </c>
      <c r="AG557" s="39" t="s">
        <v>3734</v>
      </c>
      <c r="AH557" s="61">
        <v>121.549404</v>
      </c>
      <c r="AI557" s="61">
        <v>24.837817999999999</v>
      </c>
      <c r="AK557" s="39">
        <v>136</v>
      </c>
      <c r="AL557" s="4">
        <v>710.5</v>
      </c>
      <c r="AM557" s="3"/>
      <c r="AN557" s="43"/>
      <c r="AO557" s="39" t="str">
        <f t="shared" si="26"/>
        <v>121°32'57.85″</v>
      </c>
      <c r="AP557" s="39" t="str">
        <f t="shared" si="27"/>
        <v>24°50'16.14″</v>
      </c>
      <c r="AV557" s="39">
        <v>10</v>
      </c>
      <c r="AW557" s="39">
        <v>2003</v>
      </c>
      <c r="AY557" s="76" t="s">
        <v>5370</v>
      </c>
      <c r="AZ557" s="76" t="s">
        <v>5314</v>
      </c>
      <c r="BA557" s="3"/>
      <c r="BB557" s="3"/>
      <c r="BC557" s="3"/>
      <c r="BD557" s="3"/>
      <c r="BE557" s="3"/>
      <c r="BF557" s="3"/>
      <c r="BG557" s="3"/>
      <c r="BH557" s="3"/>
      <c r="BI557" s="3"/>
      <c r="BJ557" s="39">
        <v>1</v>
      </c>
    </row>
    <row r="558" spans="1:62" ht="14.25">
      <c r="C558" s="3">
        <v>558</v>
      </c>
      <c r="D558" s="6">
        <v>3576</v>
      </c>
      <c r="E558" s="6" t="s">
        <v>2536</v>
      </c>
      <c r="F558" s="50">
        <v>795.8</v>
      </c>
      <c r="I558" s="6">
        <v>5</v>
      </c>
      <c r="J558" s="6" t="s">
        <v>2953</v>
      </c>
      <c r="K558" s="6" t="s">
        <v>4484</v>
      </c>
      <c r="L558" s="6">
        <v>1</v>
      </c>
      <c r="M558" s="6" t="str">
        <f t="shared" si="28"/>
        <v>1_5</v>
      </c>
      <c r="N558" s="6">
        <v>1</v>
      </c>
      <c r="P558" s="7">
        <v>2</v>
      </c>
      <c r="Q558" s="7">
        <v>12</v>
      </c>
      <c r="R558" s="7" t="s">
        <v>5256</v>
      </c>
      <c r="S558" s="7" t="s">
        <v>5257</v>
      </c>
      <c r="T558" s="6">
        <v>2</v>
      </c>
      <c r="U558" s="76" t="s">
        <v>5217</v>
      </c>
      <c r="V558" s="10" t="s">
        <v>2220</v>
      </c>
      <c r="W558" s="3" t="s">
        <v>1127</v>
      </c>
      <c r="X558" s="3" t="s">
        <v>843</v>
      </c>
      <c r="Y558" s="3" t="s">
        <v>2853</v>
      </c>
      <c r="Z558" s="3" t="s">
        <v>775</v>
      </c>
      <c r="AA558" s="3" t="s">
        <v>776</v>
      </c>
      <c r="AB558" s="4">
        <v>305055.24</v>
      </c>
      <c r="AC558" s="4">
        <v>2747894.1570000001</v>
      </c>
      <c r="AD558" s="4">
        <v>305884.2</v>
      </c>
      <c r="AE558" s="4">
        <v>2747688.3</v>
      </c>
      <c r="AF558" s="3" t="s">
        <v>3735</v>
      </c>
      <c r="AG558" s="3" t="s">
        <v>3736</v>
      </c>
      <c r="AH558" s="60">
        <v>121.552897</v>
      </c>
      <c r="AI558" s="60">
        <v>24.835656</v>
      </c>
      <c r="AK558" s="3">
        <v>127</v>
      </c>
      <c r="AL558" s="4">
        <v>795.8</v>
      </c>
      <c r="AO558" s="3" t="str">
        <f t="shared" si="26"/>
        <v>121°33'10.43″</v>
      </c>
      <c r="AP558" s="3" t="str">
        <f t="shared" si="27"/>
        <v>24°50'08.36″</v>
      </c>
      <c r="AV558" s="3">
        <v>10</v>
      </c>
      <c r="AW558" s="3">
        <v>2002</v>
      </c>
      <c r="AY558" s="76" t="s">
        <v>5370</v>
      </c>
      <c r="AZ558" s="76" t="s">
        <v>5314</v>
      </c>
      <c r="BJ558" s="3">
        <v>1</v>
      </c>
    </row>
    <row r="559" spans="1:62" ht="14.25">
      <c r="C559" s="3">
        <v>559</v>
      </c>
      <c r="D559" s="6">
        <v>3004</v>
      </c>
      <c r="E559" s="6" t="s">
        <v>2537</v>
      </c>
      <c r="F559" s="50">
        <v>387.2</v>
      </c>
      <c r="I559" s="6">
        <v>5</v>
      </c>
      <c r="J559" s="6" t="s">
        <v>2953</v>
      </c>
      <c r="K559" s="6" t="s">
        <v>4484</v>
      </c>
      <c r="L559" s="6">
        <v>1</v>
      </c>
      <c r="M559" s="6" t="str">
        <f t="shared" si="28"/>
        <v>1_5</v>
      </c>
      <c r="N559" s="6">
        <v>1</v>
      </c>
      <c r="P559" s="7">
        <v>0</v>
      </c>
      <c r="Q559" s="7">
        <v>0</v>
      </c>
      <c r="R559" s="7" t="s">
        <v>5246</v>
      </c>
      <c r="S559" s="7" t="s">
        <v>5246</v>
      </c>
      <c r="T559" s="6">
        <v>2</v>
      </c>
      <c r="U559" s="76" t="s">
        <v>5217</v>
      </c>
      <c r="V559" s="10" t="s">
        <v>2221</v>
      </c>
      <c r="W559" s="3" t="s">
        <v>1128</v>
      </c>
      <c r="X559" s="3" t="s">
        <v>253</v>
      </c>
      <c r="Y559" s="3" t="s">
        <v>2854</v>
      </c>
      <c r="Z559" s="3" t="s">
        <v>775</v>
      </c>
      <c r="AA559" s="3" t="s">
        <v>776</v>
      </c>
      <c r="AB559" s="4">
        <v>303300.234</v>
      </c>
      <c r="AC559" s="4">
        <v>2754457.1770000001</v>
      </c>
      <c r="AD559" s="4">
        <v>304129</v>
      </c>
      <c r="AE559" s="4">
        <v>2754250.9</v>
      </c>
      <c r="AF559" s="3" t="s">
        <v>3737</v>
      </c>
      <c r="AG559" s="3" t="s">
        <v>3738</v>
      </c>
      <c r="AH559" s="60">
        <v>121.53578899999999</v>
      </c>
      <c r="AI559" s="60">
        <v>24.894971000000002</v>
      </c>
      <c r="AK559" s="3">
        <v>235</v>
      </c>
      <c r="AL559" s="4">
        <v>387.2</v>
      </c>
      <c r="AO559" s="3" t="str">
        <f t="shared" si="26"/>
        <v>121°32'08.84″</v>
      </c>
      <c r="AP559" s="3" t="str">
        <f t="shared" si="27"/>
        <v>24°53'41.90″</v>
      </c>
      <c r="AV559" s="3">
        <v>10</v>
      </c>
      <c r="AW559" s="3">
        <v>2001</v>
      </c>
      <c r="AY559" s="3" t="s">
        <v>5369</v>
      </c>
      <c r="AZ559" s="3" t="s">
        <v>5311</v>
      </c>
      <c r="BA559" s="3" t="s">
        <v>2221</v>
      </c>
      <c r="BB559" s="3" t="s">
        <v>2221</v>
      </c>
      <c r="BC559" s="3" t="s">
        <v>2221</v>
      </c>
      <c r="BD559" s="3" t="s">
        <v>2221</v>
      </c>
      <c r="BE559" s="3" t="s">
        <v>2221</v>
      </c>
      <c r="BJ559" s="3">
        <v>1</v>
      </c>
    </row>
    <row r="560" spans="1:62" ht="14.25">
      <c r="A560" s="3" t="s">
        <v>4516</v>
      </c>
      <c r="C560" s="3">
        <v>560</v>
      </c>
      <c r="D560" s="6">
        <v>4428</v>
      </c>
      <c r="E560" s="6" t="s">
        <v>2538</v>
      </c>
      <c r="F560" s="50">
        <v>658.4</v>
      </c>
      <c r="I560" s="6">
        <v>5</v>
      </c>
      <c r="J560" s="6" t="s">
        <v>2953</v>
      </c>
      <c r="K560" s="6" t="s">
        <v>4484</v>
      </c>
      <c r="L560" s="6">
        <v>1</v>
      </c>
      <c r="M560" s="6" t="str">
        <f t="shared" si="28"/>
        <v>1_5</v>
      </c>
      <c r="N560" s="6">
        <v>1</v>
      </c>
      <c r="P560" s="7">
        <v>0</v>
      </c>
      <c r="Q560" s="7">
        <v>0</v>
      </c>
      <c r="R560" s="7" t="s">
        <v>5246</v>
      </c>
      <c r="S560" s="7" t="s">
        <v>5246</v>
      </c>
      <c r="T560" s="6">
        <v>4</v>
      </c>
      <c r="U560" s="76" t="s">
        <v>5217</v>
      </c>
      <c r="V560" s="10" t="s">
        <v>2222</v>
      </c>
      <c r="W560" s="3" t="s">
        <v>847</v>
      </c>
      <c r="X560" s="3" t="s">
        <v>259</v>
      </c>
      <c r="Y560" s="3" t="s">
        <v>2855</v>
      </c>
      <c r="Z560" s="3" t="s">
        <v>775</v>
      </c>
      <c r="AA560" s="3" t="s">
        <v>776</v>
      </c>
      <c r="AB560" s="4">
        <v>309118.25300000003</v>
      </c>
      <c r="AC560" s="4">
        <v>2739415.13</v>
      </c>
      <c r="AD560" s="4">
        <v>309946.5</v>
      </c>
      <c r="AE560" s="4">
        <v>2739208.7</v>
      </c>
      <c r="AF560" s="3" t="s">
        <v>3739</v>
      </c>
      <c r="AG560" s="3" t="s">
        <v>3740</v>
      </c>
      <c r="AH560" s="60">
        <v>121.59272900000001</v>
      </c>
      <c r="AI560" s="60">
        <v>24.758952000000001</v>
      </c>
      <c r="AK560" s="3">
        <v>349</v>
      </c>
      <c r="AL560" s="4">
        <v>658.4</v>
      </c>
      <c r="AO560" s="3" t="str">
        <f t="shared" si="26"/>
        <v>121°35'33.82″</v>
      </c>
      <c r="AP560" s="3" t="str">
        <f t="shared" si="27"/>
        <v>24°45'32.23″</v>
      </c>
      <c r="AV560" s="3">
        <v>10</v>
      </c>
      <c r="AW560" s="3">
        <v>2003</v>
      </c>
      <c r="AY560" s="3" t="s">
        <v>5369</v>
      </c>
      <c r="AZ560" s="3" t="s">
        <v>5313</v>
      </c>
      <c r="BA560" s="3" t="s">
        <v>2222</v>
      </c>
      <c r="BB560" s="3" t="s">
        <v>2222</v>
      </c>
      <c r="BC560" s="3" t="s">
        <v>2222</v>
      </c>
      <c r="BD560" s="3" t="s">
        <v>2222</v>
      </c>
      <c r="BE560" s="3" t="s">
        <v>2222</v>
      </c>
      <c r="BF560" s="3" t="s">
        <v>2222</v>
      </c>
      <c r="BJ560" s="3">
        <v>1</v>
      </c>
    </row>
    <row r="561" spans="1:62" ht="14.25">
      <c r="C561" s="3">
        <v>561</v>
      </c>
      <c r="D561" s="6">
        <v>4155</v>
      </c>
      <c r="E561" s="6" t="s">
        <v>2539</v>
      </c>
      <c r="F561" s="50">
        <v>125.3</v>
      </c>
      <c r="I561" s="6">
        <v>5</v>
      </c>
      <c r="J561" s="6" t="s">
        <v>2953</v>
      </c>
      <c r="K561" s="6" t="s">
        <v>4484</v>
      </c>
      <c r="L561" s="6">
        <v>1</v>
      </c>
      <c r="M561" s="6" t="str">
        <f t="shared" si="28"/>
        <v>1_5</v>
      </c>
      <c r="N561" s="6">
        <v>1</v>
      </c>
      <c r="P561" s="7">
        <v>0</v>
      </c>
      <c r="Q561" s="7">
        <v>0</v>
      </c>
      <c r="R561" s="7" t="s">
        <v>5246</v>
      </c>
      <c r="S561" s="7" t="s">
        <v>5246</v>
      </c>
      <c r="T561" s="6">
        <v>4</v>
      </c>
      <c r="U561" s="76" t="s">
        <v>5217</v>
      </c>
      <c r="V561" s="10" t="s">
        <v>2223</v>
      </c>
      <c r="W561" s="3" t="s">
        <v>847</v>
      </c>
      <c r="X561" s="3" t="s">
        <v>2326</v>
      </c>
      <c r="Y561" s="3" t="s">
        <v>2856</v>
      </c>
      <c r="Z561" s="3" t="s">
        <v>775</v>
      </c>
      <c r="AA561" s="3" t="s">
        <v>776</v>
      </c>
      <c r="AB561" s="4">
        <v>319863.28000000003</v>
      </c>
      <c r="AC561" s="4">
        <v>2742175.142</v>
      </c>
      <c r="AD561" s="4">
        <v>320691.59999999998</v>
      </c>
      <c r="AE561" s="4">
        <v>2741968.8</v>
      </c>
      <c r="AF561" s="3" t="s">
        <v>3741</v>
      </c>
      <c r="AG561" s="3" t="s">
        <v>3742</v>
      </c>
      <c r="AH561" s="60">
        <v>121.69910400000001</v>
      </c>
      <c r="AI561" s="60">
        <v>24.783411999999998</v>
      </c>
      <c r="AK561" s="3">
        <v>336</v>
      </c>
      <c r="AL561" s="4">
        <v>125.3</v>
      </c>
      <c r="AO561" s="3" t="str">
        <f t="shared" si="26"/>
        <v>121°41'56.77″</v>
      </c>
      <c r="AP561" s="3" t="str">
        <f t="shared" si="27"/>
        <v>24°47'00.28″</v>
      </c>
      <c r="AV561" s="3">
        <v>10</v>
      </c>
      <c r="AW561" s="3">
        <v>2001</v>
      </c>
      <c r="AY561" s="76" t="s">
        <v>5370</v>
      </c>
      <c r="AZ561" s="76" t="s">
        <v>5314</v>
      </c>
      <c r="BJ561" s="3">
        <v>1</v>
      </c>
    </row>
    <row r="562" spans="1:62" ht="14.25">
      <c r="C562" s="3">
        <v>562</v>
      </c>
      <c r="D562" s="6">
        <v>6843</v>
      </c>
      <c r="E562" s="6" t="s">
        <v>2540</v>
      </c>
      <c r="F562" s="50">
        <v>549.875</v>
      </c>
      <c r="I562" s="6">
        <v>6</v>
      </c>
      <c r="J562" s="6" t="s">
        <v>2953</v>
      </c>
      <c r="K562" s="6" t="s">
        <v>4484</v>
      </c>
      <c r="L562" s="6">
        <v>1</v>
      </c>
      <c r="M562" s="6" t="str">
        <f t="shared" si="28"/>
        <v>1_6</v>
      </c>
      <c r="N562" s="6">
        <v>1</v>
      </c>
      <c r="P562" s="7">
        <v>35</v>
      </c>
      <c r="Q562" s="7">
        <v>96</v>
      </c>
      <c r="R562" s="7" t="s">
        <v>5254</v>
      </c>
      <c r="S562" s="7" t="s">
        <v>4395</v>
      </c>
      <c r="T562" s="6">
        <v>4</v>
      </c>
      <c r="U562" s="76" t="s">
        <v>5217</v>
      </c>
      <c r="V562" s="10" t="s">
        <v>2280</v>
      </c>
      <c r="W562" s="3" t="s">
        <v>847</v>
      </c>
      <c r="X562" s="3" t="s">
        <v>851</v>
      </c>
      <c r="Y562" s="3" t="s">
        <v>2857</v>
      </c>
      <c r="Z562" s="3" t="s">
        <v>775</v>
      </c>
      <c r="AA562" s="3" t="s">
        <v>776</v>
      </c>
      <c r="AB562" s="4">
        <v>300369.23700000002</v>
      </c>
      <c r="AC562" s="4">
        <v>2716785.051</v>
      </c>
      <c r="AD562" s="4">
        <v>301198</v>
      </c>
      <c r="AE562" s="4">
        <v>2716579</v>
      </c>
      <c r="AF562" s="3" t="s">
        <v>3743</v>
      </c>
      <c r="AG562" s="3" t="s">
        <v>3744</v>
      </c>
      <c r="AH562" s="60">
        <v>121.505402</v>
      </c>
      <c r="AI562" s="60">
        <v>24.554956000000001</v>
      </c>
      <c r="AK562" s="3">
        <v>310</v>
      </c>
      <c r="AL562" s="4">
        <v>549.875</v>
      </c>
      <c r="AO562" s="3" t="str">
        <f t="shared" si="26"/>
        <v>121°30'19.45″</v>
      </c>
      <c r="AP562" s="3" t="str">
        <f t="shared" si="27"/>
        <v>24°33'17.84″</v>
      </c>
      <c r="AV562" s="3">
        <v>8</v>
      </c>
      <c r="AW562" s="3">
        <v>2000</v>
      </c>
      <c r="AY562" s="76" t="s">
        <v>5370</v>
      </c>
      <c r="AZ562" s="76" t="s">
        <v>5314</v>
      </c>
      <c r="BJ562" s="3">
        <v>1</v>
      </c>
    </row>
    <row r="563" spans="1:62" ht="14.25">
      <c r="C563" s="3">
        <v>563</v>
      </c>
      <c r="D563" s="6">
        <v>6965</v>
      </c>
      <c r="E563" s="6" t="s">
        <v>2541</v>
      </c>
      <c r="F563" s="50">
        <v>572.57142857142856</v>
      </c>
      <c r="I563" s="6">
        <v>6</v>
      </c>
      <c r="J563" s="6" t="s">
        <v>2953</v>
      </c>
      <c r="K563" s="6" t="s">
        <v>4484</v>
      </c>
      <c r="L563" s="6">
        <v>1</v>
      </c>
      <c r="M563" s="6" t="str">
        <f t="shared" si="28"/>
        <v>1_6</v>
      </c>
      <c r="N563" s="6">
        <v>1</v>
      </c>
      <c r="P563" s="7">
        <v>35</v>
      </c>
      <c r="Q563" s="7">
        <v>83</v>
      </c>
      <c r="R563" s="7" t="s">
        <v>5254</v>
      </c>
      <c r="S563" s="7" t="s">
        <v>4395</v>
      </c>
      <c r="T563" s="6">
        <v>4</v>
      </c>
      <c r="U563" s="76" t="s">
        <v>5217</v>
      </c>
      <c r="V563" s="10" t="s">
        <v>2281</v>
      </c>
      <c r="W563" s="3" t="s">
        <v>847</v>
      </c>
      <c r="X563" s="3" t="s">
        <v>851</v>
      </c>
      <c r="Y563" s="3" t="s">
        <v>2858</v>
      </c>
      <c r="Z563" s="3" t="s">
        <v>775</v>
      </c>
      <c r="AA563" s="3" t="s">
        <v>776</v>
      </c>
      <c r="AB563" s="4">
        <v>300402.23700000002</v>
      </c>
      <c r="AC563" s="4">
        <v>2715996.0490000001</v>
      </c>
      <c r="AD563" s="4">
        <v>301231.14285714284</v>
      </c>
      <c r="AE563" s="4">
        <v>2715790.4285714286</v>
      </c>
      <c r="AF563" s="3" t="s">
        <v>3745</v>
      </c>
      <c r="AG563" s="3" t="s">
        <v>3746</v>
      </c>
      <c r="AH563" s="60">
        <v>121.50569900000001</v>
      </c>
      <c r="AI563" s="60">
        <v>24.547830999999999</v>
      </c>
      <c r="AK563" s="3">
        <v>302</v>
      </c>
      <c r="AL563" s="4">
        <v>572.57142899999997</v>
      </c>
      <c r="AO563" s="3" t="str">
        <f t="shared" si="26"/>
        <v>121°30'20.52″</v>
      </c>
      <c r="AP563" s="3" t="str">
        <f t="shared" si="27"/>
        <v>24°32'52.19″</v>
      </c>
      <c r="AV563" s="3">
        <v>7</v>
      </c>
      <c r="AW563" s="3">
        <v>2002</v>
      </c>
      <c r="AY563" s="76" t="s">
        <v>5370</v>
      </c>
      <c r="AZ563" s="76" t="s">
        <v>5314</v>
      </c>
      <c r="BJ563" s="3">
        <v>1</v>
      </c>
    </row>
    <row r="564" spans="1:62" ht="14.25">
      <c r="C564" s="3">
        <v>564</v>
      </c>
      <c r="D564" s="6">
        <v>7086</v>
      </c>
      <c r="E564" s="6" t="s">
        <v>2542</v>
      </c>
      <c r="F564" s="50">
        <v>637.6</v>
      </c>
      <c r="I564" s="6">
        <v>6</v>
      </c>
      <c r="J564" s="6" t="s">
        <v>2953</v>
      </c>
      <c r="K564" s="6" t="s">
        <v>4484</v>
      </c>
      <c r="L564" s="6">
        <v>1</v>
      </c>
      <c r="M564" s="6" t="str">
        <f t="shared" si="28"/>
        <v>1_6</v>
      </c>
      <c r="N564" s="6">
        <v>1</v>
      </c>
      <c r="P564" s="7">
        <v>35</v>
      </c>
      <c r="Q564" s="7">
        <v>78</v>
      </c>
      <c r="R564" s="7" t="s">
        <v>5254</v>
      </c>
      <c r="S564" s="7" t="s">
        <v>4395</v>
      </c>
      <c r="T564" s="6">
        <v>4</v>
      </c>
      <c r="U564" s="76" t="s">
        <v>5217</v>
      </c>
      <c r="V564" s="10" t="s">
        <v>2282</v>
      </c>
      <c r="W564" s="3" t="s">
        <v>847</v>
      </c>
      <c r="X564" s="3" t="s">
        <v>851</v>
      </c>
      <c r="Y564" s="3" t="s">
        <v>1129</v>
      </c>
      <c r="Z564" s="3" t="s">
        <v>775</v>
      </c>
      <c r="AA564" s="3" t="s">
        <v>776</v>
      </c>
      <c r="AB564" s="4">
        <v>296974.228</v>
      </c>
      <c r="AC564" s="4">
        <v>2715713.0469999998</v>
      </c>
      <c r="AD564" s="4">
        <v>297802.59999999998</v>
      </c>
      <c r="AE564" s="4">
        <v>2715507.4</v>
      </c>
      <c r="AF564" s="3" t="s">
        <v>3747</v>
      </c>
      <c r="AG564" s="3" t="s">
        <v>3748</v>
      </c>
      <c r="AH564" s="60">
        <v>121.471853</v>
      </c>
      <c r="AI564" s="60">
        <v>24.545386000000001</v>
      </c>
      <c r="AK564" s="3">
        <v>345</v>
      </c>
      <c r="AL564" s="4">
        <v>637.6</v>
      </c>
      <c r="AO564" s="3" t="str">
        <f t="shared" si="26"/>
        <v>121°28'18.67″</v>
      </c>
      <c r="AP564" s="3" t="str">
        <f t="shared" si="27"/>
        <v>24°32'43.39″</v>
      </c>
      <c r="AV564" s="3">
        <v>10</v>
      </c>
      <c r="AW564" s="3">
        <v>2003</v>
      </c>
      <c r="AY564" s="76" t="s">
        <v>5370</v>
      </c>
      <c r="AZ564" s="76" t="s">
        <v>5314</v>
      </c>
      <c r="BJ564" s="3">
        <v>1</v>
      </c>
    </row>
    <row r="565" spans="1:62" ht="14.25">
      <c r="C565" s="3">
        <v>565</v>
      </c>
      <c r="D565" s="6">
        <v>6495</v>
      </c>
      <c r="E565" s="6" t="s">
        <v>2543</v>
      </c>
      <c r="F565" s="50">
        <v>289.5</v>
      </c>
      <c r="I565" s="6">
        <v>7</v>
      </c>
      <c r="J565" s="6" t="s">
        <v>2953</v>
      </c>
      <c r="K565" s="6" t="s">
        <v>4484</v>
      </c>
      <c r="L565" s="6">
        <v>1</v>
      </c>
      <c r="M565" s="6" t="str">
        <f t="shared" si="28"/>
        <v>1_7</v>
      </c>
      <c r="N565" s="6">
        <v>1</v>
      </c>
      <c r="P565" s="7">
        <v>36</v>
      </c>
      <c r="Q565" s="7">
        <v>57</v>
      </c>
      <c r="R565" s="7" t="s">
        <v>5254</v>
      </c>
      <c r="S565" s="7" t="s">
        <v>5308</v>
      </c>
      <c r="T565" s="6">
        <v>4</v>
      </c>
      <c r="U565" s="76" t="s">
        <v>5217</v>
      </c>
      <c r="V565" s="10" t="s">
        <v>2283</v>
      </c>
      <c r="W565" s="3" t="s">
        <v>847</v>
      </c>
      <c r="X565" s="3" t="s">
        <v>851</v>
      </c>
      <c r="Y565" s="3" t="s">
        <v>2859</v>
      </c>
      <c r="Z565" s="3" t="s">
        <v>775</v>
      </c>
      <c r="AA565" s="3" t="s">
        <v>776</v>
      </c>
      <c r="AB565" s="4">
        <v>318096.28399999999</v>
      </c>
      <c r="AC565" s="4">
        <v>2720276.068</v>
      </c>
      <c r="AD565" s="4">
        <v>318924.5</v>
      </c>
      <c r="AE565" s="4">
        <v>2720070.2</v>
      </c>
      <c r="AF565" s="3" t="s">
        <v>3749</v>
      </c>
      <c r="AG565" s="3" t="s">
        <v>3750</v>
      </c>
      <c r="AH565" s="60">
        <v>121.680556</v>
      </c>
      <c r="AI565" s="60">
        <v>24.585785000000001</v>
      </c>
      <c r="AK565" s="3">
        <v>305</v>
      </c>
      <c r="AL565" s="4">
        <v>289.5</v>
      </c>
      <c r="AO565" s="3" t="str">
        <f t="shared" si="26"/>
        <v>121°40'50.00″</v>
      </c>
      <c r="AP565" s="3" t="str">
        <f t="shared" si="27"/>
        <v>24°35'08.83″</v>
      </c>
      <c r="AV565" s="3">
        <v>10</v>
      </c>
      <c r="AW565" s="3">
        <v>2000</v>
      </c>
      <c r="AY565" s="76" t="s">
        <v>5370</v>
      </c>
      <c r="AZ565" s="76" t="s">
        <v>5314</v>
      </c>
      <c r="BJ565" s="3">
        <v>1</v>
      </c>
    </row>
    <row r="566" spans="1:62" ht="14.25">
      <c r="C566" s="3">
        <v>566</v>
      </c>
      <c r="D566" s="6">
        <v>8482</v>
      </c>
      <c r="E566" s="6" t="s">
        <v>2544</v>
      </c>
      <c r="F566" s="50">
        <v>39.200000000000003</v>
      </c>
      <c r="I566" s="6">
        <v>7</v>
      </c>
      <c r="J566" s="6" t="s">
        <v>2953</v>
      </c>
      <c r="K566" s="6" t="s">
        <v>4484</v>
      </c>
      <c r="L566" s="6">
        <v>1</v>
      </c>
      <c r="M566" s="6" t="str">
        <f t="shared" si="28"/>
        <v>1_7</v>
      </c>
      <c r="N566" s="6">
        <v>1</v>
      </c>
      <c r="P566" s="7">
        <v>0</v>
      </c>
      <c r="Q566" s="7">
        <v>0</v>
      </c>
      <c r="R566" s="7" t="s">
        <v>5246</v>
      </c>
      <c r="S566" s="7" t="s">
        <v>5246</v>
      </c>
      <c r="T566" s="6">
        <v>4</v>
      </c>
      <c r="U566" s="76" t="s">
        <v>5217</v>
      </c>
      <c r="V566" s="10" t="s">
        <v>2284</v>
      </c>
      <c r="W566" s="3" t="s">
        <v>847</v>
      </c>
      <c r="X566" s="3" t="s">
        <v>4530</v>
      </c>
      <c r="Y566" s="3" t="s">
        <v>2860</v>
      </c>
      <c r="Z566" s="3" t="s">
        <v>775</v>
      </c>
      <c r="AA566" s="3" t="s">
        <v>776</v>
      </c>
      <c r="AB566" s="4">
        <v>327388.315</v>
      </c>
      <c r="AC566" s="4">
        <v>2704679.0180000002</v>
      </c>
      <c r="AD566" s="4">
        <v>328216.7</v>
      </c>
      <c r="AE566" s="4">
        <v>2704472.5</v>
      </c>
      <c r="AF566" s="3" t="s">
        <v>3751</v>
      </c>
      <c r="AG566" s="3" t="s">
        <v>3752</v>
      </c>
      <c r="AH566" s="60">
        <v>121.771438</v>
      </c>
      <c r="AI566" s="60">
        <v>24.444531000000001</v>
      </c>
      <c r="AK566" s="3">
        <v>319</v>
      </c>
      <c r="AL566" s="4">
        <v>39.200000000000003</v>
      </c>
      <c r="AO566" s="3" t="str">
        <f t="shared" si="26"/>
        <v>121°46'17.18″</v>
      </c>
      <c r="AP566" s="3" t="str">
        <f t="shared" si="27"/>
        <v>24°26'40.31″</v>
      </c>
      <c r="AV566" s="3">
        <v>10</v>
      </c>
      <c r="AW566" s="3">
        <v>2003</v>
      </c>
      <c r="AY566" s="3" t="s">
        <v>5365</v>
      </c>
      <c r="AZ566" s="3" t="s">
        <v>5311</v>
      </c>
      <c r="BJ566" s="3">
        <v>1</v>
      </c>
    </row>
    <row r="567" spans="1:62" ht="14.25">
      <c r="C567" s="3">
        <v>567</v>
      </c>
      <c r="D567" s="6">
        <v>7246</v>
      </c>
      <c r="E567" s="6" t="s">
        <v>2545</v>
      </c>
      <c r="F567" s="50">
        <v>63</v>
      </c>
      <c r="I567" s="6">
        <v>7</v>
      </c>
      <c r="J567" s="6" t="s">
        <v>2953</v>
      </c>
      <c r="K567" s="6" t="s">
        <v>4484</v>
      </c>
      <c r="L567" s="6">
        <v>1</v>
      </c>
      <c r="M567" s="6" t="str">
        <f t="shared" si="28"/>
        <v>1_7</v>
      </c>
      <c r="N567" s="6">
        <v>1</v>
      </c>
      <c r="P567" s="7">
        <v>0</v>
      </c>
      <c r="Q567" s="7">
        <v>0</v>
      </c>
      <c r="R567" s="7" t="s">
        <v>5246</v>
      </c>
      <c r="S567" s="7" t="s">
        <v>5246</v>
      </c>
      <c r="T567" s="6">
        <v>4</v>
      </c>
      <c r="U567" s="76" t="s">
        <v>5217</v>
      </c>
      <c r="V567" s="10" t="s">
        <v>2224</v>
      </c>
      <c r="W567" s="3" t="s">
        <v>847</v>
      </c>
      <c r="X567" s="3" t="s">
        <v>4530</v>
      </c>
      <c r="Y567" s="3" t="s">
        <v>2861</v>
      </c>
      <c r="Z567" s="3" t="s">
        <v>775</v>
      </c>
      <c r="AA567" s="3" t="s">
        <v>776</v>
      </c>
      <c r="AB567" s="4">
        <v>333394.32799999998</v>
      </c>
      <c r="AC567" s="4">
        <v>2713944.0520000001</v>
      </c>
      <c r="AD567" s="4">
        <v>334222.90000000002</v>
      </c>
      <c r="AE567" s="4">
        <v>2713738.4</v>
      </c>
      <c r="AF567" s="3" t="s">
        <v>3753</v>
      </c>
      <c r="AG567" s="3" t="s">
        <v>3754</v>
      </c>
      <c r="AH567" s="60">
        <v>121.831219</v>
      </c>
      <c r="AI567" s="60">
        <v>24.527861999999999</v>
      </c>
      <c r="AK567" s="3">
        <v>314</v>
      </c>
      <c r="AL567" s="4">
        <v>63</v>
      </c>
      <c r="AO567" s="3" t="str">
        <f t="shared" si="26"/>
        <v>121°49'52.39″</v>
      </c>
      <c r="AP567" s="3" t="str">
        <f t="shared" si="27"/>
        <v>24°31'40.30″</v>
      </c>
      <c r="AV567" s="3">
        <v>10</v>
      </c>
      <c r="AW567" s="3">
        <v>2003</v>
      </c>
      <c r="AY567" s="76" t="s">
        <v>5370</v>
      </c>
      <c r="AZ567" s="76" t="s">
        <v>5314</v>
      </c>
      <c r="BJ567" s="3">
        <v>1</v>
      </c>
    </row>
    <row r="568" spans="1:62" ht="14.25">
      <c r="C568" s="3">
        <v>568</v>
      </c>
      <c r="D568" s="6">
        <v>8108</v>
      </c>
      <c r="E568" s="6" t="s">
        <v>2546</v>
      </c>
      <c r="F568" s="50">
        <v>721.3</v>
      </c>
      <c r="I568" s="6">
        <v>7</v>
      </c>
      <c r="J568" s="6" t="s">
        <v>2953</v>
      </c>
      <c r="K568" s="6" t="s">
        <v>4484</v>
      </c>
      <c r="L568" s="6">
        <v>1</v>
      </c>
      <c r="M568" s="6" t="str">
        <f t="shared" si="28"/>
        <v>1_7</v>
      </c>
      <c r="N568" s="6">
        <v>1</v>
      </c>
      <c r="P568" s="7">
        <v>0</v>
      </c>
      <c r="Q568" s="7">
        <v>0</v>
      </c>
      <c r="R568" s="7" t="s">
        <v>5246</v>
      </c>
      <c r="S568" s="7" t="s">
        <v>5246</v>
      </c>
      <c r="T568" s="6">
        <v>4</v>
      </c>
      <c r="U568" s="76" t="s">
        <v>5217</v>
      </c>
      <c r="V568" s="10" t="s">
        <v>2225</v>
      </c>
      <c r="W568" s="3" t="s">
        <v>847</v>
      </c>
      <c r="X568" s="3" t="s">
        <v>4530</v>
      </c>
      <c r="Y568" s="3" t="s">
        <v>2862</v>
      </c>
      <c r="Z568" s="3" t="s">
        <v>775</v>
      </c>
      <c r="AA568" s="3" t="s">
        <v>776</v>
      </c>
      <c r="AB568" s="4">
        <v>327111.31400000001</v>
      </c>
      <c r="AC568" s="4">
        <v>2706964.0260000001</v>
      </c>
      <c r="AD568" s="4">
        <v>327940.40000000002</v>
      </c>
      <c r="AE568" s="4">
        <v>2706758</v>
      </c>
      <c r="AF568" s="3" t="s">
        <v>3755</v>
      </c>
      <c r="AG568" s="3" t="s">
        <v>3756</v>
      </c>
      <c r="AH568" s="60">
        <v>121.76883100000001</v>
      </c>
      <c r="AI568" s="60">
        <v>24.465174000000001</v>
      </c>
      <c r="AK568" s="3">
        <v>339</v>
      </c>
      <c r="AL568" s="4">
        <v>721.3</v>
      </c>
      <c r="AO568" s="3" t="str">
        <f t="shared" si="26"/>
        <v>121°46'07.79″</v>
      </c>
      <c r="AP568" s="3" t="str">
        <f t="shared" si="27"/>
        <v>24°27'54.63″</v>
      </c>
      <c r="AV568" s="3">
        <v>10</v>
      </c>
      <c r="AW568" s="3">
        <v>2003</v>
      </c>
      <c r="AY568" s="3" t="s">
        <v>5365</v>
      </c>
      <c r="AZ568" s="3" t="s">
        <v>5311</v>
      </c>
      <c r="BJ568" s="3">
        <v>1</v>
      </c>
    </row>
    <row r="569" spans="1:62" ht="14.25">
      <c r="C569" s="3">
        <v>569</v>
      </c>
      <c r="D569" s="6">
        <v>8977</v>
      </c>
      <c r="E569" s="6" t="s">
        <v>2547</v>
      </c>
      <c r="F569" s="50">
        <v>799.8</v>
      </c>
      <c r="I569" s="6">
        <v>7</v>
      </c>
      <c r="J569" s="6" t="s">
        <v>2953</v>
      </c>
      <c r="K569" s="6" t="s">
        <v>4484</v>
      </c>
      <c r="L569" s="6">
        <v>1</v>
      </c>
      <c r="M569" s="6" t="str">
        <f t="shared" si="28"/>
        <v>1_7</v>
      </c>
      <c r="N569" s="6">
        <v>1</v>
      </c>
      <c r="P569" s="7">
        <v>34</v>
      </c>
      <c r="Q569" s="7">
        <v>85</v>
      </c>
      <c r="R569" s="7" t="s">
        <v>5254</v>
      </c>
      <c r="S569" s="7" t="s">
        <v>2864</v>
      </c>
      <c r="T569" s="6">
        <v>4</v>
      </c>
      <c r="U569" s="76" t="s">
        <v>5217</v>
      </c>
      <c r="V569" s="10" t="s">
        <v>2226</v>
      </c>
      <c r="W569" s="3" t="s">
        <v>847</v>
      </c>
      <c r="X569" s="3" t="s">
        <v>4530</v>
      </c>
      <c r="Y569" s="3" t="s">
        <v>2863</v>
      </c>
      <c r="Z569" s="3" t="s">
        <v>775</v>
      </c>
      <c r="AA569" s="3" t="s">
        <v>776</v>
      </c>
      <c r="AB569" s="4">
        <v>324045.30800000002</v>
      </c>
      <c r="AC569" s="4">
        <v>2699989</v>
      </c>
      <c r="AD569" s="4">
        <v>324874.40000000002</v>
      </c>
      <c r="AE569" s="4">
        <v>2699783.1</v>
      </c>
      <c r="AF569" s="3" t="s">
        <v>3757</v>
      </c>
      <c r="AG569" s="3" t="s">
        <v>3758</v>
      </c>
      <c r="AH569" s="60">
        <v>121.73822199999999</v>
      </c>
      <c r="AI569" s="60">
        <v>24.402353000000002</v>
      </c>
      <c r="AK569" s="3">
        <v>317</v>
      </c>
      <c r="AL569" s="4">
        <v>799.8</v>
      </c>
      <c r="AO569" s="3" t="str">
        <f t="shared" si="26"/>
        <v>121°44'17.60″</v>
      </c>
      <c r="AP569" s="3" t="str">
        <f t="shared" si="27"/>
        <v>24°24'08.47″</v>
      </c>
      <c r="AV569" s="3">
        <v>10</v>
      </c>
      <c r="AW569" s="3">
        <v>2002</v>
      </c>
      <c r="AY569" s="76" t="s">
        <v>5370</v>
      </c>
      <c r="AZ569" s="76" t="s">
        <v>5314</v>
      </c>
      <c r="BJ569" s="3">
        <v>1</v>
      </c>
    </row>
    <row r="570" spans="1:62" ht="14.25">
      <c r="C570" s="3">
        <v>570</v>
      </c>
      <c r="D570" s="6">
        <v>8360</v>
      </c>
      <c r="E570" s="6" t="s">
        <v>2548</v>
      </c>
      <c r="F570" s="50">
        <v>23.9</v>
      </c>
      <c r="I570" s="6">
        <v>7</v>
      </c>
      <c r="J570" s="6" t="s">
        <v>2953</v>
      </c>
      <c r="K570" s="6" t="s">
        <v>4484</v>
      </c>
      <c r="L570" s="6">
        <v>1</v>
      </c>
      <c r="M570" s="6" t="str">
        <f t="shared" si="28"/>
        <v>1_7</v>
      </c>
      <c r="N570" s="6">
        <v>1</v>
      </c>
      <c r="P570" s="7">
        <v>0</v>
      </c>
      <c r="Q570" s="7">
        <v>0</v>
      </c>
      <c r="R570" s="7" t="s">
        <v>5246</v>
      </c>
      <c r="S570" s="7" t="s">
        <v>5246</v>
      </c>
      <c r="T570" s="6">
        <v>4</v>
      </c>
      <c r="U570" s="76" t="s">
        <v>5217</v>
      </c>
      <c r="V570" s="10" t="s">
        <v>2285</v>
      </c>
      <c r="W570" s="3" t="s">
        <v>847</v>
      </c>
      <c r="X570" s="3" t="s">
        <v>852</v>
      </c>
      <c r="Y570" s="3" t="s">
        <v>2864</v>
      </c>
      <c r="Z570" s="3" t="s">
        <v>775</v>
      </c>
      <c r="AA570" s="3" t="s">
        <v>776</v>
      </c>
      <c r="AB570" s="4">
        <v>329447.321</v>
      </c>
      <c r="AC570" s="4">
        <v>2705337.0210000002</v>
      </c>
      <c r="AD570" s="4">
        <v>330275.59999999998</v>
      </c>
      <c r="AE570" s="4">
        <v>2705131.3</v>
      </c>
      <c r="AF570" s="3" t="s">
        <v>3759</v>
      </c>
      <c r="AG570" s="3" t="s">
        <v>3760</v>
      </c>
      <c r="AH570" s="60">
        <v>121.791781</v>
      </c>
      <c r="AI570" s="60">
        <v>24.450365999999999</v>
      </c>
      <c r="AK570" s="3">
        <v>320</v>
      </c>
      <c r="AL570" s="4">
        <v>23.9</v>
      </c>
      <c r="AO570" s="3" t="str">
        <f t="shared" si="26"/>
        <v>121°47'30.41″</v>
      </c>
      <c r="AP570" s="3" t="str">
        <f t="shared" si="27"/>
        <v>24°27'01.32″</v>
      </c>
      <c r="AV570" s="3">
        <v>10</v>
      </c>
      <c r="AW570" s="3">
        <v>2002</v>
      </c>
      <c r="AY570" s="3" t="s">
        <v>5369</v>
      </c>
      <c r="AZ570" s="3" t="s">
        <v>5313</v>
      </c>
      <c r="BA570" s="3" t="s">
        <v>2285</v>
      </c>
      <c r="BB570" s="3" t="s">
        <v>2285</v>
      </c>
      <c r="BC570" s="3" t="s">
        <v>2285</v>
      </c>
      <c r="BJ570" s="3">
        <v>1</v>
      </c>
    </row>
    <row r="571" spans="1:62" s="39" customFormat="1" ht="14.25">
      <c r="A571" s="3"/>
      <c r="C571" s="39">
        <v>571</v>
      </c>
      <c r="D571" s="42">
        <v>996</v>
      </c>
      <c r="E571" s="42" t="s">
        <v>4099</v>
      </c>
      <c r="F571" s="50">
        <v>50</v>
      </c>
      <c r="G571" s="50">
        <v>50</v>
      </c>
      <c r="H571" s="50">
        <v>50</v>
      </c>
      <c r="I571" s="6">
        <v>9</v>
      </c>
      <c r="J571" s="6" t="s">
        <v>2953</v>
      </c>
      <c r="K571" s="6" t="s">
        <v>4484</v>
      </c>
      <c r="L571" s="6">
        <v>1</v>
      </c>
      <c r="M571" s="6" t="str">
        <f t="shared" si="28"/>
        <v>1_9</v>
      </c>
      <c r="N571" s="6">
        <v>1</v>
      </c>
      <c r="O571" s="6"/>
      <c r="P571" s="7">
        <v>0</v>
      </c>
      <c r="Q571" s="7">
        <v>0</v>
      </c>
      <c r="R571" s="7" t="s">
        <v>5246</v>
      </c>
      <c r="S571" s="7" t="s">
        <v>5246</v>
      </c>
      <c r="T571" s="6">
        <v>3</v>
      </c>
      <c r="U571" s="76" t="s">
        <v>5217</v>
      </c>
      <c r="V571" s="40" t="s">
        <v>2286</v>
      </c>
      <c r="W571" s="39" t="s">
        <v>765</v>
      </c>
      <c r="X571" s="39" t="s">
        <v>247</v>
      </c>
      <c r="Y571" s="39" t="s">
        <v>2865</v>
      </c>
      <c r="Z571" s="39" t="s">
        <v>775</v>
      </c>
      <c r="AA571" s="39" t="s">
        <v>776</v>
      </c>
      <c r="AB571" s="41">
        <v>302818.22700000001</v>
      </c>
      <c r="AC571" s="41">
        <v>2775631.2450000001</v>
      </c>
      <c r="AD571" s="41">
        <v>303646.90000000002</v>
      </c>
      <c r="AE571" s="41">
        <v>2775424.7</v>
      </c>
      <c r="AF571" s="39" t="s">
        <v>3761</v>
      </c>
      <c r="AG571" s="39" t="s">
        <v>3762</v>
      </c>
      <c r="AH571" s="61">
        <v>121.53184</v>
      </c>
      <c r="AI571" s="61">
        <v>25.086147</v>
      </c>
      <c r="AK571" s="39">
        <v>109</v>
      </c>
      <c r="AL571" s="4">
        <v>126.7</v>
      </c>
      <c r="AM571" s="3"/>
      <c r="AN571" s="43"/>
      <c r="AO571" s="39" t="str">
        <f t="shared" si="26"/>
        <v>121°31'54.62″</v>
      </c>
      <c r="AP571" s="39" t="str">
        <f t="shared" si="27"/>
        <v>25°05'10.13″</v>
      </c>
      <c r="AV571" s="39">
        <v>10</v>
      </c>
      <c r="AW571" s="39">
        <v>2000</v>
      </c>
      <c r="AY571" s="76" t="s">
        <v>5370</v>
      </c>
      <c r="AZ571" s="76" t="s">
        <v>5314</v>
      </c>
      <c r="BA571" s="3"/>
      <c r="BB571" s="3"/>
      <c r="BC571" s="3"/>
      <c r="BD571" s="3"/>
      <c r="BE571" s="3"/>
      <c r="BF571" s="3"/>
      <c r="BG571" s="3"/>
      <c r="BH571" s="3"/>
      <c r="BI571" s="3"/>
      <c r="BJ571" s="39">
        <v>1</v>
      </c>
    </row>
    <row r="572" spans="1:62" ht="14.25">
      <c r="A572" s="3" t="s">
        <v>4517</v>
      </c>
      <c r="C572" s="3">
        <v>572</v>
      </c>
      <c r="D572" s="6">
        <v>1434</v>
      </c>
      <c r="E572" s="6" t="s">
        <v>2549</v>
      </c>
      <c r="F572" s="50">
        <v>4.4000000000000004</v>
      </c>
      <c r="I572" s="6">
        <v>9</v>
      </c>
      <c r="J572" s="6" t="s">
        <v>2953</v>
      </c>
      <c r="K572" s="6" t="s">
        <v>4484</v>
      </c>
      <c r="L572" s="6">
        <v>1</v>
      </c>
      <c r="M572" s="6" t="str">
        <f t="shared" ref="M572:M603" si="29">L572&amp;"_"&amp;I572</f>
        <v>1_9</v>
      </c>
      <c r="N572" s="6">
        <v>1</v>
      </c>
      <c r="P572" s="7">
        <v>0</v>
      </c>
      <c r="Q572" s="7">
        <v>0</v>
      </c>
      <c r="R572" s="7" t="s">
        <v>5246</v>
      </c>
      <c r="S572" s="7" t="s">
        <v>5246</v>
      </c>
      <c r="T572" s="6">
        <v>3</v>
      </c>
      <c r="U572" s="76" t="s">
        <v>5217</v>
      </c>
      <c r="V572" s="10" t="s">
        <v>2287</v>
      </c>
      <c r="W572" s="3" t="s">
        <v>765</v>
      </c>
      <c r="X572" s="3" t="s">
        <v>2331</v>
      </c>
      <c r="Y572" s="3" t="s">
        <v>2866</v>
      </c>
      <c r="Z572" s="3" t="s">
        <v>775</v>
      </c>
      <c r="AA572" s="3" t="s">
        <v>776</v>
      </c>
      <c r="AB572" s="4">
        <v>301276.22499999998</v>
      </c>
      <c r="AC572" s="4">
        <v>2770658.2289999998</v>
      </c>
      <c r="AD572" s="4">
        <v>302104.8</v>
      </c>
      <c r="AE572" s="4">
        <v>2770451.8</v>
      </c>
      <c r="AF572" s="3" t="s">
        <v>3763</v>
      </c>
      <c r="AG572" s="3" t="s">
        <v>3764</v>
      </c>
      <c r="AH572" s="60">
        <v>121.516366</v>
      </c>
      <c r="AI572" s="60">
        <v>25.041305000000001</v>
      </c>
      <c r="AK572" s="3">
        <v>167</v>
      </c>
      <c r="AL572" s="4">
        <v>4.4000000000000004</v>
      </c>
      <c r="AO572" s="3" t="str">
        <f t="shared" si="26"/>
        <v>121°30'58.92″</v>
      </c>
      <c r="AP572" s="3" t="str">
        <f t="shared" si="27"/>
        <v>25°02'28.70″</v>
      </c>
      <c r="AV572" s="3">
        <v>5</v>
      </c>
      <c r="AW572" s="3">
        <v>2001</v>
      </c>
      <c r="AY572" s="76" t="s">
        <v>5370</v>
      </c>
      <c r="AZ572" s="76" t="s">
        <v>5314</v>
      </c>
      <c r="BC572" s="3" t="s">
        <v>2287</v>
      </c>
      <c r="BD572" s="3" t="s">
        <v>2287</v>
      </c>
      <c r="BE572" s="3" t="s">
        <v>2287</v>
      </c>
      <c r="BF572" s="3" t="s">
        <v>2287</v>
      </c>
      <c r="BJ572" s="3">
        <v>1</v>
      </c>
    </row>
    <row r="573" spans="1:62" ht="14.25">
      <c r="A573" s="3" t="s">
        <v>4518</v>
      </c>
      <c r="C573" s="3">
        <v>573</v>
      </c>
      <c r="D573" s="6">
        <v>1526</v>
      </c>
      <c r="E573" s="6" t="s">
        <v>2550</v>
      </c>
      <c r="F573" s="50">
        <v>5.6</v>
      </c>
      <c r="I573" s="6">
        <v>9</v>
      </c>
      <c r="J573" s="6" t="s">
        <v>2953</v>
      </c>
      <c r="K573" s="6" t="s">
        <v>4484</v>
      </c>
      <c r="L573" s="6">
        <v>1</v>
      </c>
      <c r="M573" s="6" t="str">
        <f t="shared" si="29"/>
        <v>1_9</v>
      </c>
      <c r="N573" s="6">
        <v>1</v>
      </c>
      <c r="P573" s="7">
        <v>0</v>
      </c>
      <c r="Q573" s="7">
        <v>0</v>
      </c>
      <c r="R573" s="7" t="s">
        <v>5246</v>
      </c>
      <c r="S573" s="7" t="s">
        <v>5246</v>
      </c>
      <c r="T573" s="6">
        <v>3</v>
      </c>
      <c r="U573" s="76" t="s">
        <v>5217</v>
      </c>
      <c r="V573" s="10" t="s">
        <v>2227</v>
      </c>
      <c r="W573" s="3" t="s">
        <v>765</v>
      </c>
      <c r="X573" s="3" t="s">
        <v>2331</v>
      </c>
      <c r="Y573" s="3" t="s">
        <v>2867</v>
      </c>
      <c r="Z573" s="3" t="s">
        <v>775</v>
      </c>
      <c r="AA573" s="3" t="s">
        <v>776</v>
      </c>
      <c r="AB573" s="4">
        <v>300572.223</v>
      </c>
      <c r="AC573" s="4">
        <v>2769650.2250000001</v>
      </c>
      <c r="AD573" s="4">
        <v>301401</v>
      </c>
      <c r="AE573" s="4">
        <v>2769444.4</v>
      </c>
      <c r="AF573" s="3" t="s">
        <v>3765</v>
      </c>
      <c r="AG573" s="3" t="s">
        <v>3766</v>
      </c>
      <c r="AH573" s="60">
        <v>121.509351</v>
      </c>
      <c r="AI573" s="60">
        <v>25.032229000000001</v>
      </c>
      <c r="AK573" s="3">
        <v>120</v>
      </c>
      <c r="AL573" s="4">
        <v>5.6</v>
      </c>
      <c r="AO573" s="3" t="str">
        <f t="shared" si="26"/>
        <v>121°30'33.66″</v>
      </c>
      <c r="AP573" s="3" t="str">
        <f t="shared" si="27"/>
        <v>25°01'56.02″</v>
      </c>
      <c r="AV573" s="3">
        <v>10</v>
      </c>
      <c r="AW573" s="3">
        <v>2002</v>
      </c>
      <c r="AY573" s="3" t="s">
        <v>5369</v>
      </c>
      <c r="AZ573" s="3" t="s">
        <v>5311</v>
      </c>
      <c r="BA573" s="3" t="s">
        <v>2227</v>
      </c>
      <c r="BB573" s="3" t="s">
        <v>2227</v>
      </c>
      <c r="BC573" s="3" t="s">
        <v>2227</v>
      </c>
      <c r="BD573" s="3" t="s">
        <v>2227</v>
      </c>
      <c r="BJ573" s="3">
        <v>1</v>
      </c>
    </row>
    <row r="574" spans="1:62" ht="14.25">
      <c r="A574" s="3" t="s">
        <v>4519</v>
      </c>
      <c r="C574" s="3">
        <v>574</v>
      </c>
      <c r="D574" s="6">
        <v>815</v>
      </c>
      <c r="E574" s="6" t="s">
        <v>2551</v>
      </c>
      <c r="F574" s="50">
        <v>171.1</v>
      </c>
      <c r="I574" s="6">
        <v>9</v>
      </c>
      <c r="J574" s="6" t="s">
        <v>2953</v>
      </c>
      <c r="K574" s="6" t="s">
        <v>4484</v>
      </c>
      <c r="L574" s="6">
        <v>1</v>
      </c>
      <c r="M574" s="6" t="str">
        <f t="shared" si="29"/>
        <v>1_9</v>
      </c>
      <c r="N574" s="6">
        <v>1</v>
      </c>
      <c r="P574" s="7">
        <v>0</v>
      </c>
      <c r="Q574" s="7">
        <v>0</v>
      </c>
      <c r="R574" s="7" t="s">
        <v>5246</v>
      </c>
      <c r="S574" s="7" t="s">
        <v>5246</v>
      </c>
      <c r="T574" s="6">
        <v>2</v>
      </c>
      <c r="U574" s="76" t="s">
        <v>5217</v>
      </c>
      <c r="V574" s="10" t="s">
        <v>2228</v>
      </c>
      <c r="W574" s="3" t="s">
        <v>1130</v>
      </c>
      <c r="X574" s="3" t="s">
        <v>283</v>
      </c>
      <c r="Y574" s="3" t="s">
        <v>2868</v>
      </c>
      <c r="Z574" s="3" t="s">
        <v>775</v>
      </c>
      <c r="AA574" s="3" t="s">
        <v>776</v>
      </c>
      <c r="AB574" s="4">
        <v>284140.18199999997</v>
      </c>
      <c r="AC574" s="4">
        <v>2777714.247</v>
      </c>
      <c r="AD574" s="4">
        <v>284969.2</v>
      </c>
      <c r="AE574" s="4">
        <v>2777508.2</v>
      </c>
      <c r="AF574" s="3" t="s">
        <v>3767</v>
      </c>
      <c r="AG574" s="3" t="s">
        <v>3768</v>
      </c>
      <c r="AH574" s="60">
        <v>121.346729</v>
      </c>
      <c r="AI574" s="60">
        <v>25.105501</v>
      </c>
      <c r="AK574" s="3">
        <v>158</v>
      </c>
      <c r="AL574" s="4">
        <v>171.1</v>
      </c>
      <c r="AO574" s="3" t="str">
        <f t="shared" si="26"/>
        <v>121°20'48.22″</v>
      </c>
      <c r="AP574" s="3" t="str">
        <f t="shared" si="27"/>
        <v>25°06'19.80″</v>
      </c>
      <c r="AV574" s="3">
        <v>10</v>
      </c>
      <c r="AW574" s="3">
        <v>2002</v>
      </c>
      <c r="AY574" s="76" t="s">
        <v>5370</v>
      </c>
      <c r="AZ574" s="76" t="s">
        <v>5314</v>
      </c>
      <c r="BF574" s="3" t="s">
        <v>2228</v>
      </c>
      <c r="BJ574" s="3">
        <v>1</v>
      </c>
    </row>
    <row r="575" spans="1:62" ht="14.25">
      <c r="A575" s="3" t="s">
        <v>4512</v>
      </c>
      <c r="C575" s="3">
        <v>575</v>
      </c>
      <c r="D575" s="6">
        <v>316</v>
      </c>
      <c r="E575" s="6" t="s">
        <v>2552</v>
      </c>
      <c r="F575" s="50">
        <v>185.1</v>
      </c>
      <c r="I575" s="6">
        <v>9</v>
      </c>
      <c r="J575" s="6" t="s">
        <v>2953</v>
      </c>
      <c r="K575" s="6" t="s">
        <v>4484</v>
      </c>
      <c r="L575" s="6">
        <v>1</v>
      </c>
      <c r="M575" s="6" t="str">
        <f t="shared" si="29"/>
        <v>1_9</v>
      </c>
      <c r="N575" s="6">
        <v>1</v>
      </c>
      <c r="P575" s="7">
        <v>0</v>
      </c>
      <c r="Q575" s="7">
        <v>0</v>
      </c>
      <c r="R575" s="7" t="s">
        <v>5246</v>
      </c>
      <c r="S575" s="7" t="s">
        <v>5246</v>
      </c>
      <c r="T575" s="6">
        <v>2</v>
      </c>
      <c r="U575" s="76" t="s">
        <v>5217</v>
      </c>
      <c r="V575" s="10" t="s">
        <v>2229</v>
      </c>
      <c r="W575" s="3" t="s">
        <v>2738</v>
      </c>
      <c r="X575" s="3" t="s">
        <v>2332</v>
      </c>
      <c r="Y575" s="3" t="s">
        <v>2869</v>
      </c>
      <c r="Z575" s="3" t="s">
        <v>775</v>
      </c>
      <c r="AA575" s="3" t="s">
        <v>776</v>
      </c>
      <c r="AB575" s="4">
        <v>296805.21000000002</v>
      </c>
      <c r="AC575" s="4">
        <v>2785821.2749999999</v>
      </c>
      <c r="AD575" s="4">
        <v>297633.59999999998</v>
      </c>
      <c r="AE575" s="4">
        <v>2785614.9</v>
      </c>
      <c r="AF575" s="3" t="s">
        <v>3769</v>
      </c>
      <c r="AG575" s="3" t="s">
        <v>3770</v>
      </c>
      <c r="AH575" s="60">
        <v>121.472585</v>
      </c>
      <c r="AI575" s="60">
        <v>25.178343000000002</v>
      </c>
      <c r="AK575" s="3">
        <v>147</v>
      </c>
      <c r="AL575" s="4">
        <v>185.1</v>
      </c>
      <c r="AO575" s="3" t="str">
        <f t="shared" si="26"/>
        <v>121°28'21.31″</v>
      </c>
      <c r="AP575" s="3" t="str">
        <f t="shared" si="27"/>
        <v>25°10'42.03″</v>
      </c>
      <c r="AV575" s="3">
        <v>10</v>
      </c>
      <c r="AW575" s="3">
        <v>2001</v>
      </c>
      <c r="AY575" s="76" t="s">
        <v>5370</v>
      </c>
      <c r="AZ575" s="76" t="s">
        <v>5314</v>
      </c>
      <c r="BC575" s="3" t="s">
        <v>2229</v>
      </c>
      <c r="BD575" s="3" t="s">
        <v>2229</v>
      </c>
      <c r="BE575" s="3" t="s">
        <v>2229</v>
      </c>
      <c r="BF575" s="3" t="s">
        <v>2229</v>
      </c>
      <c r="BJ575" s="3">
        <v>1</v>
      </c>
    </row>
    <row r="576" spans="1:62" ht="14.25">
      <c r="A576" s="3" t="s">
        <v>4520</v>
      </c>
      <c r="C576" s="3">
        <v>576</v>
      </c>
      <c r="D576" s="6">
        <v>2315</v>
      </c>
      <c r="E576" s="6" t="s">
        <v>2553</v>
      </c>
      <c r="F576" s="50">
        <v>70.7</v>
      </c>
      <c r="I576" s="6">
        <v>9</v>
      </c>
      <c r="J576" s="6" t="s">
        <v>2953</v>
      </c>
      <c r="K576" s="6" t="s">
        <v>4484</v>
      </c>
      <c r="L576" s="6">
        <v>1</v>
      </c>
      <c r="M576" s="6" t="str">
        <f t="shared" si="29"/>
        <v>1_9</v>
      </c>
      <c r="N576" s="6">
        <v>1</v>
      </c>
      <c r="P576" s="7">
        <v>0</v>
      </c>
      <c r="Q576" s="7">
        <v>0</v>
      </c>
      <c r="R576" s="7" t="s">
        <v>5246</v>
      </c>
      <c r="S576" s="7" t="s">
        <v>5246</v>
      </c>
      <c r="T576" s="6">
        <v>2</v>
      </c>
      <c r="U576" s="76" t="s">
        <v>5217</v>
      </c>
      <c r="V576" s="10" t="s">
        <v>2230</v>
      </c>
      <c r="W576" s="3" t="s">
        <v>1131</v>
      </c>
      <c r="X576" s="3" t="s">
        <v>2333</v>
      </c>
      <c r="Y576" s="3" t="s">
        <v>2870</v>
      </c>
      <c r="Z576" s="3" t="s">
        <v>775</v>
      </c>
      <c r="AA576" s="3" t="s">
        <v>776</v>
      </c>
      <c r="AB576" s="4">
        <v>285635.18800000002</v>
      </c>
      <c r="AC576" s="4">
        <v>2761451.196</v>
      </c>
      <c r="AD576" s="4">
        <v>286464</v>
      </c>
      <c r="AE576" s="4">
        <v>2761245.4</v>
      </c>
      <c r="AF576" s="3" t="s">
        <v>3771</v>
      </c>
      <c r="AG576" s="3" t="s">
        <v>3772</v>
      </c>
      <c r="AH576" s="60">
        <v>121.36112199999999</v>
      </c>
      <c r="AI576" s="60">
        <v>24.958639999999999</v>
      </c>
      <c r="AK576" s="3">
        <v>165</v>
      </c>
      <c r="AL576" s="4">
        <v>70.7</v>
      </c>
      <c r="AO576" s="3" t="str">
        <f t="shared" si="26"/>
        <v>121°21'40.04″</v>
      </c>
      <c r="AP576" s="3" t="str">
        <f t="shared" si="27"/>
        <v>24°57'31.10″</v>
      </c>
      <c r="AV576" s="3">
        <v>10</v>
      </c>
      <c r="AW576" s="3">
        <v>2001</v>
      </c>
      <c r="AY576" s="76" t="s">
        <v>5370</v>
      </c>
      <c r="AZ576" s="76" t="s">
        <v>5314</v>
      </c>
      <c r="BD576" s="3" t="s">
        <v>2230</v>
      </c>
      <c r="BF576" s="3" t="s">
        <v>2230</v>
      </c>
      <c r="BJ576" s="3">
        <v>1</v>
      </c>
    </row>
    <row r="577" spans="1:62" ht="14.25">
      <c r="C577" s="3">
        <v>577</v>
      </c>
      <c r="D577" s="6">
        <v>2285</v>
      </c>
      <c r="E577" s="6" t="s">
        <v>2554</v>
      </c>
      <c r="F577" s="50">
        <v>60.7</v>
      </c>
      <c r="I577" s="6">
        <v>9</v>
      </c>
      <c r="J577" s="6" t="s">
        <v>2953</v>
      </c>
      <c r="K577" s="6" t="s">
        <v>4484</v>
      </c>
      <c r="L577" s="6">
        <v>1</v>
      </c>
      <c r="M577" s="6" t="str">
        <f t="shared" si="29"/>
        <v>1_9</v>
      </c>
      <c r="N577" s="6">
        <v>1</v>
      </c>
      <c r="P577" s="7">
        <v>0</v>
      </c>
      <c r="Q577" s="7">
        <v>0</v>
      </c>
      <c r="R577" s="7" t="s">
        <v>5246</v>
      </c>
      <c r="S577" s="7" t="s">
        <v>5246</v>
      </c>
      <c r="T577" s="6">
        <v>5</v>
      </c>
      <c r="U577" s="76" t="s">
        <v>5217</v>
      </c>
      <c r="V577" s="10" t="s">
        <v>2231</v>
      </c>
      <c r="W577" s="3" t="s">
        <v>763</v>
      </c>
      <c r="X577" s="3" t="s">
        <v>2334</v>
      </c>
      <c r="Y577" s="3" t="s">
        <v>2871</v>
      </c>
      <c r="Z577" s="3" t="s">
        <v>775</v>
      </c>
      <c r="AA577" s="3" t="s">
        <v>776</v>
      </c>
      <c r="AB577" s="4">
        <v>255928.11499999999</v>
      </c>
      <c r="AC577" s="4">
        <v>2761553.193</v>
      </c>
      <c r="AD577" s="4">
        <v>256757</v>
      </c>
      <c r="AE577" s="4">
        <v>2761347.2</v>
      </c>
      <c r="AF577" s="3" t="s">
        <v>3773</v>
      </c>
      <c r="AG577" s="3" t="s">
        <v>3774</v>
      </c>
      <c r="AH577" s="60">
        <v>121.066919</v>
      </c>
      <c r="AI577" s="60">
        <v>24.959983999999999</v>
      </c>
      <c r="AK577" s="3">
        <v>240</v>
      </c>
      <c r="AL577" s="4">
        <v>60.7</v>
      </c>
      <c r="AO577" s="3" t="str">
        <f t="shared" si="26"/>
        <v>121°04'00.91″</v>
      </c>
      <c r="AP577" s="3" t="str">
        <f t="shared" si="27"/>
        <v>24°57'35.94″</v>
      </c>
      <c r="AV577" s="3">
        <v>10</v>
      </c>
      <c r="AW577" s="3">
        <v>2001</v>
      </c>
      <c r="AY577" s="76" t="s">
        <v>5370</v>
      </c>
      <c r="AZ577" s="76" t="s">
        <v>5314</v>
      </c>
      <c r="BD577" s="3" t="s">
        <v>2231</v>
      </c>
      <c r="BJ577" s="3">
        <v>1</v>
      </c>
    </row>
    <row r="578" spans="1:62" ht="14.25">
      <c r="A578" s="3" t="s">
        <v>4512</v>
      </c>
      <c r="C578" s="3">
        <v>578</v>
      </c>
      <c r="D578" s="6">
        <v>2586</v>
      </c>
      <c r="E578" s="6" t="s">
        <v>2555</v>
      </c>
      <c r="F578" s="50">
        <v>205.1</v>
      </c>
      <c r="I578" s="6">
        <v>9</v>
      </c>
      <c r="J578" s="6" t="s">
        <v>2953</v>
      </c>
      <c r="K578" s="6" t="s">
        <v>4484</v>
      </c>
      <c r="L578" s="6">
        <v>1</v>
      </c>
      <c r="M578" s="6" t="str">
        <f t="shared" si="29"/>
        <v>1_9</v>
      </c>
      <c r="N578" s="6">
        <v>1</v>
      </c>
      <c r="P578" s="7">
        <v>0</v>
      </c>
      <c r="Q578" s="7">
        <v>0</v>
      </c>
      <c r="R578" s="7" t="s">
        <v>5246</v>
      </c>
      <c r="S578" s="7" t="s">
        <v>5246</v>
      </c>
      <c r="T578" s="6">
        <v>5</v>
      </c>
      <c r="U578" s="76" t="s">
        <v>5217</v>
      </c>
      <c r="V578" s="10" t="s">
        <v>2232</v>
      </c>
      <c r="W578" s="3" t="s">
        <v>763</v>
      </c>
      <c r="X578" s="3" t="s">
        <v>2335</v>
      </c>
      <c r="Y578" s="3" t="s">
        <v>2872</v>
      </c>
      <c r="Z578" s="3" t="s">
        <v>775</v>
      </c>
      <c r="AA578" s="3" t="s">
        <v>776</v>
      </c>
      <c r="AB578" s="4">
        <v>267250.14299999998</v>
      </c>
      <c r="AC578" s="4">
        <v>2757812.182</v>
      </c>
      <c r="AD578" s="4">
        <v>268079.40000000002</v>
      </c>
      <c r="AE578" s="4">
        <v>2757605.7</v>
      </c>
      <c r="AF578" s="3" t="s">
        <v>3775</v>
      </c>
      <c r="AG578" s="3" t="s">
        <v>3776</v>
      </c>
      <c r="AH578" s="60">
        <v>121.178999</v>
      </c>
      <c r="AI578" s="60">
        <v>24.926116</v>
      </c>
      <c r="AK578" s="3">
        <v>245</v>
      </c>
      <c r="AL578" s="4">
        <v>205.1</v>
      </c>
      <c r="AO578" s="3" t="str">
        <f t="shared" ref="AO578:AO641" si="30">TEXT(AH578/24,"[h]°mm'ss.00″")</f>
        <v>121°10'44.40″</v>
      </c>
      <c r="AP578" s="3" t="str">
        <f t="shared" ref="AP578:AP641" si="31">TEXT(AI578/24,"[h]°mm'ss.00″")</f>
        <v>24°55'34.02″</v>
      </c>
      <c r="AV578" s="3">
        <v>10</v>
      </c>
      <c r="AW578" s="3">
        <v>2001</v>
      </c>
      <c r="AY578" s="76" t="s">
        <v>5370</v>
      </c>
      <c r="AZ578" s="76" t="s">
        <v>5314</v>
      </c>
      <c r="BE578" s="3" t="s">
        <v>2232</v>
      </c>
      <c r="BF578" s="3" t="s">
        <v>2232</v>
      </c>
      <c r="BJ578" s="3">
        <v>1</v>
      </c>
    </row>
    <row r="579" spans="1:62" ht="14.25">
      <c r="C579" s="3">
        <v>579</v>
      </c>
      <c r="D579" s="6">
        <v>3349</v>
      </c>
      <c r="E579" s="6" t="s">
        <v>2556</v>
      </c>
      <c r="F579" s="50">
        <v>302.3</v>
      </c>
      <c r="I579" s="6">
        <v>9</v>
      </c>
      <c r="J579" s="6" t="s">
        <v>2953</v>
      </c>
      <c r="K579" s="6" t="s">
        <v>4484</v>
      </c>
      <c r="L579" s="6">
        <v>1</v>
      </c>
      <c r="M579" s="6" t="str">
        <f t="shared" si="29"/>
        <v>1_9</v>
      </c>
      <c r="N579" s="6">
        <v>1</v>
      </c>
      <c r="P579" s="7">
        <v>0</v>
      </c>
      <c r="Q579" s="7">
        <v>0</v>
      </c>
      <c r="R579" s="7" t="s">
        <v>5246</v>
      </c>
      <c r="S579" s="7" t="s">
        <v>5246</v>
      </c>
      <c r="T579" s="6">
        <v>5</v>
      </c>
      <c r="U579" s="76" t="s">
        <v>5217</v>
      </c>
      <c r="V579" s="10" t="s">
        <v>2233</v>
      </c>
      <c r="W579" s="3" t="s">
        <v>763</v>
      </c>
      <c r="X579" s="3" t="s">
        <v>255</v>
      </c>
      <c r="Y579" s="3" t="s">
        <v>2873</v>
      </c>
      <c r="Z579" s="3" t="s">
        <v>775</v>
      </c>
      <c r="AA579" s="3" t="s">
        <v>776</v>
      </c>
      <c r="AB579" s="4">
        <v>267990.14600000001</v>
      </c>
      <c r="AC579" s="4">
        <v>2750401.1579999998</v>
      </c>
      <c r="AD579" s="4">
        <v>268819</v>
      </c>
      <c r="AE579" s="4">
        <v>2750194.7</v>
      </c>
      <c r="AF579" s="3" t="s">
        <v>3777</v>
      </c>
      <c r="AG579" s="3" t="s">
        <v>3778</v>
      </c>
      <c r="AH579" s="60">
        <v>121.18622499999999</v>
      </c>
      <c r="AI579" s="60">
        <v>24.859197000000002</v>
      </c>
      <c r="AK579" s="3">
        <v>244</v>
      </c>
      <c r="AL579" s="4">
        <v>302.3</v>
      </c>
      <c r="AO579" s="3" t="str">
        <f t="shared" si="30"/>
        <v>121°11'10.41″</v>
      </c>
      <c r="AP579" s="3" t="str">
        <f t="shared" si="31"/>
        <v>24°51'33.11″</v>
      </c>
      <c r="AV579" s="3">
        <v>10</v>
      </c>
      <c r="AW579" s="3">
        <v>2001</v>
      </c>
      <c r="AY579" s="76" t="s">
        <v>5370</v>
      </c>
      <c r="AZ579" s="76" t="s">
        <v>5314</v>
      </c>
      <c r="BJ579" s="3">
        <v>1</v>
      </c>
    </row>
    <row r="580" spans="1:62" ht="14.25">
      <c r="A580" s="3" t="s">
        <v>4512</v>
      </c>
      <c r="C580" s="3">
        <v>580</v>
      </c>
      <c r="D580" s="6">
        <v>1145</v>
      </c>
      <c r="E580" s="6" t="s">
        <v>2557</v>
      </c>
      <c r="F580" s="50">
        <v>113.7</v>
      </c>
      <c r="I580" s="6">
        <v>9</v>
      </c>
      <c r="J580" s="6" t="s">
        <v>2953</v>
      </c>
      <c r="K580" s="6" t="s">
        <v>4484</v>
      </c>
      <c r="L580" s="6">
        <v>1</v>
      </c>
      <c r="M580" s="6" t="str">
        <f t="shared" si="29"/>
        <v>1_9</v>
      </c>
      <c r="N580" s="6">
        <v>1</v>
      </c>
      <c r="P580" s="7">
        <v>0</v>
      </c>
      <c r="Q580" s="7">
        <v>0</v>
      </c>
      <c r="R580" s="7" t="s">
        <v>5246</v>
      </c>
      <c r="S580" s="7" t="s">
        <v>5246</v>
      </c>
      <c r="T580" s="6">
        <v>5</v>
      </c>
      <c r="U580" s="76" t="s">
        <v>5217</v>
      </c>
      <c r="V580" s="10" t="s">
        <v>2234</v>
      </c>
      <c r="W580" s="3" t="s">
        <v>763</v>
      </c>
      <c r="X580" s="3" t="s">
        <v>244</v>
      </c>
      <c r="Y580" s="3" t="s">
        <v>2874</v>
      </c>
      <c r="Z580" s="3" t="s">
        <v>775</v>
      </c>
      <c r="AA580" s="3" t="s">
        <v>776</v>
      </c>
      <c r="AB580" s="4">
        <v>279510.17099999997</v>
      </c>
      <c r="AC580" s="4">
        <v>2773645.2340000002</v>
      </c>
      <c r="AD580" s="4">
        <v>280339.3</v>
      </c>
      <c r="AE580" s="4">
        <v>2773438.5</v>
      </c>
      <c r="AF580" s="3" t="s">
        <v>3779</v>
      </c>
      <c r="AG580" s="3" t="s">
        <v>3780</v>
      </c>
      <c r="AH580" s="60">
        <v>121.300731</v>
      </c>
      <c r="AI580" s="60">
        <v>25.068864999999999</v>
      </c>
      <c r="AK580" s="3">
        <v>243</v>
      </c>
      <c r="AL580" s="4">
        <v>113.7</v>
      </c>
      <c r="AO580" s="3" t="str">
        <f t="shared" si="30"/>
        <v>121°18'02.63″</v>
      </c>
      <c r="AP580" s="3" t="str">
        <f t="shared" si="31"/>
        <v>25°04'07.91″</v>
      </c>
      <c r="AV580" s="3">
        <v>10</v>
      </c>
      <c r="AW580" s="3">
        <v>2001</v>
      </c>
      <c r="AY580" s="3" t="s">
        <v>5365</v>
      </c>
      <c r="AZ580" s="76" t="s">
        <v>5314</v>
      </c>
      <c r="BA580" s="3" t="s">
        <v>2234</v>
      </c>
      <c r="BB580" s="3" t="s">
        <v>2234</v>
      </c>
      <c r="BD580" s="3" t="s">
        <v>2234</v>
      </c>
      <c r="BF580" s="3" t="s">
        <v>2234</v>
      </c>
      <c r="BJ580" s="3">
        <v>1</v>
      </c>
    </row>
    <row r="581" spans="1:62" ht="14.25">
      <c r="A581" s="3" t="s">
        <v>4511</v>
      </c>
      <c r="C581" s="3">
        <v>581</v>
      </c>
      <c r="D581" s="6">
        <v>3989</v>
      </c>
      <c r="E581" s="6" t="s">
        <v>2558</v>
      </c>
      <c r="F581" s="50">
        <v>96.3</v>
      </c>
      <c r="I581" s="6">
        <v>9</v>
      </c>
      <c r="J581" s="6" t="s">
        <v>2953</v>
      </c>
      <c r="K581" s="6" t="s">
        <v>4484</v>
      </c>
      <c r="L581" s="6">
        <v>1</v>
      </c>
      <c r="M581" s="6" t="str">
        <f t="shared" si="29"/>
        <v>1_9</v>
      </c>
      <c r="N581" s="6">
        <v>1</v>
      </c>
      <c r="P581" s="7">
        <v>0</v>
      </c>
      <c r="Q581" s="7">
        <v>0</v>
      </c>
      <c r="R581" s="7" t="s">
        <v>5246</v>
      </c>
      <c r="S581" s="7" t="s">
        <v>5246</v>
      </c>
      <c r="T581" s="6">
        <v>7</v>
      </c>
      <c r="U581" s="76" t="s">
        <v>5217</v>
      </c>
      <c r="V581" s="10" t="s">
        <v>2235</v>
      </c>
      <c r="W581" s="3" t="s">
        <v>257</v>
      </c>
      <c r="X581" s="3" t="s">
        <v>258</v>
      </c>
      <c r="Y581" s="3" t="s">
        <v>2875</v>
      </c>
      <c r="Z581" s="3" t="s">
        <v>775</v>
      </c>
      <c r="AA581" s="3" t="s">
        <v>776</v>
      </c>
      <c r="AB581" s="4">
        <v>247811.09400000001</v>
      </c>
      <c r="AC581" s="4">
        <v>2742972.1329999999</v>
      </c>
      <c r="AD581" s="4">
        <v>248639.6</v>
      </c>
      <c r="AE581" s="4">
        <v>2742765.9</v>
      </c>
      <c r="AF581" s="3" t="s">
        <v>3781</v>
      </c>
      <c r="AG581" s="3" t="s">
        <v>3782</v>
      </c>
      <c r="AH581" s="60">
        <v>120.986549</v>
      </c>
      <c r="AI581" s="60">
        <v>24.792238999999999</v>
      </c>
      <c r="AK581" s="3">
        <v>212</v>
      </c>
      <c r="AL581" s="4">
        <v>96.3</v>
      </c>
      <c r="AO581" s="3" t="str">
        <f t="shared" si="30"/>
        <v>120°59'11.58″</v>
      </c>
      <c r="AP581" s="3" t="str">
        <f t="shared" si="31"/>
        <v>24°47'32.06″</v>
      </c>
      <c r="AV581" s="3">
        <v>10</v>
      </c>
      <c r="AW581" s="3">
        <v>2000</v>
      </c>
      <c r="AY581" s="3" t="s">
        <v>5369</v>
      </c>
      <c r="AZ581" s="3" t="s">
        <v>5313</v>
      </c>
      <c r="BA581" s="3" t="s">
        <v>2235</v>
      </c>
      <c r="BB581" s="3" t="s">
        <v>2235</v>
      </c>
      <c r="BC581" s="3" t="s">
        <v>2235</v>
      </c>
      <c r="BD581" s="3" t="s">
        <v>2235</v>
      </c>
      <c r="BE581" s="3" t="s">
        <v>2235</v>
      </c>
      <c r="BF581" s="3" t="s">
        <v>2235</v>
      </c>
      <c r="BJ581" s="3">
        <v>1</v>
      </c>
    </row>
    <row r="582" spans="1:62" ht="14.25">
      <c r="A582" s="3" t="s">
        <v>4512</v>
      </c>
      <c r="C582" s="3">
        <v>582</v>
      </c>
      <c r="D582" s="6">
        <v>3375</v>
      </c>
      <c r="E582" s="6" t="s">
        <v>2559</v>
      </c>
      <c r="F582" s="50">
        <v>428.1</v>
      </c>
      <c r="I582" s="6">
        <v>10</v>
      </c>
      <c r="J582" s="6" t="s">
        <v>2953</v>
      </c>
      <c r="K582" s="6" t="s">
        <v>4484</v>
      </c>
      <c r="L582" s="6">
        <v>1</v>
      </c>
      <c r="M582" s="6" t="str">
        <f t="shared" si="29"/>
        <v>1_10</v>
      </c>
      <c r="N582" s="6">
        <v>1</v>
      </c>
      <c r="P582" s="7">
        <v>0</v>
      </c>
      <c r="Q582" s="7">
        <v>0</v>
      </c>
      <c r="R582" s="7" t="s">
        <v>5246</v>
      </c>
      <c r="S582" s="7" t="s">
        <v>5246</v>
      </c>
      <c r="T582" s="6">
        <v>2</v>
      </c>
      <c r="U582" s="76" t="s">
        <v>5217</v>
      </c>
      <c r="V582" s="10" t="s">
        <v>2288</v>
      </c>
      <c r="W582" s="3" t="s">
        <v>1132</v>
      </c>
      <c r="X582" s="3" t="s">
        <v>762</v>
      </c>
      <c r="Y582" s="3" t="s">
        <v>2876</v>
      </c>
      <c r="Z582" s="3" t="s">
        <v>775</v>
      </c>
      <c r="AA582" s="3" t="s">
        <v>776</v>
      </c>
      <c r="AB582" s="4">
        <v>293800.21100000001</v>
      </c>
      <c r="AC582" s="4">
        <v>2750173.1609999998</v>
      </c>
      <c r="AD582" s="4">
        <v>294629.09999999998</v>
      </c>
      <c r="AE582" s="4">
        <v>2749966.8</v>
      </c>
      <c r="AF582" s="3" t="s">
        <v>3783</v>
      </c>
      <c r="AG582" s="3" t="s">
        <v>3784</v>
      </c>
      <c r="AH582" s="60">
        <v>121.44162</v>
      </c>
      <c r="AI582" s="60">
        <v>24.856601999999999</v>
      </c>
      <c r="AK582" s="3">
        <v>104</v>
      </c>
      <c r="AL582" s="4">
        <v>428.1</v>
      </c>
      <c r="AO582" s="3" t="str">
        <f t="shared" si="30"/>
        <v>121°26'29.83″</v>
      </c>
      <c r="AP582" s="3" t="str">
        <f t="shared" si="31"/>
        <v>24°51'23.77″</v>
      </c>
      <c r="AV582" s="3">
        <v>10</v>
      </c>
      <c r="AW582" s="3">
        <v>2002</v>
      </c>
      <c r="AY582" s="76" t="s">
        <v>5370</v>
      </c>
      <c r="AZ582" s="76" t="s">
        <v>5314</v>
      </c>
      <c r="BC582" s="3" t="s">
        <v>2288</v>
      </c>
      <c r="BE582" s="3" t="s">
        <v>2288</v>
      </c>
      <c r="BF582" s="3" t="s">
        <v>2288</v>
      </c>
      <c r="BJ582" s="3">
        <v>1</v>
      </c>
    </row>
    <row r="583" spans="1:62" ht="14.25">
      <c r="C583" s="3">
        <v>583</v>
      </c>
      <c r="D583" s="6">
        <v>4017</v>
      </c>
      <c r="E583" s="6" t="s">
        <v>2560</v>
      </c>
      <c r="F583" s="50">
        <v>323.60000000000002</v>
      </c>
      <c r="I583" s="6">
        <v>10</v>
      </c>
      <c r="J583" s="6" t="s">
        <v>2953</v>
      </c>
      <c r="K583" s="6" t="s">
        <v>4484</v>
      </c>
      <c r="L583" s="6">
        <v>1</v>
      </c>
      <c r="M583" s="6" t="str">
        <f t="shared" si="29"/>
        <v>1_10</v>
      </c>
      <c r="N583" s="6">
        <v>1</v>
      </c>
      <c r="P583" s="7">
        <v>0</v>
      </c>
      <c r="Q583" s="7">
        <v>0</v>
      </c>
      <c r="R583" s="7" t="s">
        <v>5246</v>
      </c>
      <c r="S583" s="7" t="s">
        <v>5246</v>
      </c>
      <c r="T583" s="6">
        <v>5</v>
      </c>
      <c r="U583" s="76" t="s">
        <v>5217</v>
      </c>
      <c r="V583" s="10" t="s">
        <v>2289</v>
      </c>
      <c r="W583" s="3" t="s">
        <v>763</v>
      </c>
      <c r="X583" s="3" t="s">
        <v>846</v>
      </c>
      <c r="Y583" s="3" t="s">
        <v>2877</v>
      </c>
      <c r="Z583" s="3" t="s">
        <v>775</v>
      </c>
      <c r="AA583" s="3" t="s">
        <v>776</v>
      </c>
      <c r="AB583" s="4">
        <v>276447.16800000001</v>
      </c>
      <c r="AC583" s="4">
        <v>2742816.1340000001</v>
      </c>
      <c r="AD583" s="4">
        <v>277275.59999999998</v>
      </c>
      <c r="AE583" s="4">
        <v>2742609.8</v>
      </c>
      <c r="AF583" s="3" t="s">
        <v>3785</v>
      </c>
      <c r="AG583" s="3" t="s">
        <v>3786</v>
      </c>
      <c r="AH583" s="60">
        <v>121.269764</v>
      </c>
      <c r="AI583" s="60">
        <v>24.790588</v>
      </c>
      <c r="AK583" s="3">
        <v>241</v>
      </c>
      <c r="AL583" s="4">
        <v>323.60000000000002</v>
      </c>
      <c r="AO583" s="3" t="str">
        <f t="shared" si="30"/>
        <v>121°16'11.15″</v>
      </c>
      <c r="AP583" s="3" t="str">
        <f t="shared" si="31"/>
        <v>24°47'26.12″</v>
      </c>
      <c r="AV583" s="3">
        <v>10</v>
      </c>
      <c r="AW583" s="3">
        <v>2001</v>
      </c>
      <c r="AY583" s="76" t="s">
        <v>5370</v>
      </c>
      <c r="AZ583" s="76" t="s">
        <v>5314</v>
      </c>
      <c r="BJ583" s="3">
        <v>1</v>
      </c>
    </row>
    <row r="584" spans="1:62" ht="14.25">
      <c r="A584" s="3" t="s">
        <v>4511</v>
      </c>
      <c r="C584" s="3">
        <v>584</v>
      </c>
      <c r="D584" s="6">
        <v>4597</v>
      </c>
      <c r="E584" s="6" t="s">
        <v>2561</v>
      </c>
      <c r="F584" s="50">
        <v>533</v>
      </c>
      <c r="I584" s="6">
        <v>10</v>
      </c>
      <c r="J584" s="6" t="s">
        <v>2953</v>
      </c>
      <c r="K584" s="6" t="s">
        <v>4484</v>
      </c>
      <c r="L584" s="6">
        <v>1</v>
      </c>
      <c r="M584" s="6" t="str">
        <f t="shared" si="29"/>
        <v>1_10</v>
      </c>
      <c r="N584" s="6">
        <v>1</v>
      </c>
      <c r="P584" s="7">
        <v>3</v>
      </c>
      <c r="Q584" s="7">
        <v>161</v>
      </c>
      <c r="R584" s="7" t="s">
        <v>5256</v>
      </c>
      <c r="S584" s="7" t="s">
        <v>5258</v>
      </c>
      <c r="T584" s="6">
        <v>5</v>
      </c>
      <c r="U584" s="76" t="s">
        <v>5217</v>
      </c>
      <c r="V584" s="10" t="s">
        <v>2236</v>
      </c>
      <c r="W584" s="3" t="s">
        <v>763</v>
      </c>
      <c r="X584" s="3" t="s">
        <v>846</v>
      </c>
      <c r="Y584" s="3" t="s">
        <v>2878</v>
      </c>
      <c r="Z584" s="3" t="s">
        <v>775</v>
      </c>
      <c r="AA584" s="3" t="s">
        <v>776</v>
      </c>
      <c r="AB584" s="4">
        <v>283958.18900000001</v>
      </c>
      <c r="AC584" s="4">
        <v>2737282.1170000001</v>
      </c>
      <c r="AD584" s="4">
        <v>284787.20000000001</v>
      </c>
      <c r="AE584" s="4">
        <v>2737075.5</v>
      </c>
      <c r="AF584" s="3" t="s">
        <v>3787</v>
      </c>
      <c r="AG584" s="3" t="s">
        <v>3788</v>
      </c>
      <c r="AH584" s="60">
        <v>121.34390999999999</v>
      </c>
      <c r="AI584" s="60">
        <v>24.740472</v>
      </c>
      <c r="AK584" s="3">
        <v>266</v>
      </c>
      <c r="AL584" s="4">
        <v>533</v>
      </c>
      <c r="AO584" s="3" t="str">
        <f t="shared" si="30"/>
        <v>121°20'38.08″</v>
      </c>
      <c r="AP584" s="3" t="str">
        <f t="shared" si="31"/>
        <v>24°44'25.70″</v>
      </c>
      <c r="AV584" s="3">
        <v>10</v>
      </c>
      <c r="AW584" s="3">
        <v>2003</v>
      </c>
      <c r="AY584" s="76" t="s">
        <v>5370</v>
      </c>
      <c r="AZ584" s="76" t="s">
        <v>5314</v>
      </c>
      <c r="BF584" s="3" t="s">
        <v>2236</v>
      </c>
      <c r="BJ584" s="3">
        <v>1</v>
      </c>
    </row>
    <row r="585" spans="1:62" ht="14.25">
      <c r="A585" s="3" t="s">
        <v>4511</v>
      </c>
      <c r="C585" s="3">
        <v>585</v>
      </c>
      <c r="D585" s="6">
        <v>3747</v>
      </c>
      <c r="E585" s="6" t="s">
        <v>2562</v>
      </c>
      <c r="F585" s="50">
        <v>636.4</v>
      </c>
      <c r="I585" s="6">
        <v>10</v>
      </c>
      <c r="J585" s="6" t="s">
        <v>2953</v>
      </c>
      <c r="K585" s="6" t="s">
        <v>4484</v>
      </c>
      <c r="L585" s="6">
        <v>1</v>
      </c>
      <c r="M585" s="6" t="str">
        <f t="shared" si="29"/>
        <v>1_10</v>
      </c>
      <c r="N585" s="6">
        <v>1</v>
      </c>
      <c r="P585" s="7">
        <v>3</v>
      </c>
      <c r="Q585" s="7">
        <v>7</v>
      </c>
      <c r="R585" s="7" t="s">
        <v>5256</v>
      </c>
      <c r="S585" s="7" t="s">
        <v>5258</v>
      </c>
      <c r="T585" s="6">
        <v>5</v>
      </c>
      <c r="U585" s="76" t="s">
        <v>5217</v>
      </c>
      <c r="V585" s="10" t="s">
        <v>2237</v>
      </c>
      <c r="W585" s="3" t="s">
        <v>763</v>
      </c>
      <c r="X585" s="3" t="s">
        <v>846</v>
      </c>
      <c r="Y585" s="3" t="s">
        <v>2879</v>
      </c>
      <c r="Z585" s="3" t="s">
        <v>775</v>
      </c>
      <c r="AA585" s="3" t="s">
        <v>776</v>
      </c>
      <c r="AB585" s="4">
        <v>287522.196</v>
      </c>
      <c r="AC585" s="4">
        <v>2746506.148</v>
      </c>
      <c r="AD585" s="4">
        <v>288350.59999999998</v>
      </c>
      <c r="AE585" s="4">
        <v>2746299.5</v>
      </c>
      <c r="AF585" s="3" t="s">
        <v>3789</v>
      </c>
      <c r="AG585" s="3" t="s">
        <v>3790</v>
      </c>
      <c r="AH585" s="60">
        <v>121.379397</v>
      </c>
      <c r="AI585" s="60">
        <v>24.823665999999999</v>
      </c>
      <c r="AK585" s="3">
        <v>218</v>
      </c>
      <c r="AL585" s="4">
        <v>636.4</v>
      </c>
      <c r="AO585" s="3" t="str">
        <f t="shared" si="30"/>
        <v>121°22'45.83″</v>
      </c>
      <c r="AP585" s="3" t="str">
        <f t="shared" si="31"/>
        <v>24°49'25.20″</v>
      </c>
      <c r="AV585" s="3">
        <v>10</v>
      </c>
      <c r="AW585" s="3">
        <v>2000</v>
      </c>
      <c r="AY585" s="3" t="s">
        <v>5369</v>
      </c>
      <c r="AZ585" s="3" t="s">
        <v>5313</v>
      </c>
      <c r="BA585" s="3" t="s">
        <v>2237</v>
      </c>
      <c r="BB585" s="3" t="s">
        <v>2237</v>
      </c>
      <c r="BC585" s="3" t="s">
        <v>2237</v>
      </c>
      <c r="BD585" s="3" t="s">
        <v>2237</v>
      </c>
      <c r="BE585" s="3" t="s">
        <v>2237</v>
      </c>
      <c r="BF585" s="3" t="s">
        <v>2237</v>
      </c>
      <c r="BJ585" s="3">
        <v>1</v>
      </c>
    </row>
    <row r="586" spans="1:62" ht="14.25">
      <c r="C586" s="3">
        <v>586</v>
      </c>
      <c r="D586" s="6">
        <v>4696</v>
      </c>
      <c r="E586" s="6" t="s">
        <v>2563</v>
      </c>
      <c r="F586" s="50">
        <v>755.8</v>
      </c>
      <c r="I586" s="6">
        <v>10</v>
      </c>
      <c r="J586" s="6" t="s">
        <v>2953</v>
      </c>
      <c r="K586" s="6" t="s">
        <v>4484</v>
      </c>
      <c r="L586" s="6">
        <v>1</v>
      </c>
      <c r="M586" s="6" t="str">
        <f t="shared" si="29"/>
        <v>1_10</v>
      </c>
      <c r="N586" s="6">
        <v>1</v>
      </c>
      <c r="P586" s="7">
        <v>0</v>
      </c>
      <c r="Q586" s="7">
        <v>0</v>
      </c>
      <c r="R586" s="7" t="s">
        <v>5246</v>
      </c>
      <c r="S586" s="7" t="s">
        <v>5246</v>
      </c>
      <c r="T586" s="6">
        <v>5</v>
      </c>
      <c r="U586" s="76" t="s">
        <v>5217</v>
      </c>
      <c r="V586" s="10" t="s">
        <v>2238</v>
      </c>
      <c r="W586" s="3" t="s">
        <v>763</v>
      </c>
      <c r="X586" s="3" t="s">
        <v>846</v>
      </c>
      <c r="Y586" s="3" t="s">
        <v>2880</v>
      </c>
      <c r="Z586" s="3" t="s">
        <v>775</v>
      </c>
      <c r="AA586" s="3" t="s">
        <v>776</v>
      </c>
      <c r="AB586" s="4">
        <v>284679.19099999999</v>
      </c>
      <c r="AC586" s="4">
        <v>2735874.1129999999</v>
      </c>
      <c r="AD586" s="4">
        <v>285507.8</v>
      </c>
      <c r="AE586" s="4">
        <v>2735667.8</v>
      </c>
      <c r="AF586" s="3" t="s">
        <v>3791</v>
      </c>
      <c r="AG586" s="3" t="s">
        <v>3792</v>
      </c>
      <c r="AH586" s="60">
        <v>121.35100199999999</v>
      </c>
      <c r="AI586" s="60">
        <v>24.727743</v>
      </c>
      <c r="AK586" s="3">
        <v>257</v>
      </c>
      <c r="AL586" s="4">
        <v>755.8</v>
      </c>
      <c r="AO586" s="3" t="str">
        <f t="shared" si="30"/>
        <v>121°21'03.61″</v>
      </c>
      <c r="AP586" s="3" t="str">
        <f t="shared" si="31"/>
        <v>24°43'39.87″</v>
      </c>
      <c r="AV586" s="3">
        <v>10</v>
      </c>
      <c r="AW586" s="3">
        <v>2003</v>
      </c>
      <c r="AY586" s="76" t="s">
        <v>5370</v>
      </c>
      <c r="AZ586" s="76" t="s">
        <v>5314</v>
      </c>
      <c r="BJ586" s="3">
        <v>1</v>
      </c>
    </row>
    <row r="587" spans="1:62" ht="14.25">
      <c r="C587" s="3">
        <v>587</v>
      </c>
      <c r="D587" s="6">
        <v>5418</v>
      </c>
      <c r="E587" s="6" t="s">
        <v>2564</v>
      </c>
      <c r="F587" s="50">
        <v>745.8</v>
      </c>
      <c r="I587" s="6">
        <v>10</v>
      </c>
      <c r="J587" s="6" t="s">
        <v>2953</v>
      </c>
      <c r="K587" s="6" t="s">
        <v>4484</v>
      </c>
      <c r="L587" s="6">
        <v>1</v>
      </c>
      <c r="M587" s="6" t="str">
        <f t="shared" si="29"/>
        <v>1_10</v>
      </c>
      <c r="N587" s="6">
        <v>1</v>
      </c>
      <c r="P587" s="7">
        <v>0</v>
      </c>
      <c r="Q587" s="7">
        <v>0</v>
      </c>
      <c r="R587" s="7" t="s">
        <v>5246</v>
      </c>
      <c r="S587" s="7" t="s">
        <v>5246</v>
      </c>
      <c r="T587" s="6">
        <v>6</v>
      </c>
      <c r="U587" s="76" t="s">
        <v>5217</v>
      </c>
      <c r="V587" s="10" t="s">
        <v>2239</v>
      </c>
      <c r="W587" s="3" t="s">
        <v>844</v>
      </c>
      <c r="X587" s="3" t="s">
        <v>850</v>
      </c>
      <c r="Y587" s="3" t="s">
        <v>2881</v>
      </c>
      <c r="Z587" s="3" t="s">
        <v>775</v>
      </c>
      <c r="AA587" s="3" t="s">
        <v>776</v>
      </c>
      <c r="AB587" s="4">
        <v>283368.18900000001</v>
      </c>
      <c r="AC587" s="4">
        <v>2729324.09</v>
      </c>
      <c r="AD587" s="4">
        <v>284196.7</v>
      </c>
      <c r="AE587" s="4">
        <v>2729118.2</v>
      </c>
      <c r="AF587" s="3" t="s">
        <v>3793</v>
      </c>
      <c r="AG587" s="3" t="s">
        <v>3794</v>
      </c>
      <c r="AH587" s="60">
        <v>121.33788300000001</v>
      </c>
      <c r="AI587" s="60">
        <v>24.668635999999999</v>
      </c>
      <c r="AK587" s="3">
        <v>331</v>
      </c>
      <c r="AL587" s="4">
        <v>745.8</v>
      </c>
      <c r="AO587" s="3" t="str">
        <f t="shared" si="30"/>
        <v>121°20'16.38″</v>
      </c>
      <c r="AP587" s="3" t="str">
        <f t="shared" si="31"/>
        <v>24°40'07.09″</v>
      </c>
      <c r="AV587" s="3">
        <v>10</v>
      </c>
      <c r="AW587" s="3">
        <v>2001</v>
      </c>
      <c r="AY587" s="76" t="s">
        <v>5370</v>
      </c>
      <c r="AZ587" s="76" t="s">
        <v>5314</v>
      </c>
      <c r="BJ587" s="3">
        <v>1</v>
      </c>
    </row>
    <row r="588" spans="1:62" ht="14.25">
      <c r="C588" s="3">
        <v>588</v>
      </c>
      <c r="D588" s="6">
        <v>5639</v>
      </c>
      <c r="E588" s="6" t="s">
        <v>2565</v>
      </c>
      <c r="F588" s="50">
        <v>917.78571428571433</v>
      </c>
      <c r="I588" s="6">
        <v>10</v>
      </c>
      <c r="J588" s="6" t="s">
        <v>2953</v>
      </c>
      <c r="K588" s="6" t="s">
        <v>4484</v>
      </c>
      <c r="L588" s="6">
        <v>1</v>
      </c>
      <c r="M588" s="6" t="str">
        <f t="shared" si="29"/>
        <v>1_10</v>
      </c>
      <c r="N588" s="6">
        <v>1</v>
      </c>
      <c r="P588" s="7">
        <v>0</v>
      </c>
      <c r="Q588" s="7">
        <v>0</v>
      </c>
      <c r="R588" s="7" t="s">
        <v>5246</v>
      </c>
      <c r="S588" s="7" t="s">
        <v>5246</v>
      </c>
      <c r="T588" s="6">
        <v>6</v>
      </c>
      <c r="U588" s="76" t="s">
        <v>5217</v>
      </c>
      <c r="V588" s="10" t="s">
        <v>2240</v>
      </c>
      <c r="W588" s="3" t="s">
        <v>844</v>
      </c>
      <c r="X588" s="3" t="s">
        <v>850</v>
      </c>
      <c r="Y588" s="3" t="s">
        <v>2882</v>
      </c>
      <c r="Z588" s="3" t="s">
        <v>775</v>
      </c>
      <c r="AA588" s="3" t="s">
        <v>776</v>
      </c>
      <c r="AB588" s="4">
        <v>282170.18599999999</v>
      </c>
      <c r="AC588" s="4">
        <v>2727086.0830000001</v>
      </c>
      <c r="AD588" s="4">
        <v>282999.35714285716</v>
      </c>
      <c r="AE588" s="4">
        <v>2726879.8571428573</v>
      </c>
      <c r="AF588" s="3" t="s">
        <v>3795</v>
      </c>
      <c r="AG588" s="3" t="s">
        <v>3796</v>
      </c>
      <c r="AH588" s="60">
        <v>121.32599399999999</v>
      </c>
      <c r="AI588" s="60">
        <v>24.648455999999999</v>
      </c>
      <c r="AK588" s="3">
        <v>258</v>
      </c>
      <c r="AL588" s="4">
        <v>917.78571399999998</v>
      </c>
      <c r="AO588" s="3" t="str">
        <f t="shared" si="30"/>
        <v>121°19'33.58″</v>
      </c>
      <c r="AP588" s="3" t="str">
        <f t="shared" si="31"/>
        <v>24°38'54.44″</v>
      </c>
      <c r="AV588" s="3">
        <v>14</v>
      </c>
      <c r="AW588" s="3">
        <v>2003</v>
      </c>
      <c r="AY588" s="76" t="s">
        <v>5370</v>
      </c>
      <c r="AZ588" s="76" t="s">
        <v>5314</v>
      </c>
      <c r="BJ588" s="3">
        <v>1</v>
      </c>
    </row>
    <row r="589" spans="1:62" ht="14.25">
      <c r="C589" s="3">
        <v>589</v>
      </c>
      <c r="D589" s="6">
        <v>8072</v>
      </c>
      <c r="E589" s="6" t="s">
        <v>2566</v>
      </c>
      <c r="F589" s="50">
        <v>807.1</v>
      </c>
      <c r="I589" s="6">
        <v>11</v>
      </c>
      <c r="J589" s="6" t="s">
        <v>2953</v>
      </c>
      <c r="K589" s="6" t="s">
        <v>4484</v>
      </c>
      <c r="L589" s="6">
        <v>1</v>
      </c>
      <c r="M589" s="6" t="str">
        <f t="shared" si="29"/>
        <v>1_11</v>
      </c>
      <c r="N589" s="6">
        <v>1</v>
      </c>
      <c r="P589" s="7">
        <v>0</v>
      </c>
      <c r="Q589" s="7">
        <v>0</v>
      </c>
      <c r="R589" s="7" t="s">
        <v>5246</v>
      </c>
      <c r="S589" s="7" t="s">
        <v>5246</v>
      </c>
      <c r="T589" s="6">
        <v>4</v>
      </c>
      <c r="U589" s="76" t="s">
        <v>5217</v>
      </c>
      <c r="V589" s="10" t="s">
        <v>2290</v>
      </c>
      <c r="W589" s="3" t="s">
        <v>847</v>
      </c>
      <c r="X589" s="3" t="s">
        <v>851</v>
      </c>
      <c r="Y589" s="3" t="s">
        <v>2883</v>
      </c>
      <c r="Z589" s="3" t="s">
        <v>775</v>
      </c>
      <c r="AA589" s="3" t="s">
        <v>776</v>
      </c>
      <c r="AB589" s="4">
        <v>290961.21299999999</v>
      </c>
      <c r="AC589" s="4">
        <v>2707563.0180000002</v>
      </c>
      <c r="AD589" s="4">
        <v>291790.2</v>
      </c>
      <c r="AE589" s="4">
        <v>2707357.4</v>
      </c>
      <c r="AF589" s="3" t="s">
        <v>3797</v>
      </c>
      <c r="AG589" s="3" t="s">
        <v>3798</v>
      </c>
      <c r="AH589" s="60">
        <v>121.412261</v>
      </c>
      <c r="AI589" s="60">
        <v>24.471976000000002</v>
      </c>
      <c r="AK589" s="3">
        <v>354</v>
      </c>
      <c r="AL589" s="4">
        <v>807.1</v>
      </c>
      <c r="AO589" s="3" t="str">
        <f t="shared" si="30"/>
        <v>121°24'44.14″</v>
      </c>
      <c r="AP589" s="3" t="str">
        <f t="shared" si="31"/>
        <v>24°28'19.11″</v>
      </c>
      <c r="AV589" s="3">
        <v>10</v>
      </c>
      <c r="AW589" s="3">
        <v>2003</v>
      </c>
      <c r="AY589" s="76" t="s">
        <v>5370</v>
      </c>
      <c r="AZ589" s="76" t="s">
        <v>5314</v>
      </c>
      <c r="BJ589" s="3">
        <v>1</v>
      </c>
    </row>
    <row r="590" spans="1:62" ht="14.25">
      <c r="C590" s="3">
        <v>590</v>
      </c>
      <c r="D590" s="6">
        <v>6681</v>
      </c>
      <c r="E590" s="6" t="s">
        <v>2567</v>
      </c>
      <c r="F590" s="50">
        <v>708.8</v>
      </c>
      <c r="I590" s="6">
        <v>12</v>
      </c>
      <c r="J590" s="6" t="s">
        <v>2953</v>
      </c>
      <c r="K590" s="6" t="s">
        <v>4484</v>
      </c>
      <c r="L590" s="6">
        <v>1</v>
      </c>
      <c r="M590" s="6" t="str">
        <f t="shared" si="29"/>
        <v>1_12</v>
      </c>
      <c r="N590" s="6">
        <v>1</v>
      </c>
      <c r="P590" s="7">
        <v>4</v>
      </c>
      <c r="Q590" s="7">
        <v>52</v>
      </c>
      <c r="R590" s="7" t="s">
        <v>5256</v>
      </c>
      <c r="S590" s="7" t="s">
        <v>5259</v>
      </c>
      <c r="T590" s="6">
        <v>6</v>
      </c>
      <c r="U590" s="76" t="s">
        <v>5217</v>
      </c>
      <c r="V590" s="10" t="s">
        <v>2291</v>
      </c>
      <c r="W590" s="3" t="s">
        <v>844</v>
      </c>
      <c r="X590" s="3" t="s">
        <v>2336</v>
      </c>
      <c r="Y590" s="3" t="s">
        <v>2884</v>
      </c>
      <c r="Z590" s="3" t="s">
        <v>775</v>
      </c>
      <c r="AA590" s="3" t="s">
        <v>776</v>
      </c>
      <c r="AB590" s="4">
        <v>259958.12700000001</v>
      </c>
      <c r="AC590" s="4">
        <v>2718185.05</v>
      </c>
      <c r="AD590" s="4">
        <v>260787.4</v>
      </c>
      <c r="AE590" s="4">
        <v>2717979</v>
      </c>
      <c r="AF590" s="3" t="s">
        <v>3799</v>
      </c>
      <c r="AG590" s="3" t="s">
        <v>3800</v>
      </c>
      <c r="AH590" s="60">
        <v>121.10649600000001</v>
      </c>
      <c r="AI590" s="60">
        <v>24.568406</v>
      </c>
      <c r="AK590" s="3">
        <v>206</v>
      </c>
      <c r="AL590" s="4">
        <v>708.8</v>
      </c>
      <c r="AO590" s="3" t="str">
        <f t="shared" si="30"/>
        <v>121°06'23.39″</v>
      </c>
      <c r="AP590" s="3" t="str">
        <f t="shared" si="31"/>
        <v>24°34'06.26″</v>
      </c>
      <c r="AV590" s="3">
        <v>10</v>
      </c>
      <c r="AW590" s="3">
        <v>2000</v>
      </c>
      <c r="AY590" s="76" t="s">
        <v>5370</v>
      </c>
      <c r="AZ590" s="76" t="s">
        <v>5314</v>
      </c>
      <c r="BJ590" s="3">
        <v>1</v>
      </c>
    </row>
    <row r="591" spans="1:62" ht="14.25">
      <c r="C591" s="3">
        <v>591</v>
      </c>
      <c r="D591" s="6">
        <v>4492</v>
      </c>
      <c r="E591" s="6" t="s">
        <v>2568</v>
      </c>
      <c r="F591" s="50">
        <v>678.3</v>
      </c>
      <c r="I591" s="6">
        <v>12</v>
      </c>
      <c r="J591" s="6" t="s">
        <v>2953</v>
      </c>
      <c r="K591" s="6" t="s">
        <v>4484</v>
      </c>
      <c r="L591" s="6">
        <v>1</v>
      </c>
      <c r="M591" s="6" t="str">
        <f t="shared" si="29"/>
        <v>1_12</v>
      </c>
      <c r="N591" s="6">
        <v>1</v>
      </c>
      <c r="P591" s="7">
        <v>4</v>
      </c>
      <c r="Q591" s="7">
        <v>137</v>
      </c>
      <c r="R591" s="7" t="s">
        <v>5256</v>
      </c>
      <c r="S591" s="7" t="s">
        <v>5259</v>
      </c>
      <c r="T591" s="6">
        <v>6</v>
      </c>
      <c r="U591" s="76" t="s">
        <v>5217</v>
      </c>
      <c r="V591" s="10" t="s">
        <v>2292</v>
      </c>
      <c r="W591" s="3" t="s">
        <v>844</v>
      </c>
      <c r="X591" s="3" t="s">
        <v>850</v>
      </c>
      <c r="Y591" s="3" t="s">
        <v>2885</v>
      </c>
      <c r="Z591" s="3" t="s">
        <v>775</v>
      </c>
      <c r="AA591" s="3" t="s">
        <v>776</v>
      </c>
      <c r="AB591" s="4">
        <v>276710.17</v>
      </c>
      <c r="AC591" s="4">
        <v>2738227.1189999999</v>
      </c>
      <c r="AD591" s="4">
        <v>277538.90000000002</v>
      </c>
      <c r="AE591" s="4">
        <v>2738020.5</v>
      </c>
      <c r="AF591" s="3" t="s">
        <v>3801</v>
      </c>
      <c r="AG591" s="3" t="s">
        <v>3802</v>
      </c>
      <c r="AH591" s="60">
        <v>121.272274</v>
      </c>
      <c r="AI591" s="60">
        <v>24.749151000000001</v>
      </c>
      <c r="AK591" s="3">
        <v>264</v>
      </c>
      <c r="AL591" s="4">
        <v>678.3</v>
      </c>
      <c r="AO591" s="3" t="str">
        <f t="shared" si="30"/>
        <v>121°16'20.19″</v>
      </c>
      <c r="AP591" s="3" t="str">
        <f t="shared" si="31"/>
        <v>24°44'56.94″</v>
      </c>
      <c r="AV591" s="3">
        <v>10</v>
      </c>
      <c r="AW591" s="3">
        <v>2003</v>
      </c>
      <c r="AY591" s="76" t="s">
        <v>5370</v>
      </c>
      <c r="AZ591" s="76" t="s">
        <v>5314</v>
      </c>
      <c r="BJ591" s="3">
        <v>1</v>
      </c>
    </row>
    <row r="592" spans="1:62" ht="14.25">
      <c r="C592" s="3">
        <v>592</v>
      </c>
      <c r="D592" s="6">
        <v>5402</v>
      </c>
      <c r="E592" s="6" t="s">
        <v>2569</v>
      </c>
      <c r="F592" s="50">
        <v>800.5</v>
      </c>
      <c r="I592" s="6">
        <v>12</v>
      </c>
      <c r="J592" s="6" t="s">
        <v>2953</v>
      </c>
      <c r="K592" s="6" t="s">
        <v>4484</v>
      </c>
      <c r="L592" s="6">
        <v>1</v>
      </c>
      <c r="M592" s="6" t="str">
        <f t="shared" si="29"/>
        <v>1_12</v>
      </c>
      <c r="N592" s="6">
        <v>1</v>
      </c>
      <c r="P592" s="7">
        <v>0</v>
      </c>
      <c r="Q592" s="7">
        <v>0</v>
      </c>
      <c r="R592" s="7" t="s">
        <v>5246</v>
      </c>
      <c r="S592" s="7" t="s">
        <v>5246</v>
      </c>
      <c r="T592" s="6">
        <v>6</v>
      </c>
      <c r="U592" s="76" t="s">
        <v>5217</v>
      </c>
      <c r="V592" s="10" t="s">
        <v>2293</v>
      </c>
      <c r="W592" s="3" t="s">
        <v>844</v>
      </c>
      <c r="X592" s="3" t="s">
        <v>850</v>
      </c>
      <c r="Y592" s="3" t="s">
        <v>2886</v>
      </c>
      <c r="Z592" s="3" t="s">
        <v>775</v>
      </c>
      <c r="AA592" s="3" t="s">
        <v>776</v>
      </c>
      <c r="AB592" s="4">
        <v>267454.14600000001</v>
      </c>
      <c r="AC592" s="4">
        <v>2729118.088</v>
      </c>
      <c r="AD592" s="4">
        <v>268282.8</v>
      </c>
      <c r="AE592" s="4">
        <v>2728912</v>
      </c>
      <c r="AF592" s="3" t="s">
        <v>3803</v>
      </c>
      <c r="AG592" s="3" t="s">
        <v>3804</v>
      </c>
      <c r="AH592" s="60">
        <v>121.180643</v>
      </c>
      <c r="AI592" s="60">
        <v>24.667047</v>
      </c>
      <c r="AK592" s="3">
        <v>250</v>
      </c>
      <c r="AL592" s="4">
        <v>800.5</v>
      </c>
      <c r="AO592" s="3" t="str">
        <f t="shared" si="30"/>
        <v>121°10'50.31″</v>
      </c>
      <c r="AP592" s="3" t="str">
        <f t="shared" si="31"/>
        <v>24°40'01.37″</v>
      </c>
      <c r="AV592" s="3">
        <v>10</v>
      </c>
      <c r="AW592" s="3">
        <v>2002</v>
      </c>
      <c r="AY592" s="76" t="s">
        <v>5370</v>
      </c>
      <c r="AZ592" s="76" t="s">
        <v>5314</v>
      </c>
      <c r="BJ592" s="3">
        <v>1</v>
      </c>
    </row>
    <row r="593" spans="1:62" ht="14.25">
      <c r="A593" s="3" t="s">
        <v>4511</v>
      </c>
      <c r="C593" s="3">
        <v>593</v>
      </c>
      <c r="D593" s="6">
        <v>5081</v>
      </c>
      <c r="E593" s="6" t="s">
        <v>2570</v>
      </c>
      <c r="F593" s="50">
        <v>287.60000000000002</v>
      </c>
      <c r="I593" s="6">
        <v>12</v>
      </c>
      <c r="J593" s="6" t="s">
        <v>2953</v>
      </c>
      <c r="K593" s="6" t="s">
        <v>4484</v>
      </c>
      <c r="L593" s="6">
        <v>1</v>
      </c>
      <c r="M593" s="6" t="str">
        <f t="shared" si="29"/>
        <v>1_12</v>
      </c>
      <c r="N593" s="6">
        <v>1</v>
      </c>
      <c r="P593" s="7">
        <v>0</v>
      </c>
      <c r="Q593" s="7">
        <v>0</v>
      </c>
      <c r="R593" s="7" t="s">
        <v>5246</v>
      </c>
      <c r="S593" s="7" t="s">
        <v>5246</v>
      </c>
      <c r="T593" s="6">
        <v>6</v>
      </c>
      <c r="U593" s="76" t="s">
        <v>5217</v>
      </c>
      <c r="V593" s="10" t="s">
        <v>2294</v>
      </c>
      <c r="W593" s="3" t="s">
        <v>844</v>
      </c>
      <c r="X593" s="3" t="s">
        <v>264</v>
      </c>
      <c r="Y593" s="3" t="s">
        <v>2887</v>
      </c>
      <c r="Z593" s="3" t="s">
        <v>775</v>
      </c>
      <c r="AA593" s="3" t="s">
        <v>776</v>
      </c>
      <c r="AB593" s="4">
        <v>264124.13699999999</v>
      </c>
      <c r="AC593" s="4">
        <v>2732161.0980000002</v>
      </c>
      <c r="AD593" s="4">
        <v>264953.40000000002</v>
      </c>
      <c r="AE593" s="4">
        <v>2731954.8</v>
      </c>
      <c r="AF593" s="3" t="s">
        <v>3805</v>
      </c>
      <c r="AG593" s="3" t="s">
        <v>3806</v>
      </c>
      <c r="AH593" s="60">
        <v>121.147774</v>
      </c>
      <c r="AI593" s="60">
        <v>24.694558000000001</v>
      </c>
      <c r="AK593" s="3">
        <v>213</v>
      </c>
      <c r="AL593" s="4">
        <v>287.60000000000002</v>
      </c>
      <c r="AO593" s="3" t="str">
        <f t="shared" si="30"/>
        <v>121°08'51.99″</v>
      </c>
      <c r="AP593" s="3" t="str">
        <f t="shared" si="31"/>
        <v>24°41'40.41″</v>
      </c>
      <c r="AV593" s="3">
        <v>10</v>
      </c>
      <c r="AW593" s="3">
        <v>2000</v>
      </c>
      <c r="AY593" s="76" t="s">
        <v>5370</v>
      </c>
      <c r="AZ593" s="76" t="s">
        <v>5314</v>
      </c>
      <c r="BF593" s="3" t="s">
        <v>2294</v>
      </c>
      <c r="BJ593" s="3">
        <v>1</v>
      </c>
    </row>
    <row r="594" spans="1:62" ht="14.25">
      <c r="C594" s="3">
        <v>594</v>
      </c>
      <c r="D594" s="6">
        <v>10107</v>
      </c>
      <c r="E594" s="6" t="s">
        <v>2571</v>
      </c>
      <c r="F594" s="50">
        <v>176.8</v>
      </c>
      <c r="I594" s="6">
        <v>15</v>
      </c>
      <c r="J594" s="6" t="s">
        <v>2953</v>
      </c>
      <c r="K594" s="6" t="s">
        <v>4489</v>
      </c>
      <c r="L594" s="6">
        <v>1</v>
      </c>
      <c r="M594" s="6" t="str">
        <f t="shared" si="29"/>
        <v>1_15</v>
      </c>
      <c r="N594" s="6">
        <v>1</v>
      </c>
      <c r="P594" s="7">
        <v>33</v>
      </c>
      <c r="Q594" s="7">
        <v>1</v>
      </c>
      <c r="R594" s="7" t="s">
        <v>5254</v>
      </c>
      <c r="S594" s="7" t="s">
        <v>5304</v>
      </c>
      <c r="T594" s="6">
        <v>11</v>
      </c>
      <c r="U594" s="76" t="s">
        <v>5217</v>
      </c>
      <c r="V594" s="10" t="s">
        <v>2295</v>
      </c>
      <c r="W594" s="3" t="s">
        <v>861</v>
      </c>
      <c r="X594" s="3" t="s">
        <v>862</v>
      </c>
      <c r="Y594" s="3" t="s">
        <v>1133</v>
      </c>
      <c r="Z594" s="3" t="s">
        <v>775</v>
      </c>
      <c r="AA594" s="3" t="s">
        <v>776</v>
      </c>
      <c r="AB594" s="4">
        <v>323794.31099999999</v>
      </c>
      <c r="AC594" s="4">
        <v>2690762.9679999999</v>
      </c>
      <c r="AD594" s="4">
        <v>324622.5</v>
      </c>
      <c r="AE594" s="4">
        <v>2690556.6</v>
      </c>
      <c r="AF594" s="3" t="s">
        <v>3807</v>
      </c>
      <c r="AG594" s="3" t="s">
        <v>3808</v>
      </c>
      <c r="AH594" s="60">
        <v>121.735266</v>
      </c>
      <c r="AI594" s="60">
        <v>24.319068999999999</v>
      </c>
      <c r="AK594" s="3">
        <v>346</v>
      </c>
      <c r="AL594" s="4">
        <v>176.8</v>
      </c>
      <c r="AO594" s="3" t="str">
        <f t="shared" si="30"/>
        <v>121°44'06.96″</v>
      </c>
      <c r="AP594" s="3" t="str">
        <f t="shared" si="31"/>
        <v>24°19'08.65″</v>
      </c>
      <c r="AV594" s="3">
        <v>10</v>
      </c>
      <c r="AW594" s="3">
        <v>2003</v>
      </c>
      <c r="AY594" s="76" t="s">
        <v>5370</v>
      </c>
      <c r="AZ594" s="76" t="s">
        <v>5314</v>
      </c>
      <c r="BJ594" s="3">
        <v>1</v>
      </c>
    </row>
    <row r="595" spans="1:62" ht="14.25">
      <c r="C595" s="3">
        <v>595</v>
      </c>
      <c r="D595" s="6">
        <v>8499</v>
      </c>
      <c r="E595" s="6" t="s">
        <v>2572</v>
      </c>
      <c r="F595" s="50">
        <v>90</v>
      </c>
      <c r="I595" s="6">
        <v>27</v>
      </c>
      <c r="J595" s="6" t="s">
        <v>2954</v>
      </c>
      <c r="K595" s="6" t="s">
        <v>4486</v>
      </c>
      <c r="L595" s="6">
        <v>1</v>
      </c>
      <c r="M595" s="6" t="str">
        <f t="shared" si="29"/>
        <v>1_27</v>
      </c>
      <c r="N595" s="6">
        <v>3</v>
      </c>
      <c r="P595" s="7">
        <v>0</v>
      </c>
      <c r="Q595" s="7">
        <v>0</v>
      </c>
      <c r="R595" s="7" t="s">
        <v>5246</v>
      </c>
      <c r="S595" s="7" t="s">
        <v>5246</v>
      </c>
      <c r="T595" s="6">
        <v>8</v>
      </c>
      <c r="U595" s="76" t="s">
        <v>5217</v>
      </c>
      <c r="V595" s="10" t="s">
        <v>2296</v>
      </c>
      <c r="W595" s="3" t="s">
        <v>853</v>
      </c>
      <c r="X595" s="3" t="s">
        <v>2337</v>
      </c>
      <c r="Y595" s="3" t="s">
        <v>2888</v>
      </c>
      <c r="Z595" s="3" t="s">
        <v>775</v>
      </c>
      <c r="AA595" s="3" t="s">
        <v>776</v>
      </c>
      <c r="AB595" s="4">
        <v>218390.01199999999</v>
      </c>
      <c r="AC595" s="4">
        <v>2702857</v>
      </c>
      <c r="AD595" s="4">
        <v>219218.5</v>
      </c>
      <c r="AE595" s="4">
        <v>2702651.3</v>
      </c>
      <c r="AF595" s="3" t="s">
        <v>3809</v>
      </c>
      <c r="AG595" s="3" t="s">
        <v>3810</v>
      </c>
      <c r="AH595" s="60">
        <v>120.696444</v>
      </c>
      <c r="AI595" s="60">
        <v>24.429742999999998</v>
      </c>
      <c r="AK595" s="3">
        <v>226</v>
      </c>
      <c r="AL595" s="4">
        <v>90</v>
      </c>
      <c r="AO595" s="3" t="str">
        <f t="shared" si="30"/>
        <v>120°41'47.20″</v>
      </c>
      <c r="AP595" s="3" t="str">
        <f t="shared" si="31"/>
        <v>24°25'47.07″</v>
      </c>
      <c r="AV595" s="3">
        <v>10</v>
      </c>
      <c r="AW595" s="3">
        <v>2003</v>
      </c>
      <c r="AY595" s="76" t="s">
        <v>5370</v>
      </c>
      <c r="AZ595" s="76" t="s">
        <v>5314</v>
      </c>
      <c r="BJ595" s="3">
        <v>3</v>
      </c>
    </row>
    <row r="596" spans="1:62" ht="14.25">
      <c r="C596" s="3">
        <v>596</v>
      </c>
      <c r="D596" s="6">
        <v>9629</v>
      </c>
      <c r="E596" s="6" t="s">
        <v>2573</v>
      </c>
      <c r="F596" s="50">
        <v>237.7</v>
      </c>
      <c r="I596" s="6">
        <v>28</v>
      </c>
      <c r="J596" s="6" t="s">
        <v>2954</v>
      </c>
      <c r="K596" s="6" t="s">
        <v>4486</v>
      </c>
      <c r="L596" s="6">
        <v>1</v>
      </c>
      <c r="M596" s="6" t="str">
        <f t="shared" si="29"/>
        <v>1_28</v>
      </c>
      <c r="N596" s="6">
        <v>3</v>
      </c>
      <c r="P596" s="7">
        <v>0</v>
      </c>
      <c r="Q596" s="7">
        <v>0</v>
      </c>
      <c r="R596" s="7" t="s">
        <v>5246</v>
      </c>
      <c r="S596" s="7" t="s">
        <v>5246</v>
      </c>
      <c r="T596" s="6">
        <v>8</v>
      </c>
      <c r="U596" s="76" t="s">
        <v>5217</v>
      </c>
      <c r="V596" s="10" t="s">
        <v>2297</v>
      </c>
      <c r="W596" s="3" t="s">
        <v>853</v>
      </c>
      <c r="X596" s="3" t="s">
        <v>858</v>
      </c>
      <c r="Y596" s="3" t="s">
        <v>2889</v>
      </c>
      <c r="Z596" s="3" t="s">
        <v>775</v>
      </c>
      <c r="AA596" s="3" t="s">
        <v>776</v>
      </c>
      <c r="AB596" s="4">
        <v>225817.03099999999</v>
      </c>
      <c r="AC596" s="4">
        <v>2693841.9670000002</v>
      </c>
      <c r="AD596" s="4">
        <v>226646.3</v>
      </c>
      <c r="AE596" s="4">
        <v>2693635.5</v>
      </c>
      <c r="AF596" s="3" t="s">
        <v>3811</v>
      </c>
      <c r="AG596" s="3" t="s">
        <v>3812</v>
      </c>
      <c r="AH596" s="60">
        <v>120.769834</v>
      </c>
      <c r="AI596" s="60">
        <v>24.348475000000001</v>
      </c>
      <c r="AK596" s="3">
        <v>227</v>
      </c>
      <c r="AL596" s="4">
        <v>237.7</v>
      </c>
      <c r="AO596" s="3" t="str">
        <f t="shared" si="30"/>
        <v>120°46'11.40″</v>
      </c>
      <c r="AP596" s="3" t="str">
        <f t="shared" si="31"/>
        <v>24°20'54.51″</v>
      </c>
      <c r="AV596" s="3">
        <v>10</v>
      </c>
      <c r="AW596" s="3">
        <v>2003</v>
      </c>
      <c r="AY596" s="3" t="s">
        <v>5369</v>
      </c>
      <c r="AZ596" s="3" t="s">
        <v>5313</v>
      </c>
      <c r="BJ596" s="3">
        <v>3</v>
      </c>
    </row>
    <row r="597" spans="1:62" ht="14.25">
      <c r="C597" s="3">
        <v>597</v>
      </c>
      <c r="D597" s="6">
        <v>8754</v>
      </c>
      <c r="E597" s="6" t="s">
        <v>2574</v>
      </c>
      <c r="F597" s="50">
        <v>355.9</v>
      </c>
      <c r="I597" s="6">
        <v>28</v>
      </c>
      <c r="J597" s="6" t="s">
        <v>2954</v>
      </c>
      <c r="K597" s="6" t="s">
        <v>4486</v>
      </c>
      <c r="L597" s="6">
        <v>1</v>
      </c>
      <c r="M597" s="6" t="str">
        <f t="shared" si="29"/>
        <v>1_28</v>
      </c>
      <c r="N597" s="6">
        <v>3</v>
      </c>
      <c r="P597" s="7">
        <v>0</v>
      </c>
      <c r="Q597" s="7">
        <v>0</v>
      </c>
      <c r="R597" s="7" t="s">
        <v>5246</v>
      </c>
      <c r="S597" s="7" t="s">
        <v>5246</v>
      </c>
      <c r="T597" s="6">
        <v>8</v>
      </c>
      <c r="U597" s="76" t="s">
        <v>5217</v>
      </c>
      <c r="V597" s="10" t="s">
        <v>2298</v>
      </c>
      <c r="W597" s="3" t="s">
        <v>853</v>
      </c>
      <c r="X597" s="3" t="s">
        <v>858</v>
      </c>
      <c r="Y597" s="3" t="s">
        <v>2890</v>
      </c>
      <c r="Z597" s="3" t="s">
        <v>775</v>
      </c>
      <c r="AA597" s="3" t="s">
        <v>776</v>
      </c>
      <c r="AB597" s="4">
        <v>224583.02900000001</v>
      </c>
      <c r="AC597" s="4">
        <v>2701600.9939999999</v>
      </c>
      <c r="AD597" s="4">
        <v>225412.4</v>
      </c>
      <c r="AE597" s="4">
        <v>2701394.8</v>
      </c>
      <c r="AF597" s="3" t="s">
        <v>3813</v>
      </c>
      <c r="AG597" s="3" t="s">
        <v>3814</v>
      </c>
      <c r="AH597" s="60">
        <v>120.75753899999999</v>
      </c>
      <c r="AI597" s="60">
        <v>24.418513000000001</v>
      </c>
      <c r="AK597" s="3">
        <v>211</v>
      </c>
      <c r="AL597" s="4">
        <v>355.9</v>
      </c>
      <c r="AO597" s="3" t="str">
        <f t="shared" si="30"/>
        <v>120°45'27.14″</v>
      </c>
      <c r="AP597" s="3" t="str">
        <f t="shared" si="31"/>
        <v>24°25'06.65″</v>
      </c>
      <c r="AV597" s="3">
        <v>10</v>
      </c>
      <c r="AW597" s="3">
        <v>2000</v>
      </c>
      <c r="AY597" s="76" t="s">
        <v>5370</v>
      </c>
      <c r="AZ597" s="76" t="s">
        <v>5314</v>
      </c>
      <c r="BJ597" s="3">
        <v>3</v>
      </c>
    </row>
    <row r="598" spans="1:62" ht="14.25">
      <c r="C598" s="3">
        <v>598</v>
      </c>
      <c r="D598" s="6">
        <v>9382</v>
      </c>
      <c r="E598" s="6" t="s">
        <v>2575</v>
      </c>
      <c r="F598" s="50">
        <v>611.5</v>
      </c>
      <c r="I598" s="6">
        <v>28</v>
      </c>
      <c r="J598" s="6" t="s">
        <v>2954</v>
      </c>
      <c r="K598" s="6" t="s">
        <v>4486</v>
      </c>
      <c r="L598" s="6">
        <v>1</v>
      </c>
      <c r="M598" s="6" t="str">
        <f t="shared" si="29"/>
        <v>1_28</v>
      </c>
      <c r="N598" s="6">
        <v>3</v>
      </c>
      <c r="P598" s="7">
        <v>0</v>
      </c>
      <c r="Q598" s="7">
        <v>0</v>
      </c>
      <c r="R598" s="7" t="s">
        <v>5246</v>
      </c>
      <c r="S598" s="7" t="s">
        <v>5246</v>
      </c>
      <c r="T598" s="6">
        <v>8</v>
      </c>
      <c r="U598" s="76" t="s">
        <v>5217</v>
      </c>
      <c r="V598" s="10" t="s">
        <v>2241</v>
      </c>
      <c r="W598" s="3" t="s">
        <v>853</v>
      </c>
      <c r="X598" s="3" t="s">
        <v>856</v>
      </c>
      <c r="Y598" s="3" t="s">
        <v>2891</v>
      </c>
      <c r="Z598" s="3" t="s">
        <v>775</v>
      </c>
      <c r="AA598" s="3" t="s">
        <v>776</v>
      </c>
      <c r="AB598" s="4">
        <v>230509.04500000001</v>
      </c>
      <c r="AC598" s="4">
        <v>2696233.9750000001</v>
      </c>
      <c r="AD598" s="4">
        <v>231337.5</v>
      </c>
      <c r="AE598" s="4">
        <v>2696028.3</v>
      </c>
      <c r="AF598" s="3" t="s">
        <v>3815</v>
      </c>
      <c r="AG598" s="3" t="s">
        <v>3816</v>
      </c>
      <c r="AH598" s="60">
        <v>120.816045</v>
      </c>
      <c r="AI598" s="60">
        <v>24.370135999999999</v>
      </c>
      <c r="AK598" s="3">
        <v>265</v>
      </c>
      <c r="AL598" s="4">
        <v>611.5</v>
      </c>
      <c r="AO598" s="3" t="str">
        <f t="shared" si="30"/>
        <v>120°48'57.76″</v>
      </c>
      <c r="AP598" s="3" t="str">
        <f t="shared" si="31"/>
        <v>24°22'12.49″</v>
      </c>
      <c r="AV598" s="3">
        <v>10</v>
      </c>
      <c r="AW598" s="3">
        <v>2003</v>
      </c>
      <c r="AY598" s="76" t="s">
        <v>5370</v>
      </c>
      <c r="AZ598" s="76" t="s">
        <v>5314</v>
      </c>
      <c r="BJ598" s="3">
        <v>3</v>
      </c>
    </row>
    <row r="599" spans="1:62" ht="14.25">
      <c r="C599" s="3">
        <v>599</v>
      </c>
      <c r="D599" s="6">
        <v>10409</v>
      </c>
      <c r="E599" s="6" t="s">
        <v>2576</v>
      </c>
      <c r="F599" s="50">
        <v>488.4</v>
      </c>
      <c r="I599" s="6">
        <v>28</v>
      </c>
      <c r="J599" s="6" t="s">
        <v>2954</v>
      </c>
      <c r="K599" s="6" t="s">
        <v>4486</v>
      </c>
      <c r="L599" s="6">
        <v>1</v>
      </c>
      <c r="M599" s="6" t="str">
        <f t="shared" si="29"/>
        <v>1_28</v>
      </c>
      <c r="N599" s="6">
        <v>3</v>
      </c>
      <c r="P599" s="7">
        <v>7</v>
      </c>
      <c r="Q599" s="7">
        <v>13</v>
      </c>
      <c r="R599" s="7" t="s">
        <v>5256</v>
      </c>
      <c r="S599" s="7" t="s">
        <v>5262</v>
      </c>
      <c r="T599" s="6">
        <v>8</v>
      </c>
      <c r="U599" s="76" t="s">
        <v>5217</v>
      </c>
      <c r="V599" s="10" t="s">
        <v>2242</v>
      </c>
      <c r="W599" s="3" t="s">
        <v>853</v>
      </c>
      <c r="X599" s="3" t="s">
        <v>2338</v>
      </c>
      <c r="Y599" s="3" t="s">
        <v>2892</v>
      </c>
      <c r="Z599" s="3" t="s">
        <v>775</v>
      </c>
      <c r="AA599" s="3" t="s">
        <v>776</v>
      </c>
      <c r="AB599" s="4">
        <v>237522.06400000001</v>
      </c>
      <c r="AC599" s="4">
        <v>2688457.9470000002</v>
      </c>
      <c r="AD599" s="4">
        <v>238350.5</v>
      </c>
      <c r="AE599" s="4">
        <v>2688251.8</v>
      </c>
      <c r="AF599" s="3" t="s">
        <v>3817</v>
      </c>
      <c r="AG599" s="3" t="s">
        <v>3818</v>
      </c>
      <c r="AH599" s="60">
        <v>120.88523600000001</v>
      </c>
      <c r="AI599" s="60">
        <v>24.299993000000001</v>
      </c>
      <c r="AK599" s="3">
        <v>223</v>
      </c>
      <c r="AL599" s="4">
        <v>488.4</v>
      </c>
      <c r="AO599" s="3" t="str">
        <f t="shared" si="30"/>
        <v>120°53'06.85″</v>
      </c>
      <c r="AP599" s="3" t="str">
        <f t="shared" si="31"/>
        <v>24°17'59.97″</v>
      </c>
      <c r="AV599" s="3">
        <v>10</v>
      </c>
      <c r="AW599" s="3">
        <v>2001</v>
      </c>
      <c r="AY599" s="76" t="s">
        <v>5370</v>
      </c>
      <c r="AZ599" s="76" t="s">
        <v>5314</v>
      </c>
      <c r="BJ599" s="3">
        <v>3</v>
      </c>
    </row>
    <row r="600" spans="1:62" ht="14.25">
      <c r="C600" s="3">
        <v>600</v>
      </c>
      <c r="D600" s="6">
        <v>8149</v>
      </c>
      <c r="E600" s="6" t="s">
        <v>2577</v>
      </c>
      <c r="F600" s="50">
        <v>561.6</v>
      </c>
      <c r="I600" s="6">
        <v>28</v>
      </c>
      <c r="J600" s="6" t="s">
        <v>2954</v>
      </c>
      <c r="K600" s="6" t="s">
        <v>4486</v>
      </c>
      <c r="L600" s="6">
        <v>1</v>
      </c>
      <c r="M600" s="6" t="str">
        <f t="shared" si="29"/>
        <v>1_28</v>
      </c>
      <c r="N600" s="6">
        <v>3</v>
      </c>
      <c r="P600" s="7">
        <v>0</v>
      </c>
      <c r="Q600" s="7">
        <v>0</v>
      </c>
      <c r="R600" s="7" t="s">
        <v>5246</v>
      </c>
      <c r="S600" s="7" t="s">
        <v>5246</v>
      </c>
      <c r="T600" s="6">
        <v>8</v>
      </c>
      <c r="U600" s="76" t="s">
        <v>5217</v>
      </c>
      <c r="V600" s="10" t="s">
        <v>2243</v>
      </c>
      <c r="W600" s="3" t="s">
        <v>853</v>
      </c>
      <c r="X600" s="3" t="s">
        <v>854</v>
      </c>
      <c r="Y600" s="3" t="s">
        <v>2893</v>
      </c>
      <c r="Z600" s="3" t="s">
        <v>775</v>
      </c>
      <c r="AA600" s="3" t="s">
        <v>776</v>
      </c>
      <c r="AB600" s="4">
        <v>244397.084</v>
      </c>
      <c r="AC600" s="4">
        <v>2706724.0109999999</v>
      </c>
      <c r="AD600" s="4">
        <v>245225.5</v>
      </c>
      <c r="AE600" s="4">
        <v>2706518.2</v>
      </c>
      <c r="AF600" s="3" t="s">
        <v>3819</v>
      </c>
      <c r="AG600" s="3" t="s">
        <v>3820</v>
      </c>
      <c r="AH600" s="60">
        <v>120.952906</v>
      </c>
      <c r="AI600" s="60">
        <v>24.464955</v>
      </c>
      <c r="AK600" s="3">
        <v>229</v>
      </c>
      <c r="AL600" s="4">
        <v>561.6</v>
      </c>
      <c r="AO600" s="3" t="str">
        <f t="shared" si="30"/>
        <v>120°57'10.46″</v>
      </c>
      <c r="AP600" s="3" t="str">
        <f t="shared" si="31"/>
        <v>24°27'53.84″</v>
      </c>
      <c r="AV600" s="3">
        <v>10</v>
      </c>
      <c r="AW600" s="3">
        <v>2001</v>
      </c>
      <c r="AY600" s="76" t="s">
        <v>5370</v>
      </c>
      <c r="AZ600" s="76" t="s">
        <v>5314</v>
      </c>
      <c r="BJ600" s="3">
        <v>3</v>
      </c>
    </row>
    <row r="601" spans="1:62" ht="14.25">
      <c r="C601" s="3">
        <v>601</v>
      </c>
      <c r="D601" s="6">
        <v>6786</v>
      </c>
      <c r="E601" s="6" t="s">
        <v>2578</v>
      </c>
      <c r="F601" s="50">
        <v>257.8</v>
      </c>
      <c r="I601" s="6">
        <v>28</v>
      </c>
      <c r="J601" s="6" t="s">
        <v>2954</v>
      </c>
      <c r="K601" s="6" t="s">
        <v>4486</v>
      </c>
      <c r="L601" s="6">
        <v>1</v>
      </c>
      <c r="M601" s="6" t="str">
        <f t="shared" si="29"/>
        <v>1_28</v>
      </c>
      <c r="N601" s="6">
        <v>3</v>
      </c>
      <c r="P601" s="7">
        <v>0</v>
      </c>
      <c r="Q601" s="7">
        <v>0</v>
      </c>
      <c r="R601" s="7" t="s">
        <v>5246</v>
      </c>
      <c r="S601" s="7" t="s">
        <v>5246</v>
      </c>
      <c r="T601" s="6">
        <v>8</v>
      </c>
      <c r="U601" s="76" t="s">
        <v>5217</v>
      </c>
      <c r="V601" s="10" t="s">
        <v>2244</v>
      </c>
      <c r="W601" s="3" t="s">
        <v>853</v>
      </c>
      <c r="X601" s="3" t="s">
        <v>4526</v>
      </c>
      <c r="Y601" s="3" t="s">
        <v>2894</v>
      </c>
      <c r="Z601" s="3" t="s">
        <v>775</v>
      </c>
      <c r="AA601" s="3" t="s">
        <v>776</v>
      </c>
      <c r="AB601" s="4">
        <v>243133.08100000001</v>
      </c>
      <c r="AC601" s="4">
        <v>2716756.0449999999</v>
      </c>
      <c r="AD601" s="4">
        <v>243961.8</v>
      </c>
      <c r="AE601" s="4">
        <v>2716549.9</v>
      </c>
      <c r="AF601" s="3" t="s">
        <v>3821</v>
      </c>
      <c r="AG601" s="3" t="s">
        <v>3822</v>
      </c>
      <c r="AH601" s="60">
        <v>120.940395</v>
      </c>
      <c r="AI601" s="60">
        <v>24.555530000000001</v>
      </c>
      <c r="AK601" s="3">
        <v>232</v>
      </c>
      <c r="AL601" s="4">
        <v>257.8</v>
      </c>
      <c r="AO601" s="3" t="str">
        <f t="shared" si="30"/>
        <v>120°56'25.42″</v>
      </c>
      <c r="AP601" s="3" t="str">
        <f t="shared" si="31"/>
        <v>24°33'19.91″</v>
      </c>
      <c r="AV601" s="3">
        <v>10</v>
      </c>
      <c r="AW601" s="3">
        <v>2001</v>
      </c>
      <c r="AY601" s="76" t="s">
        <v>5370</v>
      </c>
      <c r="AZ601" s="76" t="s">
        <v>5314</v>
      </c>
      <c r="BJ601" s="3">
        <v>3</v>
      </c>
    </row>
    <row r="602" spans="1:62" ht="14.25">
      <c r="C602" s="3">
        <v>602</v>
      </c>
      <c r="D602" s="6">
        <v>3941</v>
      </c>
      <c r="E602" s="6" t="s">
        <v>2579</v>
      </c>
      <c r="F602" s="50">
        <v>1208.0999999999999</v>
      </c>
      <c r="I602" s="6">
        <v>5</v>
      </c>
      <c r="J602" s="6" t="s">
        <v>2953</v>
      </c>
      <c r="K602" s="6" t="s">
        <v>4484</v>
      </c>
      <c r="L602" s="6">
        <v>2</v>
      </c>
      <c r="M602" s="6" t="str">
        <f t="shared" si="29"/>
        <v>2_5</v>
      </c>
      <c r="N602" s="6">
        <v>4</v>
      </c>
      <c r="P602" s="7">
        <v>0</v>
      </c>
      <c r="Q602" s="7">
        <v>0</v>
      </c>
      <c r="R602" s="7" t="s">
        <v>5246</v>
      </c>
      <c r="S602" s="7" t="s">
        <v>5246</v>
      </c>
      <c r="T602" s="6">
        <v>2</v>
      </c>
      <c r="U602" s="76" t="s">
        <v>5217</v>
      </c>
      <c r="V602" s="10" t="s">
        <v>2299</v>
      </c>
      <c r="W602" s="3" t="s">
        <v>2738</v>
      </c>
      <c r="X602" s="3" t="s">
        <v>762</v>
      </c>
      <c r="Y602" s="3" t="s">
        <v>2895</v>
      </c>
      <c r="Z602" s="3" t="s">
        <v>777</v>
      </c>
      <c r="AA602" s="3" t="s">
        <v>778</v>
      </c>
      <c r="AB602" s="4">
        <v>293612.212</v>
      </c>
      <c r="AC602" s="4">
        <v>2743874.1409999998</v>
      </c>
      <c r="AD602" s="4">
        <v>294440.59999999998</v>
      </c>
      <c r="AE602" s="4">
        <v>2743668</v>
      </c>
      <c r="AF602" s="3" t="s">
        <v>3823</v>
      </c>
      <c r="AG602" s="3" t="s">
        <v>3824</v>
      </c>
      <c r="AH602" s="60">
        <v>121.43955800000001</v>
      </c>
      <c r="AI602" s="60">
        <v>24.799738000000001</v>
      </c>
      <c r="AK602" s="3">
        <v>132</v>
      </c>
      <c r="AL602" s="4">
        <v>1208.0999999999999</v>
      </c>
      <c r="AO602" s="3" t="str">
        <f t="shared" si="30"/>
        <v>121°26'22.41″</v>
      </c>
      <c r="AP602" s="3" t="str">
        <f t="shared" si="31"/>
        <v>24°47'59.06″</v>
      </c>
      <c r="AV602" s="3">
        <v>10</v>
      </c>
      <c r="AW602" s="3">
        <v>2002</v>
      </c>
      <c r="AY602" s="76" t="s">
        <v>5370</v>
      </c>
      <c r="AZ602" s="76" t="s">
        <v>5314</v>
      </c>
      <c r="BE602" s="3" t="s">
        <v>2299</v>
      </c>
      <c r="BJ602" s="3">
        <v>4</v>
      </c>
    </row>
    <row r="603" spans="1:62" ht="14.25">
      <c r="C603" s="3">
        <v>603</v>
      </c>
      <c r="D603" s="6">
        <v>6470</v>
      </c>
      <c r="E603" s="6" t="s">
        <v>2580</v>
      </c>
      <c r="F603" s="50">
        <v>1527.6666666666667</v>
      </c>
      <c r="I603" s="6">
        <v>6</v>
      </c>
      <c r="J603" s="6" t="s">
        <v>2953</v>
      </c>
      <c r="K603" s="6" t="s">
        <v>4484</v>
      </c>
      <c r="L603" s="6">
        <v>2</v>
      </c>
      <c r="M603" s="6" t="str">
        <f t="shared" si="29"/>
        <v>2_6</v>
      </c>
      <c r="N603" s="6">
        <v>4</v>
      </c>
      <c r="P603" s="7">
        <v>35</v>
      </c>
      <c r="Q603" s="7">
        <v>30</v>
      </c>
      <c r="R603" s="7" t="s">
        <v>5254</v>
      </c>
      <c r="S603" s="7" t="s">
        <v>4395</v>
      </c>
      <c r="T603" s="6">
        <v>4</v>
      </c>
      <c r="U603" s="76" t="s">
        <v>5217</v>
      </c>
      <c r="V603" s="10" t="s">
        <v>2300</v>
      </c>
      <c r="W603" s="3" t="s">
        <v>847</v>
      </c>
      <c r="X603" s="3" t="s">
        <v>851</v>
      </c>
      <c r="Y603" s="3" t="s">
        <v>2896</v>
      </c>
      <c r="Z603" s="3" t="s">
        <v>777</v>
      </c>
      <c r="AA603" s="3" t="s">
        <v>778</v>
      </c>
      <c r="AB603" s="4">
        <v>293312.217</v>
      </c>
      <c r="AC603" s="4">
        <v>2720307.0619999999</v>
      </c>
      <c r="AD603" s="4">
        <v>294141</v>
      </c>
      <c r="AE603" s="4">
        <v>2720100.6666666665</v>
      </c>
      <c r="AF603" s="3" t="s">
        <v>3825</v>
      </c>
      <c r="AG603" s="3" t="s">
        <v>3826</v>
      </c>
      <c r="AH603" s="60">
        <v>121.435851</v>
      </c>
      <c r="AI603" s="60">
        <v>24.586971999999999</v>
      </c>
      <c r="AK603" s="3">
        <v>219</v>
      </c>
      <c r="AL603" s="4">
        <v>1527.666667</v>
      </c>
      <c r="AO603" s="3" t="str">
        <f t="shared" si="30"/>
        <v>121°26'09.06″</v>
      </c>
      <c r="AP603" s="3" t="str">
        <f t="shared" si="31"/>
        <v>24°35'13.10″</v>
      </c>
      <c r="AV603" s="3">
        <v>6</v>
      </c>
      <c r="AW603" s="3">
        <v>2000</v>
      </c>
      <c r="AY603" s="76" t="s">
        <v>5370</v>
      </c>
      <c r="AZ603" s="76" t="s">
        <v>5314</v>
      </c>
      <c r="BJ603" s="3">
        <v>4</v>
      </c>
    </row>
    <row r="604" spans="1:62" ht="14.25">
      <c r="C604" s="3">
        <v>604</v>
      </c>
      <c r="D604" s="6">
        <v>6352</v>
      </c>
      <c r="E604" s="6" t="s">
        <v>2581</v>
      </c>
      <c r="F604" s="50">
        <v>1542.2</v>
      </c>
      <c r="I604" s="6">
        <v>6</v>
      </c>
      <c r="J604" s="6" t="s">
        <v>2953</v>
      </c>
      <c r="K604" s="6" t="s">
        <v>4484</v>
      </c>
      <c r="L604" s="6">
        <v>2</v>
      </c>
      <c r="M604" s="6" t="str">
        <f t="shared" ref="M604:M635" si="32">L604&amp;"_"&amp;I604</f>
        <v>2_6</v>
      </c>
      <c r="N604" s="6">
        <v>4</v>
      </c>
      <c r="P604" s="7">
        <v>3</v>
      </c>
      <c r="Q604" s="7">
        <v>52</v>
      </c>
      <c r="R604" s="7" t="s">
        <v>5254</v>
      </c>
      <c r="S604" s="7" t="s">
        <v>5258</v>
      </c>
      <c r="T604" s="6">
        <v>4</v>
      </c>
      <c r="U604" s="76" t="s">
        <v>5217</v>
      </c>
      <c r="V604" s="10" t="s">
        <v>2301</v>
      </c>
      <c r="W604" s="3" t="s">
        <v>847</v>
      </c>
      <c r="X604" s="3" t="s">
        <v>851</v>
      </c>
      <c r="Y604" s="3" t="s">
        <v>2897</v>
      </c>
      <c r="Z604" s="3" t="s">
        <v>777</v>
      </c>
      <c r="AA604" s="3" t="s">
        <v>778</v>
      </c>
      <c r="AB604" s="4">
        <v>294465.21999999997</v>
      </c>
      <c r="AC604" s="4">
        <v>2721535.0660000001</v>
      </c>
      <c r="AD604" s="4">
        <v>295294.09999999998</v>
      </c>
      <c r="AE604" s="4">
        <v>2721329.4</v>
      </c>
      <c r="AF604" s="3" t="s">
        <v>3827</v>
      </c>
      <c r="AG604" s="3" t="s">
        <v>3828</v>
      </c>
      <c r="AH604" s="60">
        <v>121.44727399999999</v>
      </c>
      <c r="AI604" s="60">
        <v>24.598026000000001</v>
      </c>
      <c r="AK604" s="3">
        <v>333</v>
      </c>
      <c r="AL604" s="4">
        <v>1542.2</v>
      </c>
      <c r="AO604" s="3" t="str">
        <f t="shared" si="30"/>
        <v>121°26'50.19″</v>
      </c>
      <c r="AP604" s="3" t="str">
        <f t="shared" si="31"/>
        <v>24°35'52.89″</v>
      </c>
      <c r="AV604" s="3">
        <v>10</v>
      </c>
      <c r="AW604" s="3">
        <v>2003</v>
      </c>
      <c r="AY604" s="76" t="s">
        <v>5370</v>
      </c>
      <c r="AZ604" s="76" t="s">
        <v>5314</v>
      </c>
      <c r="BJ604" s="3">
        <v>4</v>
      </c>
    </row>
    <row r="605" spans="1:62" ht="14.25">
      <c r="A605" s="3" t="s">
        <v>4512</v>
      </c>
      <c r="C605" s="3">
        <v>605</v>
      </c>
      <c r="D605" s="6">
        <v>6230</v>
      </c>
      <c r="E605" s="6" t="s">
        <v>2582</v>
      </c>
      <c r="F605" s="50">
        <v>1708.6</v>
      </c>
      <c r="I605" s="6">
        <v>6</v>
      </c>
      <c r="J605" s="6" t="s">
        <v>2953</v>
      </c>
      <c r="K605" s="6" t="s">
        <v>4484</v>
      </c>
      <c r="L605" s="6">
        <v>2</v>
      </c>
      <c r="M605" s="6" t="str">
        <f t="shared" si="32"/>
        <v>2_6</v>
      </c>
      <c r="N605" s="6">
        <v>4</v>
      </c>
      <c r="P605" s="7">
        <v>3</v>
      </c>
      <c r="Q605" s="7">
        <v>53</v>
      </c>
      <c r="R605" s="7" t="s">
        <v>5254</v>
      </c>
      <c r="S605" s="7" t="s">
        <v>5258</v>
      </c>
      <c r="T605" s="6">
        <v>4</v>
      </c>
      <c r="U605" s="76" t="s">
        <v>5217</v>
      </c>
      <c r="V605" s="10" t="s">
        <v>2245</v>
      </c>
      <c r="W605" s="3" t="s">
        <v>847</v>
      </c>
      <c r="X605" s="3" t="s">
        <v>851</v>
      </c>
      <c r="Y605" s="3" t="s">
        <v>2898</v>
      </c>
      <c r="Z605" s="3" t="s">
        <v>777</v>
      </c>
      <c r="AA605" s="3" t="s">
        <v>778</v>
      </c>
      <c r="AB605" s="4">
        <v>292748.21500000003</v>
      </c>
      <c r="AC605" s="4">
        <v>2722119.068</v>
      </c>
      <c r="AD605" s="4">
        <v>293576.8</v>
      </c>
      <c r="AE605" s="4">
        <v>2721913.4</v>
      </c>
      <c r="AF605" s="3" t="s">
        <v>3829</v>
      </c>
      <c r="AG605" s="3" t="s">
        <v>3830</v>
      </c>
      <c r="AH605" s="60">
        <v>121.43033800000001</v>
      </c>
      <c r="AI605" s="60">
        <v>24.603348</v>
      </c>
      <c r="AK605" s="3">
        <v>350</v>
      </c>
      <c r="AL605" s="4">
        <v>1708.6</v>
      </c>
      <c r="AO605" s="3" t="str">
        <f t="shared" si="30"/>
        <v>121°25'49.22″</v>
      </c>
      <c r="AP605" s="3" t="str">
        <f t="shared" si="31"/>
        <v>24°36'12.05″</v>
      </c>
      <c r="AV605" s="3">
        <v>10</v>
      </c>
      <c r="AW605" s="3">
        <v>2003</v>
      </c>
      <c r="AY605" s="76" t="s">
        <v>5370</v>
      </c>
      <c r="AZ605" s="76" t="s">
        <v>5314</v>
      </c>
      <c r="BC605" s="3" t="s">
        <v>2245</v>
      </c>
      <c r="BD605" s="3" t="s">
        <v>2245</v>
      </c>
      <c r="BJ605" s="3">
        <v>4</v>
      </c>
    </row>
    <row r="606" spans="1:62" ht="14.25">
      <c r="A606" s="3" t="s">
        <v>4512</v>
      </c>
      <c r="C606" s="3">
        <v>606</v>
      </c>
      <c r="D606" s="6">
        <v>6468</v>
      </c>
      <c r="E606" s="6" t="s">
        <v>2583</v>
      </c>
      <c r="F606" s="50">
        <v>1727.7</v>
      </c>
      <c r="I606" s="6">
        <v>6</v>
      </c>
      <c r="J606" s="6" t="s">
        <v>2953</v>
      </c>
      <c r="K606" s="6" t="s">
        <v>4484</v>
      </c>
      <c r="L606" s="6">
        <v>2</v>
      </c>
      <c r="M606" s="6" t="str">
        <f t="shared" si="32"/>
        <v>2_6</v>
      </c>
      <c r="N606" s="6">
        <v>4</v>
      </c>
      <c r="P606" s="7">
        <v>35</v>
      </c>
      <c r="Q606" s="7">
        <v>32</v>
      </c>
      <c r="R606" s="7" t="s">
        <v>5254</v>
      </c>
      <c r="S606" s="7" t="s">
        <v>4395</v>
      </c>
      <c r="T606" s="6">
        <v>4</v>
      </c>
      <c r="U606" s="76" t="s">
        <v>5217</v>
      </c>
      <c r="V606" s="10" t="s">
        <v>2246</v>
      </c>
      <c r="W606" s="3" t="s">
        <v>847</v>
      </c>
      <c r="X606" s="3" t="s">
        <v>851</v>
      </c>
      <c r="Y606" s="3" t="s">
        <v>2899</v>
      </c>
      <c r="Z606" s="3" t="s">
        <v>777</v>
      </c>
      <c r="AA606" s="3" t="s">
        <v>778</v>
      </c>
      <c r="AB606" s="4">
        <v>290967.21100000001</v>
      </c>
      <c r="AC606" s="4">
        <v>2720071.0610000002</v>
      </c>
      <c r="AD606" s="4">
        <v>291796</v>
      </c>
      <c r="AE606" s="4">
        <v>2719865.1</v>
      </c>
      <c r="AF606" s="3" t="s">
        <v>3831</v>
      </c>
      <c r="AG606" s="3" t="s">
        <v>3832</v>
      </c>
      <c r="AH606" s="60">
        <v>121.412689</v>
      </c>
      <c r="AI606" s="60">
        <v>24.584907000000001</v>
      </c>
      <c r="AK606" s="3">
        <v>332</v>
      </c>
      <c r="AL606" s="4">
        <v>1727.7</v>
      </c>
      <c r="AO606" s="3" t="str">
        <f t="shared" si="30"/>
        <v>121°24'45.68″</v>
      </c>
      <c r="AP606" s="3" t="str">
        <f t="shared" si="31"/>
        <v>24°35'05.67″</v>
      </c>
      <c r="AV606" s="3">
        <v>10</v>
      </c>
      <c r="AW606" s="3">
        <v>2003</v>
      </c>
      <c r="AY606" s="3" t="s">
        <v>5369</v>
      </c>
      <c r="AZ606" s="3" t="s">
        <v>5313</v>
      </c>
      <c r="BA606" s="3" t="s">
        <v>2246</v>
      </c>
      <c r="BB606" s="3" t="s">
        <v>2246</v>
      </c>
      <c r="BC606" s="3" t="s">
        <v>2246</v>
      </c>
      <c r="BD606" s="3" t="s">
        <v>2246</v>
      </c>
      <c r="BJ606" s="3">
        <v>4</v>
      </c>
    </row>
    <row r="607" spans="1:62" s="39" customFormat="1" ht="14.25">
      <c r="A607" s="39" t="s">
        <v>1134</v>
      </c>
      <c r="C607" s="39">
        <v>607</v>
      </c>
      <c r="D607" s="42">
        <v>6110</v>
      </c>
      <c r="E607" s="42" t="s">
        <v>2584</v>
      </c>
      <c r="F607" s="56">
        <v>1752.5</v>
      </c>
      <c r="G607" s="56"/>
      <c r="H607" s="56"/>
      <c r="I607" s="42">
        <v>6</v>
      </c>
      <c r="J607" s="42" t="s">
        <v>2953</v>
      </c>
      <c r="K607" s="42" t="s">
        <v>4490</v>
      </c>
      <c r="L607" s="42">
        <v>2</v>
      </c>
      <c r="M607" s="42" t="str">
        <f t="shared" si="32"/>
        <v>2_6</v>
      </c>
      <c r="N607" s="6">
        <v>4</v>
      </c>
      <c r="O607" s="42"/>
      <c r="P607" s="7">
        <v>3</v>
      </c>
      <c r="Q607" s="7">
        <v>53</v>
      </c>
      <c r="R607" s="7" t="s">
        <v>5254</v>
      </c>
      <c r="S607" s="7" t="s">
        <v>5258</v>
      </c>
      <c r="T607" s="6">
        <v>4</v>
      </c>
      <c r="U607" s="76" t="s">
        <v>5217</v>
      </c>
      <c r="V607" s="40" t="s">
        <v>2247</v>
      </c>
      <c r="W607" s="39" t="s">
        <v>847</v>
      </c>
      <c r="X607" s="39" t="s">
        <v>851</v>
      </c>
      <c r="Y607" s="39" t="s">
        <v>2900</v>
      </c>
      <c r="Z607" s="39" t="s">
        <v>777</v>
      </c>
      <c r="AA607" s="39" t="s">
        <v>778</v>
      </c>
      <c r="AB607" s="41">
        <v>292919.21500000003</v>
      </c>
      <c r="AC607" s="41">
        <v>2722894.071</v>
      </c>
      <c r="AD607" s="41">
        <v>293748</v>
      </c>
      <c r="AE607" s="41">
        <v>2722688.3</v>
      </c>
      <c r="AF607" s="39" t="s">
        <v>3833</v>
      </c>
      <c r="AG607" s="39" t="s">
        <v>3834</v>
      </c>
      <c r="AH607" s="61">
        <v>121.43205</v>
      </c>
      <c r="AI607" s="61">
        <v>24.610340000000001</v>
      </c>
      <c r="AK607" s="39">
        <v>220</v>
      </c>
      <c r="AL607" s="41">
        <v>1752.5</v>
      </c>
      <c r="AN607" s="43"/>
      <c r="AO607" s="39" t="str">
        <f t="shared" si="30"/>
        <v>121°25'55.38″</v>
      </c>
      <c r="AP607" s="39" t="str">
        <f t="shared" si="31"/>
        <v>24°36'37.22″</v>
      </c>
      <c r="AV607" s="39">
        <v>10</v>
      </c>
      <c r="AW607" s="39">
        <v>2000</v>
      </c>
      <c r="AY607" s="76" t="s">
        <v>5370</v>
      </c>
      <c r="AZ607" s="76" t="s">
        <v>5314</v>
      </c>
      <c r="BA607" s="3"/>
      <c r="BB607" s="3"/>
      <c r="BC607" s="3"/>
      <c r="BD607" s="3"/>
      <c r="BE607" s="3"/>
      <c r="BF607" s="3"/>
      <c r="BG607" s="3"/>
      <c r="BH607" s="3"/>
      <c r="BI607" s="3"/>
      <c r="BJ607" s="39">
        <v>4</v>
      </c>
    </row>
    <row r="608" spans="1:62" ht="14.25">
      <c r="C608" s="3">
        <v>608</v>
      </c>
      <c r="D608" s="6">
        <v>7468</v>
      </c>
      <c r="E608" s="6" t="s">
        <v>2585</v>
      </c>
      <c r="F608" s="50">
        <v>1971.4</v>
      </c>
      <c r="I608" s="6">
        <v>7</v>
      </c>
      <c r="J608" s="6" t="s">
        <v>2953</v>
      </c>
      <c r="K608" s="6" t="s">
        <v>4484</v>
      </c>
      <c r="L608" s="6">
        <v>2</v>
      </c>
      <c r="M608" s="6" t="str">
        <f t="shared" si="32"/>
        <v>2_7</v>
      </c>
      <c r="N608" s="6">
        <v>4</v>
      </c>
      <c r="P608" s="7">
        <v>33</v>
      </c>
      <c r="Q608" s="7">
        <v>71</v>
      </c>
      <c r="R608" s="7" t="s">
        <v>5254</v>
      </c>
      <c r="S608" s="7" t="s">
        <v>5304</v>
      </c>
      <c r="T608" s="6">
        <v>4</v>
      </c>
      <c r="U608" s="76" t="s">
        <v>5217</v>
      </c>
      <c r="V608" s="10" t="s">
        <v>2302</v>
      </c>
      <c r="W608" s="3" t="s">
        <v>847</v>
      </c>
      <c r="X608" s="3" t="s">
        <v>4530</v>
      </c>
      <c r="Y608" s="3" t="s">
        <v>2901</v>
      </c>
      <c r="Z608" s="3" t="s">
        <v>777</v>
      </c>
      <c r="AA608" s="3" t="s">
        <v>778</v>
      </c>
      <c r="AB608" s="4">
        <v>308997.26199999999</v>
      </c>
      <c r="AC608" s="4">
        <v>2712065.0380000002</v>
      </c>
      <c r="AD608" s="4">
        <v>309826.40000000002</v>
      </c>
      <c r="AE608" s="4">
        <v>2711859.3</v>
      </c>
      <c r="AF608" s="3" t="s">
        <v>3835</v>
      </c>
      <c r="AG608" s="3" t="s">
        <v>3836</v>
      </c>
      <c r="AH608" s="60">
        <v>121.590371</v>
      </c>
      <c r="AI608" s="60">
        <v>24.512032000000001</v>
      </c>
      <c r="AK608" s="3">
        <v>326</v>
      </c>
      <c r="AL608" s="4">
        <v>1971.4</v>
      </c>
      <c r="AO608" s="3" t="str">
        <f t="shared" si="30"/>
        <v>121°35'25.34″</v>
      </c>
      <c r="AP608" s="3" t="str">
        <f t="shared" si="31"/>
        <v>24°30'43.32″</v>
      </c>
      <c r="AV608" s="3">
        <v>10</v>
      </c>
      <c r="AW608" s="3">
        <v>2003</v>
      </c>
      <c r="AY608" s="76" t="s">
        <v>5370</v>
      </c>
      <c r="AZ608" s="76" t="s">
        <v>5314</v>
      </c>
      <c r="BJ608" s="3">
        <v>4</v>
      </c>
    </row>
    <row r="609" spans="1:62" ht="14.25">
      <c r="C609" s="3">
        <v>609</v>
      </c>
      <c r="D609" s="6">
        <v>4315</v>
      </c>
      <c r="E609" s="6" t="s">
        <v>2586</v>
      </c>
      <c r="F609" s="50">
        <v>1770</v>
      </c>
      <c r="I609" s="6">
        <v>10</v>
      </c>
      <c r="J609" s="6" t="s">
        <v>2953</v>
      </c>
      <c r="K609" s="6" t="s">
        <v>4484</v>
      </c>
      <c r="L609" s="6">
        <v>2</v>
      </c>
      <c r="M609" s="6" t="str">
        <f t="shared" si="32"/>
        <v>2_10</v>
      </c>
      <c r="N609" s="6">
        <v>4</v>
      </c>
      <c r="P609" s="7">
        <v>3</v>
      </c>
      <c r="Q609" s="7">
        <v>15</v>
      </c>
      <c r="R609" s="7" t="s">
        <v>5256</v>
      </c>
      <c r="S609" s="7" t="s">
        <v>5258</v>
      </c>
      <c r="T609" s="6">
        <v>5</v>
      </c>
      <c r="U609" s="76" t="s">
        <v>5217</v>
      </c>
      <c r="V609" s="10" t="s">
        <v>2303</v>
      </c>
      <c r="W609" s="3" t="s">
        <v>763</v>
      </c>
      <c r="X609" s="3" t="s">
        <v>846</v>
      </c>
      <c r="Y609" s="3" t="s">
        <v>2902</v>
      </c>
      <c r="Z609" s="3" t="s">
        <v>777</v>
      </c>
      <c r="AA609" s="3" t="s">
        <v>778</v>
      </c>
      <c r="AB609" s="4">
        <v>291563.20799999998</v>
      </c>
      <c r="AC609" s="4">
        <v>2739816.1269999999</v>
      </c>
      <c r="AD609" s="4">
        <v>292391.59999999998</v>
      </c>
      <c r="AE609" s="4">
        <v>2739610</v>
      </c>
      <c r="AF609" s="3" t="s">
        <v>3837</v>
      </c>
      <c r="AG609" s="3" t="s">
        <v>3838</v>
      </c>
      <c r="AH609" s="60">
        <v>121.41916999999999</v>
      </c>
      <c r="AI609" s="60">
        <v>24.763159000000002</v>
      </c>
      <c r="AK609" s="3">
        <v>135</v>
      </c>
      <c r="AL609" s="4">
        <v>1770</v>
      </c>
      <c r="AO609" s="3" t="str">
        <f t="shared" si="30"/>
        <v>121°25'09.01″</v>
      </c>
      <c r="AP609" s="3" t="str">
        <f t="shared" si="31"/>
        <v>24°45'47.37″</v>
      </c>
      <c r="AV609" s="3">
        <v>10</v>
      </c>
      <c r="AW609" s="3">
        <v>2003</v>
      </c>
      <c r="AY609" s="76" t="s">
        <v>5370</v>
      </c>
      <c r="AZ609" s="76" t="s">
        <v>5314</v>
      </c>
      <c r="BJ609" s="3">
        <v>4</v>
      </c>
    </row>
    <row r="610" spans="1:62" ht="14.25">
      <c r="C610" s="3">
        <v>610</v>
      </c>
      <c r="D610" s="6">
        <v>5634</v>
      </c>
      <c r="E610" s="6" t="s">
        <v>2587</v>
      </c>
      <c r="F610" s="50">
        <v>1192.4000000000001</v>
      </c>
      <c r="I610" s="6">
        <v>10</v>
      </c>
      <c r="J610" s="6" t="s">
        <v>2953</v>
      </c>
      <c r="K610" s="6" t="s">
        <v>4484</v>
      </c>
      <c r="L610" s="6">
        <v>2</v>
      </c>
      <c r="M610" s="6" t="str">
        <f t="shared" si="32"/>
        <v>2_10</v>
      </c>
      <c r="N610" s="6">
        <v>4</v>
      </c>
      <c r="P610" s="7">
        <v>3</v>
      </c>
      <c r="Q610" s="7">
        <v>145</v>
      </c>
      <c r="R610" s="7" t="s">
        <v>5256</v>
      </c>
      <c r="S610" s="7" t="s">
        <v>5258</v>
      </c>
      <c r="T610" s="6">
        <v>6</v>
      </c>
      <c r="U610" s="76" t="s">
        <v>5217</v>
      </c>
      <c r="V610" s="10" t="s">
        <v>2304</v>
      </c>
      <c r="W610" s="3" t="s">
        <v>844</v>
      </c>
      <c r="X610" s="3" t="s">
        <v>850</v>
      </c>
      <c r="Y610" s="3" t="s">
        <v>2903</v>
      </c>
      <c r="Z610" s="3" t="s">
        <v>777</v>
      </c>
      <c r="AA610" s="3" t="s">
        <v>778</v>
      </c>
      <c r="AB610" s="4">
        <v>277453.17300000001</v>
      </c>
      <c r="AC610" s="4">
        <v>2727410.0830000001</v>
      </c>
      <c r="AD610" s="4">
        <v>278281.7</v>
      </c>
      <c r="AE610" s="4">
        <v>2727204.4</v>
      </c>
      <c r="AF610" s="3" t="s">
        <v>3839</v>
      </c>
      <c r="AG610" s="3" t="s">
        <v>3840</v>
      </c>
      <c r="AH610" s="60">
        <v>121.279402</v>
      </c>
      <c r="AI610" s="60">
        <v>24.651475000000001</v>
      </c>
      <c r="AK610" s="3">
        <v>224</v>
      </c>
      <c r="AL610" s="4">
        <v>1192.4000000000001</v>
      </c>
      <c r="AO610" s="3" t="str">
        <f t="shared" si="30"/>
        <v>121°16'45.85″</v>
      </c>
      <c r="AP610" s="3" t="str">
        <f t="shared" si="31"/>
        <v>24°39'05.31″</v>
      </c>
      <c r="AV610" s="3">
        <v>10</v>
      </c>
      <c r="AW610" s="3">
        <v>2003</v>
      </c>
      <c r="AY610" s="3" t="s">
        <v>5369</v>
      </c>
      <c r="AZ610" s="3" t="s">
        <v>5313</v>
      </c>
      <c r="BJ610" s="3">
        <v>4</v>
      </c>
    </row>
    <row r="611" spans="1:62" ht="14.25">
      <c r="C611" s="3">
        <v>611</v>
      </c>
      <c r="D611" s="6">
        <v>6333</v>
      </c>
      <c r="E611" s="6" t="s">
        <v>2588</v>
      </c>
      <c r="F611" s="50">
        <v>1206.5999999999999</v>
      </c>
      <c r="I611" s="6">
        <v>10</v>
      </c>
      <c r="J611" s="6" t="s">
        <v>2953</v>
      </c>
      <c r="K611" s="6" t="s">
        <v>4484</v>
      </c>
      <c r="L611" s="6">
        <v>2</v>
      </c>
      <c r="M611" s="6" t="str">
        <f t="shared" si="32"/>
        <v>2_10</v>
      </c>
      <c r="N611" s="6">
        <v>4</v>
      </c>
      <c r="P611" s="7">
        <v>0</v>
      </c>
      <c r="Q611" s="7">
        <v>0</v>
      </c>
      <c r="R611" s="7" t="s">
        <v>5246</v>
      </c>
      <c r="S611" s="7" t="s">
        <v>5246</v>
      </c>
      <c r="T611" s="6">
        <v>6</v>
      </c>
      <c r="U611" s="76" t="s">
        <v>5217</v>
      </c>
      <c r="V611" s="10" t="s">
        <v>2248</v>
      </c>
      <c r="W611" s="3" t="s">
        <v>844</v>
      </c>
      <c r="X611" s="3" t="s">
        <v>850</v>
      </c>
      <c r="Y611" s="3" t="s">
        <v>2904</v>
      </c>
      <c r="Z611" s="3" t="s">
        <v>777</v>
      </c>
      <c r="AA611" s="3" t="s">
        <v>778</v>
      </c>
      <c r="AB611" s="4">
        <v>275907.17</v>
      </c>
      <c r="AC611" s="4">
        <v>2720842.0610000002</v>
      </c>
      <c r="AD611" s="4">
        <v>276735.5</v>
      </c>
      <c r="AE611" s="4">
        <v>2720636.1</v>
      </c>
      <c r="AF611" s="3" t="s">
        <v>3841</v>
      </c>
      <c r="AG611" s="3" t="s">
        <v>3842</v>
      </c>
      <c r="AH611" s="60">
        <v>121.264005</v>
      </c>
      <c r="AI611" s="60">
        <v>24.592202</v>
      </c>
      <c r="AK611" s="3">
        <v>263</v>
      </c>
      <c r="AL611" s="4">
        <v>1206.5999999999999</v>
      </c>
      <c r="AO611" s="3" t="str">
        <f t="shared" si="30"/>
        <v>121°15'50.42″</v>
      </c>
      <c r="AP611" s="3" t="str">
        <f t="shared" si="31"/>
        <v>24°35'31.93″</v>
      </c>
      <c r="AV611" s="3">
        <v>10</v>
      </c>
      <c r="AW611" s="3">
        <v>2003</v>
      </c>
      <c r="AY611" s="3" t="s">
        <v>5369</v>
      </c>
      <c r="AZ611" s="3" t="s">
        <v>5313</v>
      </c>
      <c r="BJ611" s="3">
        <v>4</v>
      </c>
    </row>
    <row r="612" spans="1:62" ht="14.25">
      <c r="C612" s="3">
        <v>612</v>
      </c>
      <c r="D612" s="6">
        <v>6337</v>
      </c>
      <c r="E612" s="6" t="s">
        <v>2589</v>
      </c>
      <c r="F612" s="50">
        <v>1477.8</v>
      </c>
      <c r="I612" s="6">
        <v>10</v>
      </c>
      <c r="J612" s="6" t="s">
        <v>2953</v>
      </c>
      <c r="K612" s="6" t="s">
        <v>4484</v>
      </c>
      <c r="L612" s="6">
        <v>2</v>
      </c>
      <c r="M612" s="6" t="str">
        <f t="shared" si="32"/>
        <v>2_10</v>
      </c>
      <c r="N612" s="6">
        <v>4</v>
      </c>
      <c r="P612" s="7">
        <v>3</v>
      </c>
      <c r="Q612" s="7">
        <v>121</v>
      </c>
      <c r="R612" s="7" t="s">
        <v>5256</v>
      </c>
      <c r="S612" s="7" t="s">
        <v>5258</v>
      </c>
      <c r="T612" s="6">
        <v>6</v>
      </c>
      <c r="U612" s="76" t="s">
        <v>5217</v>
      </c>
      <c r="V612" s="10" t="s">
        <v>2249</v>
      </c>
      <c r="W612" s="3" t="s">
        <v>844</v>
      </c>
      <c r="X612" s="3" t="s">
        <v>850</v>
      </c>
      <c r="Y612" s="3" t="s">
        <v>2905</v>
      </c>
      <c r="Z612" s="3" t="s">
        <v>777</v>
      </c>
      <c r="AA612" s="3" t="s">
        <v>778</v>
      </c>
      <c r="AB612" s="4">
        <v>279529.18</v>
      </c>
      <c r="AC612" s="4">
        <v>2721267.0630000001</v>
      </c>
      <c r="AD612" s="4">
        <v>280358.2</v>
      </c>
      <c r="AE612" s="4">
        <v>2721061.1</v>
      </c>
      <c r="AF612" s="3" t="s">
        <v>3843</v>
      </c>
      <c r="AG612" s="3" t="s">
        <v>3844</v>
      </c>
      <c r="AH612" s="60">
        <v>121.299779</v>
      </c>
      <c r="AI612" s="60">
        <v>24.595972</v>
      </c>
      <c r="AK612" s="3">
        <v>234</v>
      </c>
      <c r="AL612" s="4">
        <v>1477.8</v>
      </c>
      <c r="AO612" s="3" t="str">
        <f t="shared" si="30"/>
        <v>121°17'59.20″</v>
      </c>
      <c r="AP612" s="3" t="str">
        <f t="shared" si="31"/>
        <v>24°35'45.50″</v>
      </c>
      <c r="AV612" s="3">
        <v>10</v>
      </c>
      <c r="AW612" s="3">
        <v>2003</v>
      </c>
      <c r="AY612" s="3" t="s">
        <v>5369</v>
      </c>
      <c r="AZ612" s="3" t="s">
        <v>5313</v>
      </c>
      <c r="BJ612" s="3">
        <v>4</v>
      </c>
    </row>
    <row r="613" spans="1:62" ht="14.25">
      <c r="C613" s="3">
        <v>613</v>
      </c>
      <c r="D613" s="6">
        <v>5098</v>
      </c>
      <c r="E613" s="6" t="s">
        <v>2590</v>
      </c>
      <c r="F613" s="50">
        <v>1501.4</v>
      </c>
      <c r="I613" s="6">
        <v>10</v>
      </c>
      <c r="J613" s="6" t="s">
        <v>2953</v>
      </c>
      <c r="K613" s="6" t="s">
        <v>4484</v>
      </c>
      <c r="L613" s="6">
        <v>2</v>
      </c>
      <c r="M613" s="6" t="str">
        <f t="shared" si="32"/>
        <v>2_10</v>
      </c>
      <c r="N613" s="6">
        <v>4</v>
      </c>
      <c r="P613" s="7">
        <v>0</v>
      </c>
      <c r="Q613" s="7">
        <v>0</v>
      </c>
      <c r="R613" s="7" t="s">
        <v>5246</v>
      </c>
      <c r="S613" s="7" t="s">
        <v>5246</v>
      </c>
      <c r="T613" s="6">
        <v>6</v>
      </c>
      <c r="U613" s="76" t="s">
        <v>5217</v>
      </c>
      <c r="V613" s="10" t="s">
        <v>2250</v>
      </c>
      <c r="W613" s="3" t="s">
        <v>844</v>
      </c>
      <c r="X613" s="3" t="s">
        <v>850</v>
      </c>
      <c r="Y613" s="3" t="s">
        <v>1135</v>
      </c>
      <c r="Z613" s="3" t="s">
        <v>777</v>
      </c>
      <c r="AA613" s="3" t="s">
        <v>778</v>
      </c>
      <c r="AB613" s="4">
        <v>281320.18300000002</v>
      </c>
      <c r="AC613" s="4">
        <v>2731913.0989999999</v>
      </c>
      <c r="AD613" s="4">
        <v>282148.59999999998</v>
      </c>
      <c r="AE613" s="4">
        <v>2731707.1</v>
      </c>
      <c r="AF613" s="3" t="s">
        <v>3845</v>
      </c>
      <c r="AG613" s="3" t="s">
        <v>3846</v>
      </c>
      <c r="AH613" s="60">
        <v>121.317707</v>
      </c>
      <c r="AI613" s="60">
        <v>24.692055</v>
      </c>
      <c r="AK613" s="3">
        <v>205</v>
      </c>
      <c r="AL613" s="4">
        <v>1501.4</v>
      </c>
      <c r="AO613" s="3" t="str">
        <f t="shared" si="30"/>
        <v>121°19'03.75″</v>
      </c>
      <c r="AP613" s="3" t="str">
        <f t="shared" si="31"/>
        <v>24°41'31.40″</v>
      </c>
      <c r="AV613" s="3">
        <v>10</v>
      </c>
      <c r="AW613" s="3">
        <v>2003</v>
      </c>
      <c r="AY613" s="3" t="s">
        <v>5369</v>
      </c>
      <c r="AZ613" s="3" t="s">
        <v>5313</v>
      </c>
      <c r="BJ613" s="3">
        <v>4</v>
      </c>
    </row>
    <row r="614" spans="1:62" ht="14.25">
      <c r="C614" s="3">
        <v>614</v>
      </c>
      <c r="D614" s="6">
        <v>6582</v>
      </c>
      <c r="E614" s="6" t="s">
        <v>2591</v>
      </c>
      <c r="F614" s="50">
        <v>1564.2</v>
      </c>
      <c r="I614" s="6">
        <v>10</v>
      </c>
      <c r="J614" s="6" t="s">
        <v>2953</v>
      </c>
      <c r="K614" s="6" t="s">
        <v>4484</v>
      </c>
      <c r="L614" s="6">
        <v>2</v>
      </c>
      <c r="M614" s="6" t="str">
        <f t="shared" si="32"/>
        <v>2_10</v>
      </c>
      <c r="N614" s="6">
        <v>4</v>
      </c>
      <c r="P614" s="7">
        <v>0</v>
      </c>
      <c r="Q614" s="7">
        <v>0</v>
      </c>
      <c r="R614" s="7" t="s">
        <v>5246</v>
      </c>
      <c r="S614" s="7" t="s">
        <v>5246</v>
      </c>
      <c r="T614" s="6">
        <v>6</v>
      </c>
      <c r="U614" s="76" t="s">
        <v>5217</v>
      </c>
      <c r="V614" s="10" t="s">
        <v>2251</v>
      </c>
      <c r="W614" s="3" t="s">
        <v>844</v>
      </c>
      <c r="X614" s="3" t="s">
        <v>850</v>
      </c>
      <c r="Y614" s="3" t="s">
        <v>2906</v>
      </c>
      <c r="Z614" s="3" t="s">
        <v>777</v>
      </c>
      <c r="AA614" s="3" t="s">
        <v>778</v>
      </c>
      <c r="AB614" s="4">
        <v>283426.19</v>
      </c>
      <c r="AC614" s="4">
        <v>2719212.0559999999</v>
      </c>
      <c r="AD614" s="4">
        <v>284254.59999999998</v>
      </c>
      <c r="AE614" s="4">
        <v>2719006.3</v>
      </c>
      <c r="AF614" s="3" t="s">
        <v>3847</v>
      </c>
      <c r="AG614" s="3" t="s">
        <v>3848</v>
      </c>
      <c r="AH614" s="60">
        <v>121.338211</v>
      </c>
      <c r="AI614" s="60">
        <v>24.577337</v>
      </c>
      <c r="AK614" s="3">
        <v>207</v>
      </c>
      <c r="AL614" s="4">
        <v>1564.2</v>
      </c>
      <c r="AO614" s="3" t="str">
        <f t="shared" si="30"/>
        <v>121°20'17.56″</v>
      </c>
      <c r="AP614" s="3" t="str">
        <f t="shared" si="31"/>
        <v>24°34'38.41″</v>
      </c>
      <c r="AV614" s="3">
        <v>10</v>
      </c>
      <c r="AW614" s="3">
        <v>2000</v>
      </c>
      <c r="AY614" s="76" t="s">
        <v>5370</v>
      </c>
      <c r="AZ614" s="76" t="s">
        <v>5314</v>
      </c>
      <c r="BJ614" s="3">
        <v>4</v>
      </c>
    </row>
    <row r="615" spans="1:62" ht="14.25">
      <c r="C615" s="3">
        <v>615</v>
      </c>
      <c r="D615" s="6">
        <v>6586</v>
      </c>
      <c r="E615" s="6" t="s">
        <v>2592</v>
      </c>
      <c r="F615" s="50">
        <v>1729</v>
      </c>
      <c r="I615" s="6">
        <v>10</v>
      </c>
      <c r="J615" s="6" t="s">
        <v>2953</v>
      </c>
      <c r="K615" s="6" t="s">
        <v>4484</v>
      </c>
      <c r="L615" s="6">
        <v>2</v>
      </c>
      <c r="M615" s="6" t="str">
        <f t="shared" si="32"/>
        <v>2_10</v>
      </c>
      <c r="N615" s="6">
        <v>4</v>
      </c>
      <c r="P615" s="7">
        <v>3</v>
      </c>
      <c r="Q615" s="7">
        <v>89</v>
      </c>
      <c r="R615" s="7" t="s">
        <v>5256</v>
      </c>
      <c r="S615" s="7" t="s">
        <v>5258</v>
      </c>
      <c r="T615" s="6">
        <v>6</v>
      </c>
      <c r="U615" s="76" t="s">
        <v>5217</v>
      </c>
      <c r="V615" s="10" t="s">
        <v>2252</v>
      </c>
      <c r="W615" s="3" t="s">
        <v>844</v>
      </c>
      <c r="X615" s="3" t="s">
        <v>850</v>
      </c>
      <c r="Y615" s="3" t="s">
        <v>2907</v>
      </c>
      <c r="Z615" s="3" t="s">
        <v>777</v>
      </c>
      <c r="AA615" s="3" t="s">
        <v>778</v>
      </c>
      <c r="AB615" s="4">
        <v>286632.19900000002</v>
      </c>
      <c r="AC615" s="4">
        <v>2719447.0580000002</v>
      </c>
      <c r="AD615" s="4">
        <v>287461.25</v>
      </c>
      <c r="AE615" s="4">
        <v>2719241.375</v>
      </c>
      <c r="AF615" s="3" t="s">
        <v>3849</v>
      </c>
      <c r="AG615" s="3" t="s">
        <v>3850</v>
      </c>
      <c r="AH615" s="60">
        <v>121.36987000000001</v>
      </c>
      <c r="AI615" s="60">
        <v>24.579384000000001</v>
      </c>
      <c r="AK615" s="3">
        <v>208</v>
      </c>
      <c r="AL615" s="4">
        <v>1729</v>
      </c>
      <c r="AO615" s="3" t="str">
        <f t="shared" si="30"/>
        <v>121°22'11.53″</v>
      </c>
      <c r="AP615" s="3" t="str">
        <f t="shared" si="31"/>
        <v>24°34'45.78″</v>
      </c>
      <c r="AV615" s="3">
        <v>8</v>
      </c>
      <c r="AW615" s="3">
        <v>2000</v>
      </c>
      <c r="AY615" s="76" t="s">
        <v>5370</v>
      </c>
      <c r="AZ615" s="76" t="s">
        <v>5314</v>
      </c>
      <c r="BJ615" s="3">
        <v>4</v>
      </c>
    </row>
    <row r="616" spans="1:62" ht="14.25">
      <c r="C616" s="3">
        <v>616</v>
      </c>
      <c r="D616" s="6">
        <v>6464</v>
      </c>
      <c r="E616" s="6" t="s">
        <v>2593</v>
      </c>
      <c r="F616" s="50">
        <v>2062.3000000000002</v>
      </c>
      <c r="I616" s="6">
        <v>10</v>
      </c>
      <c r="J616" s="6" t="s">
        <v>2953</v>
      </c>
      <c r="K616" s="6" t="s">
        <v>4484</v>
      </c>
      <c r="L616" s="6">
        <v>2</v>
      </c>
      <c r="M616" s="6" t="str">
        <f t="shared" si="32"/>
        <v>2_10</v>
      </c>
      <c r="N616" s="6">
        <v>4</v>
      </c>
      <c r="P616" s="7">
        <v>3</v>
      </c>
      <c r="Q616" s="7">
        <v>88</v>
      </c>
      <c r="R616" s="7" t="s">
        <v>5256</v>
      </c>
      <c r="S616" s="7" t="s">
        <v>5258</v>
      </c>
      <c r="T616" s="6">
        <v>6</v>
      </c>
      <c r="U616" s="76" t="s">
        <v>5217</v>
      </c>
      <c r="V616" s="10" t="s">
        <v>2253</v>
      </c>
      <c r="W616" s="3" t="s">
        <v>844</v>
      </c>
      <c r="X616" s="3" t="s">
        <v>850</v>
      </c>
      <c r="Y616" s="3" t="s">
        <v>2908</v>
      </c>
      <c r="Z616" s="3" t="s">
        <v>777</v>
      </c>
      <c r="AA616" s="3" t="s">
        <v>778</v>
      </c>
      <c r="AB616" s="4">
        <v>287456.201</v>
      </c>
      <c r="AC616" s="4">
        <v>2720439.0610000002</v>
      </c>
      <c r="AD616" s="4">
        <v>288285.3</v>
      </c>
      <c r="AE616" s="4">
        <v>2720233</v>
      </c>
      <c r="AF616" s="3" t="s">
        <v>3851</v>
      </c>
      <c r="AG616" s="3" t="s">
        <v>3852</v>
      </c>
      <c r="AH616" s="60">
        <v>121.378033</v>
      </c>
      <c r="AI616" s="60">
        <v>24.58832</v>
      </c>
      <c r="AK616" s="3">
        <v>209</v>
      </c>
      <c r="AL616" s="4">
        <v>2062.3000000000002</v>
      </c>
      <c r="AO616" s="3" t="str">
        <f t="shared" si="30"/>
        <v>121°22'40.92″</v>
      </c>
      <c r="AP616" s="3" t="str">
        <f t="shared" si="31"/>
        <v>24°35'17.95″</v>
      </c>
      <c r="AV616" s="3">
        <v>10</v>
      </c>
      <c r="AW616" s="3">
        <v>2000</v>
      </c>
      <c r="AY616" s="76" t="s">
        <v>5370</v>
      </c>
      <c r="AZ616" s="76" t="s">
        <v>5314</v>
      </c>
      <c r="BJ616" s="3">
        <v>4</v>
      </c>
    </row>
    <row r="617" spans="1:62" ht="14.25">
      <c r="A617" s="3" t="s">
        <v>4511</v>
      </c>
      <c r="C617" s="3">
        <v>617</v>
      </c>
      <c r="D617" s="6">
        <v>6822</v>
      </c>
      <c r="E617" s="6" t="s">
        <v>2594</v>
      </c>
      <c r="F617" s="50">
        <v>1595.3</v>
      </c>
      <c r="I617" s="6">
        <v>10</v>
      </c>
      <c r="J617" s="6" t="s">
        <v>2953</v>
      </c>
      <c r="K617" s="6" t="s">
        <v>4484</v>
      </c>
      <c r="L617" s="6">
        <v>2</v>
      </c>
      <c r="M617" s="6" t="str">
        <f t="shared" si="32"/>
        <v>2_10</v>
      </c>
      <c r="N617" s="6">
        <v>4</v>
      </c>
      <c r="P617" s="7">
        <v>0</v>
      </c>
      <c r="Q617" s="7">
        <v>0</v>
      </c>
      <c r="R617" s="7" t="s">
        <v>5246</v>
      </c>
      <c r="S617" s="7" t="s">
        <v>5246</v>
      </c>
      <c r="T617" s="6">
        <v>6</v>
      </c>
      <c r="U617" s="76" t="s">
        <v>5217</v>
      </c>
      <c r="V617" s="10" t="s">
        <v>2254</v>
      </c>
      <c r="W617" s="3" t="s">
        <v>844</v>
      </c>
      <c r="X617" s="3" t="s">
        <v>850</v>
      </c>
      <c r="Y617" s="3" t="s">
        <v>2909</v>
      </c>
      <c r="Z617" s="3" t="s">
        <v>777</v>
      </c>
      <c r="AA617" s="3" t="s">
        <v>778</v>
      </c>
      <c r="AB617" s="4">
        <v>278974.179</v>
      </c>
      <c r="AC617" s="4">
        <v>2716915.048</v>
      </c>
      <c r="AD617" s="4">
        <v>279802.7</v>
      </c>
      <c r="AE617" s="4">
        <v>2716708.6</v>
      </c>
      <c r="AF617" s="3" t="s">
        <v>3853</v>
      </c>
      <c r="AG617" s="3" t="s">
        <v>3854</v>
      </c>
      <c r="AH617" s="60">
        <v>121.294207</v>
      </c>
      <c r="AI617" s="60">
        <v>24.55669</v>
      </c>
      <c r="AK617" s="3">
        <v>230</v>
      </c>
      <c r="AL617" s="4">
        <v>1595.3</v>
      </c>
      <c r="AO617" s="3" t="str">
        <f t="shared" si="30"/>
        <v>121°17'39.15″</v>
      </c>
      <c r="AP617" s="3" t="str">
        <f t="shared" si="31"/>
        <v>24°33'24.08″</v>
      </c>
      <c r="AV617" s="3">
        <v>10</v>
      </c>
      <c r="AW617" s="3">
        <v>2001</v>
      </c>
      <c r="AY617" s="3" t="s">
        <v>5365</v>
      </c>
      <c r="AZ617" s="3" t="s">
        <v>5313</v>
      </c>
      <c r="BF617" s="3" t="s">
        <v>2254</v>
      </c>
      <c r="BJ617" s="3">
        <v>4</v>
      </c>
    </row>
    <row r="618" spans="1:62" ht="14.25">
      <c r="A618" s="3" t="s">
        <v>4511</v>
      </c>
      <c r="C618" s="3">
        <v>618</v>
      </c>
      <c r="D618" s="6">
        <v>7068</v>
      </c>
      <c r="E618" s="6" t="s">
        <v>2595</v>
      </c>
      <c r="F618" s="50">
        <v>1778.3</v>
      </c>
      <c r="I618" s="6">
        <v>10</v>
      </c>
      <c r="J618" s="6" t="s">
        <v>2953</v>
      </c>
      <c r="K618" s="6" t="s">
        <v>4484</v>
      </c>
      <c r="L618" s="6">
        <v>2</v>
      </c>
      <c r="M618" s="6" t="str">
        <f t="shared" si="32"/>
        <v>2_10</v>
      </c>
      <c r="N618" s="6">
        <v>4</v>
      </c>
      <c r="P618" s="7">
        <v>3</v>
      </c>
      <c r="Q618" s="7">
        <v>118</v>
      </c>
      <c r="R618" s="7" t="s">
        <v>5256</v>
      </c>
      <c r="S618" s="7" t="s">
        <v>5258</v>
      </c>
      <c r="T618" s="6">
        <v>6</v>
      </c>
      <c r="U618" s="76" t="s">
        <v>5217</v>
      </c>
      <c r="V618" s="10" t="s">
        <v>2255</v>
      </c>
      <c r="W618" s="3" t="s">
        <v>844</v>
      </c>
      <c r="X618" s="3" t="s">
        <v>850</v>
      </c>
      <c r="Y618" s="3" t="s">
        <v>2910</v>
      </c>
      <c r="Z618" s="3" t="s">
        <v>777</v>
      </c>
      <c r="AA618" s="3" t="s">
        <v>778</v>
      </c>
      <c r="AB618" s="4">
        <v>278847.179</v>
      </c>
      <c r="AC618" s="4">
        <v>2715401.0430000001</v>
      </c>
      <c r="AD618" s="4">
        <v>279675.59999999998</v>
      </c>
      <c r="AE618" s="4">
        <v>2715195.3</v>
      </c>
      <c r="AF618" s="3" t="s">
        <v>3855</v>
      </c>
      <c r="AG618" s="3" t="s">
        <v>3856</v>
      </c>
      <c r="AH618" s="60">
        <v>121.29292100000001</v>
      </c>
      <c r="AI618" s="60">
        <v>24.543023000000002</v>
      </c>
      <c r="AK618" s="3">
        <v>253</v>
      </c>
      <c r="AL618" s="4">
        <v>1778.3</v>
      </c>
      <c r="AO618" s="3" t="str">
        <f t="shared" si="30"/>
        <v>121°17'34.52″</v>
      </c>
      <c r="AP618" s="3" t="str">
        <f t="shared" si="31"/>
        <v>24°32'34.88″</v>
      </c>
      <c r="AV618" s="3">
        <v>10</v>
      </c>
      <c r="AW618" s="3">
        <v>2003</v>
      </c>
      <c r="AY618" s="3" t="s">
        <v>5369</v>
      </c>
      <c r="AZ618" s="3" t="s">
        <v>5313</v>
      </c>
      <c r="BF618" s="3" t="s">
        <v>2255</v>
      </c>
      <c r="BJ618" s="3">
        <v>4</v>
      </c>
    </row>
    <row r="619" spans="1:62" ht="14.25">
      <c r="C619" s="3">
        <v>619</v>
      </c>
      <c r="D619" s="6">
        <v>6936</v>
      </c>
      <c r="E619" s="6" t="s">
        <v>2596</v>
      </c>
      <c r="F619" s="50">
        <v>1624.1</v>
      </c>
      <c r="I619" s="6">
        <v>10</v>
      </c>
      <c r="J619" s="6" t="s">
        <v>2953</v>
      </c>
      <c r="K619" s="6" t="s">
        <v>4484</v>
      </c>
      <c r="L619" s="6">
        <v>2</v>
      </c>
      <c r="M619" s="6" t="str">
        <f t="shared" si="32"/>
        <v>2_10</v>
      </c>
      <c r="N619" s="6">
        <v>4</v>
      </c>
      <c r="P619" s="7">
        <v>3</v>
      </c>
      <c r="Q619" s="7">
        <v>137</v>
      </c>
      <c r="R619" s="7" t="s">
        <v>5256</v>
      </c>
      <c r="S619" s="7" t="s">
        <v>5258</v>
      </c>
      <c r="T619" s="6">
        <v>6</v>
      </c>
      <c r="U619" s="76" t="s">
        <v>5217</v>
      </c>
      <c r="V619" s="10" t="s">
        <v>2256</v>
      </c>
      <c r="W619" s="3" t="s">
        <v>844</v>
      </c>
      <c r="X619" s="3" t="s">
        <v>850</v>
      </c>
      <c r="Y619" s="3" t="s">
        <v>2911</v>
      </c>
      <c r="Z619" s="3" t="s">
        <v>777</v>
      </c>
      <c r="AA619" s="3" t="s">
        <v>778</v>
      </c>
      <c r="AB619" s="4">
        <v>270794.15700000001</v>
      </c>
      <c r="AC619" s="4">
        <v>2716557.0460000001</v>
      </c>
      <c r="AD619" s="4">
        <v>271623.09999999998</v>
      </c>
      <c r="AE619" s="4">
        <v>2716350.6</v>
      </c>
      <c r="AF619" s="3" t="s">
        <v>3857</v>
      </c>
      <c r="AG619" s="3" t="s">
        <v>3858</v>
      </c>
      <c r="AH619" s="60">
        <v>121.21345100000001</v>
      </c>
      <c r="AI619" s="60">
        <v>24.553592999999999</v>
      </c>
      <c r="AK619" s="3">
        <v>262</v>
      </c>
      <c r="AL619" s="4">
        <v>1624.1</v>
      </c>
      <c r="AO619" s="3" t="str">
        <f t="shared" si="30"/>
        <v>121°12'48.42″</v>
      </c>
      <c r="AP619" s="3" t="str">
        <f t="shared" si="31"/>
        <v>24°33'12.93″</v>
      </c>
      <c r="AV619" s="3">
        <v>10</v>
      </c>
      <c r="AW619" s="3">
        <v>2003</v>
      </c>
      <c r="AY619" s="76" t="s">
        <v>5370</v>
      </c>
      <c r="AZ619" s="76" t="s">
        <v>5314</v>
      </c>
      <c r="BJ619" s="3">
        <v>4</v>
      </c>
    </row>
    <row r="620" spans="1:62" ht="14.25">
      <c r="C620" s="3">
        <v>620</v>
      </c>
      <c r="D620" s="6">
        <v>6815</v>
      </c>
      <c r="E620" s="6" t="s">
        <v>2597</v>
      </c>
      <c r="F620" s="50">
        <v>1401.2</v>
      </c>
      <c r="I620" s="6">
        <v>10</v>
      </c>
      <c r="J620" s="6" t="s">
        <v>2953</v>
      </c>
      <c r="K620" s="6" t="s">
        <v>4484</v>
      </c>
      <c r="L620" s="6">
        <v>2</v>
      </c>
      <c r="M620" s="6" t="str">
        <f t="shared" si="32"/>
        <v>2_10</v>
      </c>
      <c r="N620" s="6">
        <v>4</v>
      </c>
      <c r="P620" s="7">
        <v>3</v>
      </c>
      <c r="Q620" s="7">
        <v>136</v>
      </c>
      <c r="R620" s="7" t="s">
        <v>5256</v>
      </c>
      <c r="S620" s="7" t="s">
        <v>5258</v>
      </c>
      <c r="T620" s="6">
        <v>6</v>
      </c>
      <c r="U620" s="76" t="s">
        <v>5217</v>
      </c>
      <c r="V620" s="10" t="s">
        <v>2257</v>
      </c>
      <c r="W620" s="3" t="s">
        <v>844</v>
      </c>
      <c r="X620" s="3" t="s">
        <v>850</v>
      </c>
      <c r="Y620" s="3" t="s">
        <v>2912</v>
      </c>
      <c r="Z620" s="3" t="s">
        <v>777</v>
      </c>
      <c r="AA620" s="3" t="s">
        <v>778</v>
      </c>
      <c r="AB620" s="4">
        <v>271988.15999999997</v>
      </c>
      <c r="AC620" s="4">
        <v>2716837.0469999998</v>
      </c>
      <c r="AD620" s="4">
        <v>272816.8</v>
      </c>
      <c r="AE620" s="4">
        <v>2716630.5</v>
      </c>
      <c r="AF620" s="3" t="s">
        <v>3859</v>
      </c>
      <c r="AG620" s="3" t="s">
        <v>3860</v>
      </c>
      <c r="AH620" s="60">
        <v>121.22524199999999</v>
      </c>
      <c r="AI620" s="60">
        <v>24.556104000000001</v>
      </c>
      <c r="AK620" s="3">
        <v>270</v>
      </c>
      <c r="AL620" s="4">
        <v>1401.2</v>
      </c>
      <c r="AO620" s="3" t="str">
        <f t="shared" si="30"/>
        <v>121°13'30.87″</v>
      </c>
      <c r="AP620" s="3" t="str">
        <f t="shared" si="31"/>
        <v>24°33'21.97″</v>
      </c>
      <c r="AV620" s="3">
        <v>10</v>
      </c>
      <c r="AW620" s="3">
        <v>2003</v>
      </c>
      <c r="AY620" s="76" t="s">
        <v>5370</v>
      </c>
      <c r="AZ620" s="76" t="s">
        <v>5314</v>
      </c>
      <c r="BJ620" s="3">
        <v>4</v>
      </c>
    </row>
    <row r="621" spans="1:62" ht="14.25">
      <c r="C621" s="3">
        <v>621</v>
      </c>
      <c r="D621" s="6">
        <v>8443</v>
      </c>
      <c r="E621" s="6" t="s">
        <v>2598</v>
      </c>
      <c r="F621" s="50">
        <v>1104</v>
      </c>
      <c r="I621" s="6">
        <v>11</v>
      </c>
      <c r="J621" s="6" t="s">
        <v>2953</v>
      </c>
      <c r="K621" s="6" t="s">
        <v>4484</v>
      </c>
      <c r="L621" s="6">
        <v>2</v>
      </c>
      <c r="M621" s="6" t="str">
        <f t="shared" si="32"/>
        <v>2_11</v>
      </c>
      <c r="N621" s="6">
        <v>4</v>
      </c>
      <c r="P621" s="7">
        <v>0</v>
      </c>
      <c r="Q621" s="7">
        <v>0</v>
      </c>
      <c r="R621" s="7" t="s">
        <v>5246</v>
      </c>
      <c r="S621" s="7" t="s">
        <v>5246</v>
      </c>
      <c r="T621" s="6">
        <v>4</v>
      </c>
      <c r="U621" s="76" t="s">
        <v>5217</v>
      </c>
      <c r="V621" s="10" t="s">
        <v>2305</v>
      </c>
      <c r="W621" s="3" t="s">
        <v>847</v>
      </c>
      <c r="X621" s="3" t="s">
        <v>851</v>
      </c>
      <c r="Y621" s="3" t="s">
        <v>2913</v>
      </c>
      <c r="Z621" s="3" t="s">
        <v>777</v>
      </c>
      <c r="AA621" s="3" t="s">
        <v>778</v>
      </c>
      <c r="AB621" s="4">
        <v>287952.20600000001</v>
      </c>
      <c r="AC621" s="4">
        <v>2704447.0060000001</v>
      </c>
      <c r="AD621" s="4">
        <v>288781.3</v>
      </c>
      <c r="AE621" s="4">
        <v>2704240.9</v>
      </c>
      <c r="AF621" s="3" t="s">
        <v>3861</v>
      </c>
      <c r="AG621" s="3" t="s">
        <v>3862</v>
      </c>
      <c r="AH621" s="60">
        <v>121.382493</v>
      </c>
      <c r="AI621" s="60">
        <v>24.443919999999999</v>
      </c>
      <c r="AK621" s="3">
        <v>344</v>
      </c>
      <c r="AL621" s="4">
        <v>1104</v>
      </c>
      <c r="AO621" s="3" t="str">
        <f t="shared" si="30"/>
        <v>121°22'56.97″</v>
      </c>
      <c r="AP621" s="3" t="str">
        <f t="shared" si="31"/>
        <v>24°26'38.11″</v>
      </c>
      <c r="AV621" s="3">
        <v>10</v>
      </c>
      <c r="AW621" s="3">
        <v>2002</v>
      </c>
      <c r="AY621" s="76" t="s">
        <v>5370</v>
      </c>
      <c r="AZ621" s="76" t="s">
        <v>5314</v>
      </c>
      <c r="BJ621" s="3">
        <v>4</v>
      </c>
    </row>
    <row r="622" spans="1:62" ht="14.25">
      <c r="C622" s="3">
        <v>622</v>
      </c>
      <c r="D622" s="6">
        <v>7826</v>
      </c>
      <c r="E622" s="6" t="s">
        <v>2599</v>
      </c>
      <c r="F622" s="50">
        <v>1399.9</v>
      </c>
      <c r="I622" s="6">
        <v>11</v>
      </c>
      <c r="J622" s="6" t="s">
        <v>2953</v>
      </c>
      <c r="K622" s="6" t="s">
        <v>4484</v>
      </c>
      <c r="L622" s="6">
        <v>2</v>
      </c>
      <c r="M622" s="6" t="str">
        <f t="shared" si="32"/>
        <v>2_11</v>
      </c>
      <c r="N622" s="6">
        <v>4</v>
      </c>
      <c r="P622" s="7">
        <v>35</v>
      </c>
      <c r="Q622" s="7">
        <v>73</v>
      </c>
      <c r="R622" s="7" t="s">
        <v>5254</v>
      </c>
      <c r="S622" s="7" t="s">
        <v>4395</v>
      </c>
      <c r="T622" s="6">
        <v>4</v>
      </c>
      <c r="U622" s="76" t="s">
        <v>5217</v>
      </c>
      <c r="V622" s="10" t="s">
        <v>2306</v>
      </c>
      <c r="W622" s="3" t="s">
        <v>847</v>
      </c>
      <c r="X622" s="3" t="s">
        <v>851</v>
      </c>
      <c r="Y622" s="3" t="s">
        <v>2914</v>
      </c>
      <c r="Z622" s="3" t="s">
        <v>777</v>
      </c>
      <c r="AA622" s="3" t="s">
        <v>778</v>
      </c>
      <c r="AB622" s="4">
        <v>294464.223</v>
      </c>
      <c r="AC622" s="4">
        <v>2708974.023</v>
      </c>
      <c r="AD622" s="4">
        <v>295293.3</v>
      </c>
      <c r="AE622" s="4">
        <v>2708767.9</v>
      </c>
      <c r="AF622" s="3" t="s">
        <v>3863</v>
      </c>
      <c r="AG622" s="3" t="s">
        <v>3864</v>
      </c>
      <c r="AH622" s="60">
        <v>121.44686299999999</v>
      </c>
      <c r="AI622" s="60">
        <v>24.484617</v>
      </c>
      <c r="AK622" s="3">
        <v>342</v>
      </c>
      <c r="AL622" s="4">
        <v>1399.9</v>
      </c>
      <c r="AO622" s="3" t="str">
        <f t="shared" si="30"/>
        <v>121°26'48.71″</v>
      </c>
      <c r="AP622" s="3" t="str">
        <f t="shared" si="31"/>
        <v>24°29'04.62″</v>
      </c>
      <c r="AV622" s="3">
        <v>10</v>
      </c>
      <c r="AW622" s="3">
        <v>2002</v>
      </c>
      <c r="AY622" s="76" t="s">
        <v>5370</v>
      </c>
      <c r="AZ622" s="76" t="s">
        <v>5314</v>
      </c>
      <c r="BJ622" s="3">
        <v>4</v>
      </c>
    </row>
    <row r="623" spans="1:62" ht="14.25">
      <c r="C623" s="3">
        <v>623</v>
      </c>
      <c r="D623" s="6">
        <v>7202</v>
      </c>
      <c r="E623" s="6" t="s">
        <v>2600</v>
      </c>
      <c r="F623" s="50">
        <v>1907.25</v>
      </c>
      <c r="I623" s="6">
        <v>11</v>
      </c>
      <c r="J623" s="6" t="s">
        <v>2953</v>
      </c>
      <c r="K623" s="6" t="s">
        <v>4484</v>
      </c>
      <c r="L623" s="6">
        <v>2</v>
      </c>
      <c r="M623" s="6" t="str">
        <f t="shared" si="32"/>
        <v>2_11</v>
      </c>
      <c r="N623" s="6">
        <v>4</v>
      </c>
      <c r="P623" s="7">
        <v>3</v>
      </c>
      <c r="Q623" s="7">
        <v>94</v>
      </c>
      <c r="R623" s="7" t="s">
        <v>5256</v>
      </c>
      <c r="S623" s="7" t="s">
        <v>5258</v>
      </c>
      <c r="T623" s="6">
        <v>6</v>
      </c>
      <c r="U623" s="76" t="s">
        <v>5217</v>
      </c>
      <c r="V623" s="10" t="s">
        <v>2307</v>
      </c>
      <c r="W623" s="3" t="s">
        <v>844</v>
      </c>
      <c r="X623" s="3" t="s">
        <v>850</v>
      </c>
      <c r="Y623" s="3" t="s">
        <v>2915</v>
      </c>
      <c r="Z623" s="3" t="s">
        <v>777</v>
      </c>
      <c r="AA623" s="3" t="s">
        <v>778</v>
      </c>
      <c r="AB623" s="4">
        <v>288633.20600000001</v>
      </c>
      <c r="AC623" s="4">
        <v>2714289.04</v>
      </c>
      <c r="AD623" s="4">
        <v>289462.25</v>
      </c>
      <c r="AE623" s="4">
        <v>2714082.625</v>
      </c>
      <c r="AF623" s="3" t="s">
        <v>3865</v>
      </c>
      <c r="AG623" s="3" t="s">
        <v>3866</v>
      </c>
      <c r="AH623" s="60">
        <v>121.389483</v>
      </c>
      <c r="AI623" s="60">
        <v>24.532764</v>
      </c>
      <c r="AK623" s="3">
        <v>221</v>
      </c>
      <c r="AL623" s="4">
        <v>1907.25</v>
      </c>
      <c r="AO623" s="3" t="str">
        <f t="shared" si="30"/>
        <v>121°23'22.14″</v>
      </c>
      <c r="AP623" s="3" t="str">
        <f t="shared" si="31"/>
        <v>24°31'57.95″</v>
      </c>
      <c r="AV623" s="3">
        <v>8</v>
      </c>
      <c r="AW623" s="3">
        <v>2000</v>
      </c>
      <c r="AY623" s="76" t="s">
        <v>5370</v>
      </c>
      <c r="AZ623" s="76" t="s">
        <v>5314</v>
      </c>
      <c r="BJ623" s="3">
        <v>4</v>
      </c>
    </row>
    <row r="624" spans="1:62" ht="14.25">
      <c r="C624" s="3">
        <v>624</v>
      </c>
      <c r="D624" s="6">
        <v>7040</v>
      </c>
      <c r="E624" s="6" t="s">
        <v>2601</v>
      </c>
      <c r="F624" s="50">
        <v>1010.5</v>
      </c>
      <c r="I624" s="6">
        <v>12</v>
      </c>
      <c r="J624" s="6" t="s">
        <v>2953</v>
      </c>
      <c r="K624" s="6" t="s">
        <v>4486</v>
      </c>
      <c r="L624" s="6">
        <v>2</v>
      </c>
      <c r="M624" s="6" t="str">
        <f t="shared" si="32"/>
        <v>2_12</v>
      </c>
      <c r="N624" s="6">
        <v>4</v>
      </c>
      <c r="P624" s="7">
        <v>0</v>
      </c>
      <c r="Q624" s="7">
        <v>0</v>
      </c>
      <c r="R624" s="7" t="s">
        <v>5246</v>
      </c>
      <c r="S624" s="7" t="s">
        <v>5246</v>
      </c>
      <c r="T624" s="6">
        <v>8</v>
      </c>
      <c r="U624" s="76" t="s">
        <v>5217</v>
      </c>
      <c r="V624" s="10" t="s">
        <v>2308</v>
      </c>
      <c r="W624" s="3" t="s">
        <v>853</v>
      </c>
      <c r="X624" s="3" t="s">
        <v>4529</v>
      </c>
      <c r="Y624" s="3" t="s">
        <v>2916</v>
      </c>
      <c r="Z624" s="3" t="s">
        <v>777</v>
      </c>
      <c r="AA624" s="3" t="s">
        <v>778</v>
      </c>
      <c r="AB624" s="4">
        <v>251114.103</v>
      </c>
      <c r="AC624" s="4">
        <v>2714951.0389999999</v>
      </c>
      <c r="AD624" s="4">
        <v>251943.3</v>
      </c>
      <c r="AE624" s="4">
        <v>2714745.4</v>
      </c>
      <c r="AF624" s="3" t="s">
        <v>3867</v>
      </c>
      <c r="AG624" s="3" t="s">
        <v>3868</v>
      </c>
      <c r="AH624" s="60">
        <v>121.019178</v>
      </c>
      <c r="AI624" s="60">
        <v>24.539242999999999</v>
      </c>
      <c r="AK624" s="3">
        <v>202</v>
      </c>
      <c r="AL624" s="4">
        <v>1010.5</v>
      </c>
      <c r="AO624" s="3" t="str">
        <f t="shared" si="30"/>
        <v>121°01'09.04″</v>
      </c>
      <c r="AP624" s="3" t="str">
        <f t="shared" si="31"/>
        <v>24°32'21.27″</v>
      </c>
      <c r="AV624" s="3">
        <v>10</v>
      </c>
      <c r="AW624" s="3">
        <v>2003</v>
      </c>
      <c r="AY624" s="76" t="s">
        <v>5370</v>
      </c>
      <c r="AZ624" s="76" t="s">
        <v>5314</v>
      </c>
      <c r="BB624" s="3" t="s">
        <v>2308</v>
      </c>
      <c r="BJ624" s="3">
        <v>4</v>
      </c>
    </row>
    <row r="625" spans="1:62" ht="14.25">
      <c r="C625" s="3">
        <v>625</v>
      </c>
      <c r="D625" s="6">
        <v>7165</v>
      </c>
      <c r="E625" s="6" t="s">
        <v>2602</v>
      </c>
      <c r="F625" s="50">
        <v>1142</v>
      </c>
      <c r="I625" s="6">
        <v>12</v>
      </c>
      <c r="J625" s="6" t="s">
        <v>2953</v>
      </c>
      <c r="K625" s="6" t="s">
        <v>4486</v>
      </c>
      <c r="L625" s="6">
        <v>2</v>
      </c>
      <c r="M625" s="6" t="str">
        <f t="shared" si="32"/>
        <v>2_12</v>
      </c>
      <c r="N625" s="6">
        <v>4</v>
      </c>
      <c r="P625" s="7">
        <v>0</v>
      </c>
      <c r="Q625" s="7">
        <v>0</v>
      </c>
      <c r="R625" s="7" t="s">
        <v>5246</v>
      </c>
      <c r="S625" s="7" t="s">
        <v>5246</v>
      </c>
      <c r="T625" s="6">
        <v>8</v>
      </c>
      <c r="U625" s="76" t="s">
        <v>5217</v>
      </c>
      <c r="V625" s="10" t="s">
        <v>2309</v>
      </c>
      <c r="W625" s="3" t="s">
        <v>853</v>
      </c>
      <c r="X625" s="3" t="s">
        <v>4529</v>
      </c>
      <c r="Y625" s="3" t="s">
        <v>2917</v>
      </c>
      <c r="Z625" s="3" t="s">
        <v>777</v>
      </c>
      <c r="AA625" s="3" t="s">
        <v>778</v>
      </c>
      <c r="AB625" s="4">
        <v>251687.10500000001</v>
      </c>
      <c r="AC625" s="4">
        <v>2714140.0359999998</v>
      </c>
      <c r="AD625" s="4">
        <v>252515.8</v>
      </c>
      <c r="AE625" s="4">
        <v>2713934</v>
      </c>
      <c r="AF625" s="3" t="s">
        <v>3869</v>
      </c>
      <c r="AG625" s="3" t="s">
        <v>3870</v>
      </c>
      <c r="AH625" s="60">
        <v>121.024832</v>
      </c>
      <c r="AI625" s="60">
        <v>24.53192</v>
      </c>
      <c r="AK625" s="3">
        <v>203</v>
      </c>
      <c r="AL625" s="4">
        <v>1142</v>
      </c>
      <c r="AO625" s="3" t="str">
        <f t="shared" si="30"/>
        <v>121°01'29.40″</v>
      </c>
      <c r="AP625" s="3" t="str">
        <f t="shared" si="31"/>
        <v>24°31'54.91″</v>
      </c>
      <c r="AV625" s="3">
        <v>10</v>
      </c>
      <c r="AW625" s="3">
        <v>2003</v>
      </c>
      <c r="AY625" s="76" t="s">
        <v>5370</v>
      </c>
      <c r="AZ625" s="76" t="s">
        <v>5314</v>
      </c>
      <c r="BJ625" s="3">
        <v>4</v>
      </c>
    </row>
    <row r="626" spans="1:62" ht="14.25">
      <c r="C626" s="3">
        <v>626</v>
      </c>
      <c r="D626" s="6">
        <v>5849</v>
      </c>
      <c r="E626" s="6" t="s">
        <v>2603</v>
      </c>
      <c r="F626" s="50">
        <v>1133</v>
      </c>
      <c r="I626" s="6">
        <v>12</v>
      </c>
      <c r="J626" s="6" t="s">
        <v>2953</v>
      </c>
      <c r="K626" s="6" t="s">
        <v>4484</v>
      </c>
      <c r="L626" s="6">
        <v>2</v>
      </c>
      <c r="M626" s="6" t="str">
        <f t="shared" si="32"/>
        <v>2_12</v>
      </c>
      <c r="N626" s="6">
        <v>4</v>
      </c>
      <c r="P626" s="7">
        <v>4</v>
      </c>
      <c r="Q626" s="7">
        <v>84</v>
      </c>
      <c r="R626" s="7" t="s">
        <v>5256</v>
      </c>
      <c r="S626" s="7" t="s">
        <v>5259</v>
      </c>
      <c r="T626" s="6">
        <v>6</v>
      </c>
      <c r="U626" s="76" t="s">
        <v>5217</v>
      </c>
      <c r="V626" s="10" t="s">
        <v>2258</v>
      </c>
      <c r="W626" s="3" t="s">
        <v>844</v>
      </c>
      <c r="X626" s="3" t="s">
        <v>2336</v>
      </c>
      <c r="Y626" s="3" t="s">
        <v>2918</v>
      </c>
      <c r="Z626" s="3" t="s">
        <v>777</v>
      </c>
      <c r="AA626" s="3" t="s">
        <v>778</v>
      </c>
      <c r="AB626" s="4">
        <v>266027.14299999998</v>
      </c>
      <c r="AC626" s="4">
        <v>2725552.0759999999</v>
      </c>
      <c r="AD626" s="4">
        <v>266855.7</v>
      </c>
      <c r="AE626" s="4">
        <v>2725346.3</v>
      </c>
      <c r="AF626" s="3" t="s">
        <v>3871</v>
      </c>
      <c r="AG626" s="3" t="s">
        <v>3872</v>
      </c>
      <c r="AH626" s="60">
        <v>121.166501</v>
      </c>
      <c r="AI626" s="60">
        <v>24.634867</v>
      </c>
      <c r="AK626" s="3">
        <v>260</v>
      </c>
      <c r="AL626" s="4">
        <v>1133</v>
      </c>
      <c r="AO626" s="3" t="str">
        <f t="shared" si="30"/>
        <v>121°09'59.40″</v>
      </c>
      <c r="AP626" s="3" t="str">
        <f t="shared" si="31"/>
        <v>24°38'05.52″</v>
      </c>
      <c r="AV626" s="3">
        <v>10</v>
      </c>
      <c r="AW626" s="3">
        <v>2003</v>
      </c>
      <c r="AY626" s="76" t="s">
        <v>5370</v>
      </c>
      <c r="AZ626" s="76" t="s">
        <v>5314</v>
      </c>
      <c r="BJ626" s="3">
        <v>4</v>
      </c>
    </row>
    <row r="627" spans="1:62" ht="14.25">
      <c r="C627" s="3">
        <v>627</v>
      </c>
      <c r="D627" s="6">
        <v>6556</v>
      </c>
      <c r="E627" s="6" t="s">
        <v>2604</v>
      </c>
      <c r="F627" s="50">
        <v>1362.2</v>
      </c>
      <c r="I627" s="6">
        <v>12</v>
      </c>
      <c r="J627" s="6" t="s">
        <v>2953</v>
      </c>
      <c r="K627" s="6" t="s">
        <v>4484</v>
      </c>
      <c r="L627" s="6">
        <v>2</v>
      </c>
      <c r="M627" s="6" t="str">
        <f t="shared" si="32"/>
        <v>2_12</v>
      </c>
      <c r="N627" s="6">
        <v>4</v>
      </c>
      <c r="P627" s="7">
        <v>0</v>
      </c>
      <c r="Q627" s="7">
        <v>0</v>
      </c>
      <c r="R627" s="7" t="s">
        <v>5246</v>
      </c>
      <c r="S627" s="7" t="s">
        <v>5246</v>
      </c>
      <c r="T627" s="6">
        <v>6</v>
      </c>
      <c r="U627" s="76" t="s">
        <v>5217</v>
      </c>
      <c r="V627" s="10" t="s">
        <v>2259</v>
      </c>
      <c r="W627" s="3" t="s">
        <v>844</v>
      </c>
      <c r="X627" s="3" t="s">
        <v>2336</v>
      </c>
      <c r="Y627" s="3" t="s">
        <v>2919</v>
      </c>
      <c r="Z627" s="3" t="s">
        <v>777</v>
      </c>
      <c r="AA627" s="3" t="s">
        <v>778</v>
      </c>
      <c r="AB627" s="4">
        <v>257092.11900000001</v>
      </c>
      <c r="AC627" s="4">
        <v>2719433.054</v>
      </c>
      <c r="AD627" s="4">
        <v>257921</v>
      </c>
      <c r="AE627" s="4">
        <v>2719226.5</v>
      </c>
      <c r="AF627" s="3" t="s">
        <v>3873</v>
      </c>
      <c r="AG627" s="3" t="s">
        <v>3874</v>
      </c>
      <c r="AH627" s="60">
        <v>121.078208</v>
      </c>
      <c r="AI627" s="60">
        <v>24.579691</v>
      </c>
      <c r="AK627" s="3">
        <v>274</v>
      </c>
      <c r="AL627" s="4">
        <v>1362.2</v>
      </c>
      <c r="AO627" s="3" t="str">
        <f t="shared" si="30"/>
        <v>121°04'41.55″</v>
      </c>
      <c r="AP627" s="3" t="str">
        <f t="shared" si="31"/>
        <v>24°34'46.89″</v>
      </c>
      <c r="AV627" s="3">
        <v>10</v>
      </c>
      <c r="AW627" s="3">
        <v>2003</v>
      </c>
      <c r="AY627" s="76" t="s">
        <v>5370</v>
      </c>
      <c r="AZ627" s="76" t="s">
        <v>5314</v>
      </c>
      <c r="BJ627" s="3">
        <v>4</v>
      </c>
    </row>
    <row r="628" spans="1:62" ht="14.25">
      <c r="C628" s="3">
        <v>628</v>
      </c>
      <c r="D628" s="6">
        <v>6074</v>
      </c>
      <c r="E628" s="6" t="s">
        <v>2605</v>
      </c>
      <c r="F628" s="50">
        <v>1398.2</v>
      </c>
      <c r="I628" s="6">
        <v>12</v>
      </c>
      <c r="J628" s="6" t="s">
        <v>2953</v>
      </c>
      <c r="K628" s="6" t="s">
        <v>4484</v>
      </c>
      <c r="L628" s="6">
        <v>2</v>
      </c>
      <c r="M628" s="6" t="str">
        <f t="shared" si="32"/>
        <v>2_12</v>
      </c>
      <c r="N628" s="6">
        <v>4</v>
      </c>
      <c r="P628" s="7">
        <v>4</v>
      </c>
      <c r="Q628" s="7">
        <v>3</v>
      </c>
      <c r="R628" s="7" t="s">
        <v>5256</v>
      </c>
      <c r="S628" s="7" t="s">
        <v>5259</v>
      </c>
      <c r="T628" s="6">
        <v>6</v>
      </c>
      <c r="U628" s="76" t="s">
        <v>5217</v>
      </c>
      <c r="V628" s="10" t="s">
        <v>2260</v>
      </c>
      <c r="W628" s="3" t="s">
        <v>844</v>
      </c>
      <c r="X628" s="3" t="s">
        <v>2336</v>
      </c>
      <c r="Y628" s="3" t="s">
        <v>2920</v>
      </c>
      <c r="Z628" s="3" t="s">
        <v>777</v>
      </c>
      <c r="AA628" s="3" t="s">
        <v>778</v>
      </c>
      <c r="AB628" s="4">
        <v>257226.11900000001</v>
      </c>
      <c r="AC628" s="4">
        <v>2723143.0669999998</v>
      </c>
      <c r="AD628" s="4">
        <v>258054.7</v>
      </c>
      <c r="AE628" s="4">
        <v>2722936.9</v>
      </c>
      <c r="AF628" s="3" t="s">
        <v>3875</v>
      </c>
      <c r="AG628" s="3" t="s">
        <v>3876</v>
      </c>
      <c r="AH628" s="60">
        <v>121.07955200000001</v>
      </c>
      <c r="AI628" s="60">
        <v>24.613188000000001</v>
      </c>
      <c r="AK628" s="3">
        <v>254</v>
      </c>
      <c r="AL628" s="4">
        <v>1398.2</v>
      </c>
      <c r="AO628" s="3" t="str">
        <f t="shared" si="30"/>
        <v>121°04'46.39″</v>
      </c>
      <c r="AP628" s="3" t="str">
        <f t="shared" si="31"/>
        <v>24°36'47.48″</v>
      </c>
      <c r="AV628" s="3">
        <v>10</v>
      </c>
      <c r="AW628" s="3">
        <v>2002</v>
      </c>
      <c r="AY628" s="76" t="s">
        <v>5370</v>
      </c>
      <c r="AZ628" s="76" t="s">
        <v>5314</v>
      </c>
      <c r="BJ628" s="3">
        <v>4</v>
      </c>
    </row>
    <row r="629" spans="1:62" ht="14.25">
      <c r="C629" s="3">
        <v>629</v>
      </c>
      <c r="D629" s="6">
        <v>6689</v>
      </c>
      <c r="E629" s="6" t="s">
        <v>2606</v>
      </c>
      <c r="F629" s="50">
        <v>1965.6</v>
      </c>
      <c r="I629" s="6">
        <v>12</v>
      </c>
      <c r="J629" s="6" t="s">
        <v>2953</v>
      </c>
      <c r="K629" s="6" t="s">
        <v>4484</v>
      </c>
      <c r="L629" s="6">
        <v>2</v>
      </c>
      <c r="M629" s="6" t="str">
        <f t="shared" si="32"/>
        <v>2_12</v>
      </c>
      <c r="N629" s="6">
        <v>4</v>
      </c>
      <c r="P629" s="7">
        <v>4</v>
      </c>
      <c r="Q629" s="7">
        <v>63</v>
      </c>
      <c r="R629" s="7" t="s">
        <v>5256</v>
      </c>
      <c r="S629" s="7" t="s">
        <v>5259</v>
      </c>
      <c r="T629" s="6">
        <v>6</v>
      </c>
      <c r="U629" s="76" t="s">
        <v>5217</v>
      </c>
      <c r="V629" s="10" t="s">
        <v>2261</v>
      </c>
      <c r="W629" s="3" t="s">
        <v>844</v>
      </c>
      <c r="X629" s="3" t="s">
        <v>2336</v>
      </c>
      <c r="Y629" s="3" t="s">
        <v>2921</v>
      </c>
      <c r="Z629" s="3" t="s">
        <v>777</v>
      </c>
      <c r="AA629" s="3" t="s">
        <v>778</v>
      </c>
      <c r="AB629" s="4">
        <v>268505.15000000002</v>
      </c>
      <c r="AC629" s="4">
        <v>2717894.05</v>
      </c>
      <c r="AD629" s="4">
        <v>269334.09999999998</v>
      </c>
      <c r="AE629" s="4">
        <v>2717687.7</v>
      </c>
      <c r="AF629" s="3" t="s">
        <v>3877</v>
      </c>
      <c r="AG629" s="3" t="s">
        <v>3878</v>
      </c>
      <c r="AH629" s="60">
        <v>121.19087399999999</v>
      </c>
      <c r="AI629" s="60">
        <v>24.565695000000002</v>
      </c>
      <c r="AK629" s="3">
        <v>269</v>
      </c>
      <c r="AL629" s="4">
        <v>1965.6</v>
      </c>
      <c r="AO629" s="3" t="str">
        <f t="shared" si="30"/>
        <v>121°11'27.15″</v>
      </c>
      <c r="AP629" s="3" t="str">
        <f t="shared" si="31"/>
        <v>24°33'56.50″</v>
      </c>
      <c r="AV629" s="3">
        <v>10</v>
      </c>
      <c r="AW629" s="3">
        <v>2003</v>
      </c>
      <c r="AY629" s="76" t="s">
        <v>5370</v>
      </c>
      <c r="AZ629" s="76" t="s">
        <v>5314</v>
      </c>
      <c r="BJ629" s="3">
        <v>4</v>
      </c>
    </row>
    <row r="630" spans="1:62" ht="14.25">
      <c r="C630" s="3">
        <v>630</v>
      </c>
      <c r="D630" s="6">
        <v>6690</v>
      </c>
      <c r="E630" s="6" t="s">
        <v>2607</v>
      </c>
      <c r="F630" s="50">
        <v>2020.8</v>
      </c>
      <c r="I630" s="6">
        <v>12</v>
      </c>
      <c r="J630" s="6" t="s">
        <v>2953</v>
      </c>
      <c r="K630" s="6" t="s">
        <v>4484</v>
      </c>
      <c r="L630" s="6">
        <v>2</v>
      </c>
      <c r="M630" s="6" t="str">
        <f t="shared" si="32"/>
        <v>2_12</v>
      </c>
      <c r="N630" s="6">
        <v>4</v>
      </c>
      <c r="P630" s="7">
        <v>3</v>
      </c>
      <c r="Q630" s="7">
        <v>138</v>
      </c>
      <c r="R630" s="7" t="s">
        <v>5256</v>
      </c>
      <c r="S630" s="7" t="s">
        <v>5258</v>
      </c>
      <c r="T630" s="6">
        <v>6</v>
      </c>
      <c r="U630" s="76" t="s">
        <v>5217</v>
      </c>
      <c r="V630" s="10" t="s">
        <v>2262</v>
      </c>
      <c r="W630" s="3" t="s">
        <v>844</v>
      </c>
      <c r="X630" s="3" t="s">
        <v>850</v>
      </c>
      <c r="Y630" s="3" t="s">
        <v>2922</v>
      </c>
      <c r="Z630" s="3" t="s">
        <v>777</v>
      </c>
      <c r="AA630" s="3" t="s">
        <v>778</v>
      </c>
      <c r="AB630" s="4">
        <v>269074.152</v>
      </c>
      <c r="AC630" s="4">
        <v>2718361.0520000001</v>
      </c>
      <c r="AD630" s="4">
        <v>269903.3</v>
      </c>
      <c r="AE630" s="4">
        <v>2718155.3</v>
      </c>
      <c r="AF630" s="3" t="s">
        <v>3879</v>
      </c>
      <c r="AG630" s="3" t="s">
        <v>3880</v>
      </c>
      <c r="AH630" s="60">
        <v>121.19649800000001</v>
      </c>
      <c r="AI630" s="60">
        <v>24.569904999999999</v>
      </c>
      <c r="AK630" s="3">
        <v>261</v>
      </c>
      <c r="AL630" s="4">
        <v>2020.8</v>
      </c>
      <c r="AO630" s="3" t="str">
        <f t="shared" si="30"/>
        <v>121°11'47.39″</v>
      </c>
      <c r="AP630" s="3" t="str">
        <f t="shared" si="31"/>
        <v>24°34'11.66″</v>
      </c>
      <c r="AV630" s="3">
        <v>10</v>
      </c>
      <c r="AW630" s="3">
        <v>2003</v>
      </c>
      <c r="AY630" s="76" t="s">
        <v>5370</v>
      </c>
      <c r="AZ630" s="76" t="s">
        <v>5314</v>
      </c>
      <c r="BJ630" s="3">
        <v>4</v>
      </c>
    </row>
    <row r="631" spans="1:62" ht="14.25">
      <c r="C631" s="3">
        <v>631</v>
      </c>
      <c r="D631" s="6">
        <v>8899</v>
      </c>
      <c r="E631" s="6" t="s">
        <v>2608</v>
      </c>
      <c r="F631" s="50">
        <v>1032.3</v>
      </c>
      <c r="I631" s="6">
        <v>13</v>
      </c>
      <c r="J631" s="6" t="s">
        <v>2954</v>
      </c>
      <c r="K631" s="6" t="s">
        <v>4486</v>
      </c>
      <c r="L631" s="6">
        <v>2</v>
      </c>
      <c r="M631" s="6" t="str">
        <f t="shared" si="32"/>
        <v>2_13</v>
      </c>
      <c r="N631" s="6">
        <v>4</v>
      </c>
      <c r="P631" s="7">
        <v>6</v>
      </c>
      <c r="Q631" s="7">
        <v>63</v>
      </c>
      <c r="R631" s="7" t="s">
        <v>5256</v>
      </c>
      <c r="S631" s="7" t="s">
        <v>5261</v>
      </c>
      <c r="T631" s="6">
        <v>8</v>
      </c>
      <c r="U631" s="76" t="s">
        <v>5217</v>
      </c>
      <c r="V631" s="10" t="s">
        <v>2310</v>
      </c>
      <c r="W631" s="3" t="s">
        <v>853</v>
      </c>
      <c r="X631" s="3" t="s">
        <v>854</v>
      </c>
      <c r="Y631" s="3" t="s">
        <v>2923</v>
      </c>
      <c r="Z631" s="3" t="s">
        <v>777</v>
      </c>
      <c r="AA631" s="3" t="s">
        <v>778</v>
      </c>
      <c r="AB631" s="4">
        <v>245499.087</v>
      </c>
      <c r="AC631" s="4">
        <v>2700548.9890000001</v>
      </c>
      <c r="AD631" s="4">
        <v>246328</v>
      </c>
      <c r="AE631" s="4">
        <v>2700343</v>
      </c>
      <c r="AF631" s="3" t="s">
        <v>3881</v>
      </c>
      <c r="AG631" s="3" t="s">
        <v>3882</v>
      </c>
      <c r="AH631" s="60">
        <v>120.963793</v>
      </c>
      <c r="AI631" s="60">
        <v>24.409203999999999</v>
      </c>
      <c r="AK631" s="3">
        <v>222</v>
      </c>
      <c r="AL631" s="4">
        <v>1032.3</v>
      </c>
      <c r="AO631" s="3" t="str">
        <f t="shared" si="30"/>
        <v>120°57'49.65″</v>
      </c>
      <c r="AP631" s="3" t="str">
        <f t="shared" si="31"/>
        <v>24°24'33.13″</v>
      </c>
      <c r="AV631" s="3">
        <v>10</v>
      </c>
      <c r="AW631" s="3">
        <v>2001</v>
      </c>
      <c r="AY631" s="76" t="s">
        <v>5370</v>
      </c>
      <c r="AZ631" s="76" t="s">
        <v>5314</v>
      </c>
      <c r="BJ631" s="3">
        <v>4</v>
      </c>
    </row>
    <row r="632" spans="1:62" ht="14.25">
      <c r="C632" s="3">
        <v>632</v>
      </c>
      <c r="D632" s="6">
        <v>8900</v>
      </c>
      <c r="E632" s="6" t="s">
        <v>2609</v>
      </c>
      <c r="F632" s="50">
        <v>1075</v>
      </c>
      <c r="I632" s="6">
        <v>13</v>
      </c>
      <c r="J632" s="6" t="s">
        <v>2954</v>
      </c>
      <c r="K632" s="6" t="s">
        <v>4486</v>
      </c>
      <c r="L632" s="6">
        <v>2</v>
      </c>
      <c r="M632" s="6" t="str">
        <f t="shared" si="32"/>
        <v>2_13</v>
      </c>
      <c r="N632" s="6">
        <v>4</v>
      </c>
      <c r="P632" s="7">
        <v>6</v>
      </c>
      <c r="Q632" s="7">
        <v>62</v>
      </c>
      <c r="R632" s="7" t="s">
        <v>5256</v>
      </c>
      <c r="S632" s="7" t="s">
        <v>5261</v>
      </c>
      <c r="T632" s="6">
        <v>8</v>
      </c>
      <c r="U632" s="76" t="s">
        <v>5217</v>
      </c>
      <c r="V632" s="10" t="s">
        <v>2263</v>
      </c>
      <c r="W632" s="3" t="s">
        <v>853</v>
      </c>
      <c r="X632" s="3" t="s">
        <v>854</v>
      </c>
      <c r="Y632" s="3" t="s">
        <v>2924</v>
      </c>
      <c r="Z632" s="3" t="s">
        <v>777</v>
      </c>
      <c r="AA632" s="3" t="s">
        <v>778</v>
      </c>
      <c r="AB632" s="4">
        <v>246274.09</v>
      </c>
      <c r="AC632" s="4">
        <v>2700534.9890000001</v>
      </c>
      <c r="AD632" s="4">
        <v>247103.3</v>
      </c>
      <c r="AE632" s="4">
        <v>2700328.8</v>
      </c>
      <c r="AF632" s="3" t="s">
        <v>3883</v>
      </c>
      <c r="AG632" s="3" t="s">
        <v>3884</v>
      </c>
      <c r="AH632" s="60">
        <v>120.971435</v>
      </c>
      <c r="AI632" s="60">
        <v>24.409078999999998</v>
      </c>
      <c r="AK632" s="3">
        <v>259</v>
      </c>
      <c r="AL632" s="4">
        <v>1075</v>
      </c>
      <c r="AO632" s="3" t="str">
        <f t="shared" si="30"/>
        <v>120°58'17.17″</v>
      </c>
      <c r="AP632" s="3" t="str">
        <f t="shared" si="31"/>
        <v>24°24'32.68″</v>
      </c>
      <c r="AV632" s="3">
        <v>10</v>
      </c>
      <c r="AW632" s="3">
        <v>2003</v>
      </c>
      <c r="AY632" s="76" t="s">
        <v>5370</v>
      </c>
      <c r="AZ632" s="76" t="s">
        <v>5314</v>
      </c>
      <c r="BJ632" s="3">
        <v>4</v>
      </c>
    </row>
    <row r="633" spans="1:62" ht="14.25">
      <c r="C633" s="3">
        <v>633</v>
      </c>
      <c r="D633" s="6">
        <v>8902</v>
      </c>
      <c r="E633" s="6" t="s">
        <v>2610</v>
      </c>
      <c r="F633" s="50">
        <v>1594.8</v>
      </c>
      <c r="I633" s="6">
        <v>13</v>
      </c>
      <c r="J633" s="6" t="s">
        <v>2954</v>
      </c>
      <c r="K633" s="6" t="s">
        <v>4486</v>
      </c>
      <c r="L633" s="6">
        <v>2</v>
      </c>
      <c r="M633" s="6" t="str">
        <f t="shared" si="32"/>
        <v>2_13</v>
      </c>
      <c r="N633" s="6">
        <v>4</v>
      </c>
      <c r="P633" s="7">
        <v>7</v>
      </c>
      <c r="Q633" s="7">
        <v>28</v>
      </c>
      <c r="R633" s="7" t="s">
        <v>5256</v>
      </c>
      <c r="S633" s="7" t="s">
        <v>5262</v>
      </c>
      <c r="T633" s="6">
        <v>8</v>
      </c>
      <c r="U633" s="76" t="s">
        <v>5217</v>
      </c>
      <c r="V633" s="10" t="s">
        <v>2264</v>
      </c>
      <c r="W633" s="3" t="s">
        <v>853</v>
      </c>
      <c r="X633" s="3" t="s">
        <v>854</v>
      </c>
      <c r="Y633" s="3" t="s">
        <v>2925</v>
      </c>
      <c r="Z633" s="3" t="s">
        <v>777</v>
      </c>
      <c r="AA633" s="3" t="s">
        <v>778</v>
      </c>
      <c r="AB633" s="4">
        <v>248815.09700000001</v>
      </c>
      <c r="AC633" s="4">
        <v>2700143.9879999999</v>
      </c>
      <c r="AD633" s="4">
        <v>249644</v>
      </c>
      <c r="AE633" s="4">
        <v>2699938</v>
      </c>
      <c r="AF633" s="3" t="s">
        <v>3885</v>
      </c>
      <c r="AG633" s="3" t="s">
        <v>3886</v>
      </c>
      <c r="AH633" s="60">
        <v>120.99648999999999</v>
      </c>
      <c r="AI633" s="60">
        <v>24.405550999999999</v>
      </c>
      <c r="AK633" s="3">
        <v>271</v>
      </c>
      <c r="AL633" s="4">
        <v>1594.8</v>
      </c>
      <c r="AO633" s="3" t="str">
        <f t="shared" si="30"/>
        <v>120°59'47.36″</v>
      </c>
      <c r="AP633" s="3" t="str">
        <f t="shared" si="31"/>
        <v>24°24'19.98″</v>
      </c>
      <c r="AV633" s="3">
        <v>10</v>
      </c>
      <c r="AW633" s="3">
        <v>2003</v>
      </c>
      <c r="AY633" s="76" t="s">
        <v>5370</v>
      </c>
      <c r="AZ633" s="76" t="s">
        <v>5314</v>
      </c>
      <c r="BJ633" s="3">
        <v>4</v>
      </c>
    </row>
    <row r="634" spans="1:62" ht="14.25">
      <c r="C634" s="3">
        <v>634</v>
      </c>
      <c r="D634" s="6">
        <v>7675</v>
      </c>
      <c r="E634" s="6" t="s">
        <v>2611</v>
      </c>
      <c r="F634" s="50">
        <v>1933.3</v>
      </c>
      <c r="I634" s="6">
        <v>13</v>
      </c>
      <c r="J634" s="6" t="s">
        <v>2954</v>
      </c>
      <c r="K634" s="6" t="s">
        <v>4486</v>
      </c>
      <c r="L634" s="6">
        <v>2</v>
      </c>
      <c r="M634" s="6" t="str">
        <f t="shared" si="32"/>
        <v>2_13</v>
      </c>
      <c r="N634" s="6">
        <v>4</v>
      </c>
      <c r="P634" s="7">
        <v>7</v>
      </c>
      <c r="Q634" s="7">
        <v>51</v>
      </c>
      <c r="R634" s="7" t="s">
        <v>5256</v>
      </c>
      <c r="S634" s="7" t="s">
        <v>5262</v>
      </c>
      <c r="T634" s="6">
        <v>8</v>
      </c>
      <c r="U634" s="76" t="s">
        <v>5217</v>
      </c>
      <c r="V634" s="10" t="s">
        <v>2265</v>
      </c>
      <c r="W634" s="3" t="s">
        <v>853</v>
      </c>
      <c r="X634" s="3" t="s">
        <v>854</v>
      </c>
      <c r="Y634" s="3" t="s">
        <v>2926</v>
      </c>
      <c r="Z634" s="3" t="s">
        <v>777</v>
      </c>
      <c r="AA634" s="3" t="s">
        <v>778</v>
      </c>
      <c r="AB634" s="4">
        <v>268013.15000000002</v>
      </c>
      <c r="AC634" s="4">
        <v>2709852.0219999999</v>
      </c>
      <c r="AD634" s="4">
        <v>268842</v>
      </c>
      <c r="AE634" s="4">
        <v>2709646.4</v>
      </c>
      <c r="AF634" s="3" t="s">
        <v>3887</v>
      </c>
      <c r="AG634" s="3" t="s">
        <v>3888</v>
      </c>
      <c r="AH634" s="60">
        <v>121.185909</v>
      </c>
      <c r="AI634" s="60">
        <v>24.493091</v>
      </c>
      <c r="AK634" s="3">
        <v>268</v>
      </c>
      <c r="AL634" s="4">
        <v>1933.3</v>
      </c>
      <c r="AO634" s="3" t="str">
        <f t="shared" si="30"/>
        <v>121°11'09.27″</v>
      </c>
      <c r="AP634" s="3" t="str">
        <f t="shared" si="31"/>
        <v>24°29'35.13″</v>
      </c>
      <c r="AV634" s="3">
        <v>10</v>
      </c>
      <c r="AW634" s="3">
        <v>2003</v>
      </c>
      <c r="AY634" s="76" t="s">
        <v>5370</v>
      </c>
      <c r="AZ634" s="76" t="s">
        <v>5314</v>
      </c>
      <c r="BJ634" s="3">
        <v>4</v>
      </c>
    </row>
    <row r="635" spans="1:62" ht="14.25">
      <c r="C635" s="3">
        <v>635</v>
      </c>
      <c r="D635" s="6">
        <v>8051</v>
      </c>
      <c r="E635" s="6" t="s">
        <v>2612</v>
      </c>
      <c r="F635" s="50">
        <v>2485.75</v>
      </c>
      <c r="I635" s="6">
        <v>13</v>
      </c>
      <c r="J635" s="6" t="s">
        <v>2954</v>
      </c>
      <c r="K635" s="6" t="s">
        <v>4486</v>
      </c>
      <c r="L635" s="6">
        <v>2</v>
      </c>
      <c r="M635" s="6" t="str">
        <f t="shared" si="32"/>
        <v>2_13</v>
      </c>
      <c r="N635" s="6">
        <v>4</v>
      </c>
      <c r="P635" s="7">
        <v>7</v>
      </c>
      <c r="Q635" s="7">
        <v>53</v>
      </c>
      <c r="R635" s="7" t="s">
        <v>5256</v>
      </c>
      <c r="S635" s="7" t="s">
        <v>5262</v>
      </c>
      <c r="T635" s="6">
        <v>8</v>
      </c>
      <c r="U635" s="76" t="s">
        <v>5217</v>
      </c>
      <c r="V635" s="10" t="s">
        <v>2266</v>
      </c>
      <c r="W635" s="3" t="s">
        <v>853</v>
      </c>
      <c r="X635" s="3" t="s">
        <v>854</v>
      </c>
      <c r="Y635" s="3" t="s">
        <v>2927</v>
      </c>
      <c r="Z635" s="3" t="s">
        <v>777</v>
      </c>
      <c r="AA635" s="3" t="s">
        <v>778</v>
      </c>
      <c r="AB635" s="4">
        <v>269509.15399999998</v>
      </c>
      <c r="AC635" s="4">
        <v>2707334.014</v>
      </c>
      <c r="AD635" s="4">
        <v>270337.5</v>
      </c>
      <c r="AE635" s="4">
        <v>2707127.5</v>
      </c>
      <c r="AF635" s="3" t="s">
        <v>3889</v>
      </c>
      <c r="AG635" s="3" t="s">
        <v>3890</v>
      </c>
      <c r="AH635" s="60">
        <v>121.20063399999999</v>
      </c>
      <c r="AI635" s="60">
        <v>24.470337000000001</v>
      </c>
      <c r="AK635" s="3">
        <v>216</v>
      </c>
      <c r="AL635" s="4">
        <v>2485.75</v>
      </c>
      <c r="AO635" s="3" t="str">
        <f t="shared" si="30"/>
        <v>121°12'02.28″</v>
      </c>
      <c r="AP635" s="3" t="str">
        <f t="shared" si="31"/>
        <v>24°28'13.21″</v>
      </c>
      <c r="AV635" s="3">
        <v>8</v>
      </c>
      <c r="AW635" s="3">
        <v>2000</v>
      </c>
      <c r="AY635" s="76" t="s">
        <v>5370</v>
      </c>
      <c r="AZ635" s="76" t="s">
        <v>5314</v>
      </c>
      <c r="BJ635" s="3">
        <v>4</v>
      </c>
    </row>
    <row r="636" spans="1:62" ht="14.25">
      <c r="A636" s="3" t="s">
        <v>4511</v>
      </c>
      <c r="C636" s="3">
        <v>636</v>
      </c>
      <c r="D636" s="6">
        <v>9188</v>
      </c>
      <c r="E636" s="6" t="s">
        <v>2613</v>
      </c>
      <c r="F636" s="50">
        <v>2043.6</v>
      </c>
      <c r="I636" s="6">
        <v>14</v>
      </c>
      <c r="J636" s="6" t="s">
        <v>2954</v>
      </c>
      <c r="K636" s="6" t="s">
        <v>4486</v>
      </c>
      <c r="L636" s="6">
        <v>2</v>
      </c>
      <c r="M636" s="6" t="str">
        <f t="shared" ref="M636:M651" si="33">L636&amp;"_"&amp;I636</f>
        <v>2_14</v>
      </c>
      <c r="N636" s="6">
        <v>4</v>
      </c>
      <c r="P636" s="7">
        <v>0</v>
      </c>
      <c r="Q636" s="7">
        <v>0</v>
      </c>
      <c r="R636" s="7" t="s">
        <v>5246</v>
      </c>
      <c r="S636" s="7" t="s">
        <v>5246</v>
      </c>
      <c r="T636" s="7">
        <v>9</v>
      </c>
      <c r="U636" s="76" t="s">
        <v>5217</v>
      </c>
      <c r="V636" s="10" t="s">
        <v>2311</v>
      </c>
      <c r="W636" s="3" t="s">
        <v>863</v>
      </c>
      <c r="X636" s="3" t="s">
        <v>857</v>
      </c>
      <c r="Y636" s="3" t="s">
        <v>2928</v>
      </c>
      <c r="Z636" s="3" t="s">
        <v>777</v>
      </c>
      <c r="AA636" s="3" t="s">
        <v>778</v>
      </c>
      <c r="AB636" s="4">
        <v>285030.19900000002</v>
      </c>
      <c r="AC636" s="4">
        <v>2698046.983</v>
      </c>
      <c r="AD636" s="4">
        <v>285859.3</v>
      </c>
      <c r="AE636" s="4">
        <v>2697841.2</v>
      </c>
      <c r="AF636" s="3" t="s">
        <v>3891</v>
      </c>
      <c r="AG636" s="3" t="s">
        <v>3892</v>
      </c>
      <c r="AH636" s="60">
        <v>121.35351300000001</v>
      </c>
      <c r="AI636" s="60">
        <v>24.386205</v>
      </c>
      <c r="AK636" s="3">
        <v>304</v>
      </c>
      <c r="AL636" s="4">
        <v>2043.6</v>
      </c>
      <c r="AO636" s="3" t="str">
        <f t="shared" si="30"/>
        <v>121°21'12.65″</v>
      </c>
      <c r="AP636" s="3" t="str">
        <f t="shared" si="31"/>
        <v>24°23'10.34″</v>
      </c>
      <c r="AV636" s="3">
        <v>10</v>
      </c>
      <c r="AW636" s="3">
        <v>2003</v>
      </c>
      <c r="AY636" s="76" t="s">
        <v>5370</v>
      </c>
      <c r="AZ636" s="76" t="s">
        <v>5314</v>
      </c>
      <c r="BF636" s="3" t="s">
        <v>2311</v>
      </c>
      <c r="BJ636" s="3">
        <v>4</v>
      </c>
    </row>
    <row r="637" spans="1:62" ht="14.25">
      <c r="C637" s="3">
        <v>637</v>
      </c>
      <c r="D637" s="6">
        <v>9437</v>
      </c>
      <c r="E637" s="6" t="s">
        <v>2614</v>
      </c>
      <c r="F637" s="50">
        <v>2470.1</v>
      </c>
      <c r="I637" s="6">
        <v>14</v>
      </c>
      <c r="J637" s="6" t="s">
        <v>2954</v>
      </c>
      <c r="K637" s="6" t="s">
        <v>4486</v>
      </c>
      <c r="L637" s="6">
        <v>2</v>
      </c>
      <c r="M637" s="6" t="str">
        <f t="shared" si="33"/>
        <v>2_14</v>
      </c>
      <c r="N637" s="6">
        <v>4</v>
      </c>
      <c r="P637" s="7">
        <v>9</v>
      </c>
      <c r="Q637" s="7">
        <v>42</v>
      </c>
      <c r="R637" s="7" t="s">
        <v>5263</v>
      </c>
      <c r="S637" s="7" t="s">
        <v>5265</v>
      </c>
      <c r="T637" s="7">
        <v>9</v>
      </c>
      <c r="U637" s="76" t="s">
        <v>5217</v>
      </c>
      <c r="V637" s="10" t="s">
        <v>2312</v>
      </c>
      <c r="W637" s="3" t="s">
        <v>863</v>
      </c>
      <c r="X637" s="3" t="s">
        <v>857</v>
      </c>
      <c r="Y637" s="3" t="s">
        <v>2929</v>
      </c>
      <c r="Z637" s="3" t="s">
        <v>777</v>
      </c>
      <c r="AA637" s="3" t="s">
        <v>778</v>
      </c>
      <c r="AB637" s="4">
        <v>286386.20299999998</v>
      </c>
      <c r="AC637" s="4">
        <v>2696245.977</v>
      </c>
      <c r="AD637" s="4">
        <v>287214.5</v>
      </c>
      <c r="AE637" s="4">
        <v>2696040.3</v>
      </c>
      <c r="AF637" s="3" t="s">
        <v>3893</v>
      </c>
      <c r="AG637" s="3" t="s">
        <v>3894</v>
      </c>
      <c r="AH637" s="60">
        <v>121.366834</v>
      </c>
      <c r="AI637" s="60">
        <v>24.369911999999999</v>
      </c>
      <c r="AK637" s="3">
        <v>352</v>
      </c>
      <c r="AL637" s="4">
        <v>2470.1</v>
      </c>
      <c r="AO637" s="3" t="str">
        <f t="shared" si="30"/>
        <v>121°22'00.60″</v>
      </c>
      <c r="AP637" s="3" t="str">
        <f t="shared" si="31"/>
        <v>24°22'11.68″</v>
      </c>
      <c r="AV637" s="3">
        <v>10</v>
      </c>
      <c r="AW637" s="3">
        <v>2003</v>
      </c>
      <c r="AY637" s="76" t="s">
        <v>5370</v>
      </c>
      <c r="AZ637" s="76" t="s">
        <v>5314</v>
      </c>
      <c r="BJ637" s="3">
        <v>4</v>
      </c>
    </row>
    <row r="638" spans="1:62" ht="14.25">
      <c r="C638" s="3">
        <v>638</v>
      </c>
      <c r="D638" s="6">
        <v>9787</v>
      </c>
      <c r="E638" s="6" t="s">
        <v>2615</v>
      </c>
      <c r="F638" s="50">
        <v>2420.6999999999998</v>
      </c>
      <c r="I638" s="6">
        <v>14</v>
      </c>
      <c r="J638" s="6" t="s">
        <v>2954</v>
      </c>
      <c r="K638" s="6" t="s">
        <v>4486</v>
      </c>
      <c r="L638" s="6">
        <v>2</v>
      </c>
      <c r="M638" s="6" t="str">
        <f t="shared" si="33"/>
        <v>2_14</v>
      </c>
      <c r="N638" s="6">
        <v>4</v>
      </c>
      <c r="P638" s="7">
        <v>7</v>
      </c>
      <c r="Q638" s="7">
        <v>78</v>
      </c>
      <c r="R638" s="7" t="s">
        <v>5263</v>
      </c>
      <c r="S638" s="7" t="s">
        <v>5262</v>
      </c>
      <c r="T638" s="6">
        <v>8</v>
      </c>
      <c r="U638" s="76" t="s">
        <v>5217</v>
      </c>
      <c r="V638" s="10" t="s">
        <v>2313</v>
      </c>
      <c r="W638" s="3" t="s">
        <v>853</v>
      </c>
      <c r="X638" s="3" t="s">
        <v>854</v>
      </c>
      <c r="Y638" s="3" t="s">
        <v>2930</v>
      </c>
      <c r="Z638" s="3" t="s">
        <v>777</v>
      </c>
      <c r="AA638" s="3" t="s">
        <v>778</v>
      </c>
      <c r="AB638" s="4">
        <v>258267.12400000001</v>
      </c>
      <c r="AC638" s="4">
        <v>2692801.9619999998</v>
      </c>
      <c r="AD638" s="4">
        <v>259095.6</v>
      </c>
      <c r="AE638" s="4">
        <v>2692596.4</v>
      </c>
      <c r="AF638" s="3" t="s">
        <v>3895</v>
      </c>
      <c r="AG638" s="3" t="s">
        <v>3896</v>
      </c>
      <c r="AH638" s="60">
        <v>121.08963900000001</v>
      </c>
      <c r="AI638" s="60">
        <v>24.339233</v>
      </c>
      <c r="AK638" s="3">
        <v>273</v>
      </c>
      <c r="AL638" s="4">
        <v>2420.6999999999998</v>
      </c>
      <c r="AO638" s="3" t="str">
        <f t="shared" si="30"/>
        <v>121°05'22.70″</v>
      </c>
      <c r="AP638" s="3" t="str">
        <f t="shared" si="31"/>
        <v>24°20'21.24″</v>
      </c>
      <c r="AV638" s="3">
        <v>10</v>
      </c>
      <c r="AW638" s="3">
        <v>2003</v>
      </c>
      <c r="AY638" s="76" t="s">
        <v>5370</v>
      </c>
      <c r="AZ638" s="76" t="s">
        <v>5314</v>
      </c>
      <c r="BJ638" s="3">
        <v>4</v>
      </c>
    </row>
    <row r="639" spans="1:62" ht="14.25">
      <c r="C639" s="3">
        <v>639</v>
      </c>
      <c r="D639" s="6">
        <v>10295</v>
      </c>
      <c r="E639" s="6" t="s">
        <v>2616</v>
      </c>
      <c r="F639" s="50">
        <v>2423</v>
      </c>
      <c r="I639" s="6">
        <v>14</v>
      </c>
      <c r="J639" s="6" t="s">
        <v>2954</v>
      </c>
      <c r="K639" s="6" t="s">
        <v>4486</v>
      </c>
      <c r="L639" s="6">
        <v>2</v>
      </c>
      <c r="M639" s="6" t="str">
        <f t="shared" si="33"/>
        <v>2_14</v>
      </c>
      <c r="N639" s="6">
        <v>4</v>
      </c>
      <c r="P639" s="7">
        <v>7</v>
      </c>
      <c r="Q639" s="7">
        <v>97</v>
      </c>
      <c r="R639" s="7" t="s">
        <v>5263</v>
      </c>
      <c r="S639" s="7" t="s">
        <v>5262</v>
      </c>
      <c r="T639" s="6">
        <v>8</v>
      </c>
      <c r="U639" s="76" t="s">
        <v>5217</v>
      </c>
      <c r="V639" s="10" t="s">
        <v>2940</v>
      </c>
      <c r="W639" s="3" t="s">
        <v>853</v>
      </c>
      <c r="X639" s="3" t="s">
        <v>854</v>
      </c>
      <c r="Y639" s="3" t="s">
        <v>2941</v>
      </c>
      <c r="Z639" s="3" t="s">
        <v>777</v>
      </c>
      <c r="AA639" s="3" t="s">
        <v>778</v>
      </c>
      <c r="AB639" s="4">
        <v>253824.111</v>
      </c>
      <c r="AC639" s="4">
        <v>2689276.95</v>
      </c>
      <c r="AD639" s="4">
        <v>254652.7</v>
      </c>
      <c r="AE639" s="4">
        <v>2689070.9</v>
      </c>
      <c r="AF639" s="3" t="s">
        <v>3897</v>
      </c>
      <c r="AG639" s="3" t="s">
        <v>3898</v>
      </c>
      <c r="AH639" s="60">
        <v>121.045843</v>
      </c>
      <c r="AI639" s="60">
        <v>24.307424999999999</v>
      </c>
      <c r="AK639" s="3">
        <v>272</v>
      </c>
      <c r="AL639" s="4">
        <v>2423.1999999999998</v>
      </c>
      <c r="AO639" s="3" t="str">
        <f t="shared" si="30"/>
        <v>121°02'45.03″</v>
      </c>
      <c r="AP639" s="3" t="str">
        <f t="shared" si="31"/>
        <v>24°18'26.73″</v>
      </c>
      <c r="AV639" s="3">
        <v>10</v>
      </c>
      <c r="AW639" s="3">
        <v>2003</v>
      </c>
      <c r="AY639" s="76" t="s">
        <v>5370</v>
      </c>
      <c r="AZ639" s="76" t="s">
        <v>5314</v>
      </c>
      <c r="BJ639" s="3">
        <v>4</v>
      </c>
    </row>
    <row r="640" spans="1:62" ht="14.25">
      <c r="C640" s="3">
        <v>640</v>
      </c>
      <c r="D640" s="6">
        <v>9353</v>
      </c>
      <c r="E640" s="6" t="s">
        <v>2617</v>
      </c>
      <c r="F640" s="50">
        <v>1105</v>
      </c>
      <c r="I640" s="6">
        <v>15</v>
      </c>
      <c r="J640" s="6" t="s">
        <v>2953</v>
      </c>
      <c r="K640" s="6" t="s">
        <v>4484</v>
      </c>
      <c r="L640" s="6">
        <v>2</v>
      </c>
      <c r="M640" s="6" t="str">
        <f t="shared" si="33"/>
        <v>2_15</v>
      </c>
      <c r="N640" s="6">
        <v>4</v>
      </c>
      <c r="P640" s="7">
        <v>34</v>
      </c>
      <c r="Q640" s="7">
        <v>86</v>
      </c>
      <c r="R640" s="7" t="s">
        <v>5254</v>
      </c>
      <c r="S640" s="7" t="s">
        <v>2864</v>
      </c>
      <c r="T640" s="6">
        <v>4</v>
      </c>
      <c r="U640" s="76" t="s">
        <v>5217</v>
      </c>
      <c r="V640" s="10" t="s">
        <v>2314</v>
      </c>
      <c r="W640" s="3" t="s">
        <v>847</v>
      </c>
      <c r="X640" s="3" t="s">
        <v>4530</v>
      </c>
      <c r="Y640" s="3" t="s">
        <v>2931</v>
      </c>
      <c r="Z640" s="3" t="s">
        <v>777</v>
      </c>
      <c r="AA640" s="3" t="s">
        <v>778</v>
      </c>
      <c r="AB640" s="4">
        <v>325855.31400000001</v>
      </c>
      <c r="AC640" s="4">
        <v>2697690.9929999998</v>
      </c>
      <c r="AD640" s="4">
        <v>326683.59999999998</v>
      </c>
      <c r="AE640" s="4">
        <v>2697484.6</v>
      </c>
      <c r="AF640" s="3" t="s">
        <v>3899</v>
      </c>
      <c r="AG640" s="3" t="s">
        <v>3900</v>
      </c>
      <c r="AH640" s="60">
        <v>121.755944</v>
      </c>
      <c r="AI640" s="60">
        <v>24.381516999999999</v>
      </c>
      <c r="AK640" s="3">
        <v>309</v>
      </c>
      <c r="AL640" s="4">
        <v>1105</v>
      </c>
      <c r="AO640" s="3" t="str">
        <f t="shared" si="30"/>
        <v>121°45'21.40″</v>
      </c>
      <c r="AP640" s="3" t="str">
        <f t="shared" si="31"/>
        <v>24°22'53.46″</v>
      </c>
      <c r="AV640" s="3">
        <v>10</v>
      </c>
      <c r="AW640" s="3">
        <v>2003</v>
      </c>
      <c r="AY640" s="76" t="s">
        <v>5370</v>
      </c>
      <c r="AZ640" s="76" t="s">
        <v>5314</v>
      </c>
      <c r="BJ640" s="3">
        <v>4</v>
      </c>
    </row>
    <row r="641" spans="3:62" ht="14.25">
      <c r="C641" s="3">
        <v>641</v>
      </c>
      <c r="D641" s="6">
        <v>7959</v>
      </c>
      <c r="E641" s="6" t="s">
        <v>2618</v>
      </c>
      <c r="F641" s="50">
        <v>1734.3</v>
      </c>
      <c r="I641" s="6">
        <v>15</v>
      </c>
      <c r="J641" s="6" t="s">
        <v>2953</v>
      </c>
      <c r="K641" s="6" t="s">
        <v>4484</v>
      </c>
      <c r="L641" s="6">
        <v>2</v>
      </c>
      <c r="M641" s="6" t="str">
        <f t="shared" si="33"/>
        <v>2_15</v>
      </c>
      <c r="N641" s="6">
        <v>4</v>
      </c>
      <c r="P641" s="7">
        <v>33</v>
      </c>
      <c r="Q641" s="7">
        <v>59</v>
      </c>
      <c r="R641" s="7" t="s">
        <v>5254</v>
      </c>
      <c r="S641" s="7" t="s">
        <v>5304</v>
      </c>
      <c r="T641" s="6">
        <v>4</v>
      </c>
      <c r="U641" s="76" t="s">
        <v>5217</v>
      </c>
      <c r="V641" s="10" t="s">
        <v>2315</v>
      </c>
      <c r="W641" s="3" t="s">
        <v>847</v>
      </c>
      <c r="X641" s="3" t="s">
        <v>4530</v>
      </c>
      <c r="Y641" s="3" t="s">
        <v>4395</v>
      </c>
      <c r="Z641" s="3" t="s">
        <v>777</v>
      </c>
      <c r="AA641" s="3" t="s">
        <v>778</v>
      </c>
      <c r="AB641" s="4">
        <v>303990.24900000001</v>
      </c>
      <c r="AC641" s="4">
        <v>2708253.023</v>
      </c>
      <c r="AD641" s="4">
        <v>304819</v>
      </c>
      <c r="AE641" s="4">
        <v>2708046.9</v>
      </c>
      <c r="AF641" s="3" t="s">
        <v>3901</v>
      </c>
      <c r="AG641" s="3" t="s">
        <v>3902</v>
      </c>
      <c r="AH641" s="60">
        <v>121.54081600000001</v>
      </c>
      <c r="AI641" s="60">
        <v>24.477799999999998</v>
      </c>
      <c r="AK641" s="3">
        <v>306</v>
      </c>
      <c r="AL641" s="4">
        <v>1734.3</v>
      </c>
      <c r="AO641" s="3" t="str">
        <f t="shared" si="30"/>
        <v>121°32'26.94″</v>
      </c>
      <c r="AP641" s="3" t="str">
        <f t="shared" si="31"/>
        <v>24°28'40.08″</v>
      </c>
      <c r="AV641" s="3">
        <v>10</v>
      </c>
      <c r="AW641" s="3">
        <v>2000</v>
      </c>
      <c r="AY641" s="76" t="s">
        <v>5370</v>
      </c>
      <c r="AZ641" s="76" t="s">
        <v>5314</v>
      </c>
      <c r="BJ641" s="3">
        <v>4</v>
      </c>
    </row>
    <row r="642" spans="3:62" ht="14.25">
      <c r="C642" s="3">
        <v>642</v>
      </c>
      <c r="D642" s="6">
        <v>9391</v>
      </c>
      <c r="E642" s="6" t="s">
        <v>2619</v>
      </c>
      <c r="F642" s="50">
        <v>1127.0999999999999</v>
      </c>
      <c r="I642" s="6">
        <v>28</v>
      </c>
      <c r="J642" s="6" t="s">
        <v>2954</v>
      </c>
      <c r="K642" s="6" t="s">
        <v>4486</v>
      </c>
      <c r="L642" s="6">
        <v>2</v>
      </c>
      <c r="M642" s="6" t="str">
        <f t="shared" si="33"/>
        <v>2_28</v>
      </c>
      <c r="N642" s="6">
        <v>4</v>
      </c>
      <c r="P642" s="7">
        <v>6</v>
      </c>
      <c r="Q642" s="7">
        <v>67</v>
      </c>
      <c r="R642" s="7" t="s">
        <v>5256</v>
      </c>
      <c r="S642" s="7" t="s">
        <v>5261</v>
      </c>
      <c r="T642" s="6">
        <v>8</v>
      </c>
      <c r="U642" s="76" t="s">
        <v>5217</v>
      </c>
      <c r="V642" s="10" t="s">
        <v>2316</v>
      </c>
      <c r="W642" s="3" t="s">
        <v>853</v>
      </c>
      <c r="X642" s="3" t="s">
        <v>856</v>
      </c>
      <c r="Y642" s="3" t="s">
        <v>2932</v>
      </c>
      <c r="Z642" s="3" t="s">
        <v>777</v>
      </c>
      <c r="AA642" s="3" t="s">
        <v>778</v>
      </c>
      <c r="AB642" s="4">
        <v>239802.071</v>
      </c>
      <c r="AC642" s="4">
        <v>2695941.9730000002</v>
      </c>
      <c r="AD642" s="4">
        <v>240631.1</v>
      </c>
      <c r="AE642" s="4">
        <v>2695735.5</v>
      </c>
      <c r="AF642" s="3" t="s">
        <v>3903</v>
      </c>
      <c r="AG642" s="3" t="s">
        <v>3904</v>
      </c>
      <c r="AH642" s="60">
        <v>120.90765</v>
      </c>
      <c r="AI642" s="60">
        <v>24.367583</v>
      </c>
      <c r="AK642" s="3">
        <v>204</v>
      </c>
      <c r="AL642" s="4">
        <v>1127.0999999999999</v>
      </c>
      <c r="AO642" s="3" t="str">
        <f t="shared" ref="AO642:AO677" si="34">TEXT(AH642/24,"[h]°mm'ss.00″")</f>
        <v>120°54'27.54″</v>
      </c>
      <c r="AP642" s="3" t="str">
        <f t="shared" ref="AP642:AP677" si="35">TEXT(AI642/24,"[h]°mm'ss.00″")</f>
        <v>24°22'03.30″</v>
      </c>
      <c r="AV642" s="3">
        <v>10</v>
      </c>
      <c r="AW642" s="3">
        <v>2000</v>
      </c>
      <c r="AY642" s="76" t="s">
        <v>5370</v>
      </c>
      <c r="AZ642" s="76" t="s">
        <v>5314</v>
      </c>
      <c r="BJ642" s="3">
        <v>4</v>
      </c>
    </row>
    <row r="643" spans="3:62" ht="14.25">
      <c r="C643" s="3">
        <v>643</v>
      </c>
      <c r="D643" s="6">
        <v>11068</v>
      </c>
      <c r="E643" s="6" t="s">
        <v>2620</v>
      </c>
      <c r="F643" s="50">
        <v>2071.4</v>
      </c>
      <c r="I643" s="6">
        <v>28</v>
      </c>
      <c r="J643" s="6" t="s">
        <v>2954</v>
      </c>
      <c r="K643" s="6" t="s">
        <v>4486</v>
      </c>
      <c r="L643" s="6">
        <v>2</v>
      </c>
      <c r="M643" s="6" t="str">
        <f t="shared" si="33"/>
        <v>2_28</v>
      </c>
      <c r="N643" s="6">
        <v>4</v>
      </c>
      <c r="P643" s="7">
        <v>7</v>
      </c>
      <c r="Q643" s="7">
        <v>123</v>
      </c>
      <c r="R643" s="7" t="s">
        <v>5263</v>
      </c>
      <c r="S643" s="7" t="s">
        <v>5262</v>
      </c>
      <c r="T643" s="7">
        <v>9</v>
      </c>
      <c r="U643" s="76" t="s">
        <v>5217</v>
      </c>
      <c r="V643" s="10" t="s">
        <v>2317</v>
      </c>
      <c r="W643" s="3" t="s">
        <v>863</v>
      </c>
      <c r="X643" s="3" t="s">
        <v>857</v>
      </c>
      <c r="Y643" s="3" t="s">
        <v>4404</v>
      </c>
      <c r="Z643" s="3" t="s">
        <v>777</v>
      </c>
      <c r="AA643" s="3" t="s">
        <v>778</v>
      </c>
      <c r="AB643" s="4">
        <v>247099.092</v>
      </c>
      <c r="AC643" s="4">
        <v>2683439.929</v>
      </c>
      <c r="AD643" s="4">
        <v>247928.3</v>
      </c>
      <c r="AE643" s="4">
        <v>2683234.2999999998</v>
      </c>
      <c r="AF643" s="3" t="s">
        <v>3905</v>
      </c>
      <c r="AG643" s="3" t="s">
        <v>3906</v>
      </c>
      <c r="AH643" s="60">
        <v>120.97959400000001</v>
      </c>
      <c r="AI643" s="60">
        <v>24.254726999999999</v>
      </c>
      <c r="AK643" s="3">
        <v>237</v>
      </c>
      <c r="AL643" s="4">
        <v>2071.4</v>
      </c>
      <c r="AO643" s="3" t="str">
        <f t="shared" si="34"/>
        <v>120°58'46.54″</v>
      </c>
      <c r="AP643" s="3" t="str">
        <f t="shared" si="35"/>
        <v>24°15'17.02″</v>
      </c>
      <c r="AV643" s="3">
        <v>10</v>
      </c>
      <c r="AW643" s="3">
        <v>2001</v>
      </c>
      <c r="AY643" s="76" t="s">
        <v>5370</v>
      </c>
      <c r="AZ643" s="76" t="s">
        <v>5314</v>
      </c>
      <c r="BF643" s="3" t="s">
        <v>2317</v>
      </c>
      <c r="BJ643" s="3">
        <v>4</v>
      </c>
    </row>
    <row r="644" spans="3:62" ht="14.25">
      <c r="C644" s="3">
        <v>644</v>
      </c>
      <c r="D644" s="6">
        <v>8052</v>
      </c>
      <c r="E644" s="6" t="s">
        <v>2621</v>
      </c>
      <c r="F644" s="50">
        <v>2862.9</v>
      </c>
      <c r="I644" s="6">
        <v>13</v>
      </c>
      <c r="J644" s="6" t="s">
        <v>2954</v>
      </c>
      <c r="K644" s="6" t="s">
        <v>4486</v>
      </c>
      <c r="L644" s="6">
        <v>3</v>
      </c>
      <c r="M644" s="6" t="str">
        <f t="shared" si="33"/>
        <v>3_13</v>
      </c>
      <c r="N644" s="6">
        <v>4</v>
      </c>
      <c r="P644" s="7">
        <v>7</v>
      </c>
      <c r="Q644" s="7">
        <v>53</v>
      </c>
      <c r="R644" s="7" t="s">
        <v>5256</v>
      </c>
      <c r="S644" s="7" t="s">
        <v>5262</v>
      </c>
      <c r="T644" s="6">
        <v>8</v>
      </c>
      <c r="U644" s="76" t="s">
        <v>5217</v>
      </c>
      <c r="V644" s="10" t="s">
        <v>2318</v>
      </c>
      <c r="W644" s="3" t="s">
        <v>853</v>
      </c>
      <c r="X644" s="3" t="s">
        <v>854</v>
      </c>
      <c r="Y644" s="3" t="s">
        <v>2933</v>
      </c>
      <c r="Z644" s="13" t="s">
        <v>779</v>
      </c>
      <c r="AA644" s="14" t="s">
        <v>780</v>
      </c>
      <c r="AB644" s="4">
        <v>270932.158</v>
      </c>
      <c r="AC644" s="4">
        <v>2707019.0129999998</v>
      </c>
      <c r="AD644" s="4">
        <v>271761.3</v>
      </c>
      <c r="AE644" s="4">
        <v>2706812.5</v>
      </c>
      <c r="AF644" s="3" t="s">
        <v>3907</v>
      </c>
      <c r="AG644" s="3" t="s">
        <v>3908</v>
      </c>
      <c r="AH644" s="60">
        <v>121.21466700000001</v>
      </c>
      <c r="AI644" s="60">
        <v>24.467473999999999</v>
      </c>
      <c r="AK644" s="3">
        <v>214</v>
      </c>
      <c r="AL644" s="4">
        <v>2862.9</v>
      </c>
      <c r="AO644" s="3" t="str">
        <f t="shared" si="34"/>
        <v>121°12'52.80″</v>
      </c>
      <c r="AP644" s="3" t="str">
        <f t="shared" si="35"/>
        <v>24°28'02.91″</v>
      </c>
      <c r="AV644" s="3">
        <v>10</v>
      </c>
      <c r="AW644" s="3">
        <v>2000</v>
      </c>
      <c r="AY644" s="76" t="s">
        <v>5370</v>
      </c>
      <c r="AZ644" s="76" t="s">
        <v>5314</v>
      </c>
      <c r="BJ644" s="3">
        <v>4</v>
      </c>
    </row>
    <row r="645" spans="3:62" ht="14.25">
      <c r="C645" s="3">
        <v>645</v>
      </c>
      <c r="D645" s="6">
        <v>8055</v>
      </c>
      <c r="E645" s="6" t="s">
        <v>2622</v>
      </c>
      <c r="F645" s="50">
        <v>3225.2</v>
      </c>
      <c r="I645" s="6">
        <v>13</v>
      </c>
      <c r="J645" s="6" t="s">
        <v>2954</v>
      </c>
      <c r="K645" s="6" t="s">
        <v>4486</v>
      </c>
      <c r="L645" s="6">
        <v>3</v>
      </c>
      <c r="M645" s="6" t="str">
        <f t="shared" si="33"/>
        <v>3_13</v>
      </c>
      <c r="N645" s="6">
        <v>4</v>
      </c>
      <c r="P645" s="7">
        <v>7</v>
      </c>
      <c r="Q645" s="7">
        <v>61</v>
      </c>
      <c r="R645" s="7" t="s">
        <v>5263</v>
      </c>
      <c r="S645" s="7" t="s">
        <v>5262</v>
      </c>
      <c r="T645" s="6">
        <v>8</v>
      </c>
      <c r="U645" s="76" t="s">
        <v>5217</v>
      </c>
      <c r="V645" s="10" t="s">
        <v>2319</v>
      </c>
      <c r="W645" s="3" t="s">
        <v>853</v>
      </c>
      <c r="X645" s="3" t="s">
        <v>854</v>
      </c>
      <c r="Y645" s="3" t="s">
        <v>2934</v>
      </c>
      <c r="Z645" s="13" t="s">
        <v>779</v>
      </c>
      <c r="AA645" s="14" t="s">
        <v>780</v>
      </c>
      <c r="AB645" s="4">
        <v>273986.16700000002</v>
      </c>
      <c r="AC645" s="4">
        <v>2707103.0129999998</v>
      </c>
      <c r="AD645" s="4">
        <v>274815.40000000002</v>
      </c>
      <c r="AE645" s="4">
        <v>2706897.1</v>
      </c>
      <c r="AF645" s="3" t="s">
        <v>3909</v>
      </c>
      <c r="AG645" s="3" t="s">
        <v>3910</v>
      </c>
      <c r="AH645" s="60">
        <v>121.244795</v>
      </c>
      <c r="AI645" s="60">
        <v>24.468185999999999</v>
      </c>
      <c r="AK645" s="3">
        <v>215</v>
      </c>
      <c r="AL645" s="4">
        <v>3225.2</v>
      </c>
      <c r="AO645" s="3" t="str">
        <f t="shared" si="34"/>
        <v>121°14'41.26″</v>
      </c>
      <c r="AP645" s="3" t="str">
        <f t="shared" si="35"/>
        <v>24°28'05.47″</v>
      </c>
      <c r="AV645" s="3">
        <v>10</v>
      </c>
      <c r="AW645" s="3">
        <v>2000</v>
      </c>
      <c r="AY645" s="76" t="s">
        <v>5370</v>
      </c>
      <c r="AZ645" s="76" t="s">
        <v>5314</v>
      </c>
      <c r="BJ645" s="3">
        <v>4</v>
      </c>
    </row>
    <row r="646" spans="3:62" ht="14.25">
      <c r="C646" s="3">
        <v>646</v>
      </c>
      <c r="D646" s="6">
        <v>10425</v>
      </c>
      <c r="E646" s="6" t="s">
        <v>2623</v>
      </c>
      <c r="F646" s="50">
        <v>2574.6999999999998</v>
      </c>
      <c r="I646" s="6">
        <v>14</v>
      </c>
      <c r="J646" s="6" t="s">
        <v>2954</v>
      </c>
      <c r="K646" s="6" t="s">
        <v>4486</v>
      </c>
      <c r="L646" s="6">
        <v>3</v>
      </c>
      <c r="M646" s="6" t="str">
        <f t="shared" si="33"/>
        <v>3_14</v>
      </c>
      <c r="N646" s="6">
        <v>4</v>
      </c>
      <c r="P646" s="7">
        <v>7</v>
      </c>
      <c r="Q646" s="7">
        <v>97</v>
      </c>
      <c r="R646" s="7" t="s">
        <v>5263</v>
      </c>
      <c r="S646" s="7" t="s">
        <v>5262</v>
      </c>
      <c r="T646" s="7">
        <v>9</v>
      </c>
      <c r="U646" s="76" t="s">
        <v>5217</v>
      </c>
      <c r="V646" s="10" t="s">
        <v>4491</v>
      </c>
      <c r="W646" s="3" t="s">
        <v>863</v>
      </c>
      <c r="X646" s="3" t="s">
        <v>857</v>
      </c>
      <c r="Y646" s="3" t="s">
        <v>2935</v>
      </c>
      <c r="Z646" s="13" t="s">
        <v>779</v>
      </c>
      <c r="AA646" s="14" t="s">
        <v>780</v>
      </c>
      <c r="AB646" s="4">
        <v>253957.111</v>
      </c>
      <c r="AC646" s="4">
        <v>2688243.946</v>
      </c>
      <c r="AD646" s="4">
        <v>254786</v>
      </c>
      <c r="AE646" s="4">
        <v>2688038</v>
      </c>
      <c r="AF646" s="3" t="s">
        <v>3911</v>
      </c>
      <c r="AG646" s="3" t="s">
        <v>3912</v>
      </c>
      <c r="AH646" s="60">
        <v>121.04715</v>
      </c>
      <c r="AI646" s="60">
        <v>24.298096999999999</v>
      </c>
      <c r="AK646" s="3">
        <v>328</v>
      </c>
      <c r="AL646" s="4">
        <v>2574.6999999999998</v>
      </c>
      <c r="AO646" s="3" t="str">
        <f t="shared" si="34"/>
        <v>121°02'49.74″</v>
      </c>
      <c r="AP646" s="3" t="str">
        <f t="shared" si="35"/>
        <v>24°17'53.15″</v>
      </c>
      <c r="AV646" s="3">
        <v>10</v>
      </c>
      <c r="AW646" s="3">
        <v>2001</v>
      </c>
      <c r="AY646" s="76" t="s">
        <v>5370</v>
      </c>
      <c r="AZ646" s="76" t="s">
        <v>5314</v>
      </c>
      <c r="BJ646" s="3">
        <v>4</v>
      </c>
    </row>
    <row r="647" spans="3:62" ht="14.25">
      <c r="C647" s="3">
        <v>647</v>
      </c>
      <c r="D647" s="6">
        <v>8560</v>
      </c>
      <c r="E647" s="6" t="s">
        <v>2624</v>
      </c>
      <c r="F647" s="50">
        <v>3171.4</v>
      </c>
      <c r="I647" s="6">
        <v>14</v>
      </c>
      <c r="J647" s="6" t="s">
        <v>2954</v>
      </c>
      <c r="K647" s="6" t="s">
        <v>4486</v>
      </c>
      <c r="L647" s="6">
        <v>3</v>
      </c>
      <c r="M647" s="6" t="str">
        <f t="shared" si="33"/>
        <v>3_14</v>
      </c>
      <c r="N647" s="6">
        <v>4</v>
      </c>
      <c r="P647" s="7">
        <v>9</v>
      </c>
      <c r="Q647" s="7">
        <v>33</v>
      </c>
      <c r="R647" s="7" t="s">
        <v>5263</v>
      </c>
      <c r="S647" s="7" t="s">
        <v>5265</v>
      </c>
      <c r="T647" s="7">
        <v>9</v>
      </c>
      <c r="U647" s="76" t="s">
        <v>5217</v>
      </c>
      <c r="V647" s="10" t="s">
        <v>2320</v>
      </c>
      <c r="W647" s="3" t="s">
        <v>863</v>
      </c>
      <c r="X647" s="3" t="s">
        <v>857</v>
      </c>
      <c r="Y647" s="3" t="s">
        <v>2936</v>
      </c>
      <c r="Z647" s="13" t="s">
        <v>779</v>
      </c>
      <c r="AA647" s="14" t="s">
        <v>780</v>
      </c>
      <c r="AB647" s="4">
        <v>279003.18099999998</v>
      </c>
      <c r="AC647" s="4">
        <v>2703117</v>
      </c>
      <c r="AD647" s="4">
        <v>279832</v>
      </c>
      <c r="AE647" s="4">
        <v>2702910.8</v>
      </c>
      <c r="AF647" s="3" t="s">
        <v>3913</v>
      </c>
      <c r="AG647" s="3" t="s">
        <v>3914</v>
      </c>
      <c r="AH647" s="60">
        <v>121.294203</v>
      </c>
      <c r="AI647" s="60">
        <v>24.432109000000001</v>
      </c>
      <c r="AK647" s="3">
        <v>249</v>
      </c>
      <c r="AL647" s="4">
        <v>3171.4</v>
      </c>
      <c r="AO647" s="3" t="str">
        <f t="shared" si="34"/>
        <v>121°17'39.13″</v>
      </c>
      <c r="AP647" s="3" t="str">
        <f t="shared" si="35"/>
        <v>24°25'55.59″</v>
      </c>
      <c r="AV647" s="3">
        <v>10</v>
      </c>
      <c r="AW647" s="3">
        <v>2002</v>
      </c>
      <c r="AY647" s="76" t="s">
        <v>5370</v>
      </c>
      <c r="AZ647" s="76" t="s">
        <v>5314</v>
      </c>
      <c r="BJ647" s="3">
        <v>4</v>
      </c>
    </row>
    <row r="648" spans="3:62" ht="14.25">
      <c r="C648" s="3">
        <v>648</v>
      </c>
      <c r="D648" s="6">
        <v>8559</v>
      </c>
      <c r="E648" s="6" t="s">
        <v>2625</v>
      </c>
      <c r="F648" s="50">
        <v>3186.7</v>
      </c>
      <c r="I648" s="6">
        <v>14</v>
      </c>
      <c r="J648" s="6" t="s">
        <v>2954</v>
      </c>
      <c r="K648" s="6" t="s">
        <v>4486</v>
      </c>
      <c r="L648" s="6">
        <v>3</v>
      </c>
      <c r="M648" s="6" t="str">
        <f t="shared" si="33"/>
        <v>3_14</v>
      </c>
      <c r="N648" s="6">
        <v>4</v>
      </c>
      <c r="P648" s="7">
        <v>9</v>
      </c>
      <c r="Q648" s="7">
        <v>32</v>
      </c>
      <c r="R648" s="7" t="s">
        <v>5263</v>
      </c>
      <c r="S648" s="7" t="s">
        <v>5265</v>
      </c>
      <c r="T648" s="7">
        <v>9</v>
      </c>
      <c r="U648" s="76" t="s">
        <v>5217</v>
      </c>
      <c r="V648" s="10" t="s">
        <v>2267</v>
      </c>
      <c r="W648" s="3" t="s">
        <v>863</v>
      </c>
      <c r="X648" s="3" t="s">
        <v>857</v>
      </c>
      <c r="Y648" s="3" t="s">
        <v>2937</v>
      </c>
      <c r="Z648" s="13" t="s">
        <v>779</v>
      </c>
      <c r="AA648" s="14" t="s">
        <v>780</v>
      </c>
      <c r="AB648" s="4">
        <v>278087.179</v>
      </c>
      <c r="AC648" s="4">
        <v>2702884.9989999998</v>
      </c>
      <c r="AD648" s="4">
        <v>278916.2</v>
      </c>
      <c r="AE648" s="4">
        <v>2702678.7</v>
      </c>
      <c r="AF648" s="3" t="s">
        <v>3915</v>
      </c>
      <c r="AG648" s="3" t="s">
        <v>3916</v>
      </c>
      <c r="AH648" s="60">
        <v>121.28516500000001</v>
      </c>
      <c r="AI648" s="60">
        <v>24.430031</v>
      </c>
      <c r="AK648" s="3">
        <v>248</v>
      </c>
      <c r="AL648" s="4">
        <v>3186.7</v>
      </c>
      <c r="AO648" s="3" t="str">
        <f t="shared" si="34"/>
        <v>121°17'06.59″</v>
      </c>
      <c r="AP648" s="3" t="str">
        <f t="shared" si="35"/>
        <v>24°25'48.11″</v>
      </c>
      <c r="AV648" s="3">
        <v>10</v>
      </c>
      <c r="AW648" s="3">
        <v>2002</v>
      </c>
      <c r="AY648" s="76" t="s">
        <v>5370</v>
      </c>
      <c r="AZ648" s="76" t="s">
        <v>5314</v>
      </c>
      <c r="BJ648" s="3">
        <v>4</v>
      </c>
    </row>
    <row r="649" spans="3:62" ht="14.25">
      <c r="C649" s="3">
        <v>649</v>
      </c>
      <c r="D649" s="6">
        <v>9317</v>
      </c>
      <c r="E649" s="6" t="s">
        <v>2626</v>
      </c>
      <c r="F649" s="50">
        <v>2763.4</v>
      </c>
      <c r="I649" s="6">
        <v>14</v>
      </c>
      <c r="J649" s="6" t="s">
        <v>2954</v>
      </c>
      <c r="K649" s="6" t="s">
        <v>4484</v>
      </c>
      <c r="L649" s="6">
        <v>3</v>
      </c>
      <c r="M649" s="6" t="str">
        <f t="shared" si="33"/>
        <v>3_14</v>
      </c>
      <c r="N649" s="6">
        <v>4</v>
      </c>
      <c r="P649" s="7">
        <v>35</v>
      </c>
      <c r="Q649" s="7">
        <v>55</v>
      </c>
      <c r="R649" s="7" t="s">
        <v>5254</v>
      </c>
      <c r="S649" s="7" t="s">
        <v>4395</v>
      </c>
      <c r="T649" s="6">
        <v>4</v>
      </c>
      <c r="U649" s="76" t="s">
        <v>5217</v>
      </c>
      <c r="V649" s="10" t="s">
        <v>2268</v>
      </c>
      <c r="W649" s="3" t="s">
        <v>847</v>
      </c>
      <c r="X649" s="3" t="s">
        <v>851</v>
      </c>
      <c r="Y649" s="3" t="s">
        <v>2938</v>
      </c>
      <c r="Z649" s="13" t="s">
        <v>779</v>
      </c>
      <c r="AA649" s="14" t="s">
        <v>780</v>
      </c>
      <c r="AB649" s="4">
        <v>290243.21399999998</v>
      </c>
      <c r="AC649" s="4">
        <v>2697261.9819999998</v>
      </c>
      <c r="AD649" s="4">
        <v>291071.90000000002</v>
      </c>
      <c r="AE649" s="4">
        <v>2697055.6</v>
      </c>
      <c r="AF649" s="3" t="s">
        <v>3917</v>
      </c>
      <c r="AG649" s="3" t="s">
        <v>3918</v>
      </c>
      <c r="AH649" s="60">
        <v>121.404881</v>
      </c>
      <c r="AI649" s="60">
        <v>24.378989000000001</v>
      </c>
      <c r="AK649" s="3">
        <v>329</v>
      </c>
      <c r="AL649" s="4">
        <v>2763.4</v>
      </c>
      <c r="AO649" s="3" t="str">
        <f t="shared" si="34"/>
        <v>121°24'17.57″</v>
      </c>
      <c r="AP649" s="3" t="str">
        <f t="shared" si="35"/>
        <v>24°22'44.36″</v>
      </c>
      <c r="AV649" s="3">
        <v>10</v>
      </c>
      <c r="AW649" s="3">
        <v>2001</v>
      </c>
      <c r="AY649" s="76" t="s">
        <v>5370</v>
      </c>
      <c r="AZ649" s="76" t="s">
        <v>5314</v>
      </c>
      <c r="BJ649" s="3">
        <v>4</v>
      </c>
    </row>
    <row r="650" spans="3:62" ht="14.25">
      <c r="C650" s="3">
        <v>650</v>
      </c>
      <c r="D650" s="6">
        <v>9320</v>
      </c>
      <c r="E650" s="6" t="s">
        <v>2627</v>
      </c>
      <c r="F650" s="50">
        <v>3403.5</v>
      </c>
      <c r="I650" s="6">
        <v>15</v>
      </c>
      <c r="J650" s="6" t="s">
        <v>2953</v>
      </c>
      <c r="K650" s="6" t="s">
        <v>4486</v>
      </c>
      <c r="L650" s="6">
        <v>3</v>
      </c>
      <c r="M650" s="6" t="str">
        <f t="shared" si="33"/>
        <v>3_15</v>
      </c>
      <c r="N650" s="6">
        <v>4</v>
      </c>
      <c r="P650" s="7">
        <v>9</v>
      </c>
      <c r="Q650" s="7">
        <v>48</v>
      </c>
      <c r="R650" s="7" t="s">
        <v>5263</v>
      </c>
      <c r="S650" s="7" t="s">
        <v>5265</v>
      </c>
      <c r="T650" s="7">
        <v>9</v>
      </c>
      <c r="U650" s="76" t="s">
        <v>5217</v>
      </c>
      <c r="V650" s="10" t="s">
        <v>2269</v>
      </c>
      <c r="W650" s="3" t="s">
        <v>863</v>
      </c>
      <c r="X650" s="3" t="s">
        <v>857</v>
      </c>
      <c r="Y650" s="3" t="s">
        <v>2939</v>
      </c>
      <c r="Z650" s="13" t="s">
        <v>779</v>
      </c>
      <c r="AA650" s="14" t="s">
        <v>780</v>
      </c>
      <c r="AB650" s="4">
        <v>293056.22200000001</v>
      </c>
      <c r="AC650" s="4">
        <v>2697556.983</v>
      </c>
      <c r="AD650" s="4">
        <v>293885.09999999998</v>
      </c>
      <c r="AE650" s="4">
        <v>2697350.9</v>
      </c>
      <c r="AF650" s="3" t="s">
        <v>3919</v>
      </c>
      <c r="AG650" s="3" t="s">
        <v>3920</v>
      </c>
      <c r="AH650" s="60">
        <v>121.43262</v>
      </c>
      <c r="AI650" s="60">
        <v>24.381575999999999</v>
      </c>
      <c r="AK650" s="3">
        <v>330</v>
      </c>
      <c r="AL650" s="4">
        <v>3403.5</v>
      </c>
      <c r="AO650" s="3" t="str">
        <f t="shared" si="34"/>
        <v>121°25'57.43″</v>
      </c>
      <c r="AP650" s="3" t="str">
        <f t="shared" si="35"/>
        <v>24°22'53.67″</v>
      </c>
      <c r="AV650" s="3">
        <v>10</v>
      </c>
      <c r="AW650" s="3">
        <v>2001</v>
      </c>
      <c r="AY650" s="76" t="s">
        <v>5370</v>
      </c>
      <c r="AZ650" s="76" t="s">
        <v>5314</v>
      </c>
      <c r="BJ650" s="3">
        <v>4</v>
      </c>
    </row>
    <row r="651" spans="3:62" ht="14.25">
      <c r="C651" s="3">
        <v>651</v>
      </c>
      <c r="D651" s="6">
        <v>10555</v>
      </c>
      <c r="E651" s="6" t="s">
        <v>2628</v>
      </c>
      <c r="F651" s="50">
        <v>2538.1999999999998</v>
      </c>
      <c r="I651" s="6">
        <v>28</v>
      </c>
      <c r="J651" s="6" t="s">
        <v>2954</v>
      </c>
      <c r="K651" s="6" t="s">
        <v>4486</v>
      </c>
      <c r="L651" s="6">
        <v>3</v>
      </c>
      <c r="M651" s="6" t="str">
        <f t="shared" si="33"/>
        <v>3_28</v>
      </c>
      <c r="N651" s="6">
        <v>4</v>
      </c>
      <c r="P651" s="7">
        <v>7</v>
      </c>
      <c r="Q651" s="7">
        <v>111</v>
      </c>
      <c r="R651" s="7" t="s">
        <v>5263</v>
      </c>
      <c r="S651" s="7" t="s">
        <v>5262</v>
      </c>
      <c r="T651" s="7">
        <v>9</v>
      </c>
      <c r="U651" s="76" t="s">
        <v>5217</v>
      </c>
      <c r="V651" s="10" t="s">
        <v>2321</v>
      </c>
      <c r="W651" s="3" t="s">
        <v>863</v>
      </c>
      <c r="X651" s="3" t="s">
        <v>857</v>
      </c>
      <c r="Y651" s="3" t="s">
        <v>4405</v>
      </c>
      <c r="Z651" s="13" t="s">
        <v>779</v>
      </c>
      <c r="AA651" s="14" t="s">
        <v>780</v>
      </c>
      <c r="AB651" s="4">
        <v>251824.10500000001</v>
      </c>
      <c r="AC651" s="4">
        <v>2687227.9419999998</v>
      </c>
      <c r="AD651" s="4">
        <v>252653.4</v>
      </c>
      <c r="AE651" s="4">
        <v>2687021.8</v>
      </c>
      <c r="AF651" s="3" t="s">
        <v>3921</v>
      </c>
      <c r="AG651" s="3" t="s">
        <v>3922</v>
      </c>
      <c r="AH651" s="60">
        <v>121.026134</v>
      </c>
      <c r="AI651" s="60">
        <v>24.288927999999999</v>
      </c>
      <c r="AK651" s="3">
        <v>238</v>
      </c>
      <c r="AL651" s="4">
        <v>2538.1999999999998</v>
      </c>
      <c r="AO651" s="3" t="str">
        <f t="shared" si="34"/>
        <v>121°01'34.08″</v>
      </c>
      <c r="AP651" s="3" t="str">
        <f t="shared" si="35"/>
        <v>24°17'20.14″</v>
      </c>
      <c r="AV651" s="3">
        <v>10</v>
      </c>
      <c r="AW651" s="3">
        <v>2001</v>
      </c>
      <c r="AY651" s="76" t="s">
        <v>5370</v>
      </c>
      <c r="AZ651" s="76" t="s">
        <v>5314</v>
      </c>
      <c r="BF651" s="3" t="s">
        <v>2321</v>
      </c>
      <c r="BJ651" s="3">
        <v>4</v>
      </c>
    </row>
    <row r="652" spans="3:62" ht="14.25">
      <c r="C652" s="3">
        <v>652</v>
      </c>
      <c r="D652" s="6">
        <v>1435</v>
      </c>
      <c r="E652" s="6" t="s">
        <v>2672</v>
      </c>
      <c r="F652" s="50">
        <v>50</v>
      </c>
      <c r="G652" s="50">
        <v>50</v>
      </c>
      <c r="H652" s="50">
        <v>50</v>
      </c>
      <c r="I652" s="6">
        <v>4</v>
      </c>
      <c r="J652" s="6" t="s">
        <v>4484</v>
      </c>
      <c r="K652" s="6" t="s">
        <v>4484</v>
      </c>
      <c r="L652" s="6">
        <v>1</v>
      </c>
      <c r="M652" s="6" t="s">
        <v>384</v>
      </c>
      <c r="N652" s="6">
        <v>1</v>
      </c>
      <c r="P652" s="7">
        <v>0</v>
      </c>
      <c r="Q652" s="7">
        <v>0</v>
      </c>
      <c r="R652" s="7" t="s">
        <v>5246</v>
      </c>
      <c r="S652" s="7" t="s">
        <v>5246</v>
      </c>
      <c r="T652" s="6">
        <v>3</v>
      </c>
      <c r="U652" s="76" t="s">
        <v>5218</v>
      </c>
      <c r="V652" s="10" t="s">
        <v>4492</v>
      </c>
      <c r="W652" s="3" t="s">
        <v>1017</v>
      </c>
      <c r="X652" s="3" t="s">
        <v>1136</v>
      </c>
      <c r="Y652" s="3" t="s">
        <v>1137</v>
      </c>
      <c r="Z652" s="3" t="s">
        <v>373</v>
      </c>
      <c r="AA652" s="3" t="s">
        <v>776</v>
      </c>
      <c r="AB652" s="4">
        <v>302094.22700000001</v>
      </c>
      <c r="AC652" s="4">
        <v>2770253.2280000001</v>
      </c>
      <c r="AD652" s="4">
        <v>302923.03399999993</v>
      </c>
      <c r="AE652" s="4">
        <v>2770047.3020000001</v>
      </c>
      <c r="AF652" s="3" t="s">
        <v>550</v>
      </c>
      <c r="AG652" s="3" t="s">
        <v>551</v>
      </c>
      <c r="AH652" s="60">
        <v>121.524456</v>
      </c>
      <c r="AI652" s="60">
        <v>25.03762</v>
      </c>
      <c r="AK652" s="3" t="s">
        <v>785</v>
      </c>
      <c r="AO652" s="3" t="str">
        <f t="shared" si="34"/>
        <v>121°31'28.04″</v>
      </c>
      <c r="AP652" s="3" t="str">
        <f t="shared" si="35"/>
        <v>25°02'15.43″</v>
      </c>
      <c r="AY652" s="3" t="s">
        <v>5369</v>
      </c>
      <c r="AZ652" s="3" t="s">
        <v>5313</v>
      </c>
      <c r="BA652" s="3" t="s">
        <v>5376</v>
      </c>
      <c r="BB652" s="3" t="s">
        <v>5376</v>
      </c>
      <c r="BC652" s="3" t="s">
        <v>5376</v>
      </c>
      <c r="BD652" s="3" t="s">
        <v>5376</v>
      </c>
      <c r="BE652" s="3" t="s">
        <v>5376</v>
      </c>
      <c r="BF652" s="3" t="s">
        <v>5376</v>
      </c>
      <c r="BJ652" s="3">
        <v>1</v>
      </c>
    </row>
    <row r="653" spans="3:62" ht="14.25">
      <c r="C653" s="3">
        <v>653</v>
      </c>
      <c r="D653" s="6">
        <v>1625</v>
      </c>
      <c r="E653" s="6" t="s">
        <v>2673</v>
      </c>
      <c r="F653" s="50">
        <v>50</v>
      </c>
      <c r="G653" s="50">
        <v>50</v>
      </c>
      <c r="H653" s="50">
        <v>50</v>
      </c>
      <c r="I653" s="6">
        <v>9</v>
      </c>
      <c r="J653" s="6" t="s">
        <v>2079</v>
      </c>
      <c r="K653" s="6" t="s">
        <v>2079</v>
      </c>
      <c r="L653" s="6">
        <v>1</v>
      </c>
      <c r="M653" s="6" t="s">
        <v>393</v>
      </c>
      <c r="N653" s="6">
        <v>1</v>
      </c>
      <c r="P653" s="7">
        <v>0</v>
      </c>
      <c r="Q653" s="7">
        <v>0</v>
      </c>
      <c r="R653" s="7" t="s">
        <v>5246</v>
      </c>
      <c r="S653" s="7" t="s">
        <v>5246</v>
      </c>
      <c r="T653" s="6">
        <v>3</v>
      </c>
      <c r="U653" s="76" t="s">
        <v>5218</v>
      </c>
      <c r="V653" s="10" t="s">
        <v>4493</v>
      </c>
      <c r="W653" s="3" t="s">
        <v>1017</v>
      </c>
      <c r="X653" s="3" t="s">
        <v>1138</v>
      </c>
      <c r="Y653" s="3" t="s">
        <v>1139</v>
      </c>
      <c r="Z653" s="3" t="s">
        <v>373</v>
      </c>
      <c r="AA653" s="3" t="s">
        <v>776</v>
      </c>
      <c r="AB653" s="4">
        <v>300191.22200000001</v>
      </c>
      <c r="AC653" s="4">
        <v>2768580.2220000001</v>
      </c>
      <c r="AD653" s="4">
        <v>301020.31199999998</v>
      </c>
      <c r="AE653" s="4">
        <v>2768374.128</v>
      </c>
      <c r="AF653" s="3" t="s">
        <v>552</v>
      </c>
      <c r="AG653" s="3" t="s">
        <v>553</v>
      </c>
      <c r="AH653" s="60">
        <v>121.505537</v>
      </c>
      <c r="AI653" s="60">
        <v>25.022582</v>
      </c>
      <c r="AK653" s="3" t="s">
        <v>785</v>
      </c>
      <c r="AO653" s="3" t="str">
        <f t="shared" si="34"/>
        <v>121°30'19.93″</v>
      </c>
      <c r="AP653" s="3" t="str">
        <f t="shared" si="35"/>
        <v>25°01'21.30″</v>
      </c>
      <c r="AY653" s="3" t="s">
        <v>5369</v>
      </c>
      <c r="AZ653" s="3" t="s">
        <v>5313</v>
      </c>
      <c r="BA653" s="3" t="s">
        <v>5390</v>
      </c>
      <c r="BB653" s="3" t="s">
        <v>5390</v>
      </c>
      <c r="BC653" s="3" t="s">
        <v>5390</v>
      </c>
      <c r="BD653" s="3" t="s">
        <v>5390</v>
      </c>
      <c r="BE653" s="3" t="s">
        <v>5390</v>
      </c>
      <c r="BF653" s="3" t="s">
        <v>5390</v>
      </c>
      <c r="BJ653" s="3">
        <v>1</v>
      </c>
    </row>
    <row r="654" spans="3:62" ht="14.25">
      <c r="C654" s="3">
        <v>654</v>
      </c>
      <c r="D654" s="6">
        <v>4666</v>
      </c>
      <c r="E654" s="6" t="s">
        <v>2686</v>
      </c>
      <c r="F654" s="50">
        <v>55</v>
      </c>
      <c r="G654" s="50">
        <v>150</v>
      </c>
      <c r="H654" s="50">
        <v>50</v>
      </c>
      <c r="I654" s="6">
        <v>9</v>
      </c>
      <c r="J654" s="6" t="s">
        <v>2079</v>
      </c>
      <c r="K654" s="6" t="s">
        <v>2079</v>
      </c>
      <c r="L654" s="6">
        <v>1</v>
      </c>
      <c r="M654" s="6" t="s">
        <v>393</v>
      </c>
      <c r="N654" s="6">
        <v>1</v>
      </c>
      <c r="P654" s="7">
        <v>0</v>
      </c>
      <c r="Q654" s="7">
        <v>0</v>
      </c>
      <c r="R654" s="7" t="s">
        <v>5246</v>
      </c>
      <c r="S654" s="7" t="s">
        <v>5246</v>
      </c>
      <c r="T654" s="6">
        <v>6</v>
      </c>
      <c r="U654" s="76" t="s">
        <v>5218</v>
      </c>
      <c r="V654" s="10" t="s">
        <v>4494</v>
      </c>
      <c r="W654" s="3" t="s">
        <v>1140</v>
      </c>
      <c r="X654" s="3" t="s">
        <v>1141</v>
      </c>
      <c r="Y654" s="3" t="s">
        <v>1142</v>
      </c>
      <c r="Z654" s="3" t="s">
        <v>4495</v>
      </c>
      <c r="AA654" s="3" t="s">
        <v>776</v>
      </c>
      <c r="AB654" s="4">
        <v>255066.11300000001</v>
      </c>
      <c r="AC654" s="4">
        <v>2736612.1120000002</v>
      </c>
      <c r="AD654" s="4">
        <v>255895.13799999998</v>
      </c>
      <c r="AE654" s="4">
        <v>2736406.4569999999</v>
      </c>
      <c r="AF654" s="3" t="s">
        <v>554</v>
      </c>
      <c r="AG654" s="3" t="s">
        <v>555</v>
      </c>
      <c r="AH654" s="60">
        <v>121.05827600000001</v>
      </c>
      <c r="AI654" s="60">
        <v>24.734805999999999</v>
      </c>
      <c r="AK654" s="3" t="s">
        <v>4496</v>
      </c>
      <c r="AO654" s="3" t="str">
        <f t="shared" si="34"/>
        <v>121°03'29.79″</v>
      </c>
      <c r="AP654" s="3" t="str">
        <f t="shared" si="35"/>
        <v>24°44'05.30″</v>
      </c>
      <c r="AY654" s="3" t="s">
        <v>5369</v>
      </c>
      <c r="AZ654" s="3" t="s">
        <v>5313</v>
      </c>
      <c r="BA654" s="3" t="s">
        <v>5391</v>
      </c>
      <c r="BB654" s="3" t="s">
        <v>5391</v>
      </c>
      <c r="BC654" s="3" t="s">
        <v>5391</v>
      </c>
      <c r="BD654" s="3" t="s">
        <v>5391</v>
      </c>
      <c r="BE654" s="3" t="s">
        <v>5391</v>
      </c>
      <c r="BF654" s="3" t="s">
        <v>5391</v>
      </c>
      <c r="BJ654" s="3">
        <v>1</v>
      </c>
    </row>
    <row r="655" spans="3:62" ht="14.25">
      <c r="C655" s="3">
        <v>655</v>
      </c>
      <c r="I655" s="6">
        <v>9</v>
      </c>
      <c r="J655" s="6" t="s">
        <v>4910</v>
      </c>
      <c r="K655" s="6" t="s">
        <v>4910</v>
      </c>
      <c r="L655" s="6">
        <v>1</v>
      </c>
      <c r="M655" s="6" t="s">
        <v>393</v>
      </c>
      <c r="N655" s="6">
        <v>1</v>
      </c>
      <c r="P655" s="7">
        <v>0</v>
      </c>
      <c r="Q655" s="7">
        <v>0</v>
      </c>
      <c r="R655" s="7" t="s">
        <v>5246</v>
      </c>
      <c r="S655" s="7" t="s">
        <v>5246</v>
      </c>
      <c r="T655" s="6">
        <v>6</v>
      </c>
      <c r="U655" s="76" t="s">
        <v>5218</v>
      </c>
      <c r="V655" s="10" t="s">
        <v>4911</v>
      </c>
      <c r="W655" s="3" t="s">
        <v>4912</v>
      </c>
      <c r="X655" s="3" t="s">
        <v>4913</v>
      </c>
      <c r="Y655" s="3" t="s">
        <v>4914</v>
      </c>
      <c r="Z655" s="3" t="s">
        <v>4915</v>
      </c>
      <c r="AA655" s="3" t="s">
        <v>776</v>
      </c>
      <c r="AB655" s="4">
        <v>264643.65000000002</v>
      </c>
      <c r="AC655" s="4">
        <v>2737800.28</v>
      </c>
      <c r="AD655" s="4">
        <v>264643.65336085699</v>
      </c>
      <c r="AE655" s="4">
        <v>2737800.27878492</v>
      </c>
      <c r="AF655" s="3" t="s">
        <v>3923</v>
      </c>
      <c r="AG655" s="3" t="s">
        <v>3924</v>
      </c>
      <c r="AH655" s="60">
        <v>121.14477777777776</v>
      </c>
      <c r="AI655" s="60">
        <v>24.74733611111111</v>
      </c>
      <c r="AO655" s="3" t="str">
        <f t="shared" si="34"/>
        <v>121°08'41.20″</v>
      </c>
      <c r="AP655" s="3" t="str">
        <f t="shared" si="35"/>
        <v>24°44'50.41″</v>
      </c>
      <c r="AY655" s="3" t="s">
        <v>5365</v>
      </c>
      <c r="AZ655" s="3" t="s">
        <v>5313</v>
      </c>
      <c r="BA655" s="3" t="s">
        <v>5392</v>
      </c>
      <c r="BC655" s="3" t="s">
        <v>5392</v>
      </c>
      <c r="BJ655" s="3">
        <v>1</v>
      </c>
    </row>
    <row r="656" spans="3:62" ht="14.25">
      <c r="C656" s="3">
        <v>656</v>
      </c>
      <c r="D656" s="6">
        <v>22684</v>
      </c>
      <c r="E656" s="6" t="s">
        <v>2707</v>
      </c>
      <c r="F656" s="50">
        <v>50</v>
      </c>
      <c r="G656" s="50">
        <v>50</v>
      </c>
      <c r="H656" s="50">
        <v>50</v>
      </c>
      <c r="I656" s="6">
        <v>35</v>
      </c>
      <c r="J656" s="6" t="s">
        <v>2954</v>
      </c>
      <c r="L656" s="6">
        <v>1</v>
      </c>
      <c r="M656" s="6" t="s">
        <v>2971</v>
      </c>
      <c r="N656" s="6">
        <v>3</v>
      </c>
      <c r="P656" s="7">
        <v>0</v>
      </c>
      <c r="Q656" s="7">
        <v>0</v>
      </c>
      <c r="R656" s="7" t="s">
        <v>5246</v>
      </c>
      <c r="S656" s="7" t="s">
        <v>5246</v>
      </c>
      <c r="T656" s="6">
        <v>16</v>
      </c>
      <c r="U656" s="76" t="s">
        <v>5218</v>
      </c>
      <c r="V656" s="10" t="s">
        <v>4497</v>
      </c>
      <c r="W656" s="3" t="s">
        <v>1145</v>
      </c>
      <c r="X656" s="3" t="s">
        <v>258</v>
      </c>
      <c r="Y656" s="3" t="s">
        <v>1146</v>
      </c>
      <c r="Z656" s="3" t="s">
        <v>373</v>
      </c>
      <c r="AA656" s="3" t="s">
        <v>776</v>
      </c>
      <c r="AB656" s="4">
        <v>194781.91399999999</v>
      </c>
      <c r="AC656" s="4">
        <v>2597812.6120000002</v>
      </c>
      <c r="AD656" s="4">
        <v>195610.60833333337</v>
      </c>
      <c r="AE656" s="4">
        <v>2597607.4099999997</v>
      </c>
      <c r="AF656" s="3" t="s">
        <v>556</v>
      </c>
      <c r="AG656" s="3" t="s">
        <v>557</v>
      </c>
      <c r="AH656" s="60">
        <v>120.467541</v>
      </c>
      <c r="AI656" s="60">
        <v>23.480630000000001</v>
      </c>
      <c r="AO656" s="3" t="str">
        <f t="shared" si="34"/>
        <v>120°28'03.15″</v>
      </c>
      <c r="AP656" s="3" t="str">
        <f t="shared" si="35"/>
        <v>23°28'50.27″</v>
      </c>
      <c r="AY656" s="76" t="s">
        <v>5370</v>
      </c>
      <c r="AZ656" s="76" t="s">
        <v>5314</v>
      </c>
      <c r="BB656" s="3" t="s">
        <v>5452</v>
      </c>
      <c r="BC656" s="3" t="s">
        <v>5452</v>
      </c>
      <c r="BD656" s="3" t="s">
        <v>5452</v>
      </c>
      <c r="BE656" s="3" t="s">
        <v>5452</v>
      </c>
      <c r="BF656" s="3" t="s">
        <v>5452</v>
      </c>
      <c r="BJ656" s="3">
        <v>3</v>
      </c>
    </row>
    <row r="657" spans="3:62" ht="14.25">
      <c r="C657" s="3">
        <v>657</v>
      </c>
      <c r="D657" s="6">
        <v>13082</v>
      </c>
      <c r="E657" s="6" t="s">
        <v>2694</v>
      </c>
      <c r="F657" s="50">
        <v>84</v>
      </c>
      <c r="G657" s="50">
        <v>250</v>
      </c>
      <c r="H657" s="50">
        <v>50</v>
      </c>
      <c r="I657" s="6">
        <v>29</v>
      </c>
      <c r="J657" s="6" t="s">
        <v>2954</v>
      </c>
      <c r="L657" s="6">
        <v>1</v>
      </c>
      <c r="M657" s="6" t="s">
        <v>524</v>
      </c>
      <c r="N657" s="6">
        <v>3</v>
      </c>
      <c r="P657" s="7">
        <v>0</v>
      </c>
      <c r="Q657" s="7">
        <v>0</v>
      </c>
      <c r="R657" s="7" t="s">
        <v>5246</v>
      </c>
      <c r="S657" s="7" t="s">
        <v>5246</v>
      </c>
      <c r="T657" s="7">
        <v>9</v>
      </c>
      <c r="U657" s="76" t="s">
        <v>5218</v>
      </c>
      <c r="V657" s="10" t="s">
        <v>4498</v>
      </c>
      <c r="W657" s="3" t="s">
        <v>863</v>
      </c>
      <c r="X657" s="3" t="s">
        <v>1147</v>
      </c>
      <c r="Y657" s="3" t="s">
        <v>1148</v>
      </c>
      <c r="Z657" s="3" t="s">
        <v>373</v>
      </c>
      <c r="AA657" s="3" t="s">
        <v>776</v>
      </c>
      <c r="AB657" s="4">
        <v>222821.019</v>
      </c>
      <c r="AC657" s="4">
        <v>2667392.872</v>
      </c>
      <c r="AD657" s="4">
        <v>223650.20300000004</v>
      </c>
      <c r="AE657" s="4">
        <v>2667187.3479999998</v>
      </c>
      <c r="AF657" s="3" t="s">
        <v>558</v>
      </c>
      <c r="AG657" s="3" t="s">
        <v>559</v>
      </c>
      <c r="AH657" s="60">
        <v>120.740791</v>
      </c>
      <c r="AI657" s="60">
        <v>24.109614000000001</v>
      </c>
      <c r="AO657" s="3" t="str">
        <f t="shared" si="34"/>
        <v>120°44'26.85″</v>
      </c>
      <c r="AP657" s="3" t="str">
        <f t="shared" si="35"/>
        <v>24°06'34.61″</v>
      </c>
      <c r="AY657" s="3" t="s">
        <v>5369</v>
      </c>
      <c r="AZ657" s="3" t="s">
        <v>5313</v>
      </c>
      <c r="BA657" s="3" t="s">
        <v>5412</v>
      </c>
      <c r="BB657" s="3" t="s">
        <v>5412</v>
      </c>
      <c r="BC657" s="3" t="s">
        <v>5412</v>
      </c>
      <c r="BD657" s="3" t="s">
        <v>5412</v>
      </c>
      <c r="BE657" s="3" t="s">
        <v>5412</v>
      </c>
      <c r="BF657" s="3" t="s">
        <v>5412</v>
      </c>
      <c r="BJ657" s="3">
        <v>3</v>
      </c>
    </row>
    <row r="658" spans="3:62" ht="14.25">
      <c r="C658" s="3">
        <v>658</v>
      </c>
      <c r="D658" s="6">
        <v>12825</v>
      </c>
      <c r="E658" s="6" t="s">
        <v>2691</v>
      </c>
      <c r="F658" s="50">
        <v>54</v>
      </c>
      <c r="G658" s="50">
        <v>150</v>
      </c>
      <c r="H658" s="50">
        <v>50</v>
      </c>
      <c r="I658" s="6">
        <v>29</v>
      </c>
      <c r="J658" s="6" t="s">
        <v>2954</v>
      </c>
      <c r="L658" s="6">
        <v>1</v>
      </c>
      <c r="M658" s="6" t="s">
        <v>524</v>
      </c>
      <c r="N658" s="6">
        <v>3</v>
      </c>
      <c r="P658" s="7">
        <v>0</v>
      </c>
      <c r="Q658" s="7">
        <v>0</v>
      </c>
      <c r="R658" s="7" t="s">
        <v>5246</v>
      </c>
      <c r="S658" s="7" t="s">
        <v>5246</v>
      </c>
      <c r="T658" s="7">
        <v>9</v>
      </c>
      <c r="U658" s="76" t="s">
        <v>5218</v>
      </c>
      <c r="V658" s="10" t="s">
        <v>4499</v>
      </c>
      <c r="W658" s="3" t="s">
        <v>863</v>
      </c>
      <c r="X658" s="3" t="s">
        <v>865</v>
      </c>
      <c r="Y658" s="3" t="s">
        <v>1149</v>
      </c>
      <c r="Z658" s="3" t="s">
        <v>373</v>
      </c>
      <c r="AA658" s="3" t="s">
        <v>776</v>
      </c>
      <c r="AB658" s="4">
        <v>221669.016</v>
      </c>
      <c r="AC658" s="4">
        <v>2668985.878</v>
      </c>
      <c r="AD658" s="4">
        <v>222497.73500000002</v>
      </c>
      <c r="AE658" s="4">
        <v>2668780.4500000002</v>
      </c>
      <c r="AF658" s="3" t="s">
        <v>560</v>
      </c>
      <c r="AG658" s="3" t="s">
        <v>561</v>
      </c>
      <c r="AH658" s="60">
        <v>120.729429</v>
      </c>
      <c r="AI658" s="60">
        <v>24.123978000000001</v>
      </c>
      <c r="AO658" s="3" t="str">
        <f t="shared" si="34"/>
        <v>120°43'45.94″</v>
      </c>
      <c r="AP658" s="3" t="str">
        <f t="shared" si="35"/>
        <v>24°07'26.32″</v>
      </c>
      <c r="AY658" s="3" t="s">
        <v>5369</v>
      </c>
      <c r="AZ658" s="3" t="s">
        <v>5313</v>
      </c>
      <c r="BA658" s="3" t="s">
        <v>5413</v>
      </c>
      <c r="BB658" s="3" t="s">
        <v>5413</v>
      </c>
      <c r="BC658" s="3" t="s">
        <v>5413</v>
      </c>
      <c r="BD658" s="3" t="s">
        <v>5413</v>
      </c>
      <c r="BE658" s="3" t="s">
        <v>5413</v>
      </c>
      <c r="BF658" s="3" t="s">
        <v>5413</v>
      </c>
      <c r="BJ658" s="3">
        <v>3</v>
      </c>
    </row>
    <row r="659" spans="3:62" ht="14.25">
      <c r="C659" s="3">
        <v>659</v>
      </c>
      <c r="D659" s="6">
        <v>12185</v>
      </c>
      <c r="E659" s="6" t="s">
        <v>2689</v>
      </c>
      <c r="F659" s="50">
        <v>89</v>
      </c>
      <c r="G659" s="50">
        <v>250</v>
      </c>
      <c r="H659" s="50">
        <v>50</v>
      </c>
      <c r="I659" s="6">
        <v>29</v>
      </c>
      <c r="J659" s="6" t="s">
        <v>2954</v>
      </c>
      <c r="L659" s="6">
        <v>1</v>
      </c>
      <c r="M659" s="6" t="s">
        <v>524</v>
      </c>
      <c r="N659" s="6">
        <v>3</v>
      </c>
      <c r="P659" s="7">
        <v>0</v>
      </c>
      <c r="Q659" s="7">
        <v>0</v>
      </c>
      <c r="R659" s="7" t="s">
        <v>5246</v>
      </c>
      <c r="S659" s="7" t="s">
        <v>5246</v>
      </c>
      <c r="T659" s="7">
        <v>9</v>
      </c>
      <c r="U659" s="76" t="s">
        <v>5218</v>
      </c>
      <c r="V659" s="10" t="s">
        <v>915</v>
      </c>
      <c r="W659" s="3" t="s">
        <v>863</v>
      </c>
      <c r="X659" s="3" t="s">
        <v>864</v>
      </c>
      <c r="Y659" s="3" t="s">
        <v>1150</v>
      </c>
      <c r="Z659" s="3" t="s">
        <v>4500</v>
      </c>
      <c r="AA659" s="3" t="s">
        <v>776</v>
      </c>
      <c r="AB659" s="4">
        <v>221571.016</v>
      </c>
      <c r="AC659" s="4">
        <v>2674175.8969999999</v>
      </c>
      <c r="AD659" s="4">
        <v>222399.761</v>
      </c>
      <c r="AE659" s="4">
        <v>2673970.4150000005</v>
      </c>
      <c r="AF659" s="3" t="s">
        <v>562</v>
      </c>
      <c r="AG659" s="3" t="s">
        <v>563</v>
      </c>
      <c r="AH659" s="60">
        <v>120.72836599999999</v>
      </c>
      <c r="AI659" s="60">
        <v>24.170838</v>
      </c>
      <c r="AO659" s="3" t="str">
        <f t="shared" si="34"/>
        <v>120°43'42.12″</v>
      </c>
      <c r="AP659" s="3" t="str">
        <f t="shared" si="35"/>
        <v>24°10'15.02″</v>
      </c>
      <c r="AY659" s="76" t="s">
        <v>5370</v>
      </c>
      <c r="AZ659" s="76" t="s">
        <v>5314</v>
      </c>
      <c r="BA659" s="3" t="s">
        <v>915</v>
      </c>
      <c r="BB659" s="3" t="s">
        <v>915</v>
      </c>
      <c r="BC659" s="3" t="s">
        <v>915</v>
      </c>
      <c r="BD659" s="3" t="s">
        <v>915</v>
      </c>
      <c r="BE659" s="3" t="s">
        <v>915</v>
      </c>
      <c r="BF659" s="3" t="s">
        <v>915</v>
      </c>
      <c r="BJ659" s="3">
        <v>3</v>
      </c>
    </row>
    <row r="660" spans="3:62" ht="14.25">
      <c r="C660" s="3">
        <v>660</v>
      </c>
      <c r="D660" s="42"/>
      <c r="E660" s="42"/>
      <c r="F660" s="56"/>
      <c r="G660" s="56"/>
      <c r="H660" s="56"/>
      <c r="I660" s="42">
        <v>29</v>
      </c>
      <c r="J660" s="42" t="s">
        <v>2954</v>
      </c>
      <c r="K660" s="42"/>
      <c r="L660" s="42">
        <v>1</v>
      </c>
      <c r="M660" s="42" t="s">
        <v>524</v>
      </c>
      <c r="N660" s="6">
        <v>3</v>
      </c>
      <c r="O660" s="42"/>
      <c r="P660" s="7">
        <v>0</v>
      </c>
      <c r="Q660" s="7">
        <v>0</v>
      </c>
      <c r="R660" s="7" t="s">
        <v>5246</v>
      </c>
      <c r="S660" s="7" t="s">
        <v>5246</v>
      </c>
      <c r="T660" s="57">
        <v>9</v>
      </c>
      <c r="U660" s="76" t="s">
        <v>5218</v>
      </c>
      <c r="V660" s="40" t="s">
        <v>916</v>
      </c>
      <c r="W660" s="39" t="s">
        <v>1151</v>
      </c>
      <c r="X660" s="39" t="s">
        <v>1152</v>
      </c>
      <c r="Y660" s="39" t="s">
        <v>1153</v>
      </c>
      <c r="Z660" s="39" t="s">
        <v>373</v>
      </c>
      <c r="AA660" s="39" t="s">
        <v>1143</v>
      </c>
      <c r="AB660" s="41">
        <v>218655.66</v>
      </c>
      <c r="AC660" s="41">
        <v>2673624.98</v>
      </c>
      <c r="AD660" s="41">
        <v>218655.655518071</v>
      </c>
      <c r="AE660" s="41">
        <v>2673624.9824394202</v>
      </c>
      <c r="AF660" s="39" t="s">
        <v>3925</v>
      </c>
      <c r="AG660" s="39" t="s">
        <v>3926</v>
      </c>
      <c r="AH660" s="61">
        <v>120.69152222222223</v>
      </c>
      <c r="AI660" s="61">
        <v>24.167652777777782</v>
      </c>
      <c r="AJ660" s="64" t="s">
        <v>1154</v>
      </c>
      <c r="AO660" s="3" t="str">
        <f t="shared" si="34"/>
        <v>120°41'29.48″</v>
      </c>
      <c r="AP660" s="3" t="str">
        <f t="shared" si="35"/>
        <v>24°10'03.55″</v>
      </c>
      <c r="AY660" s="76" t="s">
        <v>5370</v>
      </c>
      <c r="AZ660" s="76" t="s">
        <v>5314</v>
      </c>
      <c r="BJ660" s="3">
        <v>3</v>
      </c>
    </row>
    <row r="661" spans="3:62" ht="14.25">
      <c r="C661" s="3">
        <v>661</v>
      </c>
      <c r="D661" s="6">
        <v>30796</v>
      </c>
      <c r="E661" s="6" t="s">
        <v>2710</v>
      </c>
      <c r="F661" s="50">
        <v>50</v>
      </c>
      <c r="G661" s="50">
        <v>50</v>
      </c>
      <c r="H661" s="50">
        <v>50</v>
      </c>
      <c r="I661" s="6">
        <v>34</v>
      </c>
      <c r="J661" s="6" t="s">
        <v>2954</v>
      </c>
      <c r="K661" s="6" t="s">
        <v>4420</v>
      </c>
      <c r="L661" s="6">
        <v>1</v>
      </c>
      <c r="M661" s="6" t="s">
        <v>1725</v>
      </c>
      <c r="N661" s="6">
        <v>3</v>
      </c>
      <c r="P661" s="7">
        <v>0</v>
      </c>
      <c r="Q661" s="7">
        <v>0</v>
      </c>
      <c r="R661" s="7" t="s">
        <v>5246</v>
      </c>
      <c r="S661" s="7" t="s">
        <v>5246</v>
      </c>
      <c r="T661" s="7">
        <v>18</v>
      </c>
      <c r="U661" s="76" t="s">
        <v>5218</v>
      </c>
      <c r="V661" s="10" t="s">
        <v>4501</v>
      </c>
      <c r="W661" s="3" t="s">
        <v>1155</v>
      </c>
      <c r="X661" s="3" t="s">
        <v>4585</v>
      </c>
      <c r="Y661" s="3" t="s">
        <v>1156</v>
      </c>
      <c r="Z661" s="3" t="s">
        <v>373</v>
      </c>
      <c r="AA661" s="3" t="s">
        <v>776</v>
      </c>
      <c r="AB661" s="4">
        <v>171344.81099999999</v>
      </c>
      <c r="AC661" s="4">
        <v>2538805.375</v>
      </c>
      <c r="AD661" s="4">
        <v>172173.77</v>
      </c>
      <c r="AE661" s="4">
        <v>2538600.4350000001</v>
      </c>
      <c r="AF661" s="3" t="s">
        <v>3927</v>
      </c>
      <c r="AG661" s="3" t="s">
        <v>564</v>
      </c>
      <c r="AH661" s="60">
        <v>120.24112599999999</v>
      </c>
      <c r="AI661" s="60">
        <v>22.946861999999999</v>
      </c>
      <c r="AO661" s="3" t="str">
        <f t="shared" si="34"/>
        <v>120°14'28.05″</v>
      </c>
      <c r="AP661" s="3" t="str">
        <f t="shared" si="35"/>
        <v>22°56'48.70″</v>
      </c>
      <c r="AY661" s="3" t="s">
        <v>5369</v>
      </c>
      <c r="AZ661" s="3" t="s">
        <v>5313</v>
      </c>
      <c r="BA661" s="3" t="s">
        <v>5428</v>
      </c>
      <c r="BB661" s="3" t="s">
        <v>5428</v>
      </c>
      <c r="BC661" s="3" t="s">
        <v>5428</v>
      </c>
      <c r="BD661" s="3" t="s">
        <v>5428</v>
      </c>
      <c r="BF661" s="3" t="s">
        <v>5428</v>
      </c>
      <c r="BJ661" s="3">
        <v>3</v>
      </c>
    </row>
    <row r="662" spans="3:62" ht="14.25">
      <c r="C662" s="3">
        <v>662</v>
      </c>
      <c r="D662" s="6">
        <v>2037</v>
      </c>
      <c r="E662" s="6" t="s">
        <v>2676</v>
      </c>
      <c r="F662" s="50">
        <v>50</v>
      </c>
      <c r="G662" s="50">
        <v>50</v>
      </c>
      <c r="H662" s="50">
        <v>50</v>
      </c>
      <c r="I662" s="6">
        <v>4</v>
      </c>
      <c r="J662" s="6" t="s">
        <v>4484</v>
      </c>
      <c r="L662" s="6">
        <v>1</v>
      </c>
      <c r="M662" s="6" t="s">
        <v>384</v>
      </c>
      <c r="N662" s="6">
        <v>1</v>
      </c>
      <c r="P662" s="7">
        <v>0</v>
      </c>
      <c r="Q662" s="7">
        <v>0</v>
      </c>
      <c r="R662" s="7" t="s">
        <v>5246</v>
      </c>
      <c r="S662" s="7" t="s">
        <v>5246</v>
      </c>
      <c r="T662" s="6">
        <v>3</v>
      </c>
      <c r="U662" s="76" t="s">
        <v>5218</v>
      </c>
      <c r="V662" s="10" t="s">
        <v>4502</v>
      </c>
      <c r="W662" s="3" t="s">
        <v>1157</v>
      </c>
      <c r="X662" s="3" t="s">
        <v>912</v>
      </c>
      <c r="Y662" s="3" t="s">
        <v>1158</v>
      </c>
      <c r="Z662" s="3" t="s">
        <v>373</v>
      </c>
      <c r="AA662" s="3" t="s">
        <v>776</v>
      </c>
      <c r="AB662" s="4">
        <v>306181.23800000001</v>
      </c>
      <c r="AC662" s="4">
        <v>2764034.2089999998</v>
      </c>
      <c r="AD662" s="4">
        <v>307009.64875000005</v>
      </c>
      <c r="AE662" s="4">
        <v>2763827.6262499997</v>
      </c>
      <c r="AF662" s="3" t="s">
        <v>565</v>
      </c>
      <c r="AG662" s="3" t="s">
        <v>566</v>
      </c>
      <c r="AH662" s="60">
        <v>121.564699</v>
      </c>
      <c r="AI662" s="60">
        <v>24.981327</v>
      </c>
      <c r="AJ662" s="3" t="s">
        <v>1159</v>
      </c>
      <c r="AO662" s="3" t="str">
        <f t="shared" si="34"/>
        <v>121°33'52.92″</v>
      </c>
      <c r="AP662" s="3" t="str">
        <f t="shared" si="35"/>
        <v>24°58'52.78″</v>
      </c>
      <c r="AY662" s="76" t="s">
        <v>5370</v>
      </c>
      <c r="AZ662" s="76" t="s">
        <v>5314</v>
      </c>
      <c r="BA662" s="3" t="s">
        <v>5377</v>
      </c>
      <c r="BB662" s="3" t="s">
        <v>5377</v>
      </c>
      <c r="BC662" s="3" t="s">
        <v>5377</v>
      </c>
      <c r="BD662" s="3" t="s">
        <v>5377</v>
      </c>
      <c r="BE662" s="3" t="s">
        <v>5377</v>
      </c>
      <c r="BF662" s="3" t="s">
        <v>5377</v>
      </c>
      <c r="BJ662" s="3">
        <v>1</v>
      </c>
    </row>
    <row r="663" spans="3:62" ht="14.25">
      <c r="C663" s="3">
        <v>663</v>
      </c>
      <c r="D663" s="6">
        <v>1938</v>
      </c>
      <c r="E663" s="6" t="s">
        <v>2675</v>
      </c>
      <c r="F663" s="50">
        <v>50</v>
      </c>
      <c r="G663" s="50">
        <v>50</v>
      </c>
      <c r="H663" s="50">
        <v>50</v>
      </c>
      <c r="I663" s="6">
        <v>4</v>
      </c>
      <c r="J663" s="6" t="s">
        <v>4503</v>
      </c>
      <c r="L663" s="6">
        <v>1</v>
      </c>
      <c r="M663" s="6" t="s">
        <v>384</v>
      </c>
      <c r="N663" s="6">
        <v>1</v>
      </c>
      <c r="P663" s="7">
        <v>0</v>
      </c>
      <c r="Q663" s="7">
        <v>0</v>
      </c>
      <c r="R663" s="7" t="s">
        <v>5246</v>
      </c>
      <c r="S663" s="7" t="s">
        <v>5246</v>
      </c>
      <c r="T663" s="6">
        <v>3</v>
      </c>
      <c r="U663" s="76" t="s">
        <v>5218</v>
      </c>
      <c r="V663" s="10" t="s">
        <v>913</v>
      </c>
      <c r="W663" s="3" t="s">
        <v>1157</v>
      </c>
      <c r="X663" s="3" t="s">
        <v>912</v>
      </c>
      <c r="Y663" s="3" t="s">
        <v>1160</v>
      </c>
      <c r="Z663" s="3" t="s">
        <v>4504</v>
      </c>
      <c r="AA663" s="3" t="s">
        <v>776</v>
      </c>
      <c r="AB663" s="4">
        <v>307220.24</v>
      </c>
      <c r="AC663" s="4">
        <v>2765571.2140000002</v>
      </c>
      <c r="AD663" s="4">
        <v>308048.57250000001</v>
      </c>
      <c r="AE663" s="4">
        <v>2765365.42</v>
      </c>
      <c r="AF663" s="3" t="s">
        <v>567</v>
      </c>
      <c r="AG663" s="3" t="s">
        <v>568</v>
      </c>
      <c r="AH663" s="60">
        <v>121.57505500000001</v>
      </c>
      <c r="AI663" s="60">
        <v>24.995163999999999</v>
      </c>
      <c r="AO663" s="3" t="str">
        <f t="shared" si="34"/>
        <v>121°34'30.20″</v>
      </c>
      <c r="AP663" s="3" t="str">
        <f t="shared" si="35"/>
        <v>24°59'42.59″</v>
      </c>
      <c r="AY663" s="76" t="s">
        <v>5370</v>
      </c>
      <c r="AZ663" s="76" t="s">
        <v>5314</v>
      </c>
      <c r="BA663" s="3" t="s">
        <v>5378</v>
      </c>
      <c r="BB663" s="3" t="s">
        <v>5378</v>
      </c>
      <c r="BC663" s="3" t="s">
        <v>5378</v>
      </c>
      <c r="BD663" s="3" t="s">
        <v>5378</v>
      </c>
      <c r="BE663" s="3" t="s">
        <v>5378</v>
      </c>
      <c r="BF663" s="3" t="s">
        <v>5378</v>
      </c>
      <c r="BJ663" s="3">
        <v>1</v>
      </c>
    </row>
    <row r="664" spans="3:62" ht="14.25">
      <c r="C664" s="3">
        <v>664</v>
      </c>
      <c r="D664" s="6">
        <v>2141</v>
      </c>
      <c r="E664" s="6" t="s">
        <v>2677</v>
      </c>
      <c r="F664" s="50">
        <v>180</v>
      </c>
      <c r="G664" s="50">
        <v>450</v>
      </c>
      <c r="H664" s="50">
        <v>50</v>
      </c>
      <c r="I664" s="6">
        <v>4</v>
      </c>
      <c r="J664" s="6" t="s">
        <v>4505</v>
      </c>
      <c r="L664" s="6">
        <v>1</v>
      </c>
      <c r="M664" s="6" t="s">
        <v>384</v>
      </c>
      <c r="N664" s="6">
        <v>1</v>
      </c>
      <c r="P664" s="7">
        <v>0</v>
      </c>
      <c r="Q664" s="7">
        <v>0</v>
      </c>
      <c r="R664" s="7" t="s">
        <v>5246</v>
      </c>
      <c r="S664" s="7" t="s">
        <v>5246</v>
      </c>
      <c r="T664" s="6">
        <v>3</v>
      </c>
      <c r="U664" s="76" t="s">
        <v>5218</v>
      </c>
      <c r="V664" s="10" t="s">
        <v>4506</v>
      </c>
      <c r="W664" s="3" t="s">
        <v>1157</v>
      </c>
      <c r="X664" s="3" t="s">
        <v>912</v>
      </c>
      <c r="Y664" s="3" t="s">
        <v>1161</v>
      </c>
      <c r="Z664" s="3" t="s">
        <v>4507</v>
      </c>
      <c r="AA664" s="3" t="s">
        <v>776</v>
      </c>
      <c r="AB664" s="4">
        <v>307529.24200000003</v>
      </c>
      <c r="AC664" s="4">
        <v>2762803.2050000001</v>
      </c>
      <c r="AD664" s="4">
        <v>308357.70833333331</v>
      </c>
      <c r="AE664" s="4">
        <v>2762597.4583333335</v>
      </c>
      <c r="AF664" s="3" t="s">
        <v>569</v>
      </c>
      <c r="AG664" s="3" t="s">
        <v>570</v>
      </c>
      <c r="AH664" s="60">
        <v>121.57799900000001</v>
      </c>
      <c r="AI664" s="60">
        <v>24.970162999999999</v>
      </c>
      <c r="AO664" s="3" t="str">
        <f t="shared" si="34"/>
        <v>121°34'40.80″</v>
      </c>
      <c r="AP664" s="3" t="str">
        <f t="shared" si="35"/>
        <v>24°58'12.59″</v>
      </c>
      <c r="AY664" s="76" t="s">
        <v>5370</v>
      </c>
      <c r="AZ664" s="76" t="s">
        <v>5314</v>
      </c>
      <c r="BA664" s="3" t="s">
        <v>5379</v>
      </c>
      <c r="BB664" s="3" t="s">
        <v>5379</v>
      </c>
      <c r="BC664" s="3" t="s">
        <v>5379</v>
      </c>
      <c r="BD664" s="3" t="s">
        <v>5379</v>
      </c>
      <c r="BE664" s="3" t="s">
        <v>5379</v>
      </c>
      <c r="BF664" s="3" t="s">
        <v>5379</v>
      </c>
      <c r="BJ664" s="3">
        <v>1</v>
      </c>
    </row>
    <row r="665" spans="3:62" ht="14.25">
      <c r="C665" s="3">
        <v>665</v>
      </c>
      <c r="D665" s="6">
        <v>22828</v>
      </c>
      <c r="E665" s="6" t="s">
        <v>2708</v>
      </c>
      <c r="F665" s="50">
        <v>50</v>
      </c>
      <c r="G665" s="50">
        <v>50</v>
      </c>
      <c r="H665" s="50">
        <v>50</v>
      </c>
      <c r="I665" s="6">
        <v>35</v>
      </c>
      <c r="J665" s="6" t="s">
        <v>2954</v>
      </c>
      <c r="L665" s="6">
        <v>1</v>
      </c>
      <c r="M665" s="6" t="s">
        <v>2971</v>
      </c>
      <c r="N665" s="6">
        <v>3</v>
      </c>
      <c r="P665" s="7">
        <v>0</v>
      </c>
      <c r="Q665" s="7">
        <v>0</v>
      </c>
      <c r="R665" s="7" t="s">
        <v>5246</v>
      </c>
      <c r="S665" s="7" t="s">
        <v>5246</v>
      </c>
      <c r="T665" s="6">
        <v>16</v>
      </c>
      <c r="U665" s="76" t="s">
        <v>5218</v>
      </c>
      <c r="V665" s="10" t="s">
        <v>914</v>
      </c>
      <c r="W665" s="3" t="s">
        <v>1145</v>
      </c>
      <c r="X665" s="3" t="s">
        <v>1162</v>
      </c>
      <c r="Y665" s="3" t="s">
        <v>1163</v>
      </c>
      <c r="Z665" s="3" t="s">
        <v>4508</v>
      </c>
      <c r="AA665" s="3" t="s">
        <v>776</v>
      </c>
      <c r="AB665" s="4">
        <v>197278.92300000001</v>
      </c>
      <c r="AC665" s="4">
        <v>2597117.608</v>
      </c>
      <c r="AD665" s="4">
        <v>198107.77344444446</v>
      </c>
      <c r="AE665" s="4">
        <v>2596911.8372222222</v>
      </c>
      <c r="AF665" s="3" t="s">
        <v>571</v>
      </c>
      <c r="AG665" s="3" t="s">
        <v>572</v>
      </c>
      <c r="AH665" s="60">
        <v>120.492009</v>
      </c>
      <c r="AI665" s="60">
        <v>23.474436000000001</v>
      </c>
      <c r="AJ665" s="3" t="s">
        <v>1164</v>
      </c>
      <c r="AO665" s="3" t="str">
        <f t="shared" si="34"/>
        <v>120°29'31.23″</v>
      </c>
      <c r="AP665" s="3" t="str">
        <f t="shared" si="35"/>
        <v>23°28'27.97″</v>
      </c>
      <c r="AY665" s="3" t="s">
        <v>5365</v>
      </c>
      <c r="AZ665" s="3" t="s">
        <v>5313</v>
      </c>
      <c r="BA665" s="3" t="s">
        <v>5432</v>
      </c>
      <c r="BB665" s="3" t="s">
        <v>5432</v>
      </c>
      <c r="BC665" s="3" t="s">
        <v>5432</v>
      </c>
      <c r="BD665" s="3" t="s">
        <v>5432</v>
      </c>
      <c r="BE665" s="3" t="s">
        <v>5432</v>
      </c>
      <c r="BF665" s="3" t="s">
        <v>5432</v>
      </c>
      <c r="BJ665" s="3">
        <v>3</v>
      </c>
    </row>
    <row r="666" spans="3:62" ht="14.25">
      <c r="C666" s="3">
        <v>666</v>
      </c>
      <c r="D666" s="6">
        <v>3830</v>
      </c>
      <c r="E666" s="6" t="s">
        <v>2682</v>
      </c>
      <c r="F666" s="50">
        <v>207</v>
      </c>
      <c r="G666" s="50">
        <v>450</v>
      </c>
      <c r="H666" s="50">
        <v>150</v>
      </c>
      <c r="I666" s="6">
        <v>9</v>
      </c>
      <c r="J666" s="6" t="s">
        <v>4505</v>
      </c>
      <c r="K666" s="6" t="s">
        <v>2079</v>
      </c>
      <c r="L666" s="6">
        <v>1</v>
      </c>
      <c r="M666" s="6" t="s">
        <v>393</v>
      </c>
      <c r="N666" s="6">
        <v>1</v>
      </c>
      <c r="P666" s="7">
        <v>0</v>
      </c>
      <c r="Q666" s="7">
        <v>0</v>
      </c>
      <c r="R666" s="7" t="s">
        <v>5246</v>
      </c>
      <c r="S666" s="7" t="s">
        <v>5246</v>
      </c>
      <c r="T666" s="6">
        <v>5</v>
      </c>
      <c r="U666" s="76" t="s">
        <v>5218</v>
      </c>
      <c r="V666" s="10" t="s">
        <v>4509</v>
      </c>
      <c r="W666" s="3" t="s">
        <v>1165</v>
      </c>
      <c r="X666" s="3" t="s">
        <v>1166</v>
      </c>
      <c r="Y666" s="3" t="s">
        <v>1167</v>
      </c>
      <c r="Z666" s="3" t="s">
        <v>373</v>
      </c>
      <c r="AA666" s="3" t="s">
        <v>776</v>
      </c>
      <c r="AB666" s="4">
        <v>276472.16800000001</v>
      </c>
      <c r="AC666" s="4">
        <v>2745696.1439999999</v>
      </c>
      <c r="AD666" s="4">
        <v>277301.37571428571</v>
      </c>
      <c r="AE666" s="4">
        <v>2745489.8971428573</v>
      </c>
      <c r="AF666" s="3" t="s">
        <v>573</v>
      </c>
      <c r="AG666" s="3" t="s">
        <v>574</v>
      </c>
      <c r="AH666" s="60">
        <v>121.270067</v>
      </c>
      <c r="AI666" s="60">
        <v>24.816590000000001</v>
      </c>
      <c r="AO666" s="3" t="str">
        <f t="shared" si="34"/>
        <v>121°16'12.24″</v>
      </c>
      <c r="AP666" s="3" t="str">
        <f t="shared" si="35"/>
        <v>24°48'59.72″</v>
      </c>
      <c r="AY666" s="3" t="s">
        <v>5369</v>
      </c>
      <c r="AZ666" s="3" t="s">
        <v>5313</v>
      </c>
      <c r="BA666" s="3" t="s">
        <v>5393</v>
      </c>
      <c r="BB666" s="3" t="s">
        <v>5393</v>
      </c>
      <c r="BC666" s="3" t="s">
        <v>5393</v>
      </c>
      <c r="BD666" s="3" t="s">
        <v>5393</v>
      </c>
      <c r="BF666" s="3" t="s">
        <v>5393</v>
      </c>
      <c r="BJ666" s="3">
        <v>1</v>
      </c>
    </row>
    <row r="667" spans="3:62" ht="14.25">
      <c r="C667" s="3">
        <v>667</v>
      </c>
      <c r="D667" s="6">
        <v>1269</v>
      </c>
      <c r="E667" s="6" t="s">
        <v>2671</v>
      </c>
      <c r="F667" s="50">
        <v>74</v>
      </c>
      <c r="G667" s="50">
        <v>350</v>
      </c>
      <c r="H667" s="50">
        <v>50</v>
      </c>
      <c r="I667" s="6">
        <v>4</v>
      </c>
      <c r="J667" s="6" t="s">
        <v>4033</v>
      </c>
      <c r="K667" s="6" t="s">
        <v>4033</v>
      </c>
      <c r="L667" s="6">
        <v>1</v>
      </c>
      <c r="M667" s="6" t="s">
        <v>384</v>
      </c>
      <c r="N667" s="6">
        <v>1</v>
      </c>
      <c r="P667" s="7">
        <v>0</v>
      </c>
      <c r="Q667" s="7">
        <v>0</v>
      </c>
      <c r="R667" s="7" t="s">
        <v>5246</v>
      </c>
      <c r="S667" s="7" t="s">
        <v>5246</v>
      </c>
      <c r="T667" s="6">
        <v>2</v>
      </c>
      <c r="U667" s="76" t="s">
        <v>5218</v>
      </c>
      <c r="V667" s="10" t="s">
        <v>4032</v>
      </c>
      <c r="W667" s="3" t="s">
        <v>4028</v>
      </c>
      <c r="X667" s="3" t="s">
        <v>4029</v>
      </c>
      <c r="Y667" s="3" t="s">
        <v>4030</v>
      </c>
      <c r="Z667" s="3" t="s">
        <v>4034</v>
      </c>
      <c r="AA667" s="3" t="s">
        <v>776</v>
      </c>
      <c r="AB667" s="4">
        <v>315578.25900000002</v>
      </c>
      <c r="AC667" s="4">
        <v>2771950.2370000002</v>
      </c>
      <c r="AD667" s="4">
        <v>316407</v>
      </c>
      <c r="AE667" s="4">
        <v>2771744</v>
      </c>
      <c r="AF667" s="3" t="s">
        <v>3928</v>
      </c>
      <c r="AG667" s="3" t="s">
        <v>3929</v>
      </c>
      <c r="AH667" s="60">
        <v>121.65815499999999</v>
      </c>
      <c r="AI667" s="60">
        <v>25.052409000000001</v>
      </c>
      <c r="AJ667" s="3" t="s">
        <v>4031</v>
      </c>
      <c r="AO667" s="3" t="str">
        <f t="shared" si="34"/>
        <v>121°39'29.36″</v>
      </c>
      <c r="AP667" s="3" t="str">
        <f t="shared" si="35"/>
        <v>25°03'08.67″</v>
      </c>
      <c r="AY667" s="76" t="s">
        <v>5370</v>
      </c>
      <c r="AZ667" s="76" t="s">
        <v>5314</v>
      </c>
      <c r="BJ667" s="3">
        <v>1</v>
      </c>
    </row>
    <row r="668" spans="3:62" ht="14.25">
      <c r="C668" s="3">
        <v>668</v>
      </c>
      <c r="D668" s="6">
        <v>4153</v>
      </c>
      <c r="E668" s="6" t="s">
        <v>2683</v>
      </c>
      <c r="F668" s="50">
        <v>209</v>
      </c>
      <c r="G668" s="50">
        <v>550</v>
      </c>
      <c r="H668" s="50">
        <v>50</v>
      </c>
      <c r="I668" s="6">
        <v>5</v>
      </c>
      <c r="J668" s="6" t="s">
        <v>4505</v>
      </c>
      <c r="K668" s="6" t="s">
        <v>2079</v>
      </c>
      <c r="L668" s="6">
        <v>1</v>
      </c>
      <c r="M668" s="6" t="s">
        <v>420</v>
      </c>
      <c r="N668" s="6">
        <v>1</v>
      </c>
      <c r="P668" s="7">
        <v>0</v>
      </c>
      <c r="Q668" s="7">
        <v>0</v>
      </c>
      <c r="R668" s="7" t="s">
        <v>5246</v>
      </c>
      <c r="S668" s="7" t="s">
        <v>5246</v>
      </c>
      <c r="T668" s="6">
        <v>4</v>
      </c>
      <c r="U668" s="76" t="s">
        <v>5218</v>
      </c>
      <c r="V668" s="10" t="s">
        <v>205</v>
      </c>
      <c r="W668" s="3" t="s">
        <v>1168</v>
      </c>
      <c r="X668" s="3" t="s">
        <v>1169</v>
      </c>
      <c r="Y668" s="3" t="s">
        <v>1170</v>
      </c>
      <c r="Z668" s="3" t="s">
        <v>373</v>
      </c>
      <c r="AA668" s="3" t="s">
        <v>776</v>
      </c>
      <c r="AB668" s="4">
        <v>318032.27600000001</v>
      </c>
      <c r="AC668" s="4">
        <v>2742361.142</v>
      </c>
      <c r="AD668" s="4">
        <v>318860.92166666669</v>
      </c>
      <c r="AE668" s="4">
        <v>2742154.5466666664</v>
      </c>
      <c r="AF668" s="3" t="s">
        <v>575</v>
      </c>
      <c r="AG668" s="3" t="s">
        <v>576</v>
      </c>
      <c r="AH668" s="60">
        <v>121.68100699999999</v>
      </c>
      <c r="AI668" s="60">
        <v>24.785174000000001</v>
      </c>
      <c r="AO668" s="3" t="str">
        <f t="shared" si="34"/>
        <v>121°40'51.63″</v>
      </c>
      <c r="AP668" s="3" t="str">
        <f t="shared" si="35"/>
        <v>24°47'06.63″</v>
      </c>
      <c r="AY668" s="76" t="s">
        <v>5370</v>
      </c>
      <c r="AZ668" s="76" t="s">
        <v>5314</v>
      </c>
      <c r="BB668" s="3" t="s">
        <v>5442</v>
      </c>
      <c r="BC668" s="3" t="s">
        <v>5442</v>
      </c>
      <c r="BE668" s="3" t="s">
        <v>5442</v>
      </c>
      <c r="BF668" s="3" t="s">
        <v>5442</v>
      </c>
      <c r="BJ668" s="3">
        <v>1</v>
      </c>
    </row>
    <row r="669" spans="3:62" ht="14.25">
      <c r="C669" s="3">
        <v>669</v>
      </c>
      <c r="D669" s="6">
        <v>4444</v>
      </c>
      <c r="E669" s="6" t="s">
        <v>2685</v>
      </c>
      <c r="F669" s="50">
        <v>50</v>
      </c>
      <c r="G669" s="50">
        <v>50</v>
      </c>
      <c r="H669" s="50">
        <v>50</v>
      </c>
      <c r="I669" s="6">
        <v>3</v>
      </c>
      <c r="J669" s="6" t="s">
        <v>4505</v>
      </c>
      <c r="K669" s="6" t="s">
        <v>2079</v>
      </c>
      <c r="L669" s="6">
        <v>1</v>
      </c>
      <c r="M669" s="6" t="s">
        <v>435</v>
      </c>
      <c r="N669" s="6">
        <v>1</v>
      </c>
      <c r="P669" s="7">
        <v>0</v>
      </c>
      <c r="Q669" s="7">
        <v>0</v>
      </c>
      <c r="R669" s="7" t="s">
        <v>5246</v>
      </c>
      <c r="S669" s="7" t="s">
        <v>5246</v>
      </c>
      <c r="T669" s="6">
        <v>4</v>
      </c>
      <c r="U669" s="76" t="s">
        <v>5218</v>
      </c>
      <c r="V669" s="10" t="s">
        <v>206</v>
      </c>
      <c r="W669" s="3" t="s">
        <v>1168</v>
      </c>
      <c r="X669" s="3" t="s">
        <v>1171</v>
      </c>
      <c r="Y669" s="3" t="s">
        <v>1172</v>
      </c>
      <c r="Z669" s="3" t="s">
        <v>373</v>
      </c>
      <c r="AA669" s="3" t="s">
        <v>776</v>
      </c>
      <c r="AB669" s="4">
        <v>325352.29599999997</v>
      </c>
      <c r="AC669" s="4">
        <v>2738939.1329999999</v>
      </c>
      <c r="AD669" s="4">
        <v>326181.01166666666</v>
      </c>
      <c r="AE669" s="4">
        <v>2738733.2949999999</v>
      </c>
      <c r="AF669" s="3" t="s">
        <v>577</v>
      </c>
      <c r="AG669" s="3" t="s">
        <v>578</v>
      </c>
      <c r="AH669" s="60">
        <v>121.753208</v>
      </c>
      <c r="AI669" s="60">
        <v>24.753934000000001</v>
      </c>
      <c r="AO669" s="3" t="str">
        <f t="shared" si="34"/>
        <v>121°45'11.55″</v>
      </c>
      <c r="AP669" s="3" t="str">
        <f t="shared" si="35"/>
        <v>24°45'14.16″</v>
      </c>
      <c r="AY669" s="3" t="s">
        <v>5369</v>
      </c>
      <c r="AZ669" s="3" t="s">
        <v>5313</v>
      </c>
      <c r="BA669" s="3" t="s">
        <v>5373</v>
      </c>
      <c r="BB669" s="3" t="s">
        <v>5373</v>
      </c>
      <c r="BC669" s="3" t="s">
        <v>5373</v>
      </c>
      <c r="BD669" s="3" t="s">
        <v>5373</v>
      </c>
      <c r="BE669" s="3" t="s">
        <v>5373</v>
      </c>
      <c r="BF669" s="3" t="s">
        <v>5373</v>
      </c>
      <c r="BJ669" s="3">
        <v>1</v>
      </c>
    </row>
    <row r="670" spans="3:62" ht="14.25">
      <c r="C670" s="3">
        <v>670</v>
      </c>
      <c r="D670" s="6">
        <v>14271</v>
      </c>
      <c r="E670" s="6" t="s">
        <v>2695</v>
      </c>
      <c r="F670" s="50">
        <v>1082</v>
      </c>
      <c r="G670" s="50">
        <v>1450</v>
      </c>
      <c r="H670" s="50">
        <v>950</v>
      </c>
      <c r="I670" s="6">
        <v>30</v>
      </c>
      <c r="J670" s="6" t="s">
        <v>781</v>
      </c>
      <c r="K670" s="6" t="s">
        <v>782</v>
      </c>
      <c r="L670" s="6">
        <v>2</v>
      </c>
      <c r="M670" s="6" t="s">
        <v>2109</v>
      </c>
      <c r="N670" s="6">
        <v>4</v>
      </c>
      <c r="P670" s="7">
        <v>0</v>
      </c>
      <c r="Q670" s="7">
        <v>0</v>
      </c>
      <c r="R670" s="7" t="s">
        <v>5246</v>
      </c>
      <c r="S670" s="7" t="s">
        <v>5246</v>
      </c>
      <c r="T670" s="6">
        <v>12</v>
      </c>
      <c r="U670" s="76" t="s">
        <v>5218</v>
      </c>
      <c r="V670" s="10" t="s">
        <v>784</v>
      </c>
      <c r="W670" s="3" t="s">
        <v>1173</v>
      </c>
      <c r="X670" s="3" t="s">
        <v>1174</v>
      </c>
      <c r="Y670" s="3" t="s">
        <v>1175</v>
      </c>
      <c r="Z670" s="3" t="s">
        <v>783</v>
      </c>
      <c r="AA670" s="3" t="s">
        <v>778</v>
      </c>
      <c r="AB670" s="4">
        <v>265773.14799999999</v>
      </c>
      <c r="AC670" s="4">
        <v>2658616.8390000002</v>
      </c>
      <c r="AD670" s="4">
        <v>266602.23820000002</v>
      </c>
      <c r="AE670" s="4">
        <v>2658411.3618999994</v>
      </c>
      <c r="AF670" s="3" t="s">
        <v>3930</v>
      </c>
      <c r="AG670" s="3" t="s">
        <v>579</v>
      </c>
      <c r="AH670" s="60">
        <v>121.16321600000001</v>
      </c>
      <c r="AI670" s="60">
        <v>24.030504000000001</v>
      </c>
      <c r="AO670" s="3" t="str">
        <f t="shared" si="34"/>
        <v>121°09'47.58″</v>
      </c>
      <c r="AP670" s="3" t="str">
        <f t="shared" si="35"/>
        <v>24°01'49.81″</v>
      </c>
      <c r="AY670" s="3" t="s">
        <v>5369</v>
      </c>
      <c r="AZ670" s="3" t="s">
        <v>5313</v>
      </c>
      <c r="BA670" s="3" t="s">
        <v>5436</v>
      </c>
      <c r="BB670" s="3" t="s">
        <v>5436</v>
      </c>
      <c r="BC670" s="3" t="s">
        <v>5436</v>
      </c>
      <c r="BD670" s="3" t="s">
        <v>5436</v>
      </c>
      <c r="BE670" s="3" t="s">
        <v>5436</v>
      </c>
      <c r="BF670" s="3" t="s">
        <v>5436</v>
      </c>
      <c r="BJ670" s="3">
        <v>4</v>
      </c>
    </row>
    <row r="671" spans="3:62" s="77" customFormat="1" ht="14.25">
      <c r="C671" s="77">
        <v>671</v>
      </c>
      <c r="D671" s="78">
        <v>4348</v>
      </c>
      <c r="E671" s="78" t="s">
        <v>2684</v>
      </c>
      <c r="F671" s="79">
        <v>50</v>
      </c>
      <c r="G671" s="79">
        <v>50</v>
      </c>
      <c r="H671" s="79">
        <v>50</v>
      </c>
      <c r="I671" s="78">
        <v>3</v>
      </c>
      <c r="J671" s="78" t="s">
        <v>202</v>
      </c>
      <c r="K671" s="78" t="s">
        <v>202</v>
      </c>
      <c r="L671" s="78">
        <v>1</v>
      </c>
      <c r="M671" s="78" t="s">
        <v>435</v>
      </c>
      <c r="N671" s="6">
        <v>1</v>
      </c>
      <c r="O671" s="78"/>
      <c r="P671" s="7">
        <v>0</v>
      </c>
      <c r="Q671" s="7">
        <v>0</v>
      </c>
      <c r="R671" s="7" t="s">
        <v>5246</v>
      </c>
      <c r="S671" s="7" t="s">
        <v>5246</v>
      </c>
      <c r="T671" s="78">
        <v>4</v>
      </c>
      <c r="U671" s="76" t="s">
        <v>5218</v>
      </c>
      <c r="V671" s="80" t="s">
        <v>4417</v>
      </c>
      <c r="W671" s="77" t="s">
        <v>4652</v>
      </c>
      <c r="X671" s="77" t="s">
        <v>4653</v>
      </c>
      <c r="Y671" s="77" t="s">
        <v>4654</v>
      </c>
      <c r="Z671" s="3" t="s">
        <v>4655</v>
      </c>
      <c r="AA671" s="77" t="s">
        <v>776</v>
      </c>
      <c r="AB671" s="81">
        <v>325187.29499999998</v>
      </c>
      <c r="AC671" s="81">
        <v>2740029.1370000001</v>
      </c>
      <c r="AD671" s="81">
        <v>326016.38630075601</v>
      </c>
      <c r="AE671" s="81">
        <v>2739822.70865745</v>
      </c>
      <c r="AF671" s="77" t="s">
        <v>3931</v>
      </c>
      <c r="AG671" s="77" t="s">
        <v>3932</v>
      </c>
      <c r="AH671" s="82">
        <v>121.75163611111111</v>
      </c>
      <c r="AI671" s="82">
        <v>24.763783333333336</v>
      </c>
      <c r="AJ671" s="83"/>
      <c r="AL671" s="81"/>
      <c r="AN671" s="84"/>
      <c r="AO671" s="3" t="str">
        <f t="shared" si="34"/>
        <v>121°45'05.89″</v>
      </c>
      <c r="AP671" s="3" t="str">
        <f t="shared" si="35"/>
        <v>24°45'49.62″</v>
      </c>
      <c r="AY671" s="3" t="s">
        <v>5369</v>
      </c>
      <c r="AZ671" s="3" t="s">
        <v>5313</v>
      </c>
      <c r="BA671" s="3" t="s">
        <v>5374</v>
      </c>
      <c r="BB671" s="3" t="s">
        <v>5374</v>
      </c>
      <c r="BC671" s="3" t="s">
        <v>5374</v>
      </c>
      <c r="BD671" s="3" t="s">
        <v>5374</v>
      </c>
      <c r="BE671" s="3" t="s">
        <v>5374</v>
      </c>
      <c r="BF671" s="3"/>
      <c r="BG671" s="3"/>
      <c r="BH671" s="3"/>
      <c r="BI671" s="3"/>
      <c r="BJ671" s="77">
        <v>1</v>
      </c>
    </row>
    <row r="672" spans="3:62" ht="14.25">
      <c r="C672" s="3">
        <v>672</v>
      </c>
      <c r="D672" s="6">
        <v>13004</v>
      </c>
      <c r="E672" s="6" t="s">
        <v>2692</v>
      </c>
      <c r="F672" s="50">
        <v>2267</v>
      </c>
      <c r="G672" s="50">
        <v>2750</v>
      </c>
      <c r="H672" s="50">
        <v>1650</v>
      </c>
      <c r="I672" s="6">
        <v>30</v>
      </c>
      <c r="J672" s="6" t="s">
        <v>2632</v>
      </c>
      <c r="L672" s="6">
        <v>3</v>
      </c>
      <c r="M672" s="6" t="s">
        <v>2629</v>
      </c>
      <c r="N672" s="6">
        <v>4</v>
      </c>
      <c r="P672" s="7">
        <v>10</v>
      </c>
      <c r="Q672" s="7">
        <v>35</v>
      </c>
      <c r="R672" s="7" t="s">
        <v>5268</v>
      </c>
      <c r="S672" s="7" t="s">
        <v>5269</v>
      </c>
      <c r="T672" s="6">
        <v>12</v>
      </c>
      <c r="U672" s="76" t="s">
        <v>5218</v>
      </c>
      <c r="V672" s="10" t="s">
        <v>4414</v>
      </c>
      <c r="W672" s="3" t="s">
        <v>1173</v>
      </c>
      <c r="X672" s="3" t="s">
        <v>1174</v>
      </c>
      <c r="Y672" s="3" t="s">
        <v>1176</v>
      </c>
      <c r="Z672" s="5" t="s">
        <v>4413</v>
      </c>
      <c r="AA672" s="69" t="s">
        <v>780</v>
      </c>
      <c r="AB672" s="4">
        <v>273146.16899999999</v>
      </c>
      <c r="AC672" s="4">
        <v>2668241.875</v>
      </c>
      <c r="AD672" s="4">
        <v>273975.41199999995</v>
      </c>
      <c r="AE672" s="4">
        <v>2668036.3257999993</v>
      </c>
      <c r="AF672" s="3" t="s">
        <v>580</v>
      </c>
      <c r="AG672" s="3" t="s">
        <v>581</v>
      </c>
      <c r="AH672" s="60">
        <v>121.23586</v>
      </c>
      <c r="AI672" s="60">
        <v>24.117318000000001</v>
      </c>
      <c r="AO672" s="3" t="str">
        <f t="shared" si="34"/>
        <v>121°14'09.10″</v>
      </c>
      <c r="AP672" s="3" t="str">
        <f t="shared" si="35"/>
        <v>24°07'02.34″</v>
      </c>
      <c r="AY672" s="3" t="s">
        <v>5369</v>
      </c>
      <c r="AZ672" s="3" t="s">
        <v>5313</v>
      </c>
      <c r="BA672" s="3" t="s">
        <v>5236</v>
      </c>
      <c r="BB672" s="3" t="s">
        <v>5236</v>
      </c>
      <c r="BC672" s="3" t="s">
        <v>5236</v>
      </c>
      <c r="BD672" s="3" t="s">
        <v>5236</v>
      </c>
      <c r="BE672" s="3" t="s">
        <v>5236</v>
      </c>
      <c r="BF672" s="3" t="s">
        <v>5236</v>
      </c>
      <c r="BJ672" s="3">
        <v>4</v>
      </c>
    </row>
    <row r="673" spans="2:62" ht="14.25">
      <c r="C673" s="3">
        <v>673</v>
      </c>
      <c r="D673" s="6">
        <v>13007</v>
      </c>
      <c r="E673" s="6" t="s">
        <v>2693</v>
      </c>
      <c r="F673" s="50">
        <v>2786</v>
      </c>
      <c r="G673" s="50">
        <v>3150</v>
      </c>
      <c r="H673" s="50">
        <v>2350</v>
      </c>
      <c r="I673" s="6">
        <v>30</v>
      </c>
      <c r="J673" s="6" t="s">
        <v>2632</v>
      </c>
      <c r="L673" s="6">
        <v>3</v>
      </c>
      <c r="M673" s="6" t="s">
        <v>2629</v>
      </c>
      <c r="N673" s="6">
        <v>4</v>
      </c>
      <c r="P673" s="7">
        <v>10</v>
      </c>
      <c r="Q673" s="7">
        <v>34</v>
      </c>
      <c r="R673" s="7" t="s">
        <v>5268</v>
      </c>
      <c r="S673" s="7" t="s">
        <v>5269</v>
      </c>
      <c r="T673" s="6">
        <v>12</v>
      </c>
      <c r="U673" s="76" t="s">
        <v>5218</v>
      </c>
      <c r="V673" s="10" t="s">
        <v>4415</v>
      </c>
      <c r="W673" s="3" t="s">
        <v>1173</v>
      </c>
      <c r="X673" s="3" t="s">
        <v>1174</v>
      </c>
      <c r="Y673" s="3" t="s">
        <v>1177</v>
      </c>
      <c r="Z673" s="3" t="s">
        <v>4413</v>
      </c>
      <c r="AA673" s="14" t="s">
        <v>780</v>
      </c>
      <c r="AB673" s="4">
        <v>276220.17800000001</v>
      </c>
      <c r="AC673" s="4">
        <v>2668586.8769999999</v>
      </c>
      <c r="AD673" s="4">
        <v>277048.50079999998</v>
      </c>
      <c r="AE673" s="4">
        <v>2668381.2242999999</v>
      </c>
      <c r="AF673" s="3" t="s">
        <v>582</v>
      </c>
      <c r="AG673" s="3" t="s">
        <v>583</v>
      </c>
      <c r="AH673" s="60">
        <v>121.26610700000001</v>
      </c>
      <c r="AI673" s="60">
        <v>24.120383</v>
      </c>
      <c r="AO673" s="3" t="str">
        <f t="shared" si="34"/>
        <v>121°15'57.99″</v>
      </c>
      <c r="AP673" s="3" t="str">
        <f t="shared" si="35"/>
        <v>24°07'13.38″</v>
      </c>
      <c r="AY673" s="3" t="s">
        <v>5369</v>
      </c>
      <c r="AZ673" s="3" t="s">
        <v>5313</v>
      </c>
      <c r="BA673" s="3" t="s">
        <v>5235</v>
      </c>
      <c r="BB673" s="3" t="s">
        <v>5235</v>
      </c>
      <c r="BC673" s="3" t="s">
        <v>5235</v>
      </c>
      <c r="BD673" s="3" t="s">
        <v>5235</v>
      </c>
      <c r="BE673" s="3" t="s">
        <v>5235</v>
      </c>
      <c r="BF673" s="3" t="s">
        <v>5235</v>
      </c>
      <c r="BJ673" s="3">
        <v>4</v>
      </c>
    </row>
    <row r="674" spans="2:62" ht="14.25">
      <c r="C674" s="3">
        <v>674</v>
      </c>
      <c r="D674" s="6">
        <v>11994</v>
      </c>
      <c r="E674" s="6" t="s">
        <v>2688</v>
      </c>
      <c r="F674" s="50">
        <v>2420</v>
      </c>
      <c r="G674" s="50">
        <v>2850</v>
      </c>
      <c r="H674" s="50">
        <v>2150</v>
      </c>
      <c r="I674" s="6">
        <v>16</v>
      </c>
      <c r="J674" s="6" t="s">
        <v>2633</v>
      </c>
      <c r="L674" s="6">
        <v>3</v>
      </c>
      <c r="M674" s="6" t="s">
        <v>2630</v>
      </c>
      <c r="N674" s="6">
        <v>4</v>
      </c>
      <c r="P674" s="7">
        <v>9</v>
      </c>
      <c r="Q674" s="7">
        <v>73</v>
      </c>
      <c r="R674" s="7" t="s">
        <v>5263</v>
      </c>
      <c r="S674" s="7" t="s">
        <v>5265</v>
      </c>
      <c r="T674" s="6">
        <v>11</v>
      </c>
      <c r="U674" s="76" t="s">
        <v>5218</v>
      </c>
      <c r="V674" s="10" t="s">
        <v>4416</v>
      </c>
      <c r="W674" s="3" t="s">
        <v>1178</v>
      </c>
      <c r="X674" s="3" t="s">
        <v>1179</v>
      </c>
      <c r="Y674" s="3" t="s">
        <v>1180</v>
      </c>
      <c r="Z674" s="3" t="s">
        <v>4413</v>
      </c>
      <c r="AA674" s="14" t="s">
        <v>780</v>
      </c>
      <c r="AB674" s="4">
        <v>280976.19099999999</v>
      </c>
      <c r="AC674" s="4">
        <v>2676147.9049999998</v>
      </c>
      <c r="AD674" s="4">
        <v>281804.5</v>
      </c>
      <c r="AE674" s="4">
        <v>2675942</v>
      </c>
      <c r="AF674" s="3" t="s">
        <v>584</v>
      </c>
      <c r="AG674" s="3" t="s">
        <v>585</v>
      </c>
      <c r="AH674" s="60">
        <v>121.313062</v>
      </c>
      <c r="AI674" s="60">
        <v>24.188565000000001</v>
      </c>
      <c r="AO674" s="3" t="str">
        <f t="shared" si="34"/>
        <v>121°18'47.02″</v>
      </c>
      <c r="AP674" s="3" t="str">
        <f t="shared" si="35"/>
        <v>24°11'18.83″</v>
      </c>
      <c r="AY674" s="3" t="s">
        <v>5369</v>
      </c>
      <c r="AZ674" s="3" t="s">
        <v>5313</v>
      </c>
      <c r="BA674" s="3" t="s">
        <v>5233</v>
      </c>
      <c r="BB674" s="3" t="s">
        <v>5233</v>
      </c>
      <c r="BC674" s="3" t="s">
        <v>5233</v>
      </c>
      <c r="BD674" s="3" t="s">
        <v>5233</v>
      </c>
      <c r="BE674" s="3" t="s">
        <v>5233</v>
      </c>
      <c r="BF674" s="3" t="s">
        <v>5233</v>
      </c>
      <c r="BJ674" s="3">
        <v>4</v>
      </c>
    </row>
    <row r="675" spans="2:62" ht="14.25">
      <c r="C675" s="3">
        <v>675</v>
      </c>
      <c r="D675" s="6">
        <v>217</v>
      </c>
      <c r="E675" s="6" t="s">
        <v>2668</v>
      </c>
      <c r="F675" s="50">
        <v>50</v>
      </c>
      <c r="G675" s="50">
        <v>50</v>
      </c>
      <c r="H675" s="50">
        <v>50</v>
      </c>
      <c r="I675" s="6">
        <v>4</v>
      </c>
      <c r="J675" s="6" t="s">
        <v>2079</v>
      </c>
      <c r="L675" s="6">
        <v>1</v>
      </c>
      <c r="M675" s="6" t="s">
        <v>2631</v>
      </c>
      <c r="N675" s="6">
        <v>1</v>
      </c>
      <c r="P675" s="7">
        <v>0</v>
      </c>
      <c r="Q675" s="7">
        <v>0</v>
      </c>
      <c r="R675" s="7" t="s">
        <v>5246</v>
      </c>
      <c r="S675" s="7" t="s">
        <v>5246</v>
      </c>
      <c r="T675" s="6">
        <v>2</v>
      </c>
      <c r="U675" s="76" t="s">
        <v>5218</v>
      </c>
      <c r="V675" s="10" t="s">
        <v>4418</v>
      </c>
      <c r="W675" s="3" t="s">
        <v>1086</v>
      </c>
      <c r="X675" s="3" t="s">
        <v>1181</v>
      </c>
      <c r="Y675" s="3" t="s">
        <v>1182</v>
      </c>
      <c r="Z675" s="3" t="s">
        <v>204</v>
      </c>
      <c r="AA675" s="3" t="s">
        <v>776</v>
      </c>
      <c r="AB675" s="4">
        <v>293674.20199999999</v>
      </c>
      <c r="AC675" s="4">
        <v>2789229.2850000001</v>
      </c>
      <c r="AD675" s="4">
        <v>294503</v>
      </c>
      <c r="AE675" s="4">
        <v>2789023</v>
      </c>
      <c r="AF675" s="3" t="s">
        <v>586</v>
      </c>
      <c r="AG675" s="3" t="s">
        <v>587</v>
      </c>
      <c r="AH675" s="60">
        <v>121.441633</v>
      </c>
      <c r="AI675" s="60">
        <v>25.209205999999998</v>
      </c>
      <c r="AO675" s="3" t="str">
        <f t="shared" si="34"/>
        <v>121°26'29.88″</v>
      </c>
      <c r="AP675" s="3" t="str">
        <f t="shared" si="35"/>
        <v>25°12'33.14″</v>
      </c>
      <c r="AY675" s="3" t="s">
        <v>5369</v>
      </c>
      <c r="AZ675" s="3" t="s">
        <v>5313</v>
      </c>
      <c r="BA675" s="3" t="s">
        <v>5380</v>
      </c>
      <c r="BB675" s="3" t="s">
        <v>5380</v>
      </c>
      <c r="BC675" s="3" t="s">
        <v>5380</v>
      </c>
      <c r="BD675" s="3" t="s">
        <v>5380</v>
      </c>
      <c r="BE675" s="3" t="s">
        <v>5380</v>
      </c>
      <c r="BF675" s="3" t="s">
        <v>5380</v>
      </c>
      <c r="BJ675" s="3">
        <v>1</v>
      </c>
    </row>
    <row r="676" spans="2:62" ht="14.25">
      <c r="C676" s="3">
        <v>676</v>
      </c>
      <c r="D676" s="6">
        <v>27313</v>
      </c>
      <c r="E676" s="6" t="s">
        <v>2709</v>
      </c>
      <c r="F676" s="50">
        <v>50</v>
      </c>
      <c r="G676" s="50">
        <v>50</v>
      </c>
      <c r="H676" s="50">
        <v>50</v>
      </c>
      <c r="I676" s="6">
        <v>34</v>
      </c>
      <c r="J676" s="6" t="s">
        <v>201</v>
      </c>
      <c r="K676" s="6" t="s">
        <v>4420</v>
      </c>
      <c r="L676" s="6">
        <v>1</v>
      </c>
      <c r="M676" s="6" t="s">
        <v>1725</v>
      </c>
      <c r="N676" s="6">
        <v>3</v>
      </c>
      <c r="P676" s="7">
        <v>0</v>
      </c>
      <c r="Q676" s="7">
        <v>0</v>
      </c>
      <c r="R676" s="7" t="s">
        <v>5246</v>
      </c>
      <c r="S676" s="7" t="s">
        <v>5246</v>
      </c>
      <c r="T676" s="7">
        <v>18</v>
      </c>
      <c r="U676" s="76" t="s">
        <v>5218</v>
      </c>
      <c r="V676" s="10" t="s">
        <v>203</v>
      </c>
      <c r="W676" s="3" t="s">
        <v>1077</v>
      </c>
      <c r="X676" s="3" t="s">
        <v>1183</v>
      </c>
      <c r="Y676" s="3" t="s">
        <v>1184</v>
      </c>
      <c r="Z676" s="3" t="s">
        <v>204</v>
      </c>
      <c r="AA676" s="3" t="s">
        <v>776</v>
      </c>
      <c r="AB676" s="4">
        <v>174328.83199999999</v>
      </c>
      <c r="AC676" s="4">
        <v>2565357.486</v>
      </c>
      <c r="AD676" s="4">
        <v>175158.3311111111</v>
      </c>
      <c r="AE676" s="4">
        <v>2565152.4900000002</v>
      </c>
      <c r="AF676" s="3" t="s">
        <v>588</v>
      </c>
      <c r="AG676" s="3" t="s">
        <v>589</v>
      </c>
      <c r="AH676" s="60">
        <v>120.26892599999999</v>
      </c>
      <c r="AI676" s="60">
        <v>23.186761000000001</v>
      </c>
      <c r="AO676" s="3" t="str">
        <f t="shared" si="34"/>
        <v>120°16'08.13″</v>
      </c>
      <c r="AP676" s="3" t="str">
        <f t="shared" si="35"/>
        <v>23°11'12.34″</v>
      </c>
      <c r="AY676" s="3" t="s">
        <v>5369</v>
      </c>
      <c r="AZ676" s="3" t="s">
        <v>5313</v>
      </c>
      <c r="BA676" s="3" t="s">
        <v>5429</v>
      </c>
      <c r="BB676" s="3" t="s">
        <v>5429</v>
      </c>
      <c r="BE676" s="3" t="s">
        <v>5429</v>
      </c>
      <c r="BF676" s="3" t="s">
        <v>5429</v>
      </c>
      <c r="BJ676" s="3">
        <v>3</v>
      </c>
    </row>
    <row r="677" spans="2:62" ht="14.25">
      <c r="B677" s="3" t="s">
        <v>1185</v>
      </c>
      <c r="C677" s="3">
        <v>677</v>
      </c>
      <c r="D677" s="6">
        <v>22637</v>
      </c>
      <c r="E677" s="6" t="s">
        <v>2706</v>
      </c>
      <c r="F677" s="50">
        <v>125</v>
      </c>
      <c r="G677" s="50">
        <v>550</v>
      </c>
      <c r="H677" s="50">
        <v>50</v>
      </c>
      <c r="I677" s="6">
        <v>19</v>
      </c>
      <c r="J677" s="6" t="s">
        <v>2955</v>
      </c>
      <c r="K677" s="6" t="s">
        <v>183</v>
      </c>
      <c r="L677" s="6">
        <v>1</v>
      </c>
      <c r="M677" s="6" t="s">
        <v>2962</v>
      </c>
      <c r="N677" s="6">
        <v>2</v>
      </c>
      <c r="O677" s="6">
        <v>1</v>
      </c>
      <c r="P677" s="7">
        <v>0</v>
      </c>
      <c r="Q677" s="7">
        <v>0</v>
      </c>
      <c r="R677" s="7" t="s">
        <v>5246</v>
      </c>
      <c r="S677" s="7" t="s">
        <v>5246</v>
      </c>
      <c r="T677" s="6">
        <v>11</v>
      </c>
      <c r="U677" s="76" t="s">
        <v>5218</v>
      </c>
      <c r="V677" s="10" t="s">
        <v>2101</v>
      </c>
      <c r="W677" s="3" t="s">
        <v>861</v>
      </c>
      <c r="X677" s="3" t="s">
        <v>886</v>
      </c>
      <c r="Y677" s="3" t="s">
        <v>1186</v>
      </c>
      <c r="Z677" s="3" t="s">
        <v>204</v>
      </c>
      <c r="AA677" s="3" t="s">
        <v>776</v>
      </c>
      <c r="AB677" s="4">
        <v>293891.24699999997</v>
      </c>
      <c r="AC677" s="4">
        <v>2599538.6159999999</v>
      </c>
      <c r="AD677" s="4">
        <v>294720</v>
      </c>
      <c r="AE677" s="4">
        <v>2599333.3333333335</v>
      </c>
      <c r="AF677" s="3" t="s">
        <v>3933</v>
      </c>
      <c r="AG677" s="3" t="s">
        <v>590</v>
      </c>
      <c r="AH677" s="60">
        <v>121.437855</v>
      </c>
      <c r="AI677" s="60">
        <v>23.496510000000001</v>
      </c>
      <c r="AO677" s="3" t="str">
        <f t="shared" si="34"/>
        <v>121°26'16.28″</v>
      </c>
      <c r="AP677" s="3" t="str">
        <f t="shared" si="35"/>
        <v>23°29'47.44″</v>
      </c>
      <c r="AY677" s="76" t="s">
        <v>5370</v>
      </c>
      <c r="AZ677" s="76" t="s">
        <v>5314</v>
      </c>
      <c r="BF677" s="3" t="s">
        <v>5456</v>
      </c>
      <c r="BJ677" s="3">
        <v>2</v>
      </c>
    </row>
    <row r="678" spans="2:62" ht="14.25">
      <c r="C678" s="3">
        <v>678</v>
      </c>
      <c r="D678" s="6">
        <v>3061</v>
      </c>
      <c r="E678" s="6" t="s">
        <v>2680</v>
      </c>
      <c r="F678" s="50">
        <v>178</v>
      </c>
      <c r="G678" s="50">
        <v>250</v>
      </c>
      <c r="H678" s="50">
        <v>50</v>
      </c>
      <c r="I678" s="6">
        <v>9</v>
      </c>
      <c r="J678" s="6" t="s">
        <v>2079</v>
      </c>
      <c r="K678" s="6" t="s">
        <v>2079</v>
      </c>
      <c r="L678" s="6">
        <v>1</v>
      </c>
      <c r="M678" s="6" t="str">
        <f t="shared" ref="M678:M702" si="36">L678&amp;"_"&amp;I678</f>
        <v>1_9</v>
      </c>
      <c r="N678" s="6">
        <v>1</v>
      </c>
      <c r="O678" s="6">
        <v>1</v>
      </c>
      <c r="P678" s="7">
        <v>0</v>
      </c>
      <c r="Q678" s="7">
        <v>0</v>
      </c>
      <c r="R678" s="7" t="s">
        <v>5246</v>
      </c>
      <c r="S678" s="7" t="s">
        <v>5246</v>
      </c>
      <c r="T678" s="6">
        <v>5</v>
      </c>
      <c r="U678" s="76" t="s">
        <v>5218</v>
      </c>
      <c r="V678" s="10" t="s">
        <v>614</v>
      </c>
      <c r="W678" s="3" t="s">
        <v>1187</v>
      </c>
      <c r="X678" s="3" t="s">
        <v>1188</v>
      </c>
      <c r="Y678" s="3" t="s">
        <v>1189</v>
      </c>
      <c r="Z678" s="3" t="s">
        <v>204</v>
      </c>
      <c r="AA678" s="3" t="s">
        <v>776</v>
      </c>
      <c r="AB678" s="4">
        <v>264044.13500000001</v>
      </c>
      <c r="AC678" s="4">
        <v>2753683.1690000002</v>
      </c>
      <c r="AD678" s="4">
        <v>264872.53000000003</v>
      </c>
      <c r="AE678" s="4">
        <v>2753476.64</v>
      </c>
      <c r="AF678" s="3" t="s">
        <v>3934</v>
      </c>
      <c r="AG678" s="3" t="s">
        <v>3935</v>
      </c>
      <c r="AH678" s="60">
        <v>121.14720833333334</v>
      </c>
      <c r="AI678" s="60">
        <v>24.888869444444445</v>
      </c>
      <c r="AO678" s="3" t="s">
        <v>1190</v>
      </c>
      <c r="AP678" s="3" t="s">
        <v>1191</v>
      </c>
      <c r="AY678" s="76" t="s">
        <v>5370</v>
      </c>
      <c r="AZ678" s="76" t="s">
        <v>5314</v>
      </c>
      <c r="BD678" s="3" t="s">
        <v>5454</v>
      </c>
      <c r="BE678" s="3" t="s">
        <v>5454</v>
      </c>
      <c r="BJ678" s="3">
        <v>1</v>
      </c>
    </row>
    <row r="679" spans="2:62" ht="14.25">
      <c r="C679" s="3">
        <v>679</v>
      </c>
      <c r="D679" s="6">
        <v>34109</v>
      </c>
      <c r="E679" s="6" t="s">
        <v>2714</v>
      </c>
      <c r="F679" s="50">
        <v>50</v>
      </c>
      <c r="G679" s="50">
        <v>50</v>
      </c>
      <c r="H679" s="50">
        <v>50</v>
      </c>
      <c r="I679" s="6">
        <v>34</v>
      </c>
      <c r="J679" s="6" t="s">
        <v>201</v>
      </c>
      <c r="K679" s="6" t="s">
        <v>4420</v>
      </c>
      <c r="L679" s="6">
        <v>1</v>
      </c>
      <c r="M679" s="6" t="str">
        <f t="shared" si="36"/>
        <v>1_34</v>
      </c>
      <c r="N679" s="6">
        <v>3</v>
      </c>
      <c r="O679" s="6">
        <v>1</v>
      </c>
      <c r="P679" s="7">
        <v>0</v>
      </c>
      <c r="Q679" s="7">
        <v>0</v>
      </c>
      <c r="R679" s="7" t="s">
        <v>5246</v>
      </c>
      <c r="S679" s="7" t="s">
        <v>5246</v>
      </c>
      <c r="T679" s="7">
        <v>20</v>
      </c>
      <c r="U679" s="76" t="s">
        <v>5218</v>
      </c>
      <c r="V679" s="10" t="s">
        <v>621</v>
      </c>
      <c r="W679" s="3" t="s">
        <v>985</v>
      </c>
      <c r="X679" s="3" t="s">
        <v>1192</v>
      </c>
      <c r="Y679" s="3" t="s">
        <v>1193</v>
      </c>
      <c r="Z679" s="3" t="s">
        <v>204</v>
      </c>
      <c r="AA679" s="3" t="s">
        <v>776</v>
      </c>
      <c r="AB679" s="4">
        <v>175792.81400000001</v>
      </c>
      <c r="AC679" s="4">
        <v>2506905.2340000002</v>
      </c>
      <c r="AD679" s="4">
        <v>176622.02</v>
      </c>
      <c r="AE679" s="4">
        <v>2506700.17</v>
      </c>
      <c r="AF679" s="3" t="s">
        <v>3936</v>
      </c>
      <c r="AG679" s="3" t="s">
        <v>3937</v>
      </c>
      <c r="AH679" s="60">
        <v>120.28599722222222</v>
      </c>
      <c r="AI679" s="60">
        <v>22.658999999999999</v>
      </c>
      <c r="AO679" s="3" t="s">
        <v>595</v>
      </c>
      <c r="AP679" s="3" t="s">
        <v>596</v>
      </c>
      <c r="AY679" s="3" t="s">
        <v>5369</v>
      </c>
      <c r="AZ679" s="3" t="s">
        <v>5313</v>
      </c>
      <c r="BA679" s="3" t="s">
        <v>5430</v>
      </c>
      <c r="BB679" s="3" t="s">
        <v>5430</v>
      </c>
      <c r="BC679" s="3" t="s">
        <v>5430</v>
      </c>
      <c r="BD679" s="3" t="s">
        <v>5430</v>
      </c>
      <c r="BE679" s="3" t="s">
        <v>5430</v>
      </c>
      <c r="BJ679" s="3">
        <v>3</v>
      </c>
    </row>
    <row r="680" spans="2:62" ht="14.25">
      <c r="C680" s="3">
        <v>680</v>
      </c>
      <c r="D680" s="42">
        <v>35270</v>
      </c>
      <c r="E680" s="42" t="s">
        <v>2715</v>
      </c>
      <c r="F680" s="56">
        <v>50</v>
      </c>
      <c r="G680" s="56">
        <v>50</v>
      </c>
      <c r="H680" s="56">
        <v>50</v>
      </c>
      <c r="I680" s="42">
        <v>34</v>
      </c>
      <c r="J680" s="42" t="s">
        <v>201</v>
      </c>
      <c r="K680" s="42" t="s">
        <v>4420</v>
      </c>
      <c r="L680" s="42">
        <v>1</v>
      </c>
      <c r="M680" s="42" t="str">
        <f t="shared" si="36"/>
        <v>1_34</v>
      </c>
      <c r="N680" s="6">
        <v>3</v>
      </c>
      <c r="O680" s="42">
        <v>1</v>
      </c>
      <c r="P680" s="7">
        <v>0</v>
      </c>
      <c r="Q680" s="7">
        <v>0</v>
      </c>
      <c r="R680" s="7" t="s">
        <v>5246</v>
      </c>
      <c r="S680" s="7" t="s">
        <v>5246</v>
      </c>
      <c r="T680" s="57">
        <v>20</v>
      </c>
      <c r="U680" s="76" t="s">
        <v>5218</v>
      </c>
      <c r="V680" s="40" t="s">
        <v>622</v>
      </c>
      <c r="W680" s="39" t="s">
        <v>1194</v>
      </c>
      <c r="X680" s="39" t="s">
        <v>1195</v>
      </c>
      <c r="Y680" s="39" t="s">
        <v>1196</v>
      </c>
      <c r="Z680" s="39" t="s">
        <v>204</v>
      </c>
      <c r="AA680" s="39" t="s">
        <v>1143</v>
      </c>
      <c r="AB680" s="41">
        <v>181200.83</v>
      </c>
      <c r="AC680" s="41">
        <v>2491982.165</v>
      </c>
      <c r="AD680" s="41">
        <v>182029.62</v>
      </c>
      <c r="AE680" s="41">
        <v>2491777.36</v>
      </c>
      <c r="AF680" s="39" t="s">
        <v>597</v>
      </c>
      <c r="AG680" s="39" t="s">
        <v>3938</v>
      </c>
      <c r="AH680" s="61">
        <v>120.33925555555555</v>
      </c>
      <c r="AI680" s="61">
        <v>22.524463888888889</v>
      </c>
      <c r="AJ680" s="64" t="s">
        <v>1144</v>
      </c>
      <c r="AO680" s="3" t="s">
        <v>598</v>
      </c>
      <c r="AP680" s="3" t="s">
        <v>599</v>
      </c>
      <c r="AY680" s="76" t="s">
        <v>5370</v>
      </c>
      <c r="AZ680" s="76" t="s">
        <v>5314</v>
      </c>
      <c r="BJ680" s="3">
        <v>3</v>
      </c>
    </row>
    <row r="681" spans="2:62" ht="14.25">
      <c r="C681" s="3">
        <v>681</v>
      </c>
      <c r="D681" s="42">
        <v>33387</v>
      </c>
      <c r="E681" s="42" t="s">
        <v>2713</v>
      </c>
      <c r="F681" s="56">
        <v>50</v>
      </c>
      <c r="G681" s="56">
        <v>50</v>
      </c>
      <c r="H681" s="56">
        <v>50</v>
      </c>
      <c r="I681" s="42">
        <v>34</v>
      </c>
      <c r="J681" s="42" t="s">
        <v>201</v>
      </c>
      <c r="K681" s="42" t="s">
        <v>4420</v>
      </c>
      <c r="L681" s="42">
        <v>1</v>
      </c>
      <c r="M681" s="42" t="str">
        <f t="shared" si="36"/>
        <v>1_34</v>
      </c>
      <c r="N681" s="6">
        <v>3</v>
      </c>
      <c r="O681" s="42">
        <v>1</v>
      </c>
      <c r="P681" s="7">
        <v>0</v>
      </c>
      <c r="Q681" s="7">
        <v>0</v>
      </c>
      <c r="R681" s="7" t="s">
        <v>5246</v>
      </c>
      <c r="S681" s="7" t="s">
        <v>5246</v>
      </c>
      <c r="T681" s="57">
        <v>20</v>
      </c>
      <c r="U681" s="76" t="s">
        <v>5218</v>
      </c>
      <c r="V681" s="40" t="s">
        <v>2665</v>
      </c>
      <c r="W681" s="39" t="s">
        <v>1194</v>
      </c>
      <c r="X681" s="39" t="s">
        <v>1197</v>
      </c>
      <c r="Y681" s="39" t="s">
        <v>1198</v>
      </c>
      <c r="Z681" s="39" t="s">
        <v>204</v>
      </c>
      <c r="AA681" s="39" t="s">
        <v>1143</v>
      </c>
      <c r="AB681" s="41">
        <v>178202.82699999999</v>
      </c>
      <c r="AC681" s="41">
        <v>2515079.2689999999</v>
      </c>
      <c r="AD681" s="41">
        <v>179031.6</v>
      </c>
      <c r="AE681" s="41">
        <v>2514874.12</v>
      </c>
      <c r="AF681" s="39" t="s">
        <v>600</v>
      </c>
      <c r="AG681" s="39" t="s">
        <v>3939</v>
      </c>
      <c r="AH681" s="61">
        <v>120.30907222222223</v>
      </c>
      <c r="AI681" s="61">
        <v>22.732916666666668</v>
      </c>
      <c r="AJ681" s="64" t="s">
        <v>1144</v>
      </c>
      <c r="AO681" s="3" t="s">
        <v>601</v>
      </c>
      <c r="AP681" s="3" t="s">
        <v>602</v>
      </c>
      <c r="AY681" s="76" t="s">
        <v>5370</v>
      </c>
      <c r="AZ681" s="76" t="s">
        <v>5314</v>
      </c>
      <c r="BB681" s="3" t="s">
        <v>5449</v>
      </c>
      <c r="BC681" s="3" t="s">
        <v>5449</v>
      </c>
      <c r="BD681" s="3" t="s">
        <v>5449</v>
      </c>
      <c r="BJ681" s="3">
        <v>3</v>
      </c>
    </row>
    <row r="682" spans="2:62" ht="14.25">
      <c r="C682" s="3">
        <v>682</v>
      </c>
      <c r="D682" s="6">
        <v>1822</v>
      </c>
      <c r="E682" s="6" t="s">
        <v>2674</v>
      </c>
      <c r="F682" s="50">
        <v>50</v>
      </c>
      <c r="G682" s="50">
        <v>50</v>
      </c>
      <c r="H682" s="50">
        <v>50</v>
      </c>
      <c r="I682" s="6">
        <v>9</v>
      </c>
      <c r="J682" s="6" t="s">
        <v>2079</v>
      </c>
      <c r="K682" s="6" t="s">
        <v>2079</v>
      </c>
      <c r="L682" s="6">
        <v>1</v>
      </c>
      <c r="M682" s="6" t="str">
        <f t="shared" si="36"/>
        <v>1_9</v>
      </c>
      <c r="N682" s="6">
        <v>1</v>
      </c>
      <c r="O682" s="6">
        <v>1</v>
      </c>
      <c r="P682" s="7">
        <v>0</v>
      </c>
      <c r="Q682" s="7">
        <v>0</v>
      </c>
      <c r="R682" s="7" t="s">
        <v>5246</v>
      </c>
      <c r="S682" s="7" t="s">
        <v>5246</v>
      </c>
      <c r="T682" s="6">
        <v>2</v>
      </c>
      <c r="U682" s="76" t="s">
        <v>5218</v>
      </c>
      <c r="V682" s="10" t="s">
        <v>615</v>
      </c>
      <c r="W682" s="3" t="s">
        <v>2738</v>
      </c>
      <c r="X682" s="3" t="s">
        <v>1199</v>
      </c>
      <c r="Y682" s="3" t="s">
        <v>1200</v>
      </c>
      <c r="Z682" s="3" t="s">
        <v>204</v>
      </c>
      <c r="AA682" s="3" t="s">
        <v>776</v>
      </c>
      <c r="AB682" s="4">
        <v>293452.20699999999</v>
      </c>
      <c r="AC682" s="4">
        <v>2765949.2119999998</v>
      </c>
      <c r="AD682" s="4">
        <v>294281.28999999998</v>
      </c>
      <c r="AE682" s="4">
        <v>2765743.33</v>
      </c>
      <c r="AF682" s="3" t="s">
        <v>3940</v>
      </c>
      <c r="AG682" s="3" t="s">
        <v>3941</v>
      </c>
      <c r="AH682" s="60">
        <v>121.43868333333333</v>
      </c>
      <c r="AI682" s="60">
        <v>24.999044444444444</v>
      </c>
      <c r="AO682" s="3" t="s">
        <v>1201</v>
      </c>
      <c r="AP682" s="3" t="s">
        <v>606</v>
      </c>
      <c r="AY682" s="3" t="s">
        <v>5365</v>
      </c>
      <c r="AZ682" s="3" t="s">
        <v>5313</v>
      </c>
      <c r="BA682" s="3" t="s">
        <v>5394</v>
      </c>
      <c r="BB682" s="3" t="s">
        <v>5394</v>
      </c>
      <c r="BC682" s="3" t="s">
        <v>5394</v>
      </c>
      <c r="BD682" s="3" t="s">
        <v>5394</v>
      </c>
      <c r="BE682" s="3" t="s">
        <v>5394</v>
      </c>
      <c r="BJ682" s="3">
        <v>1</v>
      </c>
    </row>
    <row r="683" spans="2:62" ht="14.25">
      <c r="C683" s="3">
        <v>683</v>
      </c>
      <c r="D683" s="6">
        <v>18788</v>
      </c>
      <c r="E683" s="6" t="s">
        <v>2705</v>
      </c>
      <c r="F683" s="50">
        <v>71</v>
      </c>
      <c r="G683" s="50">
        <v>150</v>
      </c>
      <c r="H683" s="50">
        <v>50</v>
      </c>
      <c r="I683" s="6">
        <v>33</v>
      </c>
      <c r="J683" s="6" t="s">
        <v>2954</v>
      </c>
      <c r="K683" s="6" t="s">
        <v>176</v>
      </c>
      <c r="L683" s="6">
        <v>1</v>
      </c>
      <c r="M683" s="6" t="str">
        <f t="shared" si="36"/>
        <v>1_33</v>
      </c>
      <c r="N683" s="6">
        <v>3</v>
      </c>
      <c r="O683" s="6">
        <v>1</v>
      </c>
      <c r="P683" s="7">
        <v>0</v>
      </c>
      <c r="Q683" s="7">
        <v>0</v>
      </c>
      <c r="R683" s="7" t="s">
        <v>5246</v>
      </c>
      <c r="S683" s="7" t="s">
        <v>5246</v>
      </c>
      <c r="T683" s="6">
        <v>14</v>
      </c>
      <c r="U683" s="76" t="s">
        <v>5218</v>
      </c>
      <c r="V683" s="10" t="s">
        <v>619</v>
      </c>
      <c r="W683" s="3" t="s">
        <v>1202</v>
      </c>
      <c r="X683" s="3" t="s">
        <v>1203</v>
      </c>
      <c r="Y683" s="3" t="s">
        <v>1204</v>
      </c>
      <c r="Z683" s="3" t="s">
        <v>204</v>
      </c>
      <c r="AA683" s="3" t="s">
        <v>776</v>
      </c>
      <c r="AB683" s="4">
        <v>211286.976</v>
      </c>
      <c r="AC683" s="4">
        <v>2625057.7149999999</v>
      </c>
      <c r="AD683" s="4">
        <v>212115.9</v>
      </c>
      <c r="AE683" s="4">
        <v>2624851.7599999998</v>
      </c>
      <c r="AF683" s="3" t="s">
        <v>605</v>
      </c>
      <c r="AG683" s="3" t="s">
        <v>3942</v>
      </c>
      <c r="AH683" s="60">
        <v>120.62842499999999</v>
      </c>
      <c r="AI683" s="60">
        <v>23.727113888888887</v>
      </c>
      <c r="AO683" s="3" t="s">
        <v>607</v>
      </c>
      <c r="AP683" s="3" t="s">
        <v>608</v>
      </c>
      <c r="AY683" s="3" t="s">
        <v>5369</v>
      </c>
      <c r="AZ683" s="3" t="s">
        <v>5313</v>
      </c>
      <c r="BA683" s="3" t="s">
        <v>5420</v>
      </c>
      <c r="BB683" s="3" t="s">
        <v>5420</v>
      </c>
      <c r="BC683" s="3" t="s">
        <v>5420</v>
      </c>
      <c r="BD683" s="3" t="s">
        <v>5420</v>
      </c>
      <c r="BE683" s="3" t="s">
        <v>5420</v>
      </c>
      <c r="BJ683" s="3">
        <v>3</v>
      </c>
    </row>
    <row r="684" spans="2:62" ht="14.25">
      <c r="C684" s="3">
        <v>684</v>
      </c>
      <c r="D684" s="6">
        <v>18350</v>
      </c>
      <c r="E684" s="6" t="s">
        <v>2704</v>
      </c>
      <c r="F684" s="50">
        <v>57</v>
      </c>
      <c r="G684" s="50">
        <v>150</v>
      </c>
      <c r="H684" s="50">
        <v>50</v>
      </c>
      <c r="I684" s="6">
        <v>33</v>
      </c>
      <c r="J684" s="6" t="s">
        <v>2954</v>
      </c>
      <c r="K684" s="6" t="s">
        <v>176</v>
      </c>
      <c r="L684" s="6">
        <v>1</v>
      </c>
      <c r="M684" s="6" t="str">
        <f t="shared" si="36"/>
        <v>1_33</v>
      </c>
      <c r="N684" s="6">
        <v>3</v>
      </c>
      <c r="O684" s="6">
        <v>1</v>
      </c>
      <c r="P684" s="7">
        <v>14</v>
      </c>
      <c r="Q684" s="7">
        <v>64</v>
      </c>
      <c r="R684" s="7" t="s">
        <v>5268</v>
      </c>
      <c r="S684" s="7" t="s">
        <v>5278</v>
      </c>
      <c r="T684" s="6">
        <v>14</v>
      </c>
      <c r="U684" s="76" t="s">
        <v>5218</v>
      </c>
      <c r="V684" s="10" t="s">
        <v>620</v>
      </c>
      <c r="W684" s="3" t="s">
        <v>1202</v>
      </c>
      <c r="X684" s="3" t="s">
        <v>1203</v>
      </c>
      <c r="Y684" s="3" t="s">
        <v>1205</v>
      </c>
      <c r="Z684" s="3" t="s">
        <v>204</v>
      </c>
      <c r="AA684" s="3" t="s">
        <v>776</v>
      </c>
      <c r="AB684" s="4">
        <v>210610.97399999999</v>
      </c>
      <c r="AC684" s="4">
        <v>2628266.727</v>
      </c>
      <c r="AD684" s="4">
        <v>211439.89</v>
      </c>
      <c r="AE684" s="4">
        <v>2628060.85</v>
      </c>
      <c r="AF684" s="3" t="s">
        <v>3943</v>
      </c>
      <c r="AG684" s="3" t="s">
        <v>3944</v>
      </c>
      <c r="AH684" s="60">
        <v>120.62171111111113</v>
      </c>
      <c r="AI684" s="60">
        <v>23.756074999999999</v>
      </c>
      <c r="AO684" s="3" t="s">
        <v>609</v>
      </c>
      <c r="AP684" s="3" t="s">
        <v>610</v>
      </c>
      <c r="AY684" s="3" t="s">
        <v>5369</v>
      </c>
      <c r="AZ684" s="3" t="s">
        <v>5313</v>
      </c>
      <c r="BA684" s="3" t="s">
        <v>5238</v>
      </c>
      <c r="BB684" s="3" t="s">
        <v>5238</v>
      </c>
      <c r="BC684" s="3" t="s">
        <v>5238</v>
      </c>
      <c r="BD684" s="3" t="s">
        <v>5238</v>
      </c>
      <c r="BE684" s="3" t="s">
        <v>5238</v>
      </c>
      <c r="BJ684" s="3">
        <v>3</v>
      </c>
    </row>
    <row r="685" spans="2:62" ht="14.25">
      <c r="C685" s="3">
        <v>685</v>
      </c>
      <c r="D685" s="6">
        <v>2334</v>
      </c>
      <c r="E685" s="6" t="s">
        <v>2678</v>
      </c>
      <c r="F685" s="50">
        <v>53</v>
      </c>
      <c r="G685" s="50">
        <v>150</v>
      </c>
      <c r="H685" s="50">
        <v>50</v>
      </c>
      <c r="I685" s="6">
        <v>4</v>
      </c>
      <c r="J685" s="6" t="s">
        <v>2079</v>
      </c>
      <c r="K685" s="6" t="s">
        <v>2079</v>
      </c>
      <c r="L685" s="6">
        <v>1</v>
      </c>
      <c r="M685" s="6" t="str">
        <f t="shared" si="36"/>
        <v>1_4</v>
      </c>
      <c r="N685" s="6">
        <v>1</v>
      </c>
      <c r="O685" s="6">
        <v>1</v>
      </c>
      <c r="P685" s="7">
        <v>0</v>
      </c>
      <c r="Q685" s="7">
        <v>0</v>
      </c>
      <c r="R685" s="7" t="s">
        <v>5246</v>
      </c>
      <c r="S685" s="7" t="s">
        <v>5246</v>
      </c>
      <c r="T685" s="6">
        <v>2</v>
      </c>
      <c r="U685" s="76" t="s">
        <v>5218</v>
      </c>
      <c r="V685" s="10" t="s">
        <v>625</v>
      </c>
      <c r="W685" s="3" t="s">
        <v>2738</v>
      </c>
      <c r="X685" s="3" t="s">
        <v>1206</v>
      </c>
      <c r="Y685" s="3" t="s">
        <v>1207</v>
      </c>
      <c r="Z685" s="3" t="s">
        <v>204</v>
      </c>
      <c r="AA685" s="3" t="s">
        <v>776</v>
      </c>
      <c r="AB685" s="4">
        <v>305286.23700000002</v>
      </c>
      <c r="AC685" s="4">
        <v>2760880.199</v>
      </c>
      <c r="AD685" s="4">
        <v>306115.42</v>
      </c>
      <c r="AE685" s="4">
        <v>2760674.31</v>
      </c>
      <c r="AF685" s="3" t="s">
        <v>611</v>
      </c>
      <c r="AG685" s="3" t="s">
        <v>3945</v>
      </c>
      <c r="AH685" s="60">
        <v>121.55571111111111</v>
      </c>
      <c r="AI685" s="60">
        <v>24.952888888888893</v>
      </c>
      <c r="AO685" s="3" t="s">
        <v>612</v>
      </c>
      <c r="AP685" s="3" t="s">
        <v>613</v>
      </c>
      <c r="AY685" s="3" t="s">
        <v>5369</v>
      </c>
      <c r="AZ685" s="3" t="s">
        <v>5313</v>
      </c>
      <c r="BA685" s="3" t="s">
        <v>5382</v>
      </c>
      <c r="BB685" s="3" t="s">
        <v>5382</v>
      </c>
      <c r="BC685" s="3" t="s">
        <v>5382</v>
      </c>
      <c r="BD685" s="3" t="s">
        <v>5382</v>
      </c>
      <c r="BE685" s="3" t="s">
        <v>5382</v>
      </c>
      <c r="BJ685" s="3">
        <v>1</v>
      </c>
    </row>
    <row r="686" spans="2:62" ht="14.25">
      <c r="C686" s="3">
        <v>686</v>
      </c>
      <c r="D686" s="6">
        <v>2912</v>
      </c>
      <c r="E686" s="6" t="s">
        <v>2679</v>
      </c>
      <c r="F686" s="50">
        <v>175</v>
      </c>
      <c r="G686" s="50">
        <v>450</v>
      </c>
      <c r="H686" s="50">
        <v>50</v>
      </c>
      <c r="I686" s="6">
        <v>4</v>
      </c>
      <c r="J686" s="6" t="s">
        <v>2079</v>
      </c>
      <c r="K686" s="6" t="s">
        <v>2079</v>
      </c>
      <c r="L686" s="6">
        <v>1</v>
      </c>
      <c r="M686" s="6" t="str">
        <f t="shared" si="36"/>
        <v>1_4</v>
      </c>
      <c r="N686" s="6">
        <v>1</v>
      </c>
      <c r="O686" s="6">
        <v>1</v>
      </c>
      <c r="P686" s="7">
        <v>0</v>
      </c>
      <c r="Q686" s="7">
        <v>0</v>
      </c>
      <c r="R686" s="7" t="s">
        <v>5246</v>
      </c>
      <c r="S686" s="7" t="s">
        <v>5246</v>
      </c>
      <c r="T686" s="6">
        <v>2</v>
      </c>
      <c r="U686" s="76" t="s">
        <v>5218</v>
      </c>
      <c r="V686" s="10" t="s">
        <v>618</v>
      </c>
      <c r="W686" s="3" t="s">
        <v>1123</v>
      </c>
      <c r="X686" s="3" t="s">
        <v>1208</v>
      </c>
      <c r="Y686" s="3" t="s">
        <v>1209</v>
      </c>
      <c r="Z686" s="3" t="s">
        <v>204</v>
      </c>
      <c r="AA686" s="3" t="s">
        <v>776</v>
      </c>
      <c r="AB686" s="4">
        <v>306480.24200000003</v>
      </c>
      <c r="AC686" s="4">
        <v>2754949.18</v>
      </c>
      <c r="AD686" s="4">
        <v>307308.53999999998</v>
      </c>
      <c r="AE686" s="4">
        <v>2754743.39</v>
      </c>
      <c r="AF686" s="3" t="s">
        <v>3946</v>
      </c>
      <c r="AG686" s="3" t="s">
        <v>3947</v>
      </c>
      <c r="AH686" s="60">
        <v>121.56728055555556</v>
      </c>
      <c r="AI686" s="60">
        <v>24.8993</v>
      </c>
      <c r="AO686" s="3" t="s">
        <v>603</v>
      </c>
      <c r="AP686" s="3" t="s">
        <v>604</v>
      </c>
      <c r="AY686" s="3" t="s">
        <v>5369</v>
      </c>
      <c r="AZ686" s="3" t="s">
        <v>5313</v>
      </c>
      <c r="BA686" s="3" t="s">
        <v>5381</v>
      </c>
      <c r="BB686" s="3" t="s">
        <v>5381</v>
      </c>
      <c r="BC686" s="3" t="s">
        <v>5381</v>
      </c>
      <c r="BD686" s="3" t="s">
        <v>5381</v>
      </c>
      <c r="BE686" s="3" t="s">
        <v>5381</v>
      </c>
      <c r="BJ686" s="3">
        <v>1</v>
      </c>
    </row>
    <row r="687" spans="2:62" ht="14.25">
      <c r="C687" s="3">
        <v>687</v>
      </c>
      <c r="D687" s="6">
        <v>388</v>
      </c>
      <c r="E687" s="6" t="s">
        <v>2670</v>
      </c>
      <c r="F687" s="50">
        <v>71</v>
      </c>
      <c r="G687" s="50">
        <v>150</v>
      </c>
      <c r="H687" s="50">
        <v>50</v>
      </c>
      <c r="I687" s="6">
        <v>9</v>
      </c>
      <c r="J687" s="6" t="s">
        <v>2079</v>
      </c>
      <c r="K687" s="6" t="s">
        <v>2079</v>
      </c>
      <c r="L687" s="6">
        <v>1</v>
      </c>
      <c r="M687" s="6" t="str">
        <f t="shared" si="36"/>
        <v>1_9</v>
      </c>
      <c r="N687" s="6">
        <v>1</v>
      </c>
      <c r="O687" s="6">
        <v>1</v>
      </c>
      <c r="P687" s="7">
        <v>0</v>
      </c>
      <c r="Q687" s="7">
        <v>0</v>
      </c>
      <c r="R687" s="7" t="s">
        <v>5246</v>
      </c>
      <c r="S687" s="7" t="s">
        <v>5246</v>
      </c>
      <c r="T687" s="6">
        <v>2</v>
      </c>
      <c r="U687" s="76" t="s">
        <v>5218</v>
      </c>
      <c r="V687" s="10" t="s">
        <v>616</v>
      </c>
      <c r="W687" s="3" t="s">
        <v>1123</v>
      </c>
      <c r="X687" s="3" t="s">
        <v>1210</v>
      </c>
      <c r="Y687" s="3" t="s">
        <v>1211</v>
      </c>
      <c r="Z687" s="3" t="s">
        <v>204</v>
      </c>
      <c r="AA687" s="3" t="s">
        <v>776</v>
      </c>
      <c r="AB687" s="4">
        <v>296994.21100000001</v>
      </c>
      <c r="AC687" s="4">
        <v>2784458.2710000002</v>
      </c>
      <c r="AD687" s="4">
        <v>297823.46000000002</v>
      </c>
      <c r="AE687" s="4">
        <v>2784251.54</v>
      </c>
      <c r="AF687" s="3" t="s">
        <v>593</v>
      </c>
      <c r="AG687" s="3" t="s">
        <v>3948</v>
      </c>
      <c r="AH687" s="60">
        <v>121.47441666666666</v>
      </c>
      <c r="AI687" s="60">
        <v>25.166027777777778</v>
      </c>
      <c r="AO687" s="3" t="s">
        <v>1212</v>
      </c>
      <c r="AP687" s="3" t="s">
        <v>1213</v>
      </c>
      <c r="AY687" s="3" t="s">
        <v>5369</v>
      </c>
      <c r="AZ687" s="3" t="s">
        <v>5313</v>
      </c>
      <c r="BA687" s="3" t="s">
        <v>5395</v>
      </c>
      <c r="BB687" s="3" t="s">
        <v>5395</v>
      </c>
      <c r="BC687" s="3" t="s">
        <v>5395</v>
      </c>
      <c r="BD687" s="3" t="s">
        <v>5395</v>
      </c>
      <c r="BE687" s="3" t="s">
        <v>5395</v>
      </c>
      <c r="BJ687" s="3">
        <v>1</v>
      </c>
    </row>
    <row r="688" spans="2:62" ht="14.25">
      <c r="C688" s="3">
        <v>688</v>
      </c>
      <c r="D688" s="6">
        <v>311</v>
      </c>
      <c r="E688" s="6" t="s">
        <v>2669</v>
      </c>
      <c r="F688" s="50">
        <v>50</v>
      </c>
      <c r="G688" s="50">
        <v>50</v>
      </c>
      <c r="H688" s="50">
        <v>50</v>
      </c>
      <c r="I688" s="6">
        <v>9</v>
      </c>
      <c r="J688" s="6" t="s">
        <v>2079</v>
      </c>
      <c r="K688" s="6" t="s">
        <v>2079</v>
      </c>
      <c r="L688" s="6">
        <v>1</v>
      </c>
      <c r="M688" s="6" t="str">
        <f t="shared" si="36"/>
        <v>1_9</v>
      </c>
      <c r="N688" s="6">
        <v>1</v>
      </c>
      <c r="O688" s="6">
        <v>1</v>
      </c>
      <c r="P688" s="7">
        <v>0</v>
      </c>
      <c r="Q688" s="7">
        <v>0</v>
      </c>
      <c r="R688" s="7" t="s">
        <v>5246</v>
      </c>
      <c r="S688" s="7" t="s">
        <v>5246</v>
      </c>
      <c r="T688" s="6">
        <v>2</v>
      </c>
      <c r="U688" s="76" t="s">
        <v>5218</v>
      </c>
      <c r="V688" s="10" t="s">
        <v>617</v>
      </c>
      <c r="W688" s="3" t="s">
        <v>1123</v>
      </c>
      <c r="X688" s="3" t="s">
        <v>1210</v>
      </c>
      <c r="Y688" s="3" t="s">
        <v>1214</v>
      </c>
      <c r="Z688" s="3" t="s">
        <v>204</v>
      </c>
      <c r="AA688" s="3" t="s">
        <v>776</v>
      </c>
      <c r="AB688" s="4">
        <v>292173.19900000002</v>
      </c>
      <c r="AC688" s="4">
        <v>2786217.2749999999</v>
      </c>
      <c r="AD688" s="4">
        <v>293001.53000000003</v>
      </c>
      <c r="AE688" s="4">
        <v>2786010.8</v>
      </c>
      <c r="AF688" s="3" t="s">
        <v>594</v>
      </c>
      <c r="AG688" s="3" t="s">
        <v>3949</v>
      </c>
      <c r="AH688" s="60">
        <v>121.42663888888887</v>
      </c>
      <c r="AI688" s="60">
        <v>25.182055555555557</v>
      </c>
      <c r="AO688" s="3" t="s">
        <v>1215</v>
      </c>
      <c r="AP688" s="3" t="s">
        <v>1216</v>
      </c>
      <c r="AY688" s="3" t="s">
        <v>5369</v>
      </c>
      <c r="AZ688" s="3" t="s">
        <v>5313</v>
      </c>
      <c r="BA688" s="3" t="s">
        <v>5396</v>
      </c>
      <c r="BB688" s="3" t="s">
        <v>5396</v>
      </c>
      <c r="BC688" s="3" t="s">
        <v>5396</v>
      </c>
      <c r="BD688" s="3" t="s">
        <v>5396</v>
      </c>
      <c r="BE688" s="3" t="s">
        <v>5396</v>
      </c>
      <c r="BJ688" s="3">
        <v>1</v>
      </c>
    </row>
    <row r="689" spans="3:62" ht="14.25">
      <c r="C689" s="3">
        <v>689</v>
      </c>
      <c r="D689" s="6">
        <v>33192</v>
      </c>
      <c r="E689" s="6" t="s">
        <v>2712</v>
      </c>
      <c r="F689" s="50">
        <v>50</v>
      </c>
      <c r="G689" s="50">
        <v>50</v>
      </c>
      <c r="H689" s="50">
        <v>50</v>
      </c>
      <c r="I689" s="6">
        <v>34</v>
      </c>
      <c r="J689" s="6" t="s">
        <v>947</v>
      </c>
      <c r="K689" s="6" t="s">
        <v>4420</v>
      </c>
      <c r="L689" s="6">
        <v>1</v>
      </c>
      <c r="M689" s="6" t="str">
        <f t="shared" si="36"/>
        <v>1_34</v>
      </c>
      <c r="N689" s="6">
        <v>3</v>
      </c>
      <c r="O689" s="6">
        <v>1</v>
      </c>
      <c r="P689" s="7">
        <v>0</v>
      </c>
      <c r="Q689" s="7">
        <v>0</v>
      </c>
      <c r="R689" s="7" t="s">
        <v>5246</v>
      </c>
      <c r="S689" s="7" t="s">
        <v>5246</v>
      </c>
      <c r="T689" s="7">
        <v>20</v>
      </c>
      <c r="U689" s="76" t="s">
        <v>5218</v>
      </c>
      <c r="V689" s="10" t="s">
        <v>623</v>
      </c>
      <c r="W689" s="3" t="s">
        <v>997</v>
      </c>
      <c r="X689" s="3" t="s">
        <v>1217</v>
      </c>
      <c r="Y689" s="3" t="s">
        <v>1218</v>
      </c>
      <c r="Z689" s="3" t="s">
        <v>204</v>
      </c>
      <c r="AA689" s="3" t="s">
        <v>776</v>
      </c>
      <c r="AB689" s="4">
        <v>177229.82399999999</v>
      </c>
      <c r="AC689" s="4">
        <v>2517652.281</v>
      </c>
      <c r="AD689" s="4">
        <v>178058.57223875599</v>
      </c>
      <c r="AE689" s="4">
        <v>2517446.5805609599</v>
      </c>
      <c r="AF689" s="3" t="s">
        <v>3950</v>
      </c>
      <c r="AG689" s="3" t="s">
        <v>3951</v>
      </c>
      <c r="AH689" s="60">
        <v>120.29948055555556</v>
      </c>
      <c r="AI689" s="60">
        <v>22.756105555555557</v>
      </c>
      <c r="AO689" s="3" t="s">
        <v>1219</v>
      </c>
      <c r="AP689" s="3" t="s">
        <v>1220</v>
      </c>
      <c r="AY689" s="3" t="s">
        <v>5369</v>
      </c>
      <c r="AZ689" s="3" t="s">
        <v>5313</v>
      </c>
      <c r="BB689" s="3" t="s">
        <v>5450</v>
      </c>
      <c r="BC689" s="3" t="s">
        <v>5450</v>
      </c>
      <c r="BD689" s="3" t="s">
        <v>5450</v>
      </c>
      <c r="BE689" s="3" t="s">
        <v>5450</v>
      </c>
      <c r="BJ689" s="3">
        <v>3</v>
      </c>
    </row>
    <row r="690" spans="3:62" ht="14.25">
      <c r="C690" s="3">
        <v>690</v>
      </c>
      <c r="D690" s="6">
        <v>17098</v>
      </c>
      <c r="E690" s="6" t="s">
        <v>2703</v>
      </c>
      <c r="F690" s="50">
        <v>416</v>
      </c>
      <c r="G690" s="50">
        <v>850</v>
      </c>
      <c r="H690" s="50">
        <v>150</v>
      </c>
      <c r="I690" s="6">
        <v>32</v>
      </c>
      <c r="J690" s="6" t="s">
        <v>627</v>
      </c>
      <c r="K690" s="6" t="s">
        <v>628</v>
      </c>
      <c r="L690" s="6">
        <v>1</v>
      </c>
      <c r="M690" s="6" t="str">
        <f t="shared" si="36"/>
        <v>1_32</v>
      </c>
      <c r="N690" s="6">
        <v>3</v>
      </c>
      <c r="O690" s="6">
        <v>1</v>
      </c>
      <c r="P690" s="7">
        <v>13</v>
      </c>
      <c r="Q690" s="7">
        <v>4</v>
      </c>
      <c r="R690" s="7" t="s">
        <v>5268</v>
      </c>
      <c r="S690" s="7" t="s">
        <v>5276</v>
      </c>
      <c r="T690" s="6">
        <v>12</v>
      </c>
      <c r="U690" s="76" t="s">
        <v>5218</v>
      </c>
      <c r="V690" s="10" t="s">
        <v>624</v>
      </c>
      <c r="W690" s="3" t="s">
        <v>1221</v>
      </c>
      <c r="X690" s="3" t="s">
        <v>1222</v>
      </c>
      <c r="Y690" s="3" t="s">
        <v>1223</v>
      </c>
      <c r="Z690" s="3" t="s">
        <v>204</v>
      </c>
      <c r="AA690" s="3" t="s">
        <v>776</v>
      </c>
      <c r="AB690" s="4">
        <v>235335.054</v>
      </c>
      <c r="AC690" s="4">
        <v>2637111.7579999999</v>
      </c>
      <c r="AD690" s="4">
        <v>236164.139097668</v>
      </c>
      <c r="AE690" s="4">
        <v>2636905.5286590699</v>
      </c>
      <c r="AF690" s="3" t="s">
        <v>3952</v>
      </c>
      <c r="AG690" s="3" t="s">
        <v>3953</v>
      </c>
      <c r="AH690" s="60">
        <v>120.86418055555555</v>
      </c>
      <c r="AI690" s="60">
        <v>23.836344444444446</v>
      </c>
      <c r="AO690" s="3" t="s">
        <v>1224</v>
      </c>
      <c r="AP690" s="3" t="s">
        <v>1225</v>
      </c>
      <c r="AY690" s="3" t="s">
        <v>5369</v>
      </c>
      <c r="AZ690" s="3" t="s">
        <v>5313</v>
      </c>
      <c r="BA690" s="3" t="s">
        <v>5237</v>
      </c>
      <c r="BB690" s="3" t="s">
        <v>5237</v>
      </c>
      <c r="BC690" s="3" t="s">
        <v>5237</v>
      </c>
      <c r="BD690" s="3" t="s">
        <v>5237</v>
      </c>
      <c r="BE690" s="3" t="s">
        <v>5237</v>
      </c>
      <c r="BJ690" s="3">
        <v>3</v>
      </c>
    </row>
    <row r="691" spans="3:62" ht="14.25">
      <c r="C691" s="3">
        <v>691</v>
      </c>
      <c r="D691" s="6">
        <v>11671</v>
      </c>
      <c r="E691" s="6" t="s">
        <v>2687</v>
      </c>
      <c r="F691" s="50">
        <v>147</v>
      </c>
      <c r="G691" s="50">
        <v>150</v>
      </c>
      <c r="H691" s="50">
        <v>50</v>
      </c>
      <c r="I691" s="6">
        <v>27</v>
      </c>
      <c r="J691" s="6" t="s">
        <v>627</v>
      </c>
      <c r="K691" s="6" t="s">
        <v>628</v>
      </c>
      <c r="L691" s="6">
        <v>1</v>
      </c>
      <c r="M691" s="6" t="str">
        <f t="shared" si="36"/>
        <v>1_27</v>
      </c>
      <c r="N691" s="6">
        <v>3</v>
      </c>
      <c r="O691" s="6">
        <v>1</v>
      </c>
      <c r="P691" s="7">
        <v>0</v>
      </c>
      <c r="Q691" s="7">
        <v>0</v>
      </c>
      <c r="R691" s="7" t="s">
        <v>5246</v>
      </c>
      <c r="S691" s="7" t="s">
        <v>5246</v>
      </c>
      <c r="T691" s="7">
        <v>9</v>
      </c>
      <c r="U691" s="76" t="s">
        <v>5218</v>
      </c>
      <c r="V691" s="10" t="s">
        <v>626</v>
      </c>
      <c r="W691" s="3" t="s">
        <v>863</v>
      </c>
      <c r="X691" s="3" t="s">
        <v>1226</v>
      </c>
      <c r="Y691" s="3" t="s">
        <v>1227</v>
      </c>
      <c r="Z691" s="3" t="s">
        <v>204</v>
      </c>
      <c r="AA691" s="3" t="s">
        <v>776</v>
      </c>
      <c r="AB691" s="4">
        <v>208271.978</v>
      </c>
      <c r="AC691" s="4">
        <v>2678335.9139999999</v>
      </c>
      <c r="AD691" s="4">
        <v>209100.79445412799</v>
      </c>
      <c r="AE691" s="4">
        <v>2678130.0832019602</v>
      </c>
      <c r="AF691" s="3" t="s">
        <v>3954</v>
      </c>
      <c r="AG691" s="3" t="s">
        <v>3955</v>
      </c>
      <c r="AH691" s="60">
        <v>120.59736111111113</v>
      </c>
      <c r="AI691" s="60">
        <v>24.208111111111108</v>
      </c>
      <c r="AO691" s="3" t="s">
        <v>1228</v>
      </c>
      <c r="AP691" s="3" t="s">
        <v>1229</v>
      </c>
      <c r="AY691" s="3" t="s">
        <v>5369</v>
      </c>
      <c r="AZ691" s="3" t="s">
        <v>5313</v>
      </c>
      <c r="BA691" s="3" t="s">
        <v>5411</v>
      </c>
      <c r="BB691" s="3" t="s">
        <v>5411</v>
      </c>
      <c r="BC691" s="3" t="s">
        <v>5411</v>
      </c>
      <c r="BD691" s="3" t="s">
        <v>5411</v>
      </c>
      <c r="BE691" s="3" t="s">
        <v>5411</v>
      </c>
      <c r="BJ691" s="3">
        <v>3</v>
      </c>
    </row>
    <row r="692" spans="3:62" ht="14.25">
      <c r="C692" s="3">
        <v>692</v>
      </c>
      <c r="I692" s="6">
        <v>35</v>
      </c>
      <c r="J692" s="6" t="s">
        <v>201</v>
      </c>
      <c r="K692" s="6" t="s">
        <v>4420</v>
      </c>
      <c r="L692" s="6">
        <v>2</v>
      </c>
      <c r="M692" s="6" t="str">
        <f t="shared" si="36"/>
        <v>2_35</v>
      </c>
      <c r="N692" s="6">
        <v>4</v>
      </c>
      <c r="O692" s="6">
        <v>1</v>
      </c>
      <c r="P692" s="7">
        <v>14</v>
      </c>
      <c r="Q692" s="7">
        <v>147</v>
      </c>
      <c r="R692" s="7" t="s">
        <v>5280</v>
      </c>
      <c r="S692" s="7" t="s">
        <v>5278</v>
      </c>
      <c r="T692" s="6">
        <v>15</v>
      </c>
      <c r="U692" s="76" t="s">
        <v>5218</v>
      </c>
      <c r="V692" s="10" t="s">
        <v>2505</v>
      </c>
      <c r="W692" s="3" t="s">
        <v>1230</v>
      </c>
      <c r="X692" s="3" t="s">
        <v>1231</v>
      </c>
      <c r="Y692" s="3" t="s">
        <v>1232</v>
      </c>
      <c r="Z692" s="3" t="s">
        <v>783</v>
      </c>
      <c r="AA692" s="3" t="s">
        <v>5460</v>
      </c>
      <c r="AB692" s="4">
        <v>217969.31</v>
      </c>
      <c r="AC692" s="4">
        <v>2597197.96</v>
      </c>
      <c r="AD692" s="4">
        <v>217969.31</v>
      </c>
      <c r="AE692" s="4">
        <v>2597197.96</v>
      </c>
      <c r="AF692" s="3" t="s">
        <v>5125</v>
      </c>
      <c r="AG692" s="3" t="s">
        <v>5126</v>
      </c>
      <c r="AH692" s="60">
        <v>120.68643</v>
      </c>
      <c r="AI692" s="60">
        <v>23.477530000000002</v>
      </c>
      <c r="AJ692" s="3" t="s">
        <v>5099</v>
      </c>
      <c r="AO692" s="3" t="str">
        <f t="shared" ref="AO692:AP694" si="37">TEXT(AH692/24,"[h]°mm'ss.00″")</f>
        <v>120°41'11.15″</v>
      </c>
      <c r="AP692" s="3" t="str">
        <f t="shared" si="37"/>
        <v>23°28'39.11″</v>
      </c>
      <c r="AY692" s="3" t="s">
        <v>5369</v>
      </c>
      <c r="AZ692" s="3" t="s">
        <v>5313</v>
      </c>
      <c r="BA692" s="3" t="s">
        <v>5239</v>
      </c>
      <c r="BB692" s="3" t="s">
        <v>5239</v>
      </c>
      <c r="BC692" s="3" t="s">
        <v>5239</v>
      </c>
      <c r="BD692" s="3" t="s">
        <v>5239</v>
      </c>
      <c r="BE692" s="3" t="s">
        <v>5239</v>
      </c>
      <c r="BJ692" s="3">
        <v>4</v>
      </c>
    </row>
    <row r="693" spans="3:62" ht="14.25">
      <c r="C693" s="3">
        <v>693</v>
      </c>
      <c r="D693" s="6">
        <v>32282</v>
      </c>
      <c r="E693" s="6" t="s">
        <v>2711</v>
      </c>
      <c r="F693" s="50">
        <v>96</v>
      </c>
      <c r="G693" s="50">
        <v>250</v>
      </c>
      <c r="H693" s="50">
        <v>50</v>
      </c>
      <c r="I693" s="6">
        <v>34</v>
      </c>
      <c r="J693" s="6" t="s">
        <v>201</v>
      </c>
      <c r="K693" s="6" t="s">
        <v>4420</v>
      </c>
      <c r="L693" s="6">
        <v>1</v>
      </c>
      <c r="M693" s="6" t="str">
        <f t="shared" si="36"/>
        <v>1_34</v>
      </c>
      <c r="N693" s="6">
        <v>3</v>
      </c>
      <c r="O693" s="6">
        <v>1</v>
      </c>
      <c r="P693" s="7">
        <v>0</v>
      </c>
      <c r="Q693" s="7">
        <v>0</v>
      </c>
      <c r="R693" s="7" t="s">
        <v>5246</v>
      </c>
      <c r="S693" s="7" t="s">
        <v>5246</v>
      </c>
      <c r="T693" s="7">
        <v>20</v>
      </c>
      <c r="U693" s="76" t="s">
        <v>5218</v>
      </c>
      <c r="V693" s="10" t="s">
        <v>2506</v>
      </c>
      <c r="W693" s="3" t="s">
        <v>1067</v>
      </c>
      <c r="X693" s="3" t="s">
        <v>1233</v>
      </c>
      <c r="Y693" s="3" t="s">
        <v>1234</v>
      </c>
      <c r="Z693" s="3" t="s">
        <v>204</v>
      </c>
      <c r="AA693" s="3" t="s">
        <v>776</v>
      </c>
      <c r="AB693" s="4">
        <v>192741.88500000001</v>
      </c>
      <c r="AC693" s="4">
        <v>2525877.3119999999</v>
      </c>
      <c r="AD693" s="4">
        <v>193571.498922903</v>
      </c>
      <c r="AE693" s="4">
        <v>2525671.6439392301</v>
      </c>
      <c r="AF693" s="3" t="s">
        <v>3956</v>
      </c>
      <c r="AG693" s="3" t="s">
        <v>3957</v>
      </c>
      <c r="AH693" s="60">
        <v>120.450232</v>
      </c>
      <c r="AI693" s="60">
        <v>22.830974000000001</v>
      </c>
      <c r="AO693" s="3" t="str">
        <f t="shared" si="37"/>
        <v>120°27'00.84″</v>
      </c>
      <c r="AP693" s="3" t="str">
        <f t="shared" si="37"/>
        <v>22°49'51.51″</v>
      </c>
      <c r="AY693" s="3" t="s">
        <v>5369</v>
      </c>
      <c r="AZ693" s="3" t="s">
        <v>5313</v>
      </c>
      <c r="BA693" s="3" t="s">
        <v>5431</v>
      </c>
      <c r="BB693" s="3" t="s">
        <v>5431</v>
      </c>
      <c r="BC693" s="3" t="s">
        <v>5431</v>
      </c>
      <c r="BD693" s="3" t="s">
        <v>5431</v>
      </c>
      <c r="BE693" s="3" t="s">
        <v>5431</v>
      </c>
      <c r="BJ693" s="3">
        <v>3</v>
      </c>
    </row>
    <row r="694" spans="3:62" ht="14.25">
      <c r="C694" s="3">
        <v>694</v>
      </c>
      <c r="D694" s="42">
        <v>12316</v>
      </c>
      <c r="E694" s="42" t="s">
        <v>2690</v>
      </c>
      <c r="F694" s="56">
        <v>159</v>
      </c>
      <c r="G694" s="56">
        <v>350</v>
      </c>
      <c r="H694" s="56">
        <v>50</v>
      </c>
      <c r="I694" s="42">
        <v>29</v>
      </c>
      <c r="J694" s="42" t="s">
        <v>201</v>
      </c>
      <c r="K694" s="42" t="s">
        <v>2636</v>
      </c>
      <c r="L694" s="42">
        <v>1</v>
      </c>
      <c r="M694" s="42" t="str">
        <f t="shared" si="36"/>
        <v>1_29</v>
      </c>
      <c r="N694" s="6">
        <v>3</v>
      </c>
      <c r="O694" s="42">
        <v>1</v>
      </c>
      <c r="P694" s="7">
        <v>0</v>
      </c>
      <c r="Q694" s="7">
        <v>0</v>
      </c>
      <c r="R694" s="7" t="s">
        <v>5246</v>
      </c>
      <c r="S694" s="7" t="s">
        <v>5246</v>
      </c>
      <c r="T694" s="57">
        <v>9</v>
      </c>
      <c r="U694" s="76" t="s">
        <v>5218</v>
      </c>
      <c r="V694" s="40" t="s">
        <v>2635</v>
      </c>
      <c r="W694" s="39" t="s">
        <v>1151</v>
      </c>
      <c r="X694" s="39" t="s">
        <v>1235</v>
      </c>
      <c r="Y694" s="39" t="s">
        <v>1236</v>
      </c>
      <c r="Z694" s="39" t="s">
        <v>204</v>
      </c>
      <c r="AA694" s="39" t="s">
        <v>1143</v>
      </c>
      <c r="AB694" s="41">
        <v>225210.027</v>
      </c>
      <c r="AC694" s="41">
        <v>2673058.8930000002</v>
      </c>
      <c r="AD694" s="41">
        <v>226039.30167255699</v>
      </c>
      <c r="AE694" s="41">
        <v>2672852.8692537402</v>
      </c>
      <c r="AF694" s="39" t="s">
        <v>3958</v>
      </c>
      <c r="AG694" s="39" t="s">
        <v>3959</v>
      </c>
      <c r="AH694" s="61">
        <v>120.764201</v>
      </c>
      <c r="AI694" s="61">
        <v>24.160810999999999</v>
      </c>
      <c r="AJ694" s="64" t="s">
        <v>1237</v>
      </c>
      <c r="AO694" s="3" t="str">
        <f t="shared" si="37"/>
        <v>120°45'51.12″</v>
      </c>
      <c r="AP694" s="3" t="str">
        <f t="shared" si="37"/>
        <v>24°09'38.92″</v>
      </c>
      <c r="AY694" s="3" t="s">
        <v>5369</v>
      </c>
      <c r="AZ694" s="3" t="s">
        <v>5313</v>
      </c>
      <c r="BA694" s="3" t="s">
        <v>5414</v>
      </c>
      <c r="BB694" s="3" t="s">
        <v>5414</v>
      </c>
      <c r="BC694" s="3" t="s">
        <v>5414</v>
      </c>
      <c r="BD694" s="3" t="s">
        <v>5414</v>
      </c>
      <c r="BJ694" s="3">
        <v>3</v>
      </c>
    </row>
    <row r="695" spans="3:62" ht="14.25">
      <c r="C695" s="3">
        <v>695</v>
      </c>
      <c r="D695" s="42">
        <v>3638</v>
      </c>
      <c r="E695" s="42" t="s">
        <v>2681</v>
      </c>
      <c r="F695" s="56">
        <v>148</v>
      </c>
      <c r="G695" s="56">
        <v>250</v>
      </c>
      <c r="H695" s="56">
        <v>50</v>
      </c>
      <c r="I695" s="42">
        <v>9</v>
      </c>
      <c r="J695" s="42" t="s">
        <v>948</v>
      </c>
      <c r="K695" s="42"/>
      <c r="L695" s="42">
        <v>1</v>
      </c>
      <c r="M695" s="42" t="str">
        <f t="shared" si="36"/>
        <v>1_9</v>
      </c>
      <c r="N695" s="6">
        <v>1</v>
      </c>
      <c r="O695" s="42"/>
      <c r="P695" s="7">
        <v>0</v>
      </c>
      <c r="Q695" s="7">
        <v>0</v>
      </c>
      <c r="R695" s="7" t="s">
        <v>5246</v>
      </c>
      <c r="S695" s="7" t="s">
        <v>5246</v>
      </c>
      <c r="T695" s="42"/>
      <c r="U695" s="76" t="s">
        <v>5218</v>
      </c>
      <c r="V695" s="40" t="s">
        <v>2637</v>
      </c>
      <c r="W695" s="39" t="s">
        <v>1238</v>
      </c>
      <c r="X695" s="39" t="s">
        <v>1239</v>
      </c>
      <c r="Y695" s="39" t="s">
        <v>1240</v>
      </c>
      <c r="Z695" s="91" t="s">
        <v>204</v>
      </c>
      <c r="AA695" s="91" t="s">
        <v>1143</v>
      </c>
      <c r="AB695" s="41">
        <v>273390.15999999997</v>
      </c>
      <c r="AC695" s="41">
        <v>2747237.148</v>
      </c>
      <c r="AD695" s="41">
        <v>274219.452720117</v>
      </c>
      <c r="AE695" s="41">
        <v>2747031.1378177898</v>
      </c>
      <c r="AF695" s="39" t="s">
        <v>3960</v>
      </c>
      <c r="AG695" s="39" t="s">
        <v>3961</v>
      </c>
      <c r="AH695" s="61">
        <v>121.23961111111112</v>
      </c>
      <c r="AI695" s="61">
        <v>24.830555555555556</v>
      </c>
      <c r="AJ695" s="64" t="s">
        <v>1241</v>
      </c>
      <c r="AO695" s="3" t="s">
        <v>1242</v>
      </c>
      <c r="AP695" s="3" t="s">
        <v>1243</v>
      </c>
      <c r="AY695" s="3" t="s">
        <v>5369</v>
      </c>
      <c r="AZ695" s="3" t="s">
        <v>5313</v>
      </c>
      <c r="BA695" s="3" t="s">
        <v>5397</v>
      </c>
      <c r="BB695" s="3" t="s">
        <v>5397</v>
      </c>
      <c r="BC695" s="3" t="s">
        <v>5397</v>
      </c>
      <c r="BD695" s="3" t="s">
        <v>5397</v>
      </c>
      <c r="BJ695" s="3">
        <v>1</v>
      </c>
    </row>
    <row r="696" spans="3:62" ht="14.25">
      <c r="C696" s="3">
        <v>696</v>
      </c>
      <c r="D696" s="6">
        <v>14578</v>
      </c>
      <c r="E696" s="6" t="s">
        <v>2697</v>
      </c>
      <c r="F696" s="50">
        <v>229</v>
      </c>
      <c r="G696" s="50">
        <v>850</v>
      </c>
      <c r="H696" s="50">
        <v>50</v>
      </c>
      <c r="I696" s="6">
        <v>17</v>
      </c>
      <c r="J696" s="6" t="s">
        <v>950</v>
      </c>
      <c r="L696" s="6">
        <v>1</v>
      </c>
      <c r="M696" s="6" t="str">
        <f t="shared" si="36"/>
        <v>1_17</v>
      </c>
      <c r="N696" s="6">
        <v>2</v>
      </c>
      <c r="P696" s="7">
        <v>0</v>
      </c>
      <c r="Q696" s="7">
        <v>0</v>
      </c>
      <c r="R696" s="7" t="s">
        <v>5246</v>
      </c>
      <c r="S696" s="7" t="s">
        <v>5246</v>
      </c>
      <c r="U696" s="76" t="s">
        <v>5218</v>
      </c>
      <c r="V696" s="10" t="s">
        <v>2638</v>
      </c>
      <c r="W696" s="3" t="s">
        <v>1244</v>
      </c>
      <c r="X696" s="3" t="s">
        <v>1245</v>
      </c>
      <c r="Y696" s="3" t="s">
        <v>1246</v>
      </c>
      <c r="Z696" s="3" t="s">
        <v>204</v>
      </c>
      <c r="AA696" s="3" t="s">
        <v>776</v>
      </c>
      <c r="AB696" s="4">
        <v>305326.26799999998</v>
      </c>
      <c r="AC696" s="4">
        <v>2656432.838</v>
      </c>
      <c r="AD696" s="4">
        <v>306155.12601247698</v>
      </c>
      <c r="AE696" s="4">
        <v>2656227.1685591401</v>
      </c>
      <c r="AF696" s="3" t="s">
        <v>1258</v>
      </c>
      <c r="AG696" s="3" t="s">
        <v>1259</v>
      </c>
      <c r="AH696" s="60">
        <v>121.551975</v>
      </c>
      <c r="AI696" s="60">
        <v>24.009877777777774</v>
      </c>
      <c r="AO696" s="3" t="s">
        <v>1247</v>
      </c>
      <c r="AP696" s="3" t="s">
        <v>1248</v>
      </c>
      <c r="AY696" s="3" t="s">
        <v>5369</v>
      </c>
      <c r="AZ696" s="3" t="s">
        <v>5311</v>
      </c>
      <c r="BA696" s="3" t="s">
        <v>5404</v>
      </c>
      <c r="BB696" s="3" t="s">
        <v>5404</v>
      </c>
      <c r="BC696" s="3" t="s">
        <v>5404</v>
      </c>
      <c r="BD696" s="3" t="s">
        <v>5404</v>
      </c>
      <c r="BJ696" s="3">
        <v>2</v>
      </c>
    </row>
    <row r="697" spans="3:62" ht="14.25">
      <c r="C697" s="3">
        <v>697</v>
      </c>
      <c r="D697" s="6">
        <v>14985</v>
      </c>
      <c r="E697" s="6" t="s">
        <v>2700</v>
      </c>
      <c r="F697" s="50">
        <v>246</v>
      </c>
      <c r="G697" s="50">
        <v>650</v>
      </c>
      <c r="H697" s="50">
        <v>50</v>
      </c>
      <c r="I697" s="6">
        <v>17</v>
      </c>
      <c r="J697" s="6" t="s">
        <v>950</v>
      </c>
      <c r="L697" s="6">
        <v>1</v>
      </c>
      <c r="M697" s="6" t="str">
        <f t="shared" si="36"/>
        <v>1_17</v>
      </c>
      <c r="N697" s="6">
        <v>2</v>
      </c>
      <c r="P697" s="7">
        <v>0</v>
      </c>
      <c r="Q697" s="7">
        <v>0</v>
      </c>
      <c r="R697" s="7" t="s">
        <v>5246</v>
      </c>
      <c r="S697" s="7" t="s">
        <v>5246</v>
      </c>
      <c r="U697" s="76" t="s">
        <v>5218</v>
      </c>
      <c r="V697" s="10" t="s">
        <v>2659</v>
      </c>
      <c r="W697" s="3" t="s">
        <v>1244</v>
      </c>
      <c r="X697" s="3" t="s">
        <v>1249</v>
      </c>
      <c r="Y697" s="3" t="s">
        <v>1250</v>
      </c>
      <c r="Z697" s="3" t="s">
        <v>204</v>
      </c>
      <c r="AA697" s="3" t="s">
        <v>776</v>
      </c>
      <c r="AB697" s="4">
        <v>304443.26699999999</v>
      </c>
      <c r="AC697" s="4">
        <v>2653385.8259999999</v>
      </c>
      <c r="AD697" s="4">
        <v>305271.88</v>
      </c>
      <c r="AE697" s="4">
        <v>2653180.4900000002</v>
      </c>
      <c r="AF697" s="3" t="s">
        <v>2640</v>
      </c>
      <c r="AG697" s="3" t="s">
        <v>2639</v>
      </c>
      <c r="AH697" s="60">
        <v>121.54317777777777</v>
      </c>
      <c r="AI697" s="60">
        <v>23.982399999999998</v>
      </c>
      <c r="AO697" s="3" t="s">
        <v>2648</v>
      </c>
      <c r="AP697" s="3" t="s">
        <v>2649</v>
      </c>
      <c r="AY697" s="3" t="s">
        <v>5369</v>
      </c>
      <c r="AZ697" s="3" t="s">
        <v>5311</v>
      </c>
      <c r="BA697" s="3" t="s">
        <v>5405</v>
      </c>
      <c r="BB697" s="3" t="s">
        <v>5405</v>
      </c>
      <c r="BJ697" s="3">
        <v>2</v>
      </c>
    </row>
    <row r="698" spans="3:62" ht="14.25">
      <c r="C698" s="3">
        <v>698</v>
      </c>
      <c r="D698" s="6">
        <v>14850</v>
      </c>
      <c r="E698" s="6" t="s">
        <v>2698</v>
      </c>
      <c r="F698" s="50">
        <v>228</v>
      </c>
      <c r="G698" s="50">
        <v>550</v>
      </c>
      <c r="H698" s="50">
        <v>50</v>
      </c>
      <c r="I698" s="6">
        <v>17</v>
      </c>
      <c r="J698" s="6" t="s">
        <v>950</v>
      </c>
      <c r="L698" s="6">
        <v>1</v>
      </c>
      <c r="M698" s="6" t="str">
        <f t="shared" si="36"/>
        <v>1_17</v>
      </c>
      <c r="N698" s="6">
        <v>2</v>
      </c>
      <c r="P698" s="7">
        <v>0</v>
      </c>
      <c r="Q698" s="7">
        <v>0</v>
      </c>
      <c r="R698" s="7" t="s">
        <v>5246</v>
      </c>
      <c r="S698" s="7" t="s">
        <v>5246</v>
      </c>
      <c r="U698" s="76" t="s">
        <v>5218</v>
      </c>
      <c r="V698" s="10" t="s">
        <v>2660</v>
      </c>
      <c r="W698" s="3" t="s">
        <v>1244</v>
      </c>
      <c r="X698" s="3" t="s">
        <v>1249</v>
      </c>
      <c r="Y698" s="3" t="s">
        <v>1251</v>
      </c>
      <c r="Z698" s="3" t="s">
        <v>204</v>
      </c>
      <c r="AA698" s="3" t="s">
        <v>776</v>
      </c>
      <c r="AB698" s="4">
        <v>305226.26899999997</v>
      </c>
      <c r="AC698" s="4">
        <v>2654651.8309999998</v>
      </c>
      <c r="AD698" s="4">
        <v>306054.96000000002</v>
      </c>
      <c r="AE698" s="4">
        <v>2654445.77</v>
      </c>
      <c r="AF698" s="3" t="s">
        <v>1260</v>
      </c>
      <c r="AG698" s="3" t="s">
        <v>2641</v>
      </c>
      <c r="AH698" s="60">
        <v>121.55092222222223</v>
      </c>
      <c r="AI698" s="60">
        <v>23.993797222222224</v>
      </c>
      <c r="AO698" s="3" t="s">
        <v>2650</v>
      </c>
      <c r="AP698" s="3" t="s">
        <v>2651</v>
      </c>
      <c r="AY698" s="76" t="s">
        <v>5370</v>
      </c>
      <c r="AZ698" s="76" t="s">
        <v>5314</v>
      </c>
      <c r="BJ698" s="3">
        <v>2</v>
      </c>
    </row>
    <row r="699" spans="3:62" ht="14.25">
      <c r="C699" s="3">
        <v>699</v>
      </c>
      <c r="D699" s="6">
        <v>14446</v>
      </c>
      <c r="E699" s="6" t="s">
        <v>2696</v>
      </c>
      <c r="F699" s="50">
        <v>268</v>
      </c>
      <c r="G699" s="50">
        <v>950</v>
      </c>
      <c r="H699" s="50">
        <v>50</v>
      </c>
      <c r="I699" s="6">
        <v>17</v>
      </c>
      <c r="J699" s="6" t="s">
        <v>950</v>
      </c>
      <c r="L699" s="6">
        <v>1</v>
      </c>
      <c r="M699" s="6" t="str">
        <f t="shared" si="36"/>
        <v>1_17</v>
      </c>
      <c r="N699" s="6">
        <v>2</v>
      </c>
      <c r="P699" s="7">
        <v>31</v>
      </c>
      <c r="Q699" s="7">
        <v>1</v>
      </c>
      <c r="R699" s="7" t="s">
        <v>5295</v>
      </c>
      <c r="S699" s="7" t="s">
        <v>5301</v>
      </c>
      <c r="U699" s="76" t="s">
        <v>5218</v>
      </c>
      <c r="V699" s="10" t="s">
        <v>2661</v>
      </c>
      <c r="W699" s="3" t="s">
        <v>1244</v>
      </c>
      <c r="X699" s="3" t="s">
        <v>1252</v>
      </c>
      <c r="Y699" s="3" t="s">
        <v>1253</v>
      </c>
      <c r="Z699" s="3" t="s">
        <v>204</v>
      </c>
      <c r="AA699" s="3" t="s">
        <v>776</v>
      </c>
      <c r="AB699" s="4">
        <v>307452.27500000002</v>
      </c>
      <c r="AC699" s="4">
        <v>2657349.8420000002</v>
      </c>
      <c r="AD699" s="4">
        <v>308281.40000000002</v>
      </c>
      <c r="AE699" s="4">
        <v>2657144.17</v>
      </c>
      <c r="AF699" s="3" t="s">
        <v>2642</v>
      </c>
      <c r="AG699" s="3" t="s">
        <v>1261</v>
      </c>
      <c r="AH699" s="60">
        <v>121.5729111111111</v>
      </c>
      <c r="AI699" s="60">
        <v>24.018080555555557</v>
      </c>
      <c r="AO699" s="3" t="s">
        <v>2652</v>
      </c>
      <c r="AP699" s="3" t="s">
        <v>2653</v>
      </c>
      <c r="AY699" s="3" t="s">
        <v>5369</v>
      </c>
      <c r="AZ699" s="3" t="s">
        <v>5313</v>
      </c>
      <c r="BA699" s="3" t="s">
        <v>2661</v>
      </c>
      <c r="BB699" s="3" t="s">
        <v>2661</v>
      </c>
      <c r="BJ699" s="3">
        <v>2</v>
      </c>
    </row>
    <row r="700" spans="3:62" ht="14.25">
      <c r="C700" s="3">
        <v>700</v>
      </c>
      <c r="D700" s="6">
        <v>14856</v>
      </c>
      <c r="E700" s="6" t="s">
        <v>2699</v>
      </c>
      <c r="F700" s="50">
        <v>50</v>
      </c>
      <c r="G700" s="50">
        <v>50</v>
      </c>
      <c r="H700" s="50">
        <v>50</v>
      </c>
      <c r="I700" s="6">
        <v>17</v>
      </c>
      <c r="J700" s="6" t="s">
        <v>950</v>
      </c>
      <c r="L700" s="6">
        <v>1</v>
      </c>
      <c r="M700" s="6" t="str">
        <f t="shared" si="36"/>
        <v>1_17</v>
      </c>
      <c r="N700" s="6">
        <v>2</v>
      </c>
      <c r="P700" s="7">
        <v>0</v>
      </c>
      <c r="Q700" s="7">
        <v>0</v>
      </c>
      <c r="R700" s="7" t="s">
        <v>5246</v>
      </c>
      <c r="S700" s="7" t="s">
        <v>5246</v>
      </c>
      <c r="U700" s="76" t="s">
        <v>5218</v>
      </c>
      <c r="V700" s="10" t="s">
        <v>2662</v>
      </c>
      <c r="W700" s="3" t="s">
        <v>1244</v>
      </c>
      <c r="X700" s="3" t="s">
        <v>1254</v>
      </c>
      <c r="Y700" s="3" t="s">
        <v>1255</v>
      </c>
      <c r="Z700" s="3" t="s">
        <v>204</v>
      </c>
      <c r="AA700" s="3" t="s">
        <v>776</v>
      </c>
      <c r="AB700" s="4">
        <v>311407.288</v>
      </c>
      <c r="AC700" s="4">
        <v>2654174.8309999998</v>
      </c>
      <c r="AD700" s="4">
        <v>312236.21999999997</v>
      </c>
      <c r="AE700" s="4">
        <v>2653968.56</v>
      </c>
      <c r="AF700" s="3" t="s">
        <v>2644</v>
      </c>
      <c r="AG700" s="3" t="s">
        <v>2643</v>
      </c>
      <c r="AH700" s="60">
        <v>121.61165</v>
      </c>
      <c r="AI700" s="60">
        <v>23.989258333333332</v>
      </c>
      <c r="AO700" s="3" t="s">
        <v>2654</v>
      </c>
      <c r="AP700" s="3" t="s">
        <v>2655</v>
      </c>
      <c r="AY700" s="3" t="s">
        <v>5369</v>
      </c>
      <c r="AZ700" s="3" t="s">
        <v>5313</v>
      </c>
      <c r="BA700" s="3" t="s">
        <v>2662</v>
      </c>
      <c r="BB700" s="3" t="s">
        <v>2662</v>
      </c>
      <c r="BJ700" s="3">
        <v>2</v>
      </c>
    </row>
    <row r="701" spans="3:62" ht="14.25">
      <c r="C701" s="3">
        <v>701</v>
      </c>
      <c r="D701" s="6">
        <v>14993</v>
      </c>
      <c r="E701" s="6" t="s">
        <v>2701</v>
      </c>
      <c r="F701" s="50">
        <v>50</v>
      </c>
      <c r="G701" s="50">
        <v>50</v>
      </c>
      <c r="H701" s="50">
        <v>50</v>
      </c>
      <c r="I701" s="6">
        <v>17</v>
      </c>
      <c r="J701" s="6" t="s">
        <v>950</v>
      </c>
      <c r="L701" s="6">
        <v>1</v>
      </c>
      <c r="M701" s="6" t="str">
        <f t="shared" si="36"/>
        <v>1_17</v>
      </c>
      <c r="N701" s="6">
        <v>2</v>
      </c>
      <c r="P701" s="7">
        <v>0</v>
      </c>
      <c r="Q701" s="7">
        <v>0</v>
      </c>
      <c r="R701" s="7" t="s">
        <v>5246</v>
      </c>
      <c r="S701" s="7" t="s">
        <v>5246</v>
      </c>
      <c r="U701" s="76" t="s">
        <v>5218</v>
      </c>
      <c r="V701" s="10" t="s">
        <v>2663</v>
      </c>
      <c r="W701" s="3" t="s">
        <v>1244</v>
      </c>
      <c r="X701" s="3" t="s">
        <v>1254</v>
      </c>
      <c r="Y701" s="3" t="s">
        <v>1256</v>
      </c>
      <c r="Z701" s="3" t="s">
        <v>204</v>
      </c>
      <c r="AA701" s="3" t="s">
        <v>776</v>
      </c>
      <c r="AB701" s="4">
        <v>311711.28899999999</v>
      </c>
      <c r="AC701" s="4">
        <v>2653031.827</v>
      </c>
      <c r="AD701" s="4">
        <v>312540.26</v>
      </c>
      <c r="AE701" s="4">
        <v>2652826.36</v>
      </c>
      <c r="AF701" s="3" t="s">
        <v>2646</v>
      </c>
      <c r="AG701" s="3" t="s">
        <v>2645</v>
      </c>
      <c r="AH701" s="60">
        <v>121.6145888888889</v>
      </c>
      <c r="AI701" s="60">
        <v>23.978933333333334</v>
      </c>
      <c r="AO701" s="3" t="s">
        <v>2656</v>
      </c>
      <c r="AP701" s="3" t="s">
        <v>2657</v>
      </c>
      <c r="AY701" s="76" t="s">
        <v>5370</v>
      </c>
      <c r="AZ701" s="76" t="s">
        <v>5314</v>
      </c>
      <c r="BJ701" s="3">
        <v>2</v>
      </c>
    </row>
    <row r="702" spans="3:62" ht="14.25">
      <c r="C702" s="3">
        <v>702</v>
      </c>
      <c r="D702" s="6">
        <v>15258</v>
      </c>
      <c r="E702" s="6" t="s">
        <v>2702</v>
      </c>
      <c r="F702" s="50">
        <v>104</v>
      </c>
      <c r="G702" s="50">
        <v>550</v>
      </c>
      <c r="H702" s="50">
        <v>50</v>
      </c>
      <c r="I702" s="6">
        <v>17</v>
      </c>
      <c r="J702" s="6" t="s">
        <v>950</v>
      </c>
      <c r="L702" s="6">
        <v>1</v>
      </c>
      <c r="M702" s="6" t="str">
        <f t="shared" si="36"/>
        <v>1_17</v>
      </c>
      <c r="N702" s="6">
        <v>2</v>
      </c>
      <c r="P702" s="7">
        <v>0</v>
      </c>
      <c r="Q702" s="7">
        <v>0</v>
      </c>
      <c r="R702" s="7" t="s">
        <v>5246</v>
      </c>
      <c r="S702" s="7" t="s">
        <v>5246</v>
      </c>
      <c r="U702" s="76" t="s">
        <v>5218</v>
      </c>
      <c r="V702" s="10" t="s">
        <v>2664</v>
      </c>
      <c r="W702" s="3" t="s">
        <v>1244</v>
      </c>
      <c r="X702" s="3" t="s">
        <v>1249</v>
      </c>
      <c r="Y702" s="3" t="s">
        <v>1257</v>
      </c>
      <c r="Z702" s="3" t="s">
        <v>204</v>
      </c>
      <c r="AA702" s="3" t="s">
        <v>776</v>
      </c>
      <c r="AB702" s="4">
        <v>304792.26799999998</v>
      </c>
      <c r="AC702" s="4">
        <v>2651733.8199999998</v>
      </c>
      <c r="AD702" s="4">
        <v>305620.59999999998</v>
      </c>
      <c r="AE702" s="4">
        <v>2651528.2000000002</v>
      </c>
      <c r="AF702" s="3" t="s">
        <v>2647</v>
      </c>
      <c r="AG702" s="3" t="s">
        <v>1262</v>
      </c>
      <c r="AH702" s="60">
        <v>121.54654166666667</v>
      </c>
      <c r="AI702" s="60">
        <v>23.967469444444443</v>
      </c>
      <c r="AO702" s="3" t="s">
        <v>3973</v>
      </c>
      <c r="AP702" s="3" t="s">
        <v>2658</v>
      </c>
      <c r="AY702" s="76" t="s">
        <v>5370</v>
      </c>
      <c r="AZ702" s="76" t="s">
        <v>5314</v>
      </c>
      <c r="BJ702" s="3">
        <v>2</v>
      </c>
    </row>
    <row r="703" spans="3:62" ht="14.25">
      <c r="C703" s="3">
        <v>703</v>
      </c>
      <c r="D703" s="6">
        <v>25078</v>
      </c>
      <c r="E703" s="75" t="s">
        <v>3962</v>
      </c>
      <c r="I703" s="6">
        <v>35</v>
      </c>
      <c r="J703" s="6" t="s">
        <v>949</v>
      </c>
      <c r="L703" s="6">
        <v>1</v>
      </c>
      <c r="N703" s="6">
        <v>3</v>
      </c>
      <c r="P703" s="7">
        <v>0</v>
      </c>
      <c r="Q703" s="7">
        <v>0</v>
      </c>
      <c r="R703" s="7" t="s">
        <v>5246</v>
      </c>
      <c r="S703" s="7" t="s">
        <v>5246</v>
      </c>
      <c r="U703" s="76" t="s">
        <v>5218</v>
      </c>
      <c r="V703" s="10" t="s">
        <v>946</v>
      </c>
      <c r="W703" s="76" t="s">
        <v>3963</v>
      </c>
      <c r="X703" s="76" t="s">
        <v>3964</v>
      </c>
      <c r="Y703" s="76" t="s">
        <v>3965</v>
      </c>
      <c r="Z703" s="3" t="s">
        <v>204</v>
      </c>
      <c r="AA703" s="3" t="s">
        <v>776</v>
      </c>
      <c r="AB703" s="4">
        <v>179252.99162239701</v>
      </c>
      <c r="AC703" s="4">
        <v>2581205.3961734101</v>
      </c>
      <c r="AD703" s="4">
        <v>180082.17802277801</v>
      </c>
      <c r="AE703" s="4">
        <v>2580999.8475113199</v>
      </c>
      <c r="AF703" s="3" t="s">
        <v>4646</v>
      </c>
      <c r="AG703" s="3" t="s">
        <v>4647</v>
      </c>
      <c r="AH703" s="60">
        <v>120.316294</v>
      </c>
      <c r="AI703" s="60">
        <v>23.330079999999999</v>
      </c>
      <c r="AO703" s="3" t="str">
        <f>TEXT(AH703/24,"[h]°mm'ss.00″")</f>
        <v>120°18'58.66″</v>
      </c>
      <c r="AP703" s="3" t="str">
        <f>TEXT(AI703/24,"[h]°mm'ss.00″")</f>
        <v>23°19'48.29″</v>
      </c>
      <c r="AY703" s="76" t="s">
        <v>5370</v>
      </c>
      <c r="AZ703" s="76" t="s">
        <v>5314</v>
      </c>
      <c r="BE703" s="3" t="s">
        <v>5455</v>
      </c>
      <c r="BJ703" s="3">
        <v>3</v>
      </c>
    </row>
    <row r="704" spans="3:62" ht="14.25">
      <c r="C704" s="3">
        <v>704</v>
      </c>
      <c r="D704" s="6">
        <v>3733</v>
      </c>
      <c r="E704" s="6" t="s">
        <v>3969</v>
      </c>
      <c r="I704" s="6">
        <v>9</v>
      </c>
      <c r="J704" s="6" t="s">
        <v>948</v>
      </c>
      <c r="L704" s="6">
        <v>1</v>
      </c>
      <c r="N704" s="6">
        <v>1</v>
      </c>
      <c r="P704" s="7">
        <v>0</v>
      </c>
      <c r="Q704" s="7">
        <v>0</v>
      </c>
      <c r="R704" s="7" t="s">
        <v>5246</v>
      </c>
      <c r="S704" s="7" t="s">
        <v>5246</v>
      </c>
      <c r="U704" s="76" t="s">
        <v>5218</v>
      </c>
      <c r="V704" s="10" t="s">
        <v>3970</v>
      </c>
      <c r="W704" s="76" t="s">
        <v>3967</v>
      </c>
      <c r="X704" s="76" t="s">
        <v>3968</v>
      </c>
      <c r="Y704" s="76" t="s">
        <v>3966</v>
      </c>
      <c r="Z704" s="3" t="s">
        <v>204</v>
      </c>
      <c r="AA704" s="3" t="s">
        <v>776</v>
      </c>
      <c r="AB704" s="4">
        <v>274211.16200000001</v>
      </c>
      <c r="AC704" s="4">
        <v>2745968.1439999999</v>
      </c>
      <c r="AD704" s="4">
        <v>275040.49485560798</v>
      </c>
      <c r="AE704" s="4">
        <v>2745762.4056476001</v>
      </c>
      <c r="AF704" s="3" t="s">
        <v>4648</v>
      </c>
      <c r="AG704" s="3" t="s">
        <v>4649</v>
      </c>
      <c r="AH704" s="60">
        <v>121.247711</v>
      </c>
      <c r="AI704" s="60">
        <v>24.819088000000001</v>
      </c>
      <c r="AO704" s="3" t="str">
        <f>TEXT(AH704/24,"[h]°mm'ss.00″")</f>
        <v>121°14'51.76″</v>
      </c>
      <c r="AP704" s="3" t="str">
        <f>TEXT(AI704/24,"[h]°mm'ss.00″")</f>
        <v>24°49'08.72″</v>
      </c>
      <c r="AY704" s="3" t="s">
        <v>5365</v>
      </c>
      <c r="AZ704" s="3" t="s">
        <v>5313</v>
      </c>
      <c r="BA704" s="3" t="s">
        <v>5398</v>
      </c>
      <c r="BB704" s="3" t="s">
        <v>5398</v>
      </c>
      <c r="BC704" s="3" t="s">
        <v>5398</v>
      </c>
      <c r="BD704" s="3" t="s">
        <v>5398</v>
      </c>
      <c r="BJ704" s="3">
        <v>1</v>
      </c>
    </row>
    <row r="705" spans="3:62" ht="14.25">
      <c r="C705" s="3">
        <v>705</v>
      </c>
      <c r="D705" s="6">
        <v>4833</v>
      </c>
      <c r="E705" s="6" t="s">
        <v>3975</v>
      </c>
      <c r="I705" s="6">
        <v>3</v>
      </c>
      <c r="J705" s="6" t="s">
        <v>948</v>
      </c>
      <c r="L705" s="6">
        <v>1</v>
      </c>
      <c r="N705" s="6">
        <v>1</v>
      </c>
      <c r="P705" s="7">
        <v>0</v>
      </c>
      <c r="Q705" s="7">
        <v>0</v>
      </c>
      <c r="R705" s="7" t="s">
        <v>5246</v>
      </c>
      <c r="S705" s="7" t="s">
        <v>5246</v>
      </c>
      <c r="U705" s="76" t="s">
        <v>5218</v>
      </c>
      <c r="V705" s="10" t="s">
        <v>3979</v>
      </c>
      <c r="W705" s="76" t="s">
        <v>3976</v>
      </c>
      <c r="X705" s="76" t="s">
        <v>3977</v>
      </c>
      <c r="Y705" s="76" t="s">
        <v>3978</v>
      </c>
      <c r="Z705" s="3" t="s">
        <v>204</v>
      </c>
      <c r="AA705" s="3" t="s">
        <v>776</v>
      </c>
      <c r="AB705" s="4">
        <v>321593.28700000001</v>
      </c>
      <c r="AC705" s="4">
        <v>2735395.12</v>
      </c>
      <c r="AD705" s="4">
        <v>322421.61311080703</v>
      </c>
      <c r="AE705" s="4">
        <v>2735189.1024300698</v>
      </c>
      <c r="AF705" s="3" t="s">
        <v>3972</v>
      </c>
      <c r="AG705" s="3" t="s">
        <v>3971</v>
      </c>
      <c r="AH705" s="60">
        <v>121.71585833333333</v>
      </c>
      <c r="AI705" s="60">
        <v>24.722122222222225</v>
      </c>
      <c r="AO705" s="3" t="s">
        <v>3974</v>
      </c>
      <c r="AP705" s="3" t="s">
        <v>3982</v>
      </c>
      <c r="AY705" s="3" t="s">
        <v>5365</v>
      </c>
      <c r="AZ705" s="76" t="s">
        <v>5314</v>
      </c>
      <c r="BB705" s="3" t="s">
        <v>5439</v>
      </c>
      <c r="BC705" s="3" t="s">
        <v>5439</v>
      </c>
      <c r="BD705" s="3" t="s">
        <v>5439</v>
      </c>
      <c r="BJ705" s="3">
        <v>1</v>
      </c>
    </row>
    <row r="706" spans="3:62" ht="14.25">
      <c r="C706" s="3">
        <v>706</v>
      </c>
      <c r="D706" s="6">
        <v>1701</v>
      </c>
      <c r="E706" s="6" t="s">
        <v>3985</v>
      </c>
      <c r="I706" s="6">
        <v>9</v>
      </c>
      <c r="J706" s="6" t="s">
        <v>948</v>
      </c>
      <c r="L706" s="6">
        <v>1</v>
      </c>
      <c r="N706" s="6">
        <v>1</v>
      </c>
      <c r="P706" s="7">
        <v>0</v>
      </c>
      <c r="Q706" s="7">
        <v>0</v>
      </c>
      <c r="R706" s="7" t="s">
        <v>5246</v>
      </c>
      <c r="S706" s="7" t="s">
        <v>5246</v>
      </c>
      <c r="U706" s="76" t="s">
        <v>5218</v>
      </c>
      <c r="V706" s="10" t="s">
        <v>3986</v>
      </c>
      <c r="W706" s="76" t="s">
        <v>3967</v>
      </c>
      <c r="X706" s="76" t="s">
        <v>3987</v>
      </c>
      <c r="Y706" s="76" t="s">
        <v>3984</v>
      </c>
      <c r="Z706" s="3" t="s">
        <v>204</v>
      </c>
      <c r="AA706" s="3" t="s">
        <v>776</v>
      </c>
      <c r="AB706" s="4">
        <v>273515.158</v>
      </c>
      <c r="AC706" s="4">
        <v>2767231.213</v>
      </c>
      <c r="AD706" s="4">
        <v>274343.79311010399</v>
      </c>
      <c r="AE706" s="4">
        <v>2767025.26836249</v>
      </c>
      <c r="AF706" s="3" t="s">
        <v>3981</v>
      </c>
      <c r="AG706" s="3" t="s">
        <v>3980</v>
      </c>
      <c r="AH706" s="60">
        <v>121.24119166666665</v>
      </c>
      <c r="AI706" s="60">
        <v>25.011069444444445</v>
      </c>
      <c r="AO706" s="3" t="s">
        <v>3997</v>
      </c>
      <c r="AP706" s="3" t="s">
        <v>3983</v>
      </c>
      <c r="AY706" s="3" t="s">
        <v>5369</v>
      </c>
      <c r="AZ706" s="3" t="s">
        <v>5313</v>
      </c>
      <c r="BA706" s="3" t="s">
        <v>5399</v>
      </c>
      <c r="BB706" s="3" t="s">
        <v>5399</v>
      </c>
      <c r="BC706" s="3" t="s">
        <v>5399</v>
      </c>
      <c r="BD706" s="3" t="s">
        <v>5399</v>
      </c>
      <c r="BJ706" s="3">
        <v>1</v>
      </c>
    </row>
    <row r="707" spans="3:62" ht="14.25">
      <c r="C707" s="3">
        <v>707</v>
      </c>
      <c r="D707" s="6">
        <v>1251</v>
      </c>
      <c r="E707" s="6" t="s">
        <v>4007</v>
      </c>
      <c r="I707" s="6">
        <v>9</v>
      </c>
      <c r="J707" s="6" t="s">
        <v>948</v>
      </c>
      <c r="L707" s="6">
        <v>1</v>
      </c>
      <c r="N707" s="6">
        <v>1</v>
      </c>
      <c r="P707" s="7">
        <v>0</v>
      </c>
      <c r="Q707" s="7">
        <v>0</v>
      </c>
      <c r="R707" s="7" t="s">
        <v>5246</v>
      </c>
      <c r="S707" s="7" t="s">
        <v>5246</v>
      </c>
      <c r="U707" s="76" t="s">
        <v>5218</v>
      </c>
      <c r="V707" s="10" t="s">
        <v>4021</v>
      </c>
      <c r="W707" s="76" t="s">
        <v>4008</v>
      </c>
      <c r="X707" s="76" t="s">
        <v>4009</v>
      </c>
      <c r="Y707" s="76" t="s">
        <v>3989</v>
      </c>
      <c r="Z707" s="3" t="s">
        <v>204</v>
      </c>
      <c r="AA707" s="3" t="s">
        <v>776</v>
      </c>
      <c r="AB707" s="4">
        <v>297581.21500000003</v>
      </c>
      <c r="AC707" s="4">
        <v>2772179.233</v>
      </c>
      <c r="AD707" s="4">
        <v>298409.74</v>
      </c>
      <c r="AE707" s="4">
        <v>2771973.18</v>
      </c>
      <c r="AF707" s="3" t="s">
        <v>3988</v>
      </c>
      <c r="AG707" s="3" t="s">
        <v>3994</v>
      </c>
      <c r="AH707" s="60">
        <v>121.47979999999998</v>
      </c>
      <c r="AI707" s="60">
        <v>25.055161111111111</v>
      </c>
      <c r="AO707" s="3" t="s">
        <v>4006</v>
      </c>
      <c r="AP707" s="3" t="s">
        <v>4000</v>
      </c>
      <c r="AY707" s="76" t="s">
        <v>5370</v>
      </c>
      <c r="AZ707" s="3" t="s">
        <v>5313</v>
      </c>
      <c r="BA707" s="3" t="s">
        <v>5400</v>
      </c>
      <c r="BB707" s="3" t="s">
        <v>5400</v>
      </c>
      <c r="BC707" s="3" t="s">
        <v>5400</v>
      </c>
      <c r="BD707" s="3" t="s">
        <v>5400</v>
      </c>
      <c r="BJ707" s="3">
        <v>1</v>
      </c>
    </row>
    <row r="708" spans="3:62" ht="14.25">
      <c r="C708" s="3">
        <v>708</v>
      </c>
      <c r="D708" s="6">
        <v>904</v>
      </c>
      <c r="E708" s="6" t="s">
        <v>4012</v>
      </c>
      <c r="I708" s="6">
        <v>9</v>
      </c>
      <c r="J708" s="6" t="s">
        <v>948</v>
      </c>
      <c r="L708" s="6">
        <v>1</v>
      </c>
      <c r="N708" s="6">
        <v>1</v>
      </c>
      <c r="P708" s="7">
        <v>0</v>
      </c>
      <c r="Q708" s="7">
        <v>0</v>
      </c>
      <c r="R708" s="7" t="s">
        <v>5246</v>
      </c>
      <c r="S708" s="7" t="s">
        <v>5246</v>
      </c>
      <c r="U708" s="76" t="s">
        <v>5218</v>
      </c>
      <c r="V708" s="10" t="s">
        <v>4022</v>
      </c>
      <c r="W708" s="76" t="s">
        <v>4008</v>
      </c>
      <c r="X708" s="76" t="s">
        <v>4013</v>
      </c>
      <c r="Y708" s="76" t="s">
        <v>3990</v>
      </c>
      <c r="Z708" s="3" t="s">
        <v>204</v>
      </c>
      <c r="AA708" s="3" t="s">
        <v>776</v>
      </c>
      <c r="AB708" s="4">
        <v>294741.20699999999</v>
      </c>
      <c r="AC708" s="4">
        <v>2776326.2450000001</v>
      </c>
      <c r="AD708" s="4">
        <v>295569.62</v>
      </c>
      <c r="AE708" s="4">
        <v>2776119.58</v>
      </c>
      <c r="AF708" s="3" t="s">
        <v>3996</v>
      </c>
      <c r="AG708" s="3" t="s">
        <v>3995</v>
      </c>
      <c r="AH708" s="60">
        <v>121.45178888888888</v>
      </c>
      <c r="AI708" s="60">
        <v>25.092683333333333</v>
      </c>
      <c r="AO708" s="3" t="s">
        <v>4001</v>
      </c>
      <c r="AP708" s="3" t="s">
        <v>4002</v>
      </c>
      <c r="AQ708" s="3" t="s">
        <v>4011</v>
      </c>
      <c r="AR708" s="3" t="s">
        <v>4010</v>
      </c>
      <c r="AY708" s="3" t="s">
        <v>5369</v>
      </c>
      <c r="AZ708" s="3" t="s">
        <v>5313</v>
      </c>
      <c r="BA708" s="3" t="s">
        <v>5401</v>
      </c>
      <c r="BB708" s="3" t="s">
        <v>5401</v>
      </c>
      <c r="BC708" s="3" t="s">
        <v>5401</v>
      </c>
      <c r="BD708" s="3" t="s">
        <v>5401</v>
      </c>
      <c r="BJ708" s="3">
        <v>1</v>
      </c>
    </row>
    <row r="709" spans="3:62" ht="14.25">
      <c r="C709" s="3">
        <v>709</v>
      </c>
      <c r="D709" s="6">
        <v>2210</v>
      </c>
      <c r="E709" s="6" t="s">
        <v>4014</v>
      </c>
      <c r="I709" s="6">
        <v>9</v>
      </c>
      <c r="J709" s="6" t="s">
        <v>948</v>
      </c>
      <c r="L709" s="6">
        <v>1</v>
      </c>
      <c r="N709" s="6">
        <v>1</v>
      </c>
      <c r="P709" s="7">
        <v>0</v>
      </c>
      <c r="Q709" s="7">
        <v>0</v>
      </c>
      <c r="R709" s="7" t="s">
        <v>5246</v>
      </c>
      <c r="S709" s="7" t="s">
        <v>5246</v>
      </c>
      <c r="U709" s="76" t="s">
        <v>5218</v>
      </c>
      <c r="V709" s="10" t="s">
        <v>4023</v>
      </c>
      <c r="W709" s="76" t="s">
        <v>4015</v>
      </c>
      <c r="X709" s="76" t="s">
        <v>4016</v>
      </c>
      <c r="Y709" s="76" t="s">
        <v>3991</v>
      </c>
      <c r="Z709" s="3" t="s">
        <v>204</v>
      </c>
      <c r="AA709" s="3" t="s">
        <v>776</v>
      </c>
      <c r="AB709" s="4">
        <v>279135.17200000002</v>
      </c>
      <c r="AC709" s="4">
        <v>2762081.1970000002</v>
      </c>
      <c r="AD709" s="4">
        <v>279964.36</v>
      </c>
      <c r="AE709" s="4">
        <v>2761874.87</v>
      </c>
      <c r="AF709" s="3" t="s">
        <v>3993</v>
      </c>
      <c r="AG709" s="3" t="s">
        <v>3992</v>
      </c>
      <c r="AH709" s="60">
        <v>121.29676666666667</v>
      </c>
      <c r="AI709" s="60">
        <v>24.964469444444443</v>
      </c>
      <c r="AO709" s="3" t="s">
        <v>4003</v>
      </c>
      <c r="AP709" s="3" t="s">
        <v>4004</v>
      </c>
      <c r="AY709" s="3" t="s">
        <v>5369</v>
      </c>
      <c r="AZ709" s="3" t="s">
        <v>5313</v>
      </c>
      <c r="BA709" s="3" t="s">
        <v>5402</v>
      </c>
      <c r="BB709" s="3" t="s">
        <v>5402</v>
      </c>
      <c r="BC709" s="3" t="s">
        <v>5402</v>
      </c>
      <c r="BD709" s="3" t="s">
        <v>5402</v>
      </c>
      <c r="BJ709" s="3">
        <v>1</v>
      </c>
    </row>
    <row r="710" spans="3:62" ht="14.25">
      <c r="C710" s="3">
        <v>710</v>
      </c>
      <c r="D710" s="6">
        <v>17086</v>
      </c>
      <c r="E710" s="75" t="s">
        <v>4020</v>
      </c>
      <c r="I710" s="6">
        <v>33</v>
      </c>
      <c r="J710" s="6" t="s">
        <v>949</v>
      </c>
      <c r="L710" s="6">
        <v>1</v>
      </c>
      <c r="N710" s="6">
        <v>3</v>
      </c>
      <c r="P710" s="7">
        <v>0</v>
      </c>
      <c r="Q710" s="7">
        <v>0</v>
      </c>
      <c r="R710" s="7" t="s">
        <v>5246</v>
      </c>
      <c r="S710" s="7" t="s">
        <v>5246</v>
      </c>
      <c r="U710" s="76" t="s">
        <v>5218</v>
      </c>
      <c r="V710" s="10" t="s">
        <v>4024</v>
      </c>
      <c r="W710" s="76" t="s">
        <v>4018</v>
      </c>
      <c r="X710" s="76" t="s">
        <v>4019</v>
      </c>
      <c r="Y710" s="76" t="s">
        <v>4017</v>
      </c>
      <c r="Z710" s="3" t="s">
        <v>204</v>
      </c>
      <c r="AA710" s="3" t="s">
        <v>776</v>
      </c>
      <c r="AB710" s="4">
        <v>222707.014</v>
      </c>
      <c r="AC710" s="4">
        <v>2636998.7590000001</v>
      </c>
      <c r="AD710" s="4">
        <v>223536.16</v>
      </c>
      <c r="AE710" s="4">
        <v>2636792.7999999998</v>
      </c>
      <c r="AF710" s="3" t="s">
        <v>3998</v>
      </c>
      <c r="AG710" s="3" t="s">
        <v>3999</v>
      </c>
      <c r="AH710" s="60">
        <v>120.74022222222223</v>
      </c>
      <c r="AI710" s="60">
        <v>23.835166666666666</v>
      </c>
      <c r="AO710" s="3" t="s">
        <v>4041</v>
      </c>
      <c r="AP710" s="3" t="s">
        <v>4005</v>
      </c>
      <c r="AY710" s="3" t="s">
        <v>5365</v>
      </c>
      <c r="AZ710" s="3" t="s">
        <v>5313</v>
      </c>
      <c r="BA710" s="3" t="s">
        <v>5421</v>
      </c>
      <c r="BC710" s="3" t="s">
        <v>5421</v>
      </c>
      <c r="BD710" s="3" t="s">
        <v>5421</v>
      </c>
      <c r="BJ710" s="3">
        <v>3</v>
      </c>
    </row>
    <row r="711" spans="3:62" ht="14.25">
      <c r="C711" s="3">
        <v>711</v>
      </c>
      <c r="D711" s="6">
        <v>1949</v>
      </c>
      <c r="E711" s="6" t="s">
        <v>4048</v>
      </c>
      <c r="I711" s="6">
        <v>4</v>
      </c>
      <c r="J711" s="6" t="s">
        <v>948</v>
      </c>
      <c r="L711" s="6">
        <v>1</v>
      </c>
      <c r="N711" s="6">
        <v>1</v>
      </c>
      <c r="P711" s="7">
        <v>0</v>
      </c>
      <c r="Q711" s="7">
        <v>0</v>
      </c>
      <c r="R711" s="7" t="s">
        <v>5246</v>
      </c>
      <c r="S711" s="7" t="s">
        <v>5246</v>
      </c>
      <c r="U711" s="76" t="s">
        <v>5218</v>
      </c>
      <c r="V711" s="10" t="s">
        <v>4055</v>
      </c>
      <c r="W711" s="76" t="s">
        <v>4050</v>
      </c>
      <c r="X711" s="76" t="s">
        <v>4049</v>
      </c>
      <c r="Y711" s="76" t="s">
        <v>4027</v>
      </c>
      <c r="Z711" s="3" t="s">
        <v>204</v>
      </c>
      <c r="AA711" s="3" t="s">
        <v>776</v>
      </c>
      <c r="AB711" s="4">
        <v>317748.266</v>
      </c>
      <c r="AC711" s="4">
        <v>2765260.216</v>
      </c>
      <c r="AD711" s="4">
        <v>318576.90000000002</v>
      </c>
      <c r="AE711" s="4">
        <v>2765054.28</v>
      </c>
      <c r="AF711" s="3" t="s">
        <v>4026</v>
      </c>
      <c r="AG711" s="3" t="s">
        <v>4025</v>
      </c>
      <c r="AH711" s="60">
        <v>121.67932777777779</v>
      </c>
      <c r="AI711" s="60">
        <v>24.991919444444441</v>
      </c>
      <c r="AO711" s="3" t="s">
        <v>4042</v>
      </c>
      <c r="AP711" s="3" t="s">
        <v>4043</v>
      </c>
      <c r="AY711" s="3" t="s">
        <v>5369</v>
      </c>
      <c r="AZ711" s="76" t="s">
        <v>5314</v>
      </c>
      <c r="BA711" s="3" t="s">
        <v>5383</v>
      </c>
      <c r="BB711" s="3" t="s">
        <v>5383</v>
      </c>
      <c r="BC711" s="3" t="s">
        <v>5383</v>
      </c>
      <c r="BD711" s="3" t="s">
        <v>5383</v>
      </c>
      <c r="BJ711" s="3">
        <v>1</v>
      </c>
    </row>
    <row r="712" spans="3:62" ht="14.25">
      <c r="C712" s="3">
        <v>712</v>
      </c>
      <c r="D712" s="6">
        <v>25788</v>
      </c>
      <c r="E712" s="75" t="s">
        <v>4053</v>
      </c>
      <c r="I712" s="6">
        <v>35</v>
      </c>
      <c r="J712" s="6" t="s">
        <v>949</v>
      </c>
      <c r="L712" s="6">
        <v>1</v>
      </c>
      <c r="N712" s="6">
        <v>3</v>
      </c>
      <c r="P712" s="7">
        <v>0</v>
      </c>
      <c r="Q712" s="7">
        <v>0</v>
      </c>
      <c r="R712" s="7" t="s">
        <v>5246</v>
      </c>
      <c r="S712" s="7" t="s">
        <v>5246</v>
      </c>
      <c r="U712" s="76" t="s">
        <v>5218</v>
      </c>
      <c r="V712" s="10" t="s">
        <v>4056</v>
      </c>
      <c r="W712" s="76" t="s">
        <v>4051</v>
      </c>
      <c r="X712" s="76" t="s">
        <v>4052</v>
      </c>
      <c r="Y712" s="76" t="s">
        <v>4037</v>
      </c>
      <c r="Z712" s="3" t="s">
        <v>204</v>
      </c>
      <c r="AA712" s="3" t="s">
        <v>776</v>
      </c>
      <c r="AB712" s="4">
        <v>179075.853</v>
      </c>
      <c r="AC712" s="4">
        <v>2575933.5279999999</v>
      </c>
      <c r="AD712" s="4">
        <v>179905.06</v>
      </c>
      <c r="AE712" s="4">
        <v>2575728.33</v>
      </c>
      <c r="AF712" s="3" t="s">
        <v>4036</v>
      </c>
      <c r="AG712" s="3" t="s">
        <v>4035</v>
      </c>
      <c r="AH712" s="60">
        <v>120.31480555555555</v>
      </c>
      <c r="AI712" s="60">
        <v>23.282472222222221</v>
      </c>
      <c r="AO712" s="3" t="s">
        <v>4044</v>
      </c>
      <c r="AP712" s="3" t="s">
        <v>4045</v>
      </c>
      <c r="AY712" s="76" t="s">
        <v>5370</v>
      </c>
      <c r="AZ712" s="76" t="s">
        <v>5314</v>
      </c>
      <c r="BJ712" s="3">
        <v>3</v>
      </c>
    </row>
    <row r="713" spans="3:62" ht="14.25">
      <c r="C713" s="3">
        <v>713</v>
      </c>
      <c r="D713" s="6">
        <v>23807</v>
      </c>
      <c r="E713" s="75" t="s">
        <v>4054</v>
      </c>
      <c r="I713" s="6">
        <v>35</v>
      </c>
      <c r="J713" s="6" t="s">
        <v>949</v>
      </c>
      <c r="L713" s="6">
        <v>1</v>
      </c>
      <c r="N713" s="6">
        <v>3</v>
      </c>
      <c r="P713" s="7">
        <v>0</v>
      </c>
      <c r="Q713" s="7">
        <v>0</v>
      </c>
      <c r="R713" s="7" t="s">
        <v>5246</v>
      </c>
      <c r="S713" s="7" t="s">
        <v>5246</v>
      </c>
      <c r="U713" s="76" t="s">
        <v>5218</v>
      </c>
      <c r="V713" s="10" t="s">
        <v>4059</v>
      </c>
      <c r="W713" s="76" t="s">
        <v>4058</v>
      </c>
      <c r="X713" s="76" t="s">
        <v>4057</v>
      </c>
      <c r="Y713" s="76" t="s">
        <v>4040</v>
      </c>
      <c r="Z713" s="3" t="s">
        <v>204</v>
      </c>
      <c r="AA713" s="3" t="s">
        <v>776</v>
      </c>
      <c r="AB713" s="4">
        <v>180366.86300000001</v>
      </c>
      <c r="AC713" s="4">
        <v>2590095.585</v>
      </c>
      <c r="AD713" s="4">
        <v>181196.31</v>
      </c>
      <c r="AE713" s="4">
        <v>2589889.73</v>
      </c>
      <c r="AF713" s="3" t="s">
        <v>4039</v>
      </c>
      <c r="AG713" s="3" t="s">
        <v>4038</v>
      </c>
      <c r="AH713" s="60">
        <v>120.32678333333334</v>
      </c>
      <c r="AI713" s="60">
        <v>23.410399999999999</v>
      </c>
      <c r="AO713" s="3" t="s">
        <v>4046</v>
      </c>
      <c r="AP713" s="3" t="s">
        <v>4047</v>
      </c>
      <c r="AY713" s="76" t="s">
        <v>5370</v>
      </c>
      <c r="AZ713" s="76" t="s">
        <v>5314</v>
      </c>
      <c r="BJ713" s="3">
        <v>3</v>
      </c>
    </row>
    <row r="714" spans="3:62" ht="14.25">
      <c r="C714" s="3">
        <v>714</v>
      </c>
      <c r="D714" s="6">
        <v>9445</v>
      </c>
      <c r="E714" s="75" t="s">
        <v>945</v>
      </c>
      <c r="I714" s="6">
        <v>15</v>
      </c>
      <c r="J714" s="6" t="s">
        <v>949</v>
      </c>
      <c r="L714" s="6">
        <v>3</v>
      </c>
      <c r="N714" s="6">
        <v>4</v>
      </c>
      <c r="P714" s="7">
        <v>9</v>
      </c>
      <c r="Q714" s="7">
        <v>48</v>
      </c>
      <c r="R714" s="7" t="s">
        <v>5263</v>
      </c>
      <c r="S714" s="7" t="s">
        <v>5265</v>
      </c>
      <c r="U714" s="76" t="s">
        <v>5218</v>
      </c>
      <c r="V714" s="10" t="s">
        <v>942</v>
      </c>
      <c r="W714" s="76" t="s">
        <v>943</v>
      </c>
      <c r="X714" s="76" t="s">
        <v>944</v>
      </c>
      <c r="Y714" s="3" t="s">
        <v>941</v>
      </c>
      <c r="Z714" s="13" t="s">
        <v>779</v>
      </c>
      <c r="AA714" s="14" t="s">
        <v>780</v>
      </c>
      <c r="AB714" s="4">
        <v>294101.22499999998</v>
      </c>
      <c r="AC714" s="4">
        <v>2695687.977</v>
      </c>
      <c r="AD714" s="4">
        <v>294930</v>
      </c>
      <c r="AE714" s="4">
        <v>2695482</v>
      </c>
      <c r="AF714" s="3" t="s">
        <v>4650</v>
      </c>
      <c r="AG714" s="3" t="s">
        <v>4651</v>
      </c>
      <c r="AH714" s="60">
        <v>121.44286252415201</v>
      </c>
      <c r="AI714" s="60">
        <v>24.3646708780586</v>
      </c>
      <c r="AO714" s="3" t="str">
        <f>TEXT(AH714/24,"[h]°mm'ss.00″")</f>
        <v>121°26'34.31″</v>
      </c>
      <c r="AP714" s="3" t="str">
        <f>TEXT(AI714/24,"[h]°mm'ss.00″")</f>
        <v>24°21'52.82″</v>
      </c>
      <c r="AY714" s="76" t="s">
        <v>5370</v>
      </c>
      <c r="AZ714" s="76" t="s">
        <v>5314</v>
      </c>
      <c r="BJ714" s="3">
        <v>4</v>
      </c>
    </row>
    <row r="715" spans="3:62" ht="14.25">
      <c r="C715" s="3">
        <v>715</v>
      </c>
      <c r="D715" s="6">
        <v>1354</v>
      </c>
      <c r="E715" s="6" t="s">
        <v>4736</v>
      </c>
      <c r="F715" s="50">
        <v>51</v>
      </c>
      <c r="G715" s="50">
        <v>150</v>
      </c>
      <c r="H715" s="50">
        <v>50</v>
      </c>
      <c r="I715" s="6">
        <v>4</v>
      </c>
      <c r="J715" s="6" t="s">
        <v>156</v>
      </c>
      <c r="L715" s="6">
        <v>1</v>
      </c>
      <c r="N715" s="6">
        <v>1</v>
      </c>
      <c r="P715" s="7">
        <v>0</v>
      </c>
      <c r="Q715" s="7">
        <v>0</v>
      </c>
      <c r="R715" s="7" t="s">
        <v>5246</v>
      </c>
      <c r="S715" s="7" t="s">
        <v>5246</v>
      </c>
      <c r="U715" s="76" t="s">
        <v>5218</v>
      </c>
      <c r="V715" s="10" t="s">
        <v>4776</v>
      </c>
      <c r="W715" s="76" t="s">
        <v>4737</v>
      </c>
      <c r="X715" s="76" t="s">
        <v>4738</v>
      </c>
      <c r="Y715" s="76" t="s">
        <v>4680</v>
      </c>
      <c r="Z715" s="3" t="s">
        <v>204</v>
      </c>
      <c r="AA715" s="3" t="s">
        <v>776</v>
      </c>
      <c r="AB715" s="4">
        <v>310986.86</v>
      </c>
      <c r="AC715" s="4">
        <v>2770843.72</v>
      </c>
      <c r="AD715" s="4">
        <v>311815.57</v>
      </c>
      <c r="AE715" s="4">
        <v>2770637.49</v>
      </c>
      <c r="AF715" s="3" t="s">
        <v>4682</v>
      </c>
      <c r="AG715" s="3" t="s">
        <v>4681</v>
      </c>
      <c r="AH715" s="60">
        <v>121.61260277777778</v>
      </c>
      <c r="AI715" s="60">
        <v>25.042613888888887</v>
      </c>
      <c r="AO715" s="3" t="s">
        <v>4720</v>
      </c>
      <c r="AP715" s="3" t="s">
        <v>4721</v>
      </c>
      <c r="AY715" s="76" t="s">
        <v>5370</v>
      </c>
      <c r="AZ715" s="76" t="s">
        <v>5314</v>
      </c>
      <c r="BB715" s="3" t="s">
        <v>5441</v>
      </c>
      <c r="BC715" s="3" t="s">
        <v>5441</v>
      </c>
      <c r="BJ715" s="3">
        <v>1</v>
      </c>
    </row>
    <row r="716" spans="3:62" ht="14.25">
      <c r="C716" s="3">
        <v>716</v>
      </c>
      <c r="D716" s="6">
        <v>1581</v>
      </c>
      <c r="E716" s="6" t="s">
        <v>4741</v>
      </c>
      <c r="F716" s="50">
        <v>50</v>
      </c>
      <c r="G716" s="50">
        <v>50</v>
      </c>
      <c r="H716" s="50">
        <v>50</v>
      </c>
      <c r="I716" s="6">
        <v>9</v>
      </c>
      <c r="J716" s="6" t="s">
        <v>156</v>
      </c>
      <c r="L716" s="6">
        <v>1</v>
      </c>
      <c r="N716" s="6">
        <v>1</v>
      </c>
      <c r="P716" s="7">
        <v>0</v>
      </c>
      <c r="Q716" s="7">
        <v>0</v>
      </c>
      <c r="R716" s="7" t="s">
        <v>5246</v>
      </c>
      <c r="S716" s="7" t="s">
        <v>5246</v>
      </c>
      <c r="U716" s="76" t="s">
        <v>5218</v>
      </c>
      <c r="V716" s="10" t="s">
        <v>4780</v>
      </c>
      <c r="W716" s="76" t="s">
        <v>4739</v>
      </c>
      <c r="X716" s="76" t="s">
        <v>4740</v>
      </c>
      <c r="Y716" s="3" t="s">
        <v>4698</v>
      </c>
      <c r="Z716" s="3" t="s">
        <v>204</v>
      </c>
      <c r="AA716" s="3" t="s">
        <v>776</v>
      </c>
      <c r="AB716" s="4">
        <v>256320.44</v>
      </c>
      <c r="AC716" s="4">
        <v>2768249.86</v>
      </c>
      <c r="AD716" s="4">
        <v>257149.31</v>
      </c>
      <c r="AE716" s="4">
        <v>2768043.65</v>
      </c>
      <c r="AF716" s="3" t="s">
        <v>4701</v>
      </c>
      <c r="AG716" s="3" t="s">
        <v>4700</v>
      </c>
      <c r="AH716" s="60">
        <v>121.07083888888889</v>
      </c>
      <c r="AI716" s="60">
        <v>25.02044166666667</v>
      </c>
      <c r="AO716" s="3" t="s">
        <v>4732</v>
      </c>
      <c r="AP716" s="3" t="s">
        <v>4733</v>
      </c>
      <c r="AY716" s="76" t="s">
        <v>5370</v>
      </c>
      <c r="AZ716" s="76" t="s">
        <v>5314</v>
      </c>
      <c r="BJ716" s="3">
        <v>1</v>
      </c>
    </row>
    <row r="717" spans="3:62" ht="14.25">
      <c r="C717" s="3">
        <v>717</v>
      </c>
      <c r="D717" s="6">
        <v>1579</v>
      </c>
      <c r="E717" s="6" t="s">
        <v>4742</v>
      </c>
      <c r="F717" s="50">
        <v>50</v>
      </c>
      <c r="G717" s="50">
        <v>50</v>
      </c>
      <c r="H717" s="50">
        <v>50</v>
      </c>
      <c r="I717" s="6">
        <v>9</v>
      </c>
      <c r="J717" s="6" t="s">
        <v>156</v>
      </c>
      <c r="L717" s="6">
        <v>1</v>
      </c>
      <c r="N717" s="6">
        <v>1</v>
      </c>
      <c r="P717" s="7">
        <v>0</v>
      </c>
      <c r="Q717" s="7">
        <v>0</v>
      </c>
      <c r="R717" s="7" t="s">
        <v>5246</v>
      </c>
      <c r="S717" s="7" t="s">
        <v>5246</v>
      </c>
      <c r="U717" s="76" t="s">
        <v>5218</v>
      </c>
      <c r="V717" s="10" t="s">
        <v>4781</v>
      </c>
      <c r="W717" s="76" t="s">
        <v>4739</v>
      </c>
      <c r="X717" s="76" t="s">
        <v>4740</v>
      </c>
      <c r="Y717" s="76" t="s">
        <v>4699</v>
      </c>
      <c r="Z717" s="3" t="s">
        <v>204</v>
      </c>
      <c r="AA717" s="3" t="s">
        <v>776</v>
      </c>
      <c r="AB717" s="4">
        <v>254025.85</v>
      </c>
      <c r="AC717" s="4">
        <v>2768209.75</v>
      </c>
      <c r="AD717" s="4">
        <v>254854.74</v>
      </c>
      <c r="AE717" s="4">
        <v>2768003.54</v>
      </c>
      <c r="AF717" s="3" t="s">
        <v>4703</v>
      </c>
      <c r="AG717" s="3" t="s">
        <v>4702</v>
      </c>
      <c r="AH717" s="60">
        <v>121.04810277777779</v>
      </c>
      <c r="AI717" s="60">
        <v>25.020088888888889</v>
      </c>
      <c r="AO717" s="3" t="s">
        <v>4734</v>
      </c>
      <c r="AP717" s="3" t="s">
        <v>4735</v>
      </c>
      <c r="AY717" s="3" t="s">
        <v>5369</v>
      </c>
      <c r="AZ717" s="3" t="s">
        <v>5313</v>
      </c>
      <c r="BA717" s="3" t="s">
        <v>5403</v>
      </c>
      <c r="BB717" s="3" t="s">
        <v>5403</v>
      </c>
      <c r="BC717" s="3" t="s">
        <v>5403</v>
      </c>
      <c r="BJ717" s="3">
        <v>1</v>
      </c>
    </row>
    <row r="718" spans="3:62" ht="14.25">
      <c r="C718" s="3">
        <v>718</v>
      </c>
      <c r="D718" s="6">
        <v>1627</v>
      </c>
      <c r="E718" s="6" t="s">
        <v>4743</v>
      </c>
      <c r="F718" s="50">
        <v>50</v>
      </c>
      <c r="G718" s="50">
        <v>50</v>
      </c>
      <c r="H718" s="50">
        <v>50</v>
      </c>
      <c r="I718" s="6">
        <v>4</v>
      </c>
      <c r="J718" s="6" t="s">
        <v>156</v>
      </c>
      <c r="L718" s="6">
        <v>1</v>
      </c>
      <c r="N718" s="6">
        <v>1</v>
      </c>
      <c r="P718" s="7">
        <v>0</v>
      </c>
      <c r="Q718" s="7">
        <v>0</v>
      </c>
      <c r="R718" s="7" t="s">
        <v>5246</v>
      </c>
      <c r="S718" s="7" t="s">
        <v>5246</v>
      </c>
      <c r="U718" s="76" t="s">
        <v>5218</v>
      </c>
      <c r="V718" s="10" t="s">
        <v>4777</v>
      </c>
      <c r="W718" s="76" t="s">
        <v>4737</v>
      </c>
      <c r="X718" s="76" t="s">
        <v>4744</v>
      </c>
      <c r="Y718" s="76" t="s">
        <v>4689</v>
      </c>
      <c r="Z718" s="3" t="s">
        <v>204</v>
      </c>
      <c r="AA718" s="3" t="s">
        <v>776</v>
      </c>
      <c r="AB718" s="4">
        <v>302092.46000000002</v>
      </c>
      <c r="AC718" s="4">
        <v>2767784.85</v>
      </c>
      <c r="AD718" s="4">
        <v>302921.2</v>
      </c>
      <c r="AE718" s="4">
        <v>2767578.63</v>
      </c>
      <c r="AF718" s="3" t="s">
        <v>4691</v>
      </c>
      <c r="AG718" s="3" t="s">
        <v>4690</v>
      </c>
      <c r="AH718" s="60">
        <v>121.52434444444444</v>
      </c>
      <c r="AI718" s="60">
        <v>25.015336111111111</v>
      </c>
      <c r="AO718" s="3" t="s">
        <v>4726</v>
      </c>
      <c r="AP718" s="3" t="s">
        <v>4727</v>
      </c>
      <c r="AY718" s="3" t="s">
        <v>5369</v>
      </c>
      <c r="AZ718" s="3" t="s">
        <v>5313</v>
      </c>
      <c r="BA718" s="3" t="s">
        <v>5384</v>
      </c>
      <c r="BB718" s="3" t="s">
        <v>5384</v>
      </c>
      <c r="BC718" s="3" t="s">
        <v>5384</v>
      </c>
      <c r="BJ718" s="3">
        <v>1</v>
      </c>
    </row>
    <row r="719" spans="3:62" ht="14.25">
      <c r="C719" s="3">
        <v>719</v>
      </c>
      <c r="D719" s="6">
        <v>1832</v>
      </c>
      <c r="E719" s="6" t="s">
        <v>4746</v>
      </c>
      <c r="F719" s="50">
        <v>50</v>
      </c>
      <c r="G719" s="50">
        <v>50</v>
      </c>
      <c r="H719" s="50">
        <v>50</v>
      </c>
      <c r="I719" s="6">
        <v>4</v>
      </c>
      <c r="J719" s="6" t="s">
        <v>156</v>
      </c>
      <c r="L719" s="6">
        <v>1</v>
      </c>
      <c r="N719" s="6">
        <v>1</v>
      </c>
      <c r="P719" s="7">
        <v>0</v>
      </c>
      <c r="Q719" s="7">
        <v>0</v>
      </c>
      <c r="R719" s="7" t="s">
        <v>5246</v>
      </c>
      <c r="S719" s="7" t="s">
        <v>5246</v>
      </c>
      <c r="U719" s="76" t="s">
        <v>5218</v>
      </c>
      <c r="V719" s="10" t="s">
        <v>4778</v>
      </c>
      <c r="W719" s="76" t="s">
        <v>4737</v>
      </c>
      <c r="X719" s="76" t="s">
        <v>4745</v>
      </c>
      <c r="Y719" s="76" t="s">
        <v>4692</v>
      </c>
      <c r="Z719" s="3" t="s">
        <v>204</v>
      </c>
      <c r="AA719" s="3" t="s">
        <v>776</v>
      </c>
      <c r="AB719" s="4">
        <v>303217.88</v>
      </c>
      <c r="AC719" s="4">
        <v>2765938.55</v>
      </c>
      <c r="AD719" s="4">
        <v>304046.61</v>
      </c>
      <c r="AE719" s="4">
        <v>2765732.34</v>
      </c>
      <c r="AF719" s="3" t="s">
        <v>4694</v>
      </c>
      <c r="AG719" s="3" t="s">
        <v>4693</v>
      </c>
      <c r="AH719" s="60">
        <v>121.53542222222222</v>
      </c>
      <c r="AI719" s="60">
        <v>24.998627777777777</v>
      </c>
      <c r="AO719" s="3" t="s">
        <v>4728</v>
      </c>
      <c r="AP719" s="3" t="s">
        <v>4729</v>
      </c>
      <c r="AY719" s="3" t="s">
        <v>5369</v>
      </c>
      <c r="AZ719" s="3" t="s">
        <v>5313</v>
      </c>
      <c r="BA719" s="3" t="s">
        <v>5385</v>
      </c>
      <c r="BB719" s="3" t="s">
        <v>5385</v>
      </c>
      <c r="BC719" s="3" t="s">
        <v>5385</v>
      </c>
      <c r="BJ719" s="3">
        <v>1</v>
      </c>
    </row>
    <row r="720" spans="3:62" ht="14.25">
      <c r="C720" s="3">
        <v>720</v>
      </c>
      <c r="D720" s="6">
        <v>1930</v>
      </c>
      <c r="E720" s="6" t="s">
        <v>4747</v>
      </c>
      <c r="F720" s="50">
        <v>50</v>
      </c>
      <c r="G720" s="50">
        <v>50</v>
      </c>
      <c r="H720" s="50">
        <v>50</v>
      </c>
      <c r="I720" s="6">
        <v>5</v>
      </c>
      <c r="J720" s="6" t="s">
        <v>156</v>
      </c>
      <c r="L720" s="6">
        <v>1</v>
      </c>
      <c r="N720" s="6">
        <v>1</v>
      </c>
      <c r="P720" s="7">
        <v>0</v>
      </c>
      <c r="Q720" s="7">
        <v>0</v>
      </c>
      <c r="R720" s="7" t="s">
        <v>5246</v>
      </c>
      <c r="S720" s="7" t="s">
        <v>5246</v>
      </c>
      <c r="U720" s="76" t="s">
        <v>5218</v>
      </c>
      <c r="V720" s="10" t="s">
        <v>4783</v>
      </c>
      <c r="W720" s="76" t="s">
        <v>4748</v>
      </c>
      <c r="X720" s="76" t="s">
        <v>4749</v>
      </c>
      <c r="Y720" s="76" t="s">
        <v>4665</v>
      </c>
      <c r="Z720" s="3" t="s">
        <v>204</v>
      </c>
      <c r="AA720" s="3" t="s">
        <v>776</v>
      </c>
      <c r="AB720" s="4">
        <v>298774.36</v>
      </c>
      <c r="AC720" s="4">
        <v>2764935.9</v>
      </c>
      <c r="AD720" s="4">
        <v>299603.11</v>
      </c>
      <c r="AE720" s="4">
        <v>2764729.69</v>
      </c>
      <c r="AF720" s="3" t="s">
        <v>4667</v>
      </c>
      <c r="AG720" s="3" t="s">
        <v>4666</v>
      </c>
      <c r="AH720" s="60">
        <v>121.49136666666666</v>
      </c>
      <c r="AI720" s="60">
        <v>24.989727777777773</v>
      </c>
      <c r="AO720" s="3" t="s">
        <v>4710</v>
      </c>
      <c r="AP720" s="3" t="s">
        <v>4711</v>
      </c>
      <c r="AY720" s="3" t="s">
        <v>5369</v>
      </c>
      <c r="AZ720" s="76" t="s">
        <v>5314</v>
      </c>
      <c r="BJ720" s="3">
        <v>1</v>
      </c>
    </row>
    <row r="721" spans="3:62" ht="14.25">
      <c r="C721" s="3">
        <v>721</v>
      </c>
      <c r="D721" s="6">
        <v>2527</v>
      </c>
      <c r="E721" s="6" t="s">
        <v>4751</v>
      </c>
      <c r="F721" s="50">
        <v>67</v>
      </c>
      <c r="G721" s="50">
        <v>250</v>
      </c>
      <c r="H721" s="50">
        <v>50</v>
      </c>
      <c r="I721" s="6">
        <v>4</v>
      </c>
      <c r="J721" s="6" t="s">
        <v>156</v>
      </c>
      <c r="L721" s="6">
        <v>1</v>
      </c>
      <c r="N721" s="6">
        <v>1</v>
      </c>
      <c r="P721" s="7">
        <v>0</v>
      </c>
      <c r="Q721" s="7">
        <v>0</v>
      </c>
      <c r="R721" s="7" t="s">
        <v>5246</v>
      </c>
      <c r="S721" s="7" t="s">
        <v>5246</v>
      </c>
      <c r="U721" s="76" t="s">
        <v>5218</v>
      </c>
      <c r="V721" s="10" t="s">
        <v>4779</v>
      </c>
      <c r="W721" s="76" t="s">
        <v>4748</v>
      </c>
      <c r="X721" s="76" t="s">
        <v>4750</v>
      </c>
      <c r="Y721" s="76" t="s">
        <v>4674</v>
      </c>
      <c r="Z721" s="3" t="s">
        <v>204</v>
      </c>
      <c r="AA721" s="3" t="s">
        <v>776</v>
      </c>
      <c r="AB721" s="4">
        <v>303712.02</v>
      </c>
      <c r="AC721" s="4">
        <v>2759517.6</v>
      </c>
      <c r="AD721" s="4">
        <v>304540.75</v>
      </c>
      <c r="AE721" s="4">
        <v>2759311.4</v>
      </c>
      <c r="AF721" s="3" t="s">
        <v>4676</v>
      </c>
      <c r="AG721" s="3" t="s">
        <v>4675</v>
      </c>
      <c r="AH721" s="60">
        <v>121.54006388888889</v>
      </c>
      <c r="AI721" s="60">
        <v>24.940641666666668</v>
      </c>
      <c r="AO721" s="3" t="s">
        <v>4716</v>
      </c>
      <c r="AP721" s="3" t="s">
        <v>4717</v>
      </c>
      <c r="AY721" s="3" t="s">
        <v>5369</v>
      </c>
      <c r="AZ721" s="3" t="s">
        <v>5313</v>
      </c>
      <c r="BA721" s="3" t="s">
        <v>5386</v>
      </c>
      <c r="BB721" s="3" t="s">
        <v>5386</v>
      </c>
      <c r="BC721" s="3" t="s">
        <v>5386</v>
      </c>
      <c r="BJ721" s="3">
        <v>1</v>
      </c>
    </row>
    <row r="722" spans="3:62" ht="14.25">
      <c r="C722" s="3">
        <v>722</v>
      </c>
      <c r="D722" s="6">
        <v>3782</v>
      </c>
      <c r="E722" s="6" t="s">
        <v>4752</v>
      </c>
      <c r="F722" s="50">
        <v>311</v>
      </c>
      <c r="G722" s="50">
        <v>650</v>
      </c>
      <c r="H722" s="50">
        <v>50</v>
      </c>
      <c r="I722" s="6">
        <v>5</v>
      </c>
      <c r="J722" s="6" t="s">
        <v>156</v>
      </c>
      <c r="L722" s="6">
        <v>1</v>
      </c>
      <c r="N722" s="6">
        <v>1</v>
      </c>
      <c r="P722" s="7">
        <v>0</v>
      </c>
      <c r="Q722" s="7">
        <v>0</v>
      </c>
      <c r="R722" s="7" t="s">
        <v>5246</v>
      </c>
      <c r="S722" s="7" t="s">
        <v>5246</v>
      </c>
      <c r="U722" s="76" t="s">
        <v>5218</v>
      </c>
      <c r="V722" s="10" t="s">
        <v>4784</v>
      </c>
      <c r="W722" s="76" t="s">
        <v>3976</v>
      </c>
      <c r="X722" s="76" t="s">
        <v>4754</v>
      </c>
      <c r="Y722" s="76" t="s">
        <v>4671</v>
      </c>
      <c r="Z722" s="3" t="s">
        <v>204</v>
      </c>
      <c r="AA722" s="3" t="s">
        <v>776</v>
      </c>
      <c r="AB722" s="4">
        <v>323036.26</v>
      </c>
      <c r="AC722" s="4">
        <v>2746627.94</v>
      </c>
      <c r="AD722" s="4">
        <v>323864.93</v>
      </c>
      <c r="AE722" s="4">
        <v>2746421.79</v>
      </c>
      <c r="AF722" s="3" t="s">
        <v>4673</v>
      </c>
      <c r="AG722" s="3" t="s">
        <v>4672</v>
      </c>
      <c r="AH722" s="60">
        <v>121.73071666666667</v>
      </c>
      <c r="AI722" s="60">
        <v>24.823461111111111</v>
      </c>
      <c r="AO722" s="3" t="s">
        <v>4714</v>
      </c>
      <c r="AP722" s="3" t="s">
        <v>4715</v>
      </c>
      <c r="AY722" s="76" t="s">
        <v>5370</v>
      </c>
      <c r="AZ722" s="76" t="s">
        <v>5314</v>
      </c>
      <c r="BB722" s="3" t="s">
        <v>5443</v>
      </c>
      <c r="BC722" s="3" t="s">
        <v>5443</v>
      </c>
      <c r="BJ722" s="3">
        <v>1</v>
      </c>
    </row>
    <row r="723" spans="3:62" ht="14.25">
      <c r="C723" s="3">
        <v>723</v>
      </c>
      <c r="D723" s="6">
        <v>5246</v>
      </c>
      <c r="E723" s="6" t="s">
        <v>4753</v>
      </c>
      <c r="F723" s="50">
        <v>50</v>
      </c>
      <c r="G723" s="50">
        <v>50</v>
      </c>
      <c r="H723" s="50">
        <v>50</v>
      </c>
      <c r="I723" s="6">
        <v>3</v>
      </c>
      <c r="J723" s="6" t="s">
        <v>156</v>
      </c>
      <c r="L723" s="6">
        <v>1</v>
      </c>
      <c r="N723" s="6">
        <v>1</v>
      </c>
      <c r="P723" s="7">
        <v>0</v>
      </c>
      <c r="Q723" s="7">
        <v>0</v>
      </c>
      <c r="R723" s="7" t="s">
        <v>5246</v>
      </c>
      <c r="S723" s="7" t="s">
        <v>5246</v>
      </c>
      <c r="U723" s="76" t="s">
        <v>5218</v>
      </c>
      <c r="V723" s="10" t="s">
        <v>4782</v>
      </c>
      <c r="W723" s="76" t="s">
        <v>3976</v>
      </c>
      <c r="X723" s="76" t="s">
        <v>4755</v>
      </c>
      <c r="Y723" s="76" t="s">
        <v>4686</v>
      </c>
      <c r="Z723" s="3" t="s">
        <v>204</v>
      </c>
      <c r="AA723" s="3" t="s">
        <v>776</v>
      </c>
      <c r="AB723" s="4">
        <v>325447.37</v>
      </c>
      <c r="AC723" s="4">
        <v>2731112.26</v>
      </c>
      <c r="AD723" s="4">
        <v>326276.02</v>
      </c>
      <c r="AE723" s="4">
        <v>2730906.15</v>
      </c>
      <c r="AF723" s="3" t="s">
        <v>4688</v>
      </c>
      <c r="AG723" s="3" t="s">
        <v>4687</v>
      </c>
      <c r="AH723" s="60">
        <v>121.75372222222222</v>
      </c>
      <c r="AI723" s="60">
        <v>24.683269444444445</v>
      </c>
      <c r="AO723" s="3" t="s">
        <v>4724</v>
      </c>
      <c r="AP723" s="3" t="s">
        <v>4725</v>
      </c>
      <c r="AY723" s="76" t="s">
        <v>5370</v>
      </c>
      <c r="AZ723" s="3" t="s">
        <v>5313</v>
      </c>
      <c r="BA723" s="3" t="s">
        <v>5375</v>
      </c>
      <c r="BC723" s="3" t="s">
        <v>5375</v>
      </c>
      <c r="BJ723" s="3">
        <v>1</v>
      </c>
    </row>
    <row r="724" spans="3:62" ht="14.25">
      <c r="C724" s="3">
        <v>724</v>
      </c>
      <c r="D724" s="6">
        <v>12432</v>
      </c>
      <c r="E724" s="75" t="s">
        <v>4758</v>
      </c>
      <c r="F724" s="50">
        <v>50</v>
      </c>
      <c r="G724" s="50">
        <v>50</v>
      </c>
      <c r="H724" s="50">
        <v>50</v>
      </c>
      <c r="I724" s="6">
        <v>29</v>
      </c>
      <c r="J724" s="6" t="s">
        <v>4759</v>
      </c>
      <c r="L724" s="6">
        <v>1</v>
      </c>
      <c r="N724" s="6">
        <v>3</v>
      </c>
      <c r="P724" s="7">
        <v>0</v>
      </c>
      <c r="Q724" s="7">
        <v>0</v>
      </c>
      <c r="R724" s="7" t="s">
        <v>5246</v>
      </c>
      <c r="S724" s="7" t="s">
        <v>5246</v>
      </c>
      <c r="U724" s="76" t="s">
        <v>5218</v>
      </c>
      <c r="V724" s="10" t="s">
        <v>4787</v>
      </c>
      <c r="W724" s="76" t="s">
        <v>4756</v>
      </c>
      <c r="X724" s="76" t="s">
        <v>4757</v>
      </c>
      <c r="Y724" s="76" t="s">
        <v>4659</v>
      </c>
      <c r="Z724" s="3" t="s">
        <v>204</v>
      </c>
      <c r="AA724" s="3" t="s">
        <v>776</v>
      </c>
      <c r="AB724" s="4">
        <v>212847.14</v>
      </c>
      <c r="AC724" s="4">
        <v>2671751.62</v>
      </c>
      <c r="AD724" s="4">
        <v>213676.18</v>
      </c>
      <c r="AE724" s="4">
        <v>2671545.73</v>
      </c>
      <c r="AF724" s="3" t="s">
        <v>4661</v>
      </c>
      <c r="AG724" s="3" t="s">
        <v>4660</v>
      </c>
      <c r="AH724" s="60">
        <v>120.64256944444445</v>
      </c>
      <c r="AI724" s="60">
        <v>24.148772222222227</v>
      </c>
      <c r="AO724" s="3" t="s">
        <v>4706</v>
      </c>
      <c r="AP724" s="3" t="s">
        <v>4707</v>
      </c>
      <c r="AY724" s="3" t="s">
        <v>5369</v>
      </c>
      <c r="AZ724" s="3" t="s">
        <v>5313</v>
      </c>
      <c r="BA724" s="3" t="s">
        <v>5415</v>
      </c>
      <c r="BB724" s="3" t="s">
        <v>5415</v>
      </c>
      <c r="BC724" s="3" t="s">
        <v>5415</v>
      </c>
      <c r="BJ724" s="3">
        <v>3</v>
      </c>
    </row>
    <row r="725" spans="3:62" ht="14.25">
      <c r="C725" s="3">
        <v>725</v>
      </c>
      <c r="D725" s="6">
        <v>13196</v>
      </c>
      <c r="E725" s="75" t="s">
        <v>4760</v>
      </c>
      <c r="F725" s="50">
        <v>50</v>
      </c>
      <c r="G725" s="50">
        <v>50</v>
      </c>
      <c r="H725" s="50">
        <v>50</v>
      </c>
      <c r="I725" s="6">
        <v>29</v>
      </c>
      <c r="J725" s="6" t="s">
        <v>4759</v>
      </c>
      <c r="L725" s="6">
        <v>1</v>
      </c>
      <c r="N725" s="6">
        <v>3</v>
      </c>
      <c r="P725" s="7">
        <v>0</v>
      </c>
      <c r="Q725" s="7">
        <v>0</v>
      </c>
      <c r="R725" s="7" t="s">
        <v>5246</v>
      </c>
      <c r="S725" s="7" t="s">
        <v>5246</v>
      </c>
      <c r="U725" s="76" t="s">
        <v>5218</v>
      </c>
      <c r="V725" s="10" t="s">
        <v>4788</v>
      </c>
      <c r="W725" s="76" t="s">
        <v>4756</v>
      </c>
      <c r="X725" s="76" t="s">
        <v>4761</v>
      </c>
      <c r="Y725" s="76" t="s">
        <v>4668</v>
      </c>
      <c r="Z725" s="3" t="s">
        <v>204</v>
      </c>
      <c r="AA725" s="3" t="s">
        <v>776</v>
      </c>
      <c r="AB725" s="4">
        <v>210473.47</v>
      </c>
      <c r="AC725" s="4">
        <v>2666597.84</v>
      </c>
      <c r="AD725" s="4">
        <v>211302.52</v>
      </c>
      <c r="AE725" s="4">
        <v>2666391.9700000002</v>
      </c>
      <c r="AF725" s="3" t="s">
        <v>4670</v>
      </c>
      <c r="AG725" s="3" t="s">
        <v>4669</v>
      </c>
      <c r="AH725" s="60">
        <v>120.61935</v>
      </c>
      <c r="AI725" s="60">
        <v>24.102180555555556</v>
      </c>
      <c r="AO725" s="3" t="s">
        <v>4712</v>
      </c>
      <c r="AP725" s="3" t="s">
        <v>4713</v>
      </c>
      <c r="AY725" s="3" t="s">
        <v>5369</v>
      </c>
      <c r="AZ725" s="3" t="s">
        <v>5313</v>
      </c>
      <c r="BA725" s="3" t="s">
        <v>5416</v>
      </c>
      <c r="BB725" s="3" t="s">
        <v>5416</v>
      </c>
      <c r="BC725" s="3" t="s">
        <v>5416</v>
      </c>
      <c r="BJ725" s="3">
        <v>3</v>
      </c>
    </row>
    <row r="726" spans="3:62" ht="14.25">
      <c r="C726" s="3">
        <v>726</v>
      </c>
      <c r="D726" s="6">
        <v>15796</v>
      </c>
      <c r="E726" s="75" t="s">
        <v>4765</v>
      </c>
      <c r="F726" s="50">
        <v>129</v>
      </c>
      <c r="G726" s="50">
        <v>450</v>
      </c>
      <c r="H726" s="50">
        <v>50</v>
      </c>
      <c r="I726" s="6">
        <v>17</v>
      </c>
      <c r="J726" s="6" t="s">
        <v>4764</v>
      </c>
      <c r="L726" s="6">
        <v>1</v>
      </c>
      <c r="N726" s="6">
        <v>2</v>
      </c>
      <c r="P726" s="7">
        <v>0</v>
      </c>
      <c r="Q726" s="7">
        <v>0</v>
      </c>
      <c r="R726" s="7" t="s">
        <v>5246</v>
      </c>
      <c r="S726" s="7" t="s">
        <v>5246</v>
      </c>
      <c r="U726" s="76" t="s">
        <v>5218</v>
      </c>
      <c r="V726" s="10" t="s">
        <v>4785</v>
      </c>
      <c r="W726" s="76" t="s">
        <v>4762</v>
      </c>
      <c r="X726" s="76" t="s">
        <v>4763</v>
      </c>
      <c r="Y726" s="76" t="s">
        <v>4677</v>
      </c>
      <c r="Z726" s="3" t="s">
        <v>204</v>
      </c>
      <c r="AA726" s="3" t="s">
        <v>776</v>
      </c>
      <c r="AB726" s="4">
        <v>301076.46000000002</v>
      </c>
      <c r="AC726" s="4">
        <v>2647329.81</v>
      </c>
      <c r="AD726" s="4">
        <v>301905.15999999997</v>
      </c>
      <c r="AE726" s="4">
        <v>2647124.0099999998</v>
      </c>
      <c r="AF726" s="3" t="s">
        <v>4679</v>
      </c>
      <c r="AG726" s="3" t="s">
        <v>4678</v>
      </c>
      <c r="AH726" s="60">
        <v>121.50987777777777</v>
      </c>
      <c r="AI726" s="60">
        <v>23.927827777777779</v>
      </c>
      <c r="AO726" s="3" t="s">
        <v>4718</v>
      </c>
      <c r="AP726" s="3" t="s">
        <v>4719</v>
      </c>
      <c r="AY726" s="3" t="s">
        <v>5369</v>
      </c>
      <c r="AZ726" s="3" t="s">
        <v>5313</v>
      </c>
      <c r="BA726" s="3" t="s">
        <v>5406</v>
      </c>
      <c r="BB726" s="3" t="s">
        <v>5406</v>
      </c>
      <c r="BC726" s="3" t="s">
        <v>5406</v>
      </c>
      <c r="BJ726" s="3">
        <v>2</v>
      </c>
    </row>
    <row r="727" spans="3:62" ht="14.25">
      <c r="C727" s="3">
        <v>727</v>
      </c>
      <c r="D727" s="6">
        <v>18067</v>
      </c>
      <c r="E727" s="75" t="s">
        <v>4766</v>
      </c>
      <c r="F727" s="50">
        <v>50</v>
      </c>
      <c r="G727" s="50">
        <v>50</v>
      </c>
      <c r="H727" s="50">
        <v>50</v>
      </c>
      <c r="I727" s="6">
        <v>33</v>
      </c>
      <c r="J727" s="6" t="s">
        <v>4759</v>
      </c>
      <c r="L727" s="6">
        <v>1</v>
      </c>
      <c r="N727" s="6">
        <v>3</v>
      </c>
      <c r="P727" s="7">
        <v>0</v>
      </c>
      <c r="Q727" s="7">
        <v>0</v>
      </c>
      <c r="R727" s="7" t="s">
        <v>5246</v>
      </c>
      <c r="S727" s="7" t="s">
        <v>5246</v>
      </c>
      <c r="U727" s="76" t="s">
        <v>5218</v>
      </c>
      <c r="V727" s="10" t="s">
        <v>4789</v>
      </c>
      <c r="W727" s="76" t="s">
        <v>4769</v>
      </c>
      <c r="X727" s="76" t="s">
        <v>4770</v>
      </c>
      <c r="Y727" s="76" t="s">
        <v>4695</v>
      </c>
      <c r="Z727" s="3" t="s">
        <v>204</v>
      </c>
      <c r="AA727" s="3" t="s">
        <v>776</v>
      </c>
      <c r="AB727" s="4">
        <v>215847.61</v>
      </c>
      <c r="AC727" s="4">
        <v>2630158.1</v>
      </c>
      <c r="AD727" s="4">
        <v>216676.64</v>
      </c>
      <c r="AE727" s="4">
        <v>2629952.36</v>
      </c>
      <c r="AF727" s="3" t="s">
        <v>4697</v>
      </c>
      <c r="AG727" s="3" t="s">
        <v>4696</v>
      </c>
      <c r="AH727" s="60">
        <v>120.67304166666666</v>
      </c>
      <c r="AI727" s="60">
        <v>23.773272222222221</v>
      </c>
      <c r="AO727" s="3" t="s">
        <v>4730</v>
      </c>
      <c r="AP727" s="3" t="s">
        <v>4731</v>
      </c>
      <c r="AY727" s="76" t="s">
        <v>5370</v>
      </c>
      <c r="AZ727" s="3" t="s">
        <v>5313</v>
      </c>
      <c r="BA727" s="3" t="s">
        <v>5422</v>
      </c>
      <c r="BB727" s="3" t="s">
        <v>5422</v>
      </c>
      <c r="BC727" s="3" t="s">
        <v>5422</v>
      </c>
      <c r="BJ727" s="3">
        <v>3</v>
      </c>
    </row>
    <row r="728" spans="3:62" ht="14.25">
      <c r="C728" s="3">
        <v>728</v>
      </c>
      <c r="D728" s="6">
        <v>19209</v>
      </c>
      <c r="E728" s="75" t="s">
        <v>4767</v>
      </c>
      <c r="F728" s="50">
        <v>50</v>
      </c>
      <c r="G728" s="50">
        <v>50</v>
      </c>
      <c r="H728" s="50">
        <v>50</v>
      </c>
      <c r="I728" s="6">
        <v>33</v>
      </c>
      <c r="J728" s="6" t="s">
        <v>4759</v>
      </c>
      <c r="L728" s="6">
        <v>1</v>
      </c>
      <c r="N728" s="6">
        <v>3</v>
      </c>
      <c r="P728" s="7">
        <v>0</v>
      </c>
      <c r="Q728" s="7">
        <v>0</v>
      </c>
      <c r="R728" s="7" t="s">
        <v>5246</v>
      </c>
      <c r="S728" s="7" t="s">
        <v>5246</v>
      </c>
      <c r="U728" s="76" t="s">
        <v>5218</v>
      </c>
      <c r="V728" s="10" t="s">
        <v>4790</v>
      </c>
      <c r="W728" s="76" t="s">
        <v>4771</v>
      </c>
      <c r="X728" s="76" t="s">
        <v>4772</v>
      </c>
      <c r="Y728" s="76" t="s">
        <v>4683</v>
      </c>
      <c r="Z728" s="3" t="s">
        <v>204</v>
      </c>
      <c r="AA728" s="3" t="s">
        <v>776</v>
      </c>
      <c r="AB728" s="4">
        <v>200166.25</v>
      </c>
      <c r="AC728" s="4">
        <v>2622364.8199999998</v>
      </c>
      <c r="AD728" s="4">
        <v>200995.34</v>
      </c>
      <c r="AE728" s="4">
        <v>2622159.12</v>
      </c>
      <c r="AF728" s="3" t="s">
        <v>4685</v>
      </c>
      <c r="AG728" s="3" t="s">
        <v>4684</v>
      </c>
      <c r="AH728" s="60">
        <v>120.51944444444445</v>
      </c>
      <c r="AI728" s="60">
        <v>23.702500000000001</v>
      </c>
      <c r="AO728" s="3" t="s">
        <v>4722</v>
      </c>
      <c r="AP728" s="3" t="s">
        <v>4723</v>
      </c>
      <c r="AY728" s="3" t="s">
        <v>5369</v>
      </c>
      <c r="AZ728" s="3" t="s">
        <v>5313</v>
      </c>
      <c r="BA728" s="3" t="s">
        <v>5423</v>
      </c>
      <c r="BB728" s="3" t="s">
        <v>5423</v>
      </c>
      <c r="BC728" s="3" t="s">
        <v>5423</v>
      </c>
      <c r="BJ728" s="3">
        <v>3</v>
      </c>
    </row>
    <row r="729" spans="3:62" ht="14.25">
      <c r="C729" s="3">
        <v>729</v>
      </c>
      <c r="D729" s="6">
        <v>19665</v>
      </c>
      <c r="E729" s="75" t="s">
        <v>4768</v>
      </c>
      <c r="F729" s="50">
        <v>885</v>
      </c>
      <c r="G729" s="50">
        <v>1150</v>
      </c>
      <c r="H729" s="50">
        <v>450</v>
      </c>
      <c r="I729" s="6">
        <v>33</v>
      </c>
      <c r="J729" s="6" t="s">
        <v>4759</v>
      </c>
      <c r="L729" s="6">
        <v>1</v>
      </c>
      <c r="N729" s="6">
        <v>3</v>
      </c>
      <c r="P729" s="7">
        <v>0</v>
      </c>
      <c r="Q729" s="7">
        <v>0</v>
      </c>
      <c r="R729" s="7" t="s">
        <v>5246</v>
      </c>
      <c r="S729" s="7" t="s">
        <v>5246</v>
      </c>
      <c r="U729" s="76" t="s">
        <v>5218</v>
      </c>
      <c r="V729" s="10" t="s">
        <v>4791</v>
      </c>
      <c r="W729" s="76" t="s">
        <v>4769</v>
      </c>
      <c r="X729" s="76" t="s">
        <v>4770</v>
      </c>
      <c r="Y729" s="3" t="s">
        <v>4656</v>
      </c>
      <c r="Z729" s="3" t="s">
        <v>204</v>
      </c>
      <c r="AA729" s="3" t="s">
        <v>776</v>
      </c>
      <c r="AB729" s="4">
        <v>222222</v>
      </c>
      <c r="AC729" s="4">
        <v>2619536.7000000002</v>
      </c>
      <c r="AD729" s="4">
        <v>223051</v>
      </c>
      <c r="AE729" s="4">
        <v>2619331.0099999998</v>
      </c>
      <c r="AF729" s="3" t="s">
        <v>4658</v>
      </c>
      <c r="AG729" s="3" t="s">
        <v>4657</v>
      </c>
      <c r="AH729" s="60">
        <v>120.7357777777778</v>
      </c>
      <c r="AI729" s="60">
        <v>23.677483333333335</v>
      </c>
      <c r="AO729" s="3" t="s">
        <v>4704</v>
      </c>
      <c r="AP729" s="3" t="s">
        <v>4705</v>
      </c>
      <c r="AY729" s="3" t="s">
        <v>5369</v>
      </c>
      <c r="AZ729" s="3" t="s">
        <v>5313</v>
      </c>
      <c r="BA729" s="3" t="s">
        <v>5424</v>
      </c>
      <c r="BB729" s="3" t="s">
        <v>5424</v>
      </c>
      <c r="BC729" s="3" t="s">
        <v>5424</v>
      </c>
      <c r="BJ729" s="3">
        <v>3</v>
      </c>
    </row>
    <row r="730" spans="3:62" ht="14.25">
      <c r="C730" s="3">
        <v>730</v>
      </c>
      <c r="D730" s="6">
        <v>33080</v>
      </c>
      <c r="E730" s="75" t="s">
        <v>4775</v>
      </c>
      <c r="F730" s="50">
        <v>50</v>
      </c>
      <c r="G730" s="50">
        <v>50</v>
      </c>
      <c r="H730" s="50">
        <v>50</v>
      </c>
      <c r="I730" s="6">
        <v>22</v>
      </c>
      <c r="J730" s="6" t="s">
        <v>4764</v>
      </c>
      <c r="L730" s="6">
        <v>1</v>
      </c>
      <c r="N730" s="6">
        <v>2</v>
      </c>
      <c r="P730" s="7">
        <v>0</v>
      </c>
      <c r="Q730" s="7">
        <v>0</v>
      </c>
      <c r="R730" s="7" t="s">
        <v>5246</v>
      </c>
      <c r="S730" s="7" t="s">
        <v>5246</v>
      </c>
      <c r="U730" s="76" t="s">
        <v>5218</v>
      </c>
      <c r="V730" s="10" t="s">
        <v>4786</v>
      </c>
      <c r="W730" s="76" t="s">
        <v>4773</v>
      </c>
      <c r="X730" s="76" t="s">
        <v>4774</v>
      </c>
      <c r="Y730" s="76" t="s">
        <v>4662</v>
      </c>
      <c r="Z730" s="3" t="s">
        <v>204</v>
      </c>
      <c r="AA730" s="3" t="s">
        <v>776</v>
      </c>
      <c r="AB730" s="4">
        <v>265168.51</v>
      </c>
      <c r="AC730" s="4">
        <v>2519217.54</v>
      </c>
      <c r="AD730" s="4">
        <v>265997.34999999998</v>
      </c>
      <c r="AE730" s="4">
        <v>2519012.2599999998</v>
      </c>
      <c r="AF730" s="3" t="s">
        <v>4664</v>
      </c>
      <c r="AG730" s="3" t="s">
        <v>4663</v>
      </c>
      <c r="AH730" s="60">
        <v>121.15579166666669</v>
      </c>
      <c r="AI730" s="60">
        <v>22.771705555555556</v>
      </c>
      <c r="AO730" s="3" t="s">
        <v>4708</v>
      </c>
      <c r="AP730" s="3" t="s">
        <v>4709</v>
      </c>
      <c r="AY730" s="76" t="s">
        <v>5370</v>
      </c>
      <c r="AZ730" s="76" t="s">
        <v>5314</v>
      </c>
      <c r="BC730" s="3" t="s">
        <v>5453</v>
      </c>
      <c r="BJ730" s="3">
        <v>2</v>
      </c>
    </row>
    <row r="731" spans="3:62" ht="14.25">
      <c r="C731" s="3">
        <v>731</v>
      </c>
      <c r="D731" s="6">
        <v>35437</v>
      </c>
      <c r="E731" s="75" t="s">
        <v>4806</v>
      </c>
      <c r="F731" s="50">
        <v>198</v>
      </c>
      <c r="G731" s="50">
        <v>650</v>
      </c>
      <c r="H731" s="50">
        <v>50</v>
      </c>
      <c r="I731" s="6">
        <v>40</v>
      </c>
      <c r="J731" s="6" t="s">
        <v>4807</v>
      </c>
      <c r="L731" s="6">
        <v>1</v>
      </c>
      <c r="N731" s="6">
        <v>3</v>
      </c>
      <c r="P731" s="7">
        <v>0</v>
      </c>
      <c r="Q731" s="7">
        <v>0</v>
      </c>
      <c r="R731" s="7" t="s">
        <v>5246</v>
      </c>
      <c r="S731" s="7" t="s">
        <v>5246</v>
      </c>
      <c r="U731" s="76" t="s">
        <v>5218</v>
      </c>
      <c r="V731" s="10" t="s">
        <v>4815</v>
      </c>
      <c r="W731" s="76" t="s">
        <v>4809</v>
      </c>
      <c r="X731" s="76" t="s">
        <v>4810</v>
      </c>
      <c r="Y731" s="76" t="s">
        <v>4792</v>
      </c>
      <c r="Z731" s="3" t="s">
        <v>204</v>
      </c>
      <c r="AA731" s="3" t="s">
        <v>776</v>
      </c>
      <c r="AB731" s="4">
        <v>212308.98</v>
      </c>
      <c r="AC731" s="4">
        <v>2490365.9700000002</v>
      </c>
      <c r="AD731" s="4">
        <v>213138.05</v>
      </c>
      <c r="AE731" s="4">
        <v>2490160.8199999998</v>
      </c>
      <c r="AF731" s="3" t="s">
        <v>4796</v>
      </c>
      <c r="AG731" s="3" t="s">
        <v>4795</v>
      </c>
      <c r="AH731" s="60">
        <v>120.64169444444444</v>
      </c>
      <c r="AI731" s="60">
        <v>22.510822222222224</v>
      </c>
      <c r="AO731" s="3" t="s">
        <v>4801</v>
      </c>
      <c r="AP731" s="3" t="s">
        <v>4802</v>
      </c>
      <c r="AY731" s="3" t="s">
        <v>5369</v>
      </c>
      <c r="AZ731" s="3" t="s">
        <v>5313</v>
      </c>
      <c r="BA731" s="3" t="s">
        <v>5434</v>
      </c>
      <c r="BB731" s="3" t="s">
        <v>5434</v>
      </c>
      <c r="BC731" s="3" t="s">
        <v>5434</v>
      </c>
      <c r="BJ731" s="3">
        <v>3</v>
      </c>
    </row>
    <row r="732" spans="3:62" ht="14.25">
      <c r="C732" s="3">
        <v>732</v>
      </c>
      <c r="D732" s="6">
        <v>35226</v>
      </c>
      <c r="E732" s="75" t="s">
        <v>4808</v>
      </c>
      <c r="F732" s="50">
        <v>50</v>
      </c>
      <c r="G732" s="50">
        <v>50</v>
      </c>
      <c r="H732" s="50">
        <v>50</v>
      </c>
      <c r="I732" s="6">
        <v>40</v>
      </c>
      <c r="J732" s="6" t="s">
        <v>4807</v>
      </c>
      <c r="L732" s="6">
        <v>1</v>
      </c>
      <c r="N732" s="6">
        <v>3</v>
      </c>
      <c r="P732" s="7">
        <v>0</v>
      </c>
      <c r="Q732" s="7">
        <v>0</v>
      </c>
      <c r="R732" s="7" t="s">
        <v>5246</v>
      </c>
      <c r="S732" s="7" t="s">
        <v>5246</v>
      </c>
      <c r="U732" s="76" t="s">
        <v>5218</v>
      </c>
      <c r="V732" s="10" t="s">
        <v>4816</v>
      </c>
      <c r="W732" s="76" t="s">
        <v>4809</v>
      </c>
      <c r="X732" s="76" t="s">
        <v>4811</v>
      </c>
      <c r="Y732" s="76" t="s">
        <v>4793</v>
      </c>
      <c r="Z732" s="3" t="s">
        <v>204</v>
      </c>
      <c r="AA732" s="3" t="s">
        <v>776</v>
      </c>
      <c r="AB732" s="4">
        <v>206718.34</v>
      </c>
      <c r="AC732" s="4">
        <v>2493498.63</v>
      </c>
      <c r="AD732" s="4">
        <v>207547.43</v>
      </c>
      <c r="AE732" s="4">
        <v>2493293.4700000002</v>
      </c>
      <c r="AF732" s="3" t="s">
        <v>4798</v>
      </c>
      <c r="AG732" s="3" t="s">
        <v>4797</v>
      </c>
      <c r="AH732" s="60">
        <v>120.58726944444444</v>
      </c>
      <c r="AI732" s="60">
        <v>22.538983333333334</v>
      </c>
      <c r="AO732" s="3" t="s">
        <v>4803</v>
      </c>
      <c r="AP732" s="3" t="s">
        <v>4804</v>
      </c>
      <c r="AY732" s="3" t="s">
        <v>5369</v>
      </c>
      <c r="AZ732" s="3" t="s">
        <v>5313</v>
      </c>
      <c r="BA732" s="3" t="s">
        <v>5435</v>
      </c>
      <c r="BB732" s="3" t="s">
        <v>5435</v>
      </c>
      <c r="BC732" s="3" t="s">
        <v>5435</v>
      </c>
      <c r="BJ732" s="3">
        <v>3</v>
      </c>
    </row>
    <row r="733" spans="3:62" ht="14.25">
      <c r="C733" s="3">
        <v>733</v>
      </c>
      <c r="D733" s="6">
        <v>6268</v>
      </c>
      <c r="E733" s="6" t="s">
        <v>4813</v>
      </c>
      <c r="F733" s="50">
        <v>89</v>
      </c>
      <c r="G733" s="50">
        <v>350</v>
      </c>
      <c r="H733" s="50">
        <v>50</v>
      </c>
      <c r="I733" s="6">
        <v>3</v>
      </c>
      <c r="J733" s="6" t="s">
        <v>156</v>
      </c>
      <c r="L733" s="6">
        <v>1</v>
      </c>
      <c r="N733" s="6">
        <v>1</v>
      </c>
      <c r="P733" s="7">
        <v>0</v>
      </c>
      <c r="Q733" s="7">
        <v>0</v>
      </c>
      <c r="R733" s="7" t="s">
        <v>5246</v>
      </c>
      <c r="S733" s="7" t="s">
        <v>5246</v>
      </c>
      <c r="U733" s="76" t="s">
        <v>5218</v>
      </c>
      <c r="V733" s="10" t="s">
        <v>4814</v>
      </c>
      <c r="W733" s="76" t="s">
        <v>3976</v>
      </c>
      <c r="X733" s="76" t="s">
        <v>4812</v>
      </c>
      <c r="Y733" s="76" t="s">
        <v>4794</v>
      </c>
      <c r="Z733" s="3" t="s">
        <v>204</v>
      </c>
      <c r="AA733" s="3" t="s">
        <v>776</v>
      </c>
      <c r="AB733" s="4">
        <v>331424.13</v>
      </c>
      <c r="AC733" s="4">
        <v>2722387.17</v>
      </c>
      <c r="AD733" s="4">
        <v>332252.76</v>
      </c>
      <c r="AE733" s="4">
        <v>2722181.09</v>
      </c>
      <c r="AF733" s="3" t="s">
        <v>4800</v>
      </c>
      <c r="AG733" s="3" t="s">
        <v>4799</v>
      </c>
      <c r="AH733" s="60">
        <v>121.81226666666666</v>
      </c>
      <c r="AI733" s="60">
        <v>24.604191666666665</v>
      </c>
      <c r="AO733" s="3" t="s">
        <v>4820</v>
      </c>
      <c r="AP733" s="3" t="s">
        <v>4805</v>
      </c>
      <c r="AY733" s="76" t="s">
        <v>5370</v>
      </c>
      <c r="AZ733" s="76" t="s">
        <v>5314</v>
      </c>
      <c r="BB733" s="3" t="s">
        <v>5440</v>
      </c>
      <c r="BC733" s="3" t="s">
        <v>5440</v>
      </c>
      <c r="BJ733" s="3">
        <v>1</v>
      </c>
    </row>
    <row r="734" spans="3:62" ht="14.25">
      <c r="C734" s="3">
        <v>734</v>
      </c>
      <c r="D734" s="6">
        <v>25676</v>
      </c>
      <c r="E734" s="85" t="s">
        <v>4823</v>
      </c>
      <c r="F734" s="50">
        <v>159</v>
      </c>
      <c r="G734" s="50">
        <v>250</v>
      </c>
      <c r="H734" s="50">
        <v>150</v>
      </c>
      <c r="I734" s="6">
        <v>36</v>
      </c>
      <c r="J734" s="6" t="s">
        <v>4824</v>
      </c>
      <c r="L734" s="6">
        <v>1</v>
      </c>
      <c r="N734" s="6">
        <v>3</v>
      </c>
      <c r="P734" s="7">
        <v>0</v>
      </c>
      <c r="Q734" s="7">
        <v>0</v>
      </c>
      <c r="R734" s="7" t="s">
        <v>5246</v>
      </c>
      <c r="S734" s="7" t="s">
        <v>5246</v>
      </c>
      <c r="U734" s="76" t="s">
        <v>5218</v>
      </c>
      <c r="V734" s="10" t="s">
        <v>4827</v>
      </c>
      <c r="W734" s="76" t="s">
        <v>4825</v>
      </c>
      <c r="X734" s="76" t="s">
        <v>4826</v>
      </c>
      <c r="Y734" s="76" t="s">
        <v>4817</v>
      </c>
      <c r="Z734" s="3" t="s">
        <v>204</v>
      </c>
      <c r="AA734" s="3" t="s">
        <v>776</v>
      </c>
      <c r="AB734" s="4">
        <v>206674.27938889799</v>
      </c>
      <c r="AC734" s="4">
        <v>2577229.9358815602</v>
      </c>
      <c r="AD734" s="4">
        <v>207503.35532849201</v>
      </c>
      <c r="AE734" s="4">
        <v>2577024.4106306201</v>
      </c>
      <c r="AF734" s="3" t="s">
        <v>4819</v>
      </c>
      <c r="AG734" s="3" t="s">
        <v>4818</v>
      </c>
      <c r="AH734" s="60">
        <v>120.58454166666667</v>
      </c>
      <c r="AI734" s="60">
        <v>23.295122222222222</v>
      </c>
      <c r="AO734" s="3" t="s">
        <v>4821</v>
      </c>
      <c r="AP734" s="3" t="s">
        <v>4822</v>
      </c>
      <c r="AY734" s="3" t="s">
        <v>5369</v>
      </c>
      <c r="AZ734" s="3" t="s">
        <v>5313</v>
      </c>
      <c r="BA734" s="3" t="s">
        <v>5433</v>
      </c>
      <c r="BB734" s="3" t="s">
        <v>5433</v>
      </c>
      <c r="BC734" s="3" t="s">
        <v>5433</v>
      </c>
      <c r="BJ734" s="3">
        <v>3</v>
      </c>
    </row>
    <row r="735" spans="3:62" ht="14.25">
      <c r="C735" s="3">
        <v>735</v>
      </c>
      <c r="I735" s="6">
        <v>17</v>
      </c>
      <c r="J735" s="6" t="s">
        <v>183</v>
      </c>
      <c r="L735" s="6">
        <v>1</v>
      </c>
      <c r="N735" s="6">
        <v>2</v>
      </c>
      <c r="P735" s="7">
        <v>0</v>
      </c>
      <c r="Q735" s="7">
        <v>0</v>
      </c>
      <c r="R735" s="7" t="s">
        <v>5246</v>
      </c>
      <c r="S735" s="7" t="s">
        <v>5246</v>
      </c>
      <c r="U735" s="76" t="s">
        <v>5218</v>
      </c>
      <c r="V735" s="10" t="s">
        <v>4832</v>
      </c>
      <c r="W735" s="3" t="s">
        <v>861</v>
      </c>
      <c r="X735" s="3" t="s">
        <v>872</v>
      </c>
      <c r="Y735" s="76" t="s">
        <v>4833</v>
      </c>
      <c r="Z735" s="3" t="s">
        <v>204</v>
      </c>
      <c r="AA735" s="3" t="s">
        <v>776</v>
      </c>
      <c r="AB735" s="4">
        <v>298536.29200700001</v>
      </c>
      <c r="AC735" s="4">
        <v>2639300.790091</v>
      </c>
      <c r="AD735" s="4">
        <v>299364.81249999965</v>
      </c>
      <c r="AE735" s="4">
        <v>2639095.2293999968</v>
      </c>
      <c r="AF735" s="3" t="s">
        <v>5127</v>
      </c>
      <c r="AG735" s="3" t="s">
        <v>5128</v>
      </c>
      <c r="AH735" s="60">
        <v>121.48465589999982</v>
      </c>
      <c r="AI735" s="60">
        <v>23.855412799999982</v>
      </c>
      <c r="AJ735" s="3" t="s">
        <v>4836</v>
      </c>
      <c r="AO735" s="3" t="str">
        <f t="shared" ref="AO735:AP737" si="38">TEXT(AH735/24,"[h]°mm'ss.00″")</f>
        <v>121°29'04.76″</v>
      </c>
      <c r="AP735" s="3" t="str">
        <f t="shared" si="38"/>
        <v>23°51'19.49″</v>
      </c>
      <c r="AY735" s="3" t="s">
        <v>5369</v>
      </c>
      <c r="AZ735" s="3" t="s">
        <v>5313</v>
      </c>
      <c r="BA735" s="3" t="s">
        <v>4140</v>
      </c>
      <c r="BB735" s="3" t="s">
        <v>4140</v>
      </c>
      <c r="BC735" s="3" t="s">
        <v>4140</v>
      </c>
      <c r="BD735" s="3" t="s">
        <v>4140</v>
      </c>
      <c r="BE735" s="3" t="s">
        <v>4140</v>
      </c>
      <c r="BF735" s="3" t="s">
        <v>4140</v>
      </c>
      <c r="BJ735" s="3">
        <v>2</v>
      </c>
    </row>
    <row r="736" spans="3:62" ht="14.25">
      <c r="C736" s="3">
        <v>736</v>
      </c>
      <c r="I736" s="6">
        <v>17</v>
      </c>
      <c r="J736" s="6" t="s">
        <v>183</v>
      </c>
      <c r="L736" s="6">
        <v>1</v>
      </c>
      <c r="N736" s="6">
        <v>2</v>
      </c>
      <c r="P736" s="7">
        <v>0</v>
      </c>
      <c r="Q736" s="7">
        <v>0</v>
      </c>
      <c r="R736" s="7" t="s">
        <v>5246</v>
      </c>
      <c r="S736" s="7" t="s">
        <v>5246</v>
      </c>
      <c r="U736" s="76" t="s">
        <v>5218</v>
      </c>
      <c r="V736" s="10" t="s">
        <v>4837</v>
      </c>
      <c r="W736" s="3" t="s">
        <v>861</v>
      </c>
      <c r="X736" s="76" t="s">
        <v>4838</v>
      </c>
      <c r="Y736" s="76" t="s">
        <v>4859</v>
      </c>
      <c r="Z736" s="3" t="s">
        <v>204</v>
      </c>
      <c r="AA736" s="3" t="s">
        <v>776</v>
      </c>
      <c r="AB736" s="4">
        <v>306690.31859699998</v>
      </c>
      <c r="AC736" s="4">
        <v>2654013.8474880001</v>
      </c>
      <c r="AD736" s="4">
        <v>307519.48307549598</v>
      </c>
      <c r="AE736" s="4">
        <v>2653808.4302130099</v>
      </c>
      <c r="AF736" s="3" t="s">
        <v>5129</v>
      </c>
      <c r="AG736" s="3" t="s">
        <v>5130</v>
      </c>
      <c r="AH736" s="60">
        <v>121.565284874048</v>
      </c>
      <c r="AI736" s="60">
        <v>23.987986137015898</v>
      </c>
      <c r="AO736" s="3" t="str">
        <f t="shared" si="38"/>
        <v>121°33'55.03″</v>
      </c>
      <c r="AP736" s="3" t="str">
        <f t="shared" si="38"/>
        <v>23°59'16.75″</v>
      </c>
      <c r="AY736" s="3" t="s">
        <v>5369</v>
      </c>
      <c r="AZ736" s="3" t="s">
        <v>5313</v>
      </c>
      <c r="BA736" s="3" t="s">
        <v>5407</v>
      </c>
      <c r="BB736" s="3" t="s">
        <v>5407</v>
      </c>
      <c r="BD736" s="3" t="s">
        <v>5407</v>
      </c>
      <c r="BJ736" s="3">
        <v>2</v>
      </c>
    </row>
    <row r="737" spans="3:62" ht="14.25">
      <c r="C737" s="3">
        <v>737</v>
      </c>
      <c r="J737" s="6" t="s">
        <v>4907</v>
      </c>
      <c r="L737" s="6">
        <v>1</v>
      </c>
      <c r="N737" s="6" t="s">
        <v>4907</v>
      </c>
      <c r="P737" s="7">
        <v>0</v>
      </c>
      <c r="Q737" s="7">
        <v>0</v>
      </c>
      <c r="R737" s="7" t="s">
        <v>5246</v>
      </c>
      <c r="S737" s="7" t="s">
        <v>5246</v>
      </c>
      <c r="U737" s="76" t="s">
        <v>5220</v>
      </c>
      <c r="V737" s="10" t="s">
        <v>4839</v>
      </c>
      <c r="W737" s="76" t="s">
        <v>4857</v>
      </c>
      <c r="X737" s="76" t="s">
        <v>4858</v>
      </c>
      <c r="Y737" s="3" t="s">
        <v>4840</v>
      </c>
      <c r="Z737" s="3" t="s">
        <v>204</v>
      </c>
      <c r="AA737" s="3" t="s">
        <v>776</v>
      </c>
      <c r="AB737" s="4">
        <v>304798.59999999998</v>
      </c>
      <c r="AC737" s="4">
        <v>2442496.87</v>
      </c>
      <c r="AD737" s="4">
        <v>304798.59999999998</v>
      </c>
      <c r="AE737" s="4">
        <v>2442496.87</v>
      </c>
      <c r="AF737" s="3" t="s">
        <v>5131</v>
      </c>
      <c r="AG737" s="3" t="s">
        <v>5132</v>
      </c>
      <c r="AH737" s="60">
        <v>121.53102</v>
      </c>
      <c r="AI737" s="60">
        <v>22.079879999999999</v>
      </c>
      <c r="AJ737" s="3" t="s">
        <v>5098</v>
      </c>
      <c r="AO737" s="3" t="str">
        <f t="shared" si="38"/>
        <v>121°31'51.67″</v>
      </c>
      <c r="AP737" s="3" t="str">
        <f t="shared" si="38"/>
        <v>22°04'47.57″</v>
      </c>
      <c r="AY737" s="76" t="s">
        <v>5370</v>
      </c>
      <c r="AZ737" s="76" t="s">
        <v>5314</v>
      </c>
      <c r="BC737" s="3" t="s">
        <v>4839</v>
      </c>
      <c r="BJ737" s="3" t="s">
        <v>5457</v>
      </c>
    </row>
    <row r="738" spans="3:62" ht="14.25">
      <c r="C738" s="3">
        <v>738</v>
      </c>
      <c r="J738" s="6" t="s">
        <v>4907</v>
      </c>
      <c r="L738" s="6">
        <v>1</v>
      </c>
      <c r="N738" s="6" t="s">
        <v>4907</v>
      </c>
      <c r="P738" s="7">
        <v>0</v>
      </c>
      <c r="Q738" s="7">
        <v>0</v>
      </c>
      <c r="R738" s="7" t="s">
        <v>5246</v>
      </c>
      <c r="S738" s="7" t="s">
        <v>5246</v>
      </c>
      <c r="U738" s="76" t="s">
        <v>5220</v>
      </c>
      <c r="V738" s="10" t="s">
        <v>4841</v>
      </c>
      <c r="W738" s="76" t="s">
        <v>4857</v>
      </c>
      <c r="X738" s="76" t="s">
        <v>4858</v>
      </c>
      <c r="Y738" s="3" t="s">
        <v>4842</v>
      </c>
      <c r="Z738" s="3" t="s">
        <v>204</v>
      </c>
      <c r="AA738" s="3" t="s">
        <v>776</v>
      </c>
      <c r="AB738" s="4">
        <v>304926.36864300002</v>
      </c>
      <c r="AC738" s="4">
        <v>2442064.948452</v>
      </c>
      <c r="AD738" s="4">
        <v>305755</v>
      </c>
      <c r="AE738" s="4">
        <v>2441859.5</v>
      </c>
      <c r="AF738" s="3" t="s">
        <v>4888</v>
      </c>
      <c r="AG738" s="3" t="s">
        <v>4889</v>
      </c>
      <c r="AH738" s="60">
        <v>121.54026499999999</v>
      </c>
      <c r="AI738" s="60">
        <v>22.074096666666666</v>
      </c>
      <c r="AO738" s="3" t="s">
        <v>4868</v>
      </c>
      <c r="AP738" s="3" t="s">
        <v>4869</v>
      </c>
      <c r="AY738" s="76" t="s">
        <v>5370</v>
      </c>
      <c r="AZ738" s="76" t="s">
        <v>5314</v>
      </c>
      <c r="BC738" s="3" t="s">
        <v>4841</v>
      </c>
      <c r="BJ738" s="3" t="s">
        <v>5457</v>
      </c>
    </row>
    <row r="739" spans="3:62" ht="14.25">
      <c r="C739" s="3">
        <v>739</v>
      </c>
      <c r="J739" s="6" t="s">
        <v>4907</v>
      </c>
      <c r="L739" s="6">
        <v>1</v>
      </c>
      <c r="N739" s="6" t="s">
        <v>4907</v>
      </c>
      <c r="P739" s="7">
        <v>0</v>
      </c>
      <c r="Q739" s="7">
        <v>0</v>
      </c>
      <c r="R739" s="7" t="s">
        <v>5246</v>
      </c>
      <c r="S739" s="7" t="s">
        <v>5246</v>
      </c>
      <c r="U739" s="76" t="s">
        <v>5220</v>
      </c>
      <c r="V739" s="10" t="s">
        <v>4843</v>
      </c>
      <c r="W739" s="76" t="s">
        <v>4857</v>
      </c>
      <c r="X739" s="76" t="s">
        <v>4858</v>
      </c>
      <c r="Y739" s="3" t="s">
        <v>4844</v>
      </c>
      <c r="Z739" s="3" t="s">
        <v>204</v>
      </c>
      <c r="AA739" s="3" t="s">
        <v>776</v>
      </c>
      <c r="AB739" s="4">
        <v>307751.38208000001</v>
      </c>
      <c r="AC739" s="4">
        <v>2441654.947284</v>
      </c>
      <c r="AD739" s="4">
        <v>308580.375</v>
      </c>
      <c r="AE739" s="4">
        <v>2441450</v>
      </c>
      <c r="AF739" s="3" t="s">
        <v>4890</v>
      </c>
      <c r="AG739" s="3" t="s">
        <v>4891</v>
      </c>
      <c r="AH739" s="60">
        <v>121.56762749999999</v>
      </c>
      <c r="AI739" s="60">
        <v>22.070302374999997</v>
      </c>
      <c r="AO739" s="3" t="s">
        <v>4870</v>
      </c>
      <c r="AP739" s="3" t="s">
        <v>4871</v>
      </c>
      <c r="AY739" s="76" t="s">
        <v>5370</v>
      </c>
      <c r="AZ739" s="76" t="s">
        <v>5314</v>
      </c>
      <c r="BC739" s="3" t="s">
        <v>4843</v>
      </c>
      <c r="BJ739" s="3" t="s">
        <v>5457</v>
      </c>
    </row>
    <row r="740" spans="3:62" ht="14.25">
      <c r="C740" s="3">
        <v>740</v>
      </c>
      <c r="J740" s="6" t="s">
        <v>4907</v>
      </c>
      <c r="L740" s="6">
        <v>1</v>
      </c>
      <c r="N740" s="6" t="s">
        <v>4907</v>
      </c>
      <c r="P740" s="7">
        <v>0</v>
      </c>
      <c r="Q740" s="7">
        <v>0</v>
      </c>
      <c r="R740" s="7" t="s">
        <v>5246</v>
      </c>
      <c r="S740" s="7" t="s">
        <v>5246</v>
      </c>
      <c r="U740" s="76" t="s">
        <v>5220</v>
      </c>
      <c r="V740" s="10" t="s">
        <v>4845</v>
      </c>
      <c r="W740" s="76" t="s">
        <v>4857</v>
      </c>
      <c r="X740" s="76" t="s">
        <v>4858</v>
      </c>
      <c r="Y740" s="3" t="s">
        <v>4846</v>
      </c>
      <c r="Z740" s="3" t="s">
        <v>204</v>
      </c>
      <c r="AA740" s="3" t="s">
        <v>776</v>
      </c>
      <c r="AB740" s="4">
        <v>307312.38170000003</v>
      </c>
      <c r="AC740" s="4">
        <v>2435577.918145</v>
      </c>
      <c r="AD740" s="4">
        <v>308141.375</v>
      </c>
      <c r="AE740" s="4">
        <v>2435372.625</v>
      </c>
      <c r="AF740" s="3" t="s">
        <v>4892</v>
      </c>
      <c r="AG740" s="3" t="s">
        <v>4893</v>
      </c>
      <c r="AH740" s="60">
        <v>121.56315625000002</v>
      </c>
      <c r="AI740" s="60">
        <v>22.015428749999998</v>
      </c>
      <c r="AO740" s="3" t="s">
        <v>4872</v>
      </c>
      <c r="AP740" s="3" t="s">
        <v>4873</v>
      </c>
      <c r="AY740" s="76" t="s">
        <v>5370</v>
      </c>
      <c r="AZ740" s="76" t="s">
        <v>5314</v>
      </c>
      <c r="BC740" s="3" t="s">
        <v>4845</v>
      </c>
      <c r="BJ740" s="3" t="s">
        <v>5457</v>
      </c>
    </row>
    <row r="741" spans="3:62" ht="14.25">
      <c r="C741" s="3">
        <v>741</v>
      </c>
      <c r="J741" s="6" t="s">
        <v>4907</v>
      </c>
      <c r="L741" s="6">
        <v>1</v>
      </c>
      <c r="N741" s="6" t="s">
        <v>4907</v>
      </c>
      <c r="P741" s="7">
        <v>0</v>
      </c>
      <c r="Q741" s="7">
        <v>0</v>
      </c>
      <c r="R741" s="7" t="s">
        <v>5246</v>
      </c>
      <c r="S741" s="7" t="s">
        <v>5246</v>
      </c>
      <c r="U741" s="76" t="s">
        <v>5220</v>
      </c>
      <c r="V741" s="10" t="s">
        <v>4847</v>
      </c>
      <c r="W741" s="76" t="s">
        <v>4857</v>
      </c>
      <c r="X741" s="76" t="s">
        <v>4858</v>
      </c>
      <c r="Y741" s="3" t="s">
        <v>4848</v>
      </c>
      <c r="Z741" s="3" t="s">
        <v>204</v>
      </c>
      <c r="AA741" s="3" t="s">
        <v>776</v>
      </c>
      <c r="AB741" s="4">
        <v>306844.37895400001</v>
      </c>
      <c r="AC741" s="4">
        <v>2437476.9271</v>
      </c>
      <c r="AD741" s="4">
        <v>307673.3</v>
      </c>
      <c r="AE741" s="4">
        <v>2437272.4</v>
      </c>
      <c r="AF741" s="3" t="s">
        <v>4894</v>
      </c>
      <c r="AG741" s="3" t="s">
        <v>4895</v>
      </c>
      <c r="AH741" s="60">
        <v>121.558691</v>
      </c>
      <c r="AI741" s="60">
        <v>22.032599999999999</v>
      </c>
      <c r="AO741" s="3" t="s">
        <v>4874</v>
      </c>
      <c r="AP741" s="3" t="s">
        <v>4875</v>
      </c>
      <c r="AY741" s="76" t="s">
        <v>5370</v>
      </c>
      <c r="AZ741" s="76" t="s">
        <v>5314</v>
      </c>
      <c r="BC741" s="3" t="s">
        <v>4847</v>
      </c>
      <c r="BJ741" s="3" t="s">
        <v>5457</v>
      </c>
    </row>
    <row r="742" spans="3:62" ht="14.25">
      <c r="C742" s="3">
        <v>742</v>
      </c>
      <c r="J742" s="6" t="s">
        <v>4907</v>
      </c>
      <c r="L742" s="6">
        <v>1</v>
      </c>
      <c r="N742" s="6" t="s">
        <v>4907</v>
      </c>
      <c r="P742" s="7">
        <v>0</v>
      </c>
      <c r="Q742" s="7">
        <v>0</v>
      </c>
      <c r="R742" s="7" t="s">
        <v>5246</v>
      </c>
      <c r="S742" s="7" t="s">
        <v>5246</v>
      </c>
      <c r="U742" s="76" t="s">
        <v>5220</v>
      </c>
      <c r="V742" s="10" t="s">
        <v>4849</v>
      </c>
      <c r="W742" s="76" t="s">
        <v>4857</v>
      </c>
      <c r="X742" s="76" t="s">
        <v>4858</v>
      </c>
      <c r="Y742" s="3" t="s">
        <v>4850</v>
      </c>
      <c r="Z742" s="3" t="s">
        <v>204</v>
      </c>
      <c r="AA742" s="3" t="s">
        <v>776</v>
      </c>
      <c r="AB742" s="4">
        <v>308724.38785900001</v>
      </c>
      <c r="AC742" s="4">
        <v>2437482.9276629998</v>
      </c>
      <c r="AD742" s="4">
        <v>309552.75</v>
      </c>
      <c r="AE742" s="4">
        <v>2437278.375</v>
      </c>
      <c r="AF742" s="3" t="s">
        <v>4896</v>
      </c>
      <c r="AG742" s="3" t="s">
        <v>4897</v>
      </c>
      <c r="AH742" s="60">
        <v>121.57689499999999</v>
      </c>
      <c r="AI742" s="60">
        <v>22.032593749999997</v>
      </c>
      <c r="AO742" s="3" t="s">
        <v>4876</v>
      </c>
      <c r="AP742" s="3" t="s">
        <v>4877</v>
      </c>
      <c r="AY742" s="76" t="s">
        <v>5370</v>
      </c>
      <c r="AZ742" s="76" t="s">
        <v>5314</v>
      </c>
      <c r="BC742" s="3" t="s">
        <v>4849</v>
      </c>
      <c r="BJ742" s="3" t="s">
        <v>5457</v>
      </c>
    </row>
    <row r="743" spans="3:62" ht="14.25">
      <c r="C743" s="3">
        <v>743</v>
      </c>
      <c r="J743" s="6" t="s">
        <v>4907</v>
      </c>
      <c r="L743" s="6">
        <v>1</v>
      </c>
      <c r="N743" s="6" t="s">
        <v>4907</v>
      </c>
      <c r="P743" s="7">
        <v>0</v>
      </c>
      <c r="Q743" s="7">
        <v>0</v>
      </c>
      <c r="R743" s="7" t="s">
        <v>5246</v>
      </c>
      <c r="S743" s="7" t="s">
        <v>5246</v>
      </c>
      <c r="U743" s="76" t="s">
        <v>5220</v>
      </c>
      <c r="V743" s="10" t="s">
        <v>4851</v>
      </c>
      <c r="W743" s="76" t="s">
        <v>4857</v>
      </c>
      <c r="X743" s="76" t="s">
        <v>4858</v>
      </c>
      <c r="Y743" s="3" t="s">
        <v>4852</v>
      </c>
      <c r="Z743" s="3" t="s">
        <v>204</v>
      </c>
      <c r="AA743" s="3" t="s">
        <v>776</v>
      </c>
      <c r="AB743" s="4">
        <v>308456.386681</v>
      </c>
      <c r="AC743" s="4">
        <v>2437158.926037</v>
      </c>
      <c r="AD743" s="4">
        <v>309285.2</v>
      </c>
      <c r="AE743" s="4">
        <v>2436953.7999999998</v>
      </c>
      <c r="AF743" s="3" t="s">
        <v>4898</v>
      </c>
      <c r="AG743" s="3" t="s">
        <v>4899</v>
      </c>
      <c r="AH743" s="60">
        <v>121.57429199999999</v>
      </c>
      <c r="AI743" s="60">
        <v>22.029674</v>
      </c>
      <c r="AO743" s="3" t="s">
        <v>4878</v>
      </c>
      <c r="AP743" s="3" t="s">
        <v>4879</v>
      </c>
      <c r="AY743" s="76" t="s">
        <v>5370</v>
      </c>
      <c r="AZ743" s="76" t="s">
        <v>5314</v>
      </c>
      <c r="BC743" s="3" t="s">
        <v>4851</v>
      </c>
      <c r="BJ743" s="3" t="s">
        <v>5457</v>
      </c>
    </row>
    <row r="744" spans="3:62" ht="14.25">
      <c r="C744" s="3">
        <v>744</v>
      </c>
      <c r="J744" s="6" t="s">
        <v>4907</v>
      </c>
      <c r="L744" s="6">
        <v>1</v>
      </c>
      <c r="N744" s="6" t="s">
        <v>4907</v>
      </c>
      <c r="P744" s="7">
        <v>0</v>
      </c>
      <c r="Q744" s="7">
        <v>0</v>
      </c>
      <c r="R744" s="7" t="s">
        <v>5246</v>
      </c>
      <c r="S744" s="7" t="s">
        <v>5246</v>
      </c>
      <c r="U744" s="76" t="s">
        <v>5220</v>
      </c>
      <c r="V744" s="10" t="s">
        <v>4853</v>
      </c>
      <c r="W744" s="76" t="s">
        <v>4857</v>
      </c>
      <c r="X744" s="76" t="s">
        <v>4858</v>
      </c>
      <c r="Y744" s="3" t="s">
        <v>4854</v>
      </c>
      <c r="Z744" s="3" t="s">
        <v>204</v>
      </c>
      <c r="AA744" s="3" t="s">
        <v>776</v>
      </c>
      <c r="AB744" s="4">
        <v>308334.38648599997</v>
      </c>
      <c r="AC744" s="4">
        <v>2435807.9195380001</v>
      </c>
      <c r="AD744" s="4">
        <v>309163.28571428574</v>
      </c>
      <c r="AE744" s="4">
        <v>2435602.5714285714</v>
      </c>
      <c r="AF744" s="3" t="s">
        <v>4900</v>
      </c>
      <c r="AG744" s="3" t="s">
        <v>4901</v>
      </c>
      <c r="AH744" s="60">
        <v>121.57306285714286</v>
      </c>
      <c r="AI744" s="60">
        <v>22.017469999999999</v>
      </c>
      <c r="AO744" s="3" t="s">
        <v>4880</v>
      </c>
      <c r="AP744" s="3" t="s">
        <v>4881</v>
      </c>
      <c r="AY744" s="76" t="s">
        <v>5370</v>
      </c>
      <c r="AZ744" s="76" t="s">
        <v>5314</v>
      </c>
      <c r="BC744" s="3" t="s">
        <v>4853</v>
      </c>
      <c r="BJ744" s="3" t="s">
        <v>5457</v>
      </c>
    </row>
    <row r="745" spans="3:62" ht="14.25">
      <c r="C745" s="3">
        <v>745</v>
      </c>
      <c r="J745" s="6" t="s">
        <v>4907</v>
      </c>
      <c r="L745" s="6">
        <v>1</v>
      </c>
      <c r="N745" s="6" t="s">
        <v>4907</v>
      </c>
      <c r="P745" s="7">
        <v>0</v>
      </c>
      <c r="Q745" s="7">
        <v>0</v>
      </c>
      <c r="R745" s="7" t="s">
        <v>5246</v>
      </c>
      <c r="S745" s="7" t="s">
        <v>5246</v>
      </c>
      <c r="U745" s="76" t="s">
        <v>5220</v>
      </c>
      <c r="V745" s="10" t="s">
        <v>4855</v>
      </c>
      <c r="W745" s="76" t="s">
        <v>4857</v>
      </c>
      <c r="X745" s="76" t="s">
        <v>4858</v>
      </c>
      <c r="Y745" s="3" t="s">
        <v>4856</v>
      </c>
      <c r="Z745" s="3" t="s">
        <v>204</v>
      </c>
      <c r="AA745" s="3" t="s">
        <v>776</v>
      </c>
      <c r="AB745" s="4">
        <v>308667.38829799998</v>
      </c>
      <c r="AC745" s="4">
        <v>2434993.915734</v>
      </c>
      <c r="AD745" s="4">
        <v>309496</v>
      </c>
      <c r="AE745" s="4">
        <v>2434789.25</v>
      </c>
      <c r="AF745" s="3" t="s">
        <v>4902</v>
      </c>
      <c r="AG745" s="3" t="s">
        <v>4903</v>
      </c>
      <c r="AH745" s="60">
        <v>121.57625575</v>
      </c>
      <c r="AI745" s="60">
        <v>22.010115749999997</v>
      </c>
      <c r="AO745" s="3" t="s">
        <v>4882</v>
      </c>
      <c r="AP745" s="3" t="s">
        <v>4883</v>
      </c>
      <c r="AY745" s="76" t="s">
        <v>5370</v>
      </c>
      <c r="AZ745" s="76" t="s">
        <v>5314</v>
      </c>
      <c r="BC745" s="3" t="s">
        <v>4855</v>
      </c>
      <c r="BJ745" s="3" t="s">
        <v>5457</v>
      </c>
    </row>
    <row r="746" spans="3:62" ht="14.25">
      <c r="C746" s="3">
        <v>746</v>
      </c>
      <c r="D746" s="6">
        <v>3093</v>
      </c>
      <c r="E746" s="6" t="s">
        <v>4948</v>
      </c>
      <c r="J746" s="6" t="s">
        <v>156</v>
      </c>
      <c r="L746" s="6">
        <v>1</v>
      </c>
      <c r="N746" s="6">
        <v>1</v>
      </c>
      <c r="P746" s="7">
        <v>0</v>
      </c>
      <c r="Q746" s="7">
        <v>0</v>
      </c>
      <c r="R746" s="7" t="s">
        <v>5246</v>
      </c>
      <c r="S746" s="7" t="s">
        <v>5246</v>
      </c>
      <c r="U746" s="76" t="s">
        <v>5218</v>
      </c>
      <c r="V746" s="10" t="s">
        <v>4966</v>
      </c>
      <c r="W746" s="76" t="s">
        <v>4008</v>
      </c>
      <c r="X746" s="76" t="s">
        <v>4867</v>
      </c>
      <c r="Y746" s="76" t="s">
        <v>4860</v>
      </c>
      <c r="Z746" s="3" t="s">
        <v>204</v>
      </c>
      <c r="AA746" s="3" t="s">
        <v>776</v>
      </c>
      <c r="AB746" s="4">
        <v>295596.45</v>
      </c>
      <c r="AC746" s="4">
        <v>2752976.89</v>
      </c>
      <c r="AD746" s="4">
        <v>296425.2</v>
      </c>
      <c r="AE746" s="4">
        <v>2752770.72</v>
      </c>
      <c r="AF746" s="3" t="s">
        <v>4904</v>
      </c>
      <c r="AG746" s="3" t="s">
        <v>4905</v>
      </c>
      <c r="AH746" s="60">
        <v>121.459487</v>
      </c>
      <c r="AI746" s="60">
        <v>24.881861000000001</v>
      </c>
      <c r="AL746" s="4">
        <v>636</v>
      </c>
      <c r="AO746" s="3" t="s">
        <v>4884</v>
      </c>
      <c r="AP746" s="3" t="s">
        <v>4885</v>
      </c>
      <c r="AY746" s="3" t="s">
        <v>5367</v>
      </c>
      <c r="AZ746" s="76" t="s">
        <v>5314</v>
      </c>
      <c r="BB746" s="3" t="s">
        <v>5444</v>
      </c>
      <c r="BJ746" s="3">
        <v>1</v>
      </c>
    </row>
    <row r="747" spans="3:62" ht="14.25">
      <c r="C747" s="3">
        <v>747</v>
      </c>
      <c r="D747" s="6">
        <v>16256</v>
      </c>
      <c r="E747" s="6" t="s">
        <v>4973</v>
      </c>
      <c r="J747" s="6" t="s">
        <v>4908</v>
      </c>
      <c r="L747" s="6">
        <v>1</v>
      </c>
      <c r="N747" s="6">
        <v>3</v>
      </c>
      <c r="P747" s="7">
        <v>0</v>
      </c>
      <c r="Q747" s="7">
        <v>0</v>
      </c>
      <c r="R747" s="7" t="s">
        <v>5246</v>
      </c>
      <c r="S747" s="7" t="s">
        <v>5246</v>
      </c>
      <c r="U747" s="76" t="s">
        <v>5218</v>
      </c>
      <c r="V747" s="10" t="s">
        <v>4974</v>
      </c>
      <c r="W747" s="76" t="s">
        <v>4862</v>
      </c>
      <c r="X747" s="76" t="s">
        <v>4866</v>
      </c>
      <c r="Y747" s="3" t="s">
        <v>4861</v>
      </c>
      <c r="Z747" s="3" t="s">
        <v>204</v>
      </c>
      <c r="AA747" s="3" t="s">
        <v>776</v>
      </c>
      <c r="AB747" s="4">
        <v>219117.73</v>
      </c>
      <c r="AC747" s="4">
        <v>2643714.64</v>
      </c>
      <c r="AD747" s="4">
        <v>219946.74</v>
      </c>
      <c r="AE747" s="4">
        <v>2643508.86</v>
      </c>
      <c r="AF747" s="3" t="s">
        <v>4935</v>
      </c>
      <c r="AG747" s="3" t="s">
        <v>4936</v>
      </c>
      <c r="AH747" s="60">
        <v>120.70484999999999</v>
      </c>
      <c r="AI747" s="60">
        <v>23.895747222222223</v>
      </c>
      <c r="AL747" s="87">
        <v>50</v>
      </c>
      <c r="AO747" s="3" t="s">
        <v>4886</v>
      </c>
      <c r="AP747" s="3" t="s">
        <v>4887</v>
      </c>
      <c r="AY747" s="3" t="s">
        <v>5369</v>
      </c>
      <c r="AZ747" s="3" t="s">
        <v>5313</v>
      </c>
      <c r="BA747" s="3" t="s">
        <v>4974</v>
      </c>
      <c r="BB747" s="3" t="s">
        <v>4974</v>
      </c>
      <c r="BJ747" s="3">
        <v>3</v>
      </c>
    </row>
    <row r="748" spans="3:62" ht="14.25">
      <c r="C748" s="3">
        <v>748</v>
      </c>
      <c r="J748" s="6" t="s">
        <v>4908</v>
      </c>
      <c r="L748" s="6">
        <v>1</v>
      </c>
      <c r="N748" s="6">
        <v>3</v>
      </c>
      <c r="P748" s="7">
        <v>0</v>
      </c>
      <c r="Q748" s="7">
        <v>0</v>
      </c>
      <c r="R748" s="7" t="s">
        <v>5246</v>
      </c>
      <c r="S748" s="7" t="s">
        <v>5246</v>
      </c>
      <c r="U748" s="76" t="s">
        <v>5218</v>
      </c>
      <c r="V748" s="10" t="s">
        <v>5096</v>
      </c>
      <c r="W748" s="76" t="s">
        <v>5173</v>
      </c>
      <c r="X748" s="76" t="s">
        <v>5174</v>
      </c>
      <c r="Y748" s="76" t="s">
        <v>5095</v>
      </c>
      <c r="Z748" s="3" t="s">
        <v>204</v>
      </c>
      <c r="AA748" s="3" t="s">
        <v>776</v>
      </c>
      <c r="AB748" s="4">
        <v>176555.05</v>
      </c>
      <c r="AC748" s="4">
        <v>2535055.12</v>
      </c>
      <c r="AD748" s="4">
        <v>176555.05</v>
      </c>
      <c r="AE748" s="4">
        <v>2535055.12</v>
      </c>
      <c r="AF748" s="3" t="s">
        <v>5133</v>
      </c>
      <c r="AG748" s="3" t="s">
        <v>5134</v>
      </c>
      <c r="AH748" s="60">
        <v>120.28400999999999</v>
      </c>
      <c r="AI748" s="60">
        <v>22.915050000000001</v>
      </c>
      <c r="AJ748" s="3" t="s">
        <v>5097</v>
      </c>
      <c r="AO748" s="3" t="str">
        <f>TEXT(AH748/24,"[h]°mm'ss.00″")</f>
        <v>120°17'02.44″</v>
      </c>
      <c r="AP748" s="3" t="str">
        <f>TEXT(AI748/24,"[h]°mm'ss.00″")</f>
        <v>22°54'54.18″</v>
      </c>
      <c r="AY748" s="3" t="s">
        <v>5369</v>
      </c>
      <c r="AZ748" s="76" t="s">
        <v>5314</v>
      </c>
      <c r="BB748" s="3" t="s">
        <v>5451</v>
      </c>
      <c r="BJ748" s="3">
        <v>3</v>
      </c>
    </row>
    <row r="749" spans="3:62" ht="14.25">
      <c r="C749" s="3">
        <v>749</v>
      </c>
      <c r="D749" s="6">
        <v>15320</v>
      </c>
      <c r="E749" s="75" t="s">
        <v>4947</v>
      </c>
      <c r="J749" s="6" t="s">
        <v>4908</v>
      </c>
      <c r="L749" s="6">
        <v>1</v>
      </c>
      <c r="N749" s="6">
        <v>3</v>
      </c>
      <c r="P749" s="7">
        <v>0</v>
      </c>
      <c r="Q749" s="7">
        <v>0</v>
      </c>
      <c r="R749" s="7" t="s">
        <v>5246</v>
      </c>
      <c r="S749" s="7" t="s">
        <v>5246</v>
      </c>
      <c r="U749" s="76" t="s">
        <v>5218</v>
      </c>
      <c r="V749" s="10" t="s">
        <v>4964</v>
      </c>
      <c r="W749" s="76" t="s">
        <v>4944</v>
      </c>
      <c r="X749" s="76" t="s">
        <v>4945</v>
      </c>
      <c r="Y749" s="3" t="s">
        <v>4919</v>
      </c>
      <c r="Z749" s="3" t="s">
        <v>204</v>
      </c>
      <c r="AA749" s="3" t="s">
        <v>776</v>
      </c>
      <c r="AB749" s="4">
        <v>233297.29</v>
      </c>
      <c r="AC749" s="4">
        <v>2650527.5499999998</v>
      </c>
      <c r="AD749" s="4">
        <v>234126.25</v>
      </c>
      <c r="AE749" s="4">
        <v>2650321.7400000002</v>
      </c>
      <c r="AF749" s="3" t="s">
        <v>4920</v>
      </c>
      <c r="AG749" s="3" t="s">
        <v>5135</v>
      </c>
      <c r="AH749" s="60">
        <v>120.84403055555555</v>
      </c>
      <c r="AI749" s="60">
        <v>23.957469444444445</v>
      </c>
      <c r="AL749" s="4">
        <v>822</v>
      </c>
      <c r="AO749" s="3" t="s">
        <v>4927</v>
      </c>
      <c r="AP749" s="3" t="s">
        <v>4921</v>
      </c>
      <c r="AY749" s="3" t="s">
        <v>5369</v>
      </c>
      <c r="AZ749" s="3" t="s">
        <v>5313</v>
      </c>
      <c r="BA749" s="3" t="s">
        <v>5417</v>
      </c>
      <c r="BB749" s="3" t="s">
        <v>5417</v>
      </c>
      <c r="BJ749" s="3">
        <v>3</v>
      </c>
    </row>
    <row r="750" spans="3:62" ht="14.25">
      <c r="C750" s="3">
        <v>750</v>
      </c>
      <c r="D750" s="6">
        <v>15457</v>
      </c>
      <c r="E750" s="75" t="s">
        <v>4946</v>
      </c>
      <c r="J750" s="6" t="s">
        <v>4908</v>
      </c>
      <c r="L750" s="6">
        <v>1</v>
      </c>
      <c r="N750" s="6">
        <v>3</v>
      </c>
      <c r="P750" s="7">
        <v>0</v>
      </c>
      <c r="Q750" s="7">
        <v>0</v>
      </c>
      <c r="R750" s="7" t="s">
        <v>5246</v>
      </c>
      <c r="S750" s="7" t="s">
        <v>5246</v>
      </c>
      <c r="U750" s="76" t="s">
        <v>5218</v>
      </c>
      <c r="V750" s="10" t="s">
        <v>4965</v>
      </c>
      <c r="W750" s="76" t="s">
        <v>4944</v>
      </c>
      <c r="X750" s="76" t="s">
        <v>4945</v>
      </c>
      <c r="Y750" s="3" t="s">
        <v>4926</v>
      </c>
      <c r="Z750" s="5" t="s">
        <v>204</v>
      </c>
      <c r="AA750" s="5" t="s">
        <v>776</v>
      </c>
      <c r="AB750" s="4">
        <v>234368.04</v>
      </c>
      <c r="AC750" s="4">
        <v>2649609.42</v>
      </c>
      <c r="AD750" s="4">
        <v>235197</v>
      </c>
      <c r="AE750" s="4">
        <v>2649403.61</v>
      </c>
      <c r="AF750" s="3" t="s">
        <v>4925</v>
      </c>
      <c r="AG750" s="3" t="s">
        <v>5136</v>
      </c>
      <c r="AH750" s="60">
        <v>120.85456111111111</v>
      </c>
      <c r="AI750" s="60">
        <v>23.949188888888887</v>
      </c>
      <c r="AL750" s="4">
        <v>565</v>
      </c>
      <c r="AO750" s="3" t="s">
        <v>4939</v>
      </c>
      <c r="AP750" s="3" t="s">
        <v>4928</v>
      </c>
      <c r="AY750" s="3" t="s">
        <v>5369</v>
      </c>
      <c r="AZ750" s="3" t="s">
        <v>5313</v>
      </c>
      <c r="BA750" s="3" t="s">
        <v>5418</v>
      </c>
      <c r="BB750" s="3" t="s">
        <v>5418</v>
      </c>
      <c r="BJ750" s="3">
        <v>3</v>
      </c>
    </row>
    <row r="751" spans="3:62" ht="14.25">
      <c r="C751" s="3">
        <v>751</v>
      </c>
      <c r="D751" s="6">
        <v>15717</v>
      </c>
      <c r="E751" s="75" t="s">
        <v>4951</v>
      </c>
      <c r="J751" s="6" t="s">
        <v>4908</v>
      </c>
      <c r="L751" s="6">
        <v>1</v>
      </c>
      <c r="N751" s="6">
        <v>3</v>
      </c>
      <c r="P751" s="7">
        <v>0</v>
      </c>
      <c r="Q751" s="7">
        <v>0</v>
      </c>
      <c r="R751" s="7" t="s">
        <v>5246</v>
      </c>
      <c r="S751" s="7" t="s">
        <v>5246</v>
      </c>
      <c r="U751" s="76" t="s">
        <v>5218</v>
      </c>
      <c r="V751" s="10" t="s">
        <v>4998</v>
      </c>
      <c r="W751" s="76" t="s">
        <v>4949</v>
      </c>
      <c r="X751" s="76" t="s">
        <v>4950</v>
      </c>
      <c r="Y751" s="3" t="s">
        <v>4929</v>
      </c>
      <c r="Z751" s="3" t="s">
        <v>204</v>
      </c>
      <c r="AA751" s="3" t="s">
        <v>776</v>
      </c>
      <c r="AB751" s="4">
        <v>222199.95</v>
      </c>
      <c r="AC751" s="4">
        <v>2646910.14</v>
      </c>
      <c r="AD751" s="4">
        <v>223028.96</v>
      </c>
      <c r="AE751" s="4">
        <v>2646704.34</v>
      </c>
      <c r="AF751" s="3" t="s">
        <v>4930</v>
      </c>
      <c r="AG751" s="3" t="s">
        <v>5137</v>
      </c>
      <c r="AH751" s="60">
        <v>120.73506111111111</v>
      </c>
      <c r="AI751" s="60">
        <v>23.924655555555557</v>
      </c>
      <c r="AL751" s="4">
        <v>89</v>
      </c>
      <c r="AO751" s="3" t="s">
        <v>4940</v>
      </c>
      <c r="AP751" s="3" t="s">
        <v>4941</v>
      </c>
      <c r="AY751" s="3" t="s">
        <v>5369</v>
      </c>
      <c r="AZ751" s="3" t="s">
        <v>5313</v>
      </c>
      <c r="BA751" s="3" t="s">
        <v>5426</v>
      </c>
      <c r="BB751" s="3" t="s">
        <v>5426</v>
      </c>
      <c r="BJ751" s="3">
        <v>3</v>
      </c>
    </row>
    <row r="752" spans="3:62" ht="14.25">
      <c r="C752" s="3">
        <v>752</v>
      </c>
      <c r="D752" s="6">
        <v>17518</v>
      </c>
      <c r="E752" s="75" t="s">
        <v>4952</v>
      </c>
      <c r="J752" s="6" t="s">
        <v>4908</v>
      </c>
      <c r="L752" s="6">
        <v>1</v>
      </c>
      <c r="N752" s="6">
        <v>3</v>
      </c>
      <c r="P752" s="7">
        <v>0</v>
      </c>
      <c r="Q752" s="7">
        <v>0</v>
      </c>
      <c r="R752" s="7" t="s">
        <v>5246</v>
      </c>
      <c r="S752" s="7" t="s">
        <v>5246</v>
      </c>
      <c r="U752" s="76" t="s">
        <v>5218</v>
      </c>
      <c r="V752" s="10" t="s">
        <v>4969</v>
      </c>
      <c r="W752" s="76" t="s">
        <v>4944</v>
      </c>
      <c r="X752" s="76" t="s">
        <v>4953</v>
      </c>
      <c r="Y752" s="3" t="s">
        <v>4931</v>
      </c>
      <c r="Z752" s="5" t="s">
        <v>204</v>
      </c>
      <c r="AA752" s="5" t="s">
        <v>776</v>
      </c>
      <c r="AB752" s="4">
        <v>234526.05100000001</v>
      </c>
      <c r="AC752" s="4">
        <v>2633828.7459999998</v>
      </c>
      <c r="AD752" s="4">
        <v>235355</v>
      </c>
      <c r="AE752" s="4">
        <v>2633623</v>
      </c>
      <c r="AF752" s="3" t="s">
        <v>5138</v>
      </c>
      <c r="AG752" s="3" t="s">
        <v>5139</v>
      </c>
      <c r="AH752" s="60">
        <v>120.85627100000001</v>
      </c>
      <c r="AI752" s="60">
        <v>23.806695999999999</v>
      </c>
      <c r="AL752" s="4">
        <v>226</v>
      </c>
      <c r="AO752" s="3" t="str">
        <f t="shared" ref="AO752:AP755" si="39">TEXT(AH752/24,"[h]°mm'ss.00″")</f>
        <v>120°51'22.58″</v>
      </c>
      <c r="AP752" s="3" t="str">
        <f t="shared" si="39"/>
        <v>23°48'24.11″</v>
      </c>
      <c r="AY752" s="76" t="s">
        <v>5370</v>
      </c>
      <c r="AZ752" s="76" t="s">
        <v>5314</v>
      </c>
      <c r="BB752" s="3" t="s">
        <v>5445</v>
      </c>
      <c r="BJ752" s="3">
        <v>3</v>
      </c>
    </row>
    <row r="753" spans="3:62" ht="14.25">
      <c r="C753" s="3">
        <v>753</v>
      </c>
      <c r="D753" s="6">
        <v>18223</v>
      </c>
      <c r="E753" s="75" t="s">
        <v>4956</v>
      </c>
      <c r="J753" s="6" t="s">
        <v>4908</v>
      </c>
      <c r="L753" s="6">
        <v>1</v>
      </c>
      <c r="N753" s="6">
        <v>3</v>
      </c>
      <c r="P753" s="7">
        <v>0</v>
      </c>
      <c r="Q753" s="7">
        <v>0</v>
      </c>
      <c r="R753" s="7" t="s">
        <v>5246</v>
      </c>
      <c r="S753" s="7" t="s">
        <v>5246</v>
      </c>
      <c r="U753" s="76" t="s">
        <v>5218</v>
      </c>
      <c r="V753" s="10" t="s">
        <v>4968</v>
      </c>
      <c r="W753" s="76" t="s">
        <v>4954</v>
      </c>
      <c r="X753" s="76" t="s">
        <v>4955</v>
      </c>
      <c r="Y753" s="3" t="s">
        <v>4932</v>
      </c>
      <c r="Z753" s="3" t="s">
        <v>204</v>
      </c>
      <c r="AA753" s="3" t="s">
        <v>776</v>
      </c>
      <c r="AB753" s="4">
        <v>227704.02900000001</v>
      </c>
      <c r="AC753" s="4">
        <v>2629080.7280000001</v>
      </c>
      <c r="AD753" s="4">
        <v>228533</v>
      </c>
      <c r="AE753" s="4">
        <v>2628875</v>
      </c>
      <c r="AF753" s="3" t="s">
        <v>5140</v>
      </c>
      <c r="AG753" s="3" t="s">
        <v>5141</v>
      </c>
      <c r="AH753" s="60">
        <v>120.789388</v>
      </c>
      <c r="AI753" s="60">
        <v>23.763746000000001</v>
      </c>
      <c r="AL753" s="4">
        <v>376</v>
      </c>
      <c r="AO753" s="3" t="str">
        <f t="shared" si="39"/>
        <v>120°47'21.80″</v>
      </c>
      <c r="AP753" s="3" t="str">
        <f t="shared" si="39"/>
        <v>23°45'49.49″</v>
      </c>
      <c r="AY753" s="76" t="s">
        <v>5370</v>
      </c>
      <c r="AZ753" s="76" t="s">
        <v>5314</v>
      </c>
      <c r="BB753" s="3" t="s">
        <v>5448</v>
      </c>
      <c r="BJ753" s="3">
        <v>3</v>
      </c>
    </row>
    <row r="754" spans="3:62" ht="14.25">
      <c r="C754" s="3">
        <v>754</v>
      </c>
      <c r="D754" s="6">
        <v>18229</v>
      </c>
      <c r="E754" s="75" t="s">
        <v>4957</v>
      </c>
      <c r="J754" s="6" t="s">
        <v>4908</v>
      </c>
      <c r="L754" s="6">
        <v>1</v>
      </c>
      <c r="N754" s="6">
        <v>3</v>
      </c>
      <c r="P754" s="7">
        <v>0</v>
      </c>
      <c r="Q754" s="7">
        <v>0</v>
      </c>
      <c r="R754" s="7" t="s">
        <v>5246</v>
      </c>
      <c r="S754" s="7" t="s">
        <v>5246</v>
      </c>
      <c r="U754" s="76" t="s">
        <v>5218</v>
      </c>
      <c r="V754" s="10" t="s">
        <v>4970</v>
      </c>
      <c r="W754" s="76" t="s">
        <v>4944</v>
      </c>
      <c r="X754" s="76" t="s">
        <v>4953</v>
      </c>
      <c r="Y754" s="3" t="s">
        <v>4933</v>
      </c>
      <c r="Z754" s="5" t="s">
        <v>204</v>
      </c>
      <c r="AA754" s="5" t="s">
        <v>776</v>
      </c>
      <c r="AB754" s="4">
        <v>234463.05</v>
      </c>
      <c r="AC754" s="4">
        <v>2629031.727</v>
      </c>
      <c r="AD754" s="4">
        <v>235292</v>
      </c>
      <c r="AE754" s="4">
        <v>2628826</v>
      </c>
      <c r="AF754" s="3" t="s">
        <v>5142</v>
      </c>
      <c r="AG754" s="3" t="s">
        <v>5143</v>
      </c>
      <c r="AH754" s="60">
        <v>120.8557</v>
      </c>
      <c r="AI754" s="60">
        <v>23.763380000000002</v>
      </c>
      <c r="AL754" s="4">
        <v>352</v>
      </c>
      <c r="AO754" s="3" t="str">
        <f t="shared" si="39"/>
        <v>120°51'20.52″</v>
      </c>
      <c r="AP754" s="3" t="str">
        <f t="shared" si="39"/>
        <v>23°45'48.17″</v>
      </c>
      <c r="AY754" s="76" t="s">
        <v>5370</v>
      </c>
      <c r="AZ754" s="76" t="s">
        <v>5314</v>
      </c>
      <c r="BB754" s="3" t="s">
        <v>5446</v>
      </c>
      <c r="BJ754" s="3">
        <v>3</v>
      </c>
    </row>
    <row r="755" spans="3:62" ht="14.25">
      <c r="C755" s="3">
        <v>755</v>
      </c>
      <c r="D755" s="6">
        <v>21131</v>
      </c>
      <c r="E755" s="75" t="s">
        <v>4958</v>
      </c>
      <c r="J755" s="6" t="s">
        <v>4908</v>
      </c>
      <c r="L755" s="6">
        <v>1</v>
      </c>
      <c r="N755" s="6">
        <v>3</v>
      </c>
      <c r="P755" s="7">
        <v>0</v>
      </c>
      <c r="Q755" s="7">
        <v>0</v>
      </c>
      <c r="R755" s="7" t="s">
        <v>5246</v>
      </c>
      <c r="S755" s="7" t="s">
        <v>5246</v>
      </c>
      <c r="U755" s="76" t="s">
        <v>5218</v>
      </c>
      <c r="V755" s="10" t="s">
        <v>4971</v>
      </c>
      <c r="W755" s="76" t="s">
        <v>4959</v>
      </c>
      <c r="X755" s="76" t="s">
        <v>4960</v>
      </c>
      <c r="Y755" s="3" t="s">
        <v>4934</v>
      </c>
      <c r="Z755" s="3" t="s">
        <v>204</v>
      </c>
      <c r="AA755" s="3" t="s">
        <v>776</v>
      </c>
      <c r="AB755" s="4">
        <v>237990.06</v>
      </c>
      <c r="AC755" s="4">
        <v>2609569.6510000001</v>
      </c>
      <c r="AD755" s="4">
        <v>238819</v>
      </c>
      <c r="AE755" s="4">
        <v>2609364</v>
      </c>
      <c r="AF755" s="3" t="s">
        <v>5144</v>
      </c>
      <c r="AG755" s="3" t="s">
        <v>5145</v>
      </c>
      <c r="AH755" s="60">
        <v>120.89045</v>
      </c>
      <c r="AI755" s="60">
        <v>23.587668000000001</v>
      </c>
      <c r="AL755" s="4">
        <v>861</v>
      </c>
      <c r="AO755" s="3" t="str">
        <f t="shared" si="39"/>
        <v>120°53'25.62″</v>
      </c>
      <c r="AP755" s="3" t="str">
        <f t="shared" si="39"/>
        <v>23°35'15.60″</v>
      </c>
      <c r="AY755" s="76" t="s">
        <v>5370</v>
      </c>
      <c r="AZ755" s="76" t="s">
        <v>5314</v>
      </c>
      <c r="BB755" s="3" t="s">
        <v>5447</v>
      </c>
      <c r="BJ755" s="3">
        <v>3</v>
      </c>
    </row>
    <row r="756" spans="3:62" ht="14.25">
      <c r="C756" s="3">
        <v>756</v>
      </c>
      <c r="D756" s="6">
        <v>2239</v>
      </c>
      <c r="E756" s="6" t="s">
        <v>4963</v>
      </c>
      <c r="J756" s="6" t="s">
        <v>4975</v>
      </c>
      <c r="L756" s="6">
        <v>1</v>
      </c>
      <c r="N756" s="6">
        <v>1</v>
      </c>
      <c r="P756" s="7">
        <v>0</v>
      </c>
      <c r="Q756" s="7">
        <v>0</v>
      </c>
      <c r="R756" s="7" t="s">
        <v>5246</v>
      </c>
      <c r="S756" s="7" t="s">
        <v>5246</v>
      </c>
      <c r="U756" s="76" t="s">
        <v>5218</v>
      </c>
      <c r="V756" s="10" t="s">
        <v>4972</v>
      </c>
      <c r="W756" s="76" t="s">
        <v>4961</v>
      </c>
      <c r="X756" s="76" t="s">
        <v>4962</v>
      </c>
      <c r="Y756" s="3" t="s">
        <v>4937</v>
      </c>
      <c r="Z756" s="3" t="s">
        <v>204</v>
      </c>
      <c r="AA756" s="3" t="s">
        <v>776</v>
      </c>
      <c r="AB756" s="4">
        <v>308056.3</v>
      </c>
      <c r="AC756" s="4">
        <v>2762637.7</v>
      </c>
      <c r="AD756" s="4">
        <v>308885.01</v>
      </c>
      <c r="AE756" s="4">
        <v>2762431.5</v>
      </c>
      <c r="AF756" s="3" t="s">
        <v>4938</v>
      </c>
      <c r="AG756" s="3" t="s">
        <v>5146</v>
      </c>
      <c r="AH756" s="60">
        <v>121.58321194444444</v>
      </c>
      <c r="AI756" s="60">
        <v>24.968648055555555</v>
      </c>
      <c r="AL756" s="4">
        <v>180</v>
      </c>
      <c r="AN756" s="10"/>
      <c r="AO756" s="3" t="s">
        <v>4942</v>
      </c>
      <c r="AP756" s="3" t="s">
        <v>4943</v>
      </c>
      <c r="AY756" s="76" t="s">
        <v>5370</v>
      </c>
      <c r="AZ756" s="3" t="s">
        <v>5313</v>
      </c>
      <c r="BA756" s="3" t="s">
        <v>5387</v>
      </c>
      <c r="BB756" s="3" t="s">
        <v>5387</v>
      </c>
      <c r="BJ756" s="3">
        <v>1</v>
      </c>
    </row>
    <row r="757" spans="3:62" ht="14.25">
      <c r="C757" s="3">
        <v>757</v>
      </c>
      <c r="J757" s="6" t="s">
        <v>948</v>
      </c>
      <c r="L757" s="6">
        <v>1</v>
      </c>
      <c r="N757" s="6">
        <v>1</v>
      </c>
      <c r="P757" s="7">
        <v>0</v>
      </c>
      <c r="Q757" s="7">
        <v>0</v>
      </c>
      <c r="R757" s="7" t="s">
        <v>5246</v>
      </c>
      <c r="S757" s="7" t="s">
        <v>5246</v>
      </c>
      <c r="U757" s="76" t="s">
        <v>5218</v>
      </c>
      <c r="V757" s="10" t="s">
        <v>4976</v>
      </c>
      <c r="W757" s="76" t="s">
        <v>4961</v>
      </c>
      <c r="X757" s="3" t="s">
        <v>4977</v>
      </c>
      <c r="Y757" s="3" t="s">
        <v>4978</v>
      </c>
      <c r="Z757" s="3" t="s">
        <v>204</v>
      </c>
      <c r="AA757" s="3" t="s">
        <v>776</v>
      </c>
      <c r="AB757" s="4">
        <v>299788.866041</v>
      </c>
      <c r="AC757" s="4">
        <v>2781190.8511910001</v>
      </c>
      <c r="AD757" s="4">
        <v>300617.60364300001</v>
      </c>
      <c r="AE757" s="4">
        <v>2780984.5716940002</v>
      </c>
      <c r="AF757" s="3" t="s">
        <v>5147</v>
      </c>
      <c r="AG757" s="3" t="s">
        <v>5148</v>
      </c>
      <c r="AH757" s="60">
        <v>121.502014</v>
      </c>
      <c r="AI757" s="60">
        <v>25.136443</v>
      </c>
      <c r="AO757" s="3" t="str">
        <f>TEXT(AH757/24,"[h]°mm'ss.00″")</f>
        <v>121°30'07.25″</v>
      </c>
      <c r="AP757" s="3" t="str">
        <f>TEXT(AI757/24,"[h]°mm'ss.00″")</f>
        <v>25°08'11.19″</v>
      </c>
      <c r="AY757" s="3" t="s">
        <v>5369</v>
      </c>
      <c r="AZ757" s="3" t="s">
        <v>5313</v>
      </c>
      <c r="BA757" s="3" t="s">
        <v>5388</v>
      </c>
      <c r="BB757" s="3" t="s">
        <v>5388</v>
      </c>
      <c r="BJ757" s="3">
        <v>1</v>
      </c>
    </row>
    <row r="758" spans="3:62" ht="14.25">
      <c r="C758" s="3">
        <v>758</v>
      </c>
      <c r="J758" s="6" t="s">
        <v>4909</v>
      </c>
      <c r="L758" s="6">
        <v>1</v>
      </c>
      <c r="N758" s="6">
        <v>2</v>
      </c>
      <c r="P758" s="7">
        <v>0</v>
      </c>
      <c r="Q758" s="7">
        <v>0</v>
      </c>
      <c r="R758" s="7" t="s">
        <v>5246</v>
      </c>
      <c r="S758" s="7" t="s">
        <v>5246</v>
      </c>
      <c r="U758" s="76" t="s">
        <v>5218</v>
      </c>
      <c r="V758" s="10" t="s">
        <v>4988</v>
      </c>
      <c r="W758" s="76" t="s">
        <v>4863</v>
      </c>
      <c r="X758" s="76" t="s">
        <v>4864</v>
      </c>
      <c r="Y758" s="76" t="s">
        <v>4865</v>
      </c>
      <c r="Z758" s="3" t="s">
        <v>204</v>
      </c>
      <c r="AA758" s="3" t="s">
        <v>776</v>
      </c>
      <c r="AB758" s="4">
        <v>299020.07</v>
      </c>
      <c r="AC758" s="4">
        <v>2651633.96</v>
      </c>
      <c r="AD758" s="4">
        <v>299848.78999999998</v>
      </c>
      <c r="AE758" s="4">
        <v>2651428.14</v>
      </c>
      <c r="AF758" s="3" t="s">
        <v>4906</v>
      </c>
      <c r="AG758" s="3" t="s">
        <v>5149</v>
      </c>
      <c r="AH758" s="60">
        <v>121.489825</v>
      </c>
      <c r="AI758" s="60">
        <v>23.966757000000001</v>
      </c>
      <c r="AO758" s="3" t="s">
        <v>4923</v>
      </c>
      <c r="AP758" s="3" t="s">
        <v>4924</v>
      </c>
      <c r="AY758" s="3" t="s">
        <v>5369</v>
      </c>
      <c r="AZ758" s="3" t="s">
        <v>5313</v>
      </c>
      <c r="BA758" s="3" t="s">
        <v>5408</v>
      </c>
      <c r="BB758" s="3" t="s">
        <v>5408</v>
      </c>
      <c r="BJ758" s="3">
        <v>2</v>
      </c>
    </row>
    <row r="759" spans="3:62" ht="14.25">
      <c r="C759" s="3">
        <v>759</v>
      </c>
      <c r="J759" s="6" t="s">
        <v>950</v>
      </c>
      <c r="L759" s="6">
        <v>1</v>
      </c>
      <c r="N759" s="6">
        <v>2</v>
      </c>
      <c r="P759" s="7">
        <v>0</v>
      </c>
      <c r="Q759" s="7">
        <v>0</v>
      </c>
      <c r="R759" s="7" t="s">
        <v>5246</v>
      </c>
      <c r="S759" s="7" t="s">
        <v>5246</v>
      </c>
      <c r="U759" s="76" t="s">
        <v>5218</v>
      </c>
      <c r="V759" s="89" t="s">
        <v>4980</v>
      </c>
      <c r="W759" s="76" t="s">
        <v>4863</v>
      </c>
      <c r="X759" s="3" t="s">
        <v>4981</v>
      </c>
      <c r="Y759" s="88" t="s">
        <v>4979</v>
      </c>
      <c r="Z759" s="3" t="s">
        <v>204</v>
      </c>
      <c r="AA759" s="3" t="s">
        <v>776</v>
      </c>
      <c r="AB759" s="4">
        <v>291949.27257999999</v>
      </c>
      <c r="AC759" s="4">
        <v>2613132.6876830002</v>
      </c>
      <c r="AD759" s="4">
        <v>292778.02539000002</v>
      </c>
      <c r="AE759" s="4">
        <v>2612926.6526199998</v>
      </c>
      <c r="AF759" s="3" t="s">
        <v>5150</v>
      </c>
      <c r="AG759" s="3" t="s">
        <v>5151</v>
      </c>
      <c r="AH759" s="60">
        <v>121.419231</v>
      </c>
      <c r="AI759" s="60">
        <v>23.619311</v>
      </c>
      <c r="AO759" s="3" t="str">
        <f t="shared" ref="AO759:AP764" si="40">TEXT(AH759/24,"[h]°mm'ss.00″")</f>
        <v>121°25'09.23″</v>
      </c>
      <c r="AP759" s="3" t="str">
        <f t="shared" si="40"/>
        <v>23°37'09.52″</v>
      </c>
      <c r="AY759" s="3" t="s">
        <v>5369</v>
      </c>
      <c r="AZ759" s="3" t="s">
        <v>5313</v>
      </c>
      <c r="BA759" s="3" t="s">
        <v>5410</v>
      </c>
      <c r="BB759" s="3" t="s">
        <v>5410</v>
      </c>
      <c r="BJ759" s="3">
        <v>2</v>
      </c>
    </row>
    <row r="760" spans="3:62" ht="14.25">
      <c r="C760" s="3">
        <v>760</v>
      </c>
      <c r="J760" s="6" t="s">
        <v>950</v>
      </c>
      <c r="L760" s="6">
        <v>1</v>
      </c>
      <c r="N760" s="6">
        <v>2</v>
      </c>
      <c r="P760" s="7">
        <v>0</v>
      </c>
      <c r="Q760" s="7">
        <v>0</v>
      </c>
      <c r="R760" s="7" t="s">
        <v>5246</v>
      </c>
      <c r="S760" s="7" t="s">
        <v>5246</v>
      </c>
      <c r="U760" s="76" t="s">
        <v>5218</v>
      </c>
      <c r="V760" s="10" t="s">
        <v>4982</v>
      </c>
      <c r="W760" s="76" t="s">
        <v>4863</v>
      </c>
      <c r="X760" s="3" t="s">
        <v>4981</v>
      </c>
      <c r="Y760" s="90" t="s">
        <v>4984</v>
      </c>
      <c r="Z760" s="3" t="s">
        <v>204</v>
      </c>
      <c r="AA760" s="3" t="s">
        <v>776</v>
      </c>
      <c r="AB760" s="4">
        <v>288988.26170899998</v>
      </c>
      <c r="AC760" s="4">
        <v>2609772.6738860002</v>
      </c>
      <c r="AD760" s="4">
        <v>289816.56236899999</v>
      </c>
      <c r="AE760" s="4">
        <v>2609567.0456699999</v>
      </c>
      <c r="AF760" s="3" t="s">
        <v>5152</v>
      </c>
      <c r="AG760" s="3" t="s">
        <v>5153</v>
      </c>
      <c r="AH760" s="60">
        <v>121.390119</v>
      </c>
      <c r="AI760" s="60">
        <v>23.58905</v>
      </c>
      <c r="AO760" s="3" t="str">
        <f t="shared" si="40"/>
        <v>121°23'24.43″</v>
      </c>
      <c r="AP760" s="3" t="str">
        <f t="shared" si="40"/>
        <v>23°35'20.58″</v>
      </c>
      <c r="AY760" s="3" t="s">
        <v>5369</v>
      </c>
      <c r="AZ760" s="3" t="s">
        <v>5313</v>
      </c>
      <c r="BA760" s="3" t="s">
        <v>4982</v>
      </c>
      <c r="BB760" s="3" t="s">
        <v>4982</v>
      </c>
      <c r="BJ760" s="3">
        <v>2</v>
      </c>
    </row>
    <row r="761" spans="3:62" ht="14.25">
      <c r="C761" s="3">
        <v>761</v>
      </c>
      <c r="J761" s="6" t="s">
        <v>4908</v>
      </c>
      <c r="L761" s="6">
        <v>1</v>
      </c>
      <c r="N761" s="6">
        <v>3</v>
      </c>
      <c r="P761" s="7">
        <v>0</v>
      </c>
      <c r="Q761" s="7">
        <v>0</v>
      </c>
      <c r="R761" s="7" t="s">
        <v>5246</v>
      </c>
      <c r="S761" s="7" t="s">
        <v>5246</v>
      </c>
      <c r="U761" s="76" t="s">
        <v>5218</v>
      </c>
      <c r="V761" s="10" t="s">
        <v>4983</v>
      </c>
      <c r="W761" s="3" t="s">
        <v>3963</v>
      </c>
      <c r="X761" s="3" t="s">
        <v>4987</v>
      </c>
      <c r="Y761" s="90" t="s">
        <v>4985</v>
      </c>
      <c r="Z761" s="3" t="s">
        <v>204</v>
      </c>
      <c r="AA761" s="3" t="s">
        <v>776</v>
      </c>
      <c r="AB761" s="4">
        <v>162706.73938399999</v>
      </c>
      <c r="AC761" s="4">
        <v>2542513.4122910001</v>
      </c>
      <c r="AD761" s="4">
        <v>163535.80691399999</v>
      </c>
      <c r="AE761" s="4">
        <v>2542307.711195</v>
      </c>
      <c r="AF761" s="3" t="s">
        <v>4986</v>
      </c>
      <c r="AG761" s="3" t="s">
        <v>5154</v>
      </c>
      <c r="AH761" s="60">
        <v>120.156694</v>
      </c>
      <c r="AI761" s="60">
        <v>22.979917</v>
      </c>
      <c r="AO761" s="3" t="str">
        <f t="shared" si="40"/>
        <v>120°09'24.10″</v>
      </c>
      <c r="AP761" s="3" t="str">
        <f t="shared" si="40"/>
        <v>22°58'47.70″</v>
      </c>
      <c r="AY761" s="76" t="s">
        <v>5370</v>
      </c>
      <c r="AZ761" s="76" t="s">
        <v>5314</v>
      </c>
      <c r="BA761" s="3" t="s">
        <v>4983</v>
      </c>
      <c r="BB761" s="3" t="s">
        <v>4983</v>
      </c>
      <c r="BJ761" s="3">
        <v>3</v>
      </c>
    </row>
    <row r="762" spans="3:62" ht="14.25">
      <c r="C762" s="3">
        <v>762</v>
      </c>
      <c r="J762" s="6" t="s">
        <v>4991</v>
      </c>
      <c r="L762" s="6">
        <v>1</v>
      </c>
      <c r="N762" s="6">
        <v>2</v>
      </c>
      <c r="P762" s="7">
        <v>0</v>
      </c>
      <c r="Q762" s="7">
        <v>0</v>
      </c>
      <c r="R762" s="7" t="s">
        <v>5246</v>
      </c>
      <c r="S762" s="7" t="s">
        <v>5246</v>
      </c>
      <c r="U762" s="76" t="s">
        <v>5218</v>
      </c>
      <c r="V762" s="10" t="s">
        <v>4989</v>
      </c>
      <c r="W762" s="76" t="s">
        <v>4762</v>
      </c>
      <c r="X762" s="3" t="s">
        <v>4981</v>
      </c>
      <c r="Y762" s="3" t="s">
        <v>4990</v>
      </c>
      <c r="Z762" s="3" t="s">
        <v>204</v>
      </c>
      <c r="AA762" s="3" t="s">
        <v>776</v>
      </c>
      <c r="AB762" s="4">
        <v>291383.26938200003</v>
      </c>
      <c r="AC762" s="4">
        <v>2618097.706975</v>
      </c>
      <c r="AD762" s="4">
        <v>292212</v>
      </c>
      <c r="AE762" s="4">
        <v>2617892</v>
      </c>
      <c r="AF762" s="3" t="s">
        <v>5155</v>
      </c>
      <c r="AG762" s="3" t="s">
        <v>5156</v>
      </c>
      <c r="AH762" s="60">
        <v>121.41382457691201</v>
      </c>
      <c r="AI762" s="60">
        <v>23.664161624277501</v>
      </c>
      <c r="AO762" s="3" t="str">
        <f t="shared" si="40"/>
        <v>121°24'49.77″</v>
      </c>
      <c r="AP762" s="3" t="str">
        <f t="shared" si="40"/>
        <v>23°39'50.98″</v>
      </c>
      <c r="AY762" s="3" t="s">
        <v>5369</v>
      </c>
      <c r="AZ762" s="3" t="s">
        <v>5313</v>
      </c>
      <c r="BA762" s="3" t="s">
        <v>5409</v>
      </c>
      <c r="BB762" s="3" t="s">
        <v>5409</v>
      </c>
      <c r="BJ762" s="3">
        <v>2</v>
      </c>
    </row>
    <row r="763" spans="3:62" ht="14.25">
      <c r="C763" s="3">
        <v>763</v>
      </c>
      <c r="J763" s="6" t="s">
        <v>4997</v>
      </c>
      <c r="L763" s="6">
        <v>1</v>
      </c>
      <c r="N763" s="6">
        <v>3</v>
      </c>
      <c r="P763" s="7">
        <v>0</v>
      </c>
      <c r="Q763" s="7">
        <v>0</v>
      </c>
      <c r="R763" s="7" t="s">
        <v>5246</v>
      </c>
      <c r="S763" s="7" t="s">
        <v>5246</v>
      </c>
      <c r="U763" s="76" t="s">
        <v>5218</v>
      </c>
      <c r="V763" s="10" t="s">
        <v>4992</v>
      </c>
      <c r="W763" s="76" t="s">
        <v>4994</v>
      </c>
      <c r="X763" s="76" t="s">
        <v>4995</v>
      </c>
      <c r="Y763" s="76" t="s">
        <v>4996</v>
      </c>
      <c r="Z763" s="3" t="s">
        <v>204</v>
      </c>
      <c r="AA763" s="3" t="s">
        <v>776</v>
      </c>
      <c r="AB763" s="4">
        <v>183722.83293400001</v>
      </c>
      <c r="AC763" s="4">
        <v>2556094.4620300001</v>
      </c>
      <c r="AD763" s="4">
        <v>184552.067845663</v>
      </c>
      <c r="AE763" s="4">
        <v>2555888.8207177301</v>
      </c>
      <c r="AF763" s="3" t="s">
        <v>4993</v>
      </c>
      <c r="AG763" s="3" t="s">
        <v>5157</v>
      </c>
      <c r="AH763" s="60">
        <v>120.361081</v>
      </c>
      <c r="AI763" s="60">
        <v>23.103514000000001</v>
      </c>
      <c r="AO763" s="3" t="str">
        <f t="shared" si="40"/>
        <v>120°21'39.89″</v>
      </c>
      <c r="AP763" s="3" t="str">
        <f t="shared" si="40"/>
        <v>23°06'12.65″</v>
      </c>
      <c r="AY763" s="3" t="s">
        <v>5369</v>
      </c>
      <c r="AZ763" s="3" t="s">
        <v>5313</v>
      </c>
      <c r="BB763" s="3" t="s">
        <v>4992</v>
      </c>
      <c r="BJ763" s="3">
        <v>3</v>
      </c>
    </row>
    <row r="764" spans="3:62" ht="14.25">
      <c r="C764" s="3">
        <v>764</v>
      </c>
      <c r="J764" s="6" t="s">
        <v>201</v>
      </c>
      <c r="L764" s="6">
        <v>1</v>
      </c>
      <c r="N764" s="6">
        <v>3</v>
      </c>
      <c r="P764" s="7">
        <v>0</v>
      </c>
      <c r="Q764" s="7">
        <v>0</v>
      </c>
      <c r="R764" s="7" t="s">
        <v>5246</v>
      </c>
      <c r="S764" s="7" t="s">
        <v>5246</v>
      </c>
      <c r="U764" s="76" t="s">
        <v>5218</v>
      </c>
      <c r="V764" s="10" t="s">
        <v>4967</v>
      </c>
      <c r="W764" s="76" t="s">
        <v>4769</v>
      </c>
      <c r="X764" s="76" t="s">
        <v>4866</v>
      </c>
      <c r="Y764" s="3" t="s">
        <v>4999</v>
      </c>
      <c r="Z764" s="3" t="s">
        <v>204</v>
      </c>
      <c r="AA764" s="3" t="s">
        <v>776</v>
      </c>
      <c r="AB764" s="4">
        <v>218752.99314000001</v>
      </c>
      <c r="AC764" s="4">
        <v>2648253.8201879999</v>
      </c>
      <c r="AD764" s="4">
        <v>219582.127255</v>
      </c>
      <c r="AE764" s="4">
        <v>2648048.1438810001</v>
      </c>
      <c r="AF764" s="3" t="s">
        <v>5158</v>
      </c>
      <c r="AG764" s="3" t="s">
        <v>5159</v>
      </c>
      <c r="AH764" s="60">
        <v>120.70117500000001</v>
      </c>
      <c r="AI764" s="60">
        <v>23.936727777777801</v>
      </c>
      <c r="AO764" s="3" t="str">
        <f t="shared" si="40"/>
        <v>120°42'04.23″</v>
      </c>
      <c r="AP764" s="3" t="str">
        <f t="shared" si="40"/>
        <v>23°56'12.22″</v>
      </c>
      <c r="AY764" s="3" t="s">
        <v>5369</v>
      </c>
      <c r="AZ764" s="3" t="s">
        <v>5313</v>
      </c>
      <c r="BA764" s="3" t="s">
        <v>5425</v>
      </c>
      <c r="BB764" s="3" t="s">
        <v>5425</v>
      </c>
      <c r="BJ764" s="3">
        <v>3</v>
      </c>
    </row>
    <row r="765" spans="3:62" ht="14.25">
      <c r="C765" s="3">
        <v>765</v>
      </c>
      <c r="J765" s="6" t="s">
        <v>156</v>
      </c>
      <c r="L765" s="6">
        <v>1</v>
      </c>
      <c r="N765" s="6">
        <v>1</v>
      </c>
      <c r="P765" s="7">
        <v>0</v>
      </c>
      <c r="Q765" s="7">
        <v>0</v>
      </c>
      <c r="R765" s="7" t="s">
        <v>5246</v>
      </c>
      <c r="S765" s="7" t="s">
        <v>5246</v>
      </c>
      <c r="U765" s="76" t="s">
        <v>5218</v>
      </c>
      <c r="V765" s="10" t="s">
        <v>5061</v>
      </c>
      <c r="W765" s="76" t="s">
        <v>5002</v>
      </c>
      <c r="X765" s="76" t="s">
        <v>5003</v>
      </c>
      <c r="Y765" s="76" t="s">
        <v>5004</v>
      </c>
      <c r="Z765" s="3" t="s">
        <v>204</v>
      </c>
      <c r="AA765" s="3" t="s">
        <v>776</v>
      </c>
      <c r="AB765" s="4">
        <v>299620.82</v>
      </c>
      <c r="AC765" s="4">
        <v>2759181.94</v>
      </c>
      <c r="AD765" s="4">
        <v>300449.57</v>
      </c>
      <c r="AE765" s="4">
        <v>2758975.75</v>
      </c>
      <c r="AF765" s="3" t="s">
        <v>5001</v>
      </c>
      <c r="AG765" s="3" t="s">
        <v>5160</v>
      </c>
      <c r="AH765" s="60">
        <v>121.49954166666666</v>
      </c>
      <c r="AI765" s="60">
        <v>24.937752777777774</v>
      </c>
      <c r="AO765" s="3" t="s">
        <v>5026</v>
      </c>
      <c r="AP765" s="3" t="s">
        <v>5027</v>
      </c>
      <c r="AY765" s="3" t="s">
        <v>5369</v>
      </c>
      <c r="AZ765" s="3" t="s">
        <v>5313</v>
      </c>
      <c r="BA765" s="3" t="s">
        <v>5389</v>
      </c>
      <c r="BJ765" s="3">
        <v>1</v>
      </c>
    </row>
    <row r="766" spans="3:62" ht="14.25">
      <c r="C766" s="3">
        <v>766</v>
      </c>
      <c r="J766" s="6" t="s">
        <v>201</v>
      </c>
      <c r="L766" s="6">
        <v>1</v>
      </c>
      <c r="N766" s="6">
        <v>3</v>
      </c>
      <c r="P766" s="7">
        <v>0</v>
      </c>
      <c r="Q766" s="7">
        <v>0</v>
      </c>
      <c r="R766" s="7" t="s">
        <v>5246</v>
      </c>
      <c r="S766" s="7" t="s">
        <v>5246</v>
      </c>
      <c r="U766" s="76" t="s">
        <v>5218</v>
      </c>
      <c r="V766" s="10" t="s">
        <v>5062</v>
      </c>
      <c r="W766" s="76" t="s">
        <v>5015</v>
      </c>
      <c r="X766" s="76" t="s">
        <v>5016</v>
      </c>
      <c r="Y766" s="76" t="s">
        <v>5010</v>
      </c>
      <c r="Z766" s="3" t="s">
        <v>204</v>
      </c>
      <c r="AA766" s="3" t="s">
        <v>776</v>
      </c>
      <c r="AB766" s="4">
        <v>228384.38</v>
      </c>
      <c r="AC766" s="4">
        <v>2625211.19</v>
      </c>
      <c r="AD766" s="4">
        <v>229213.36</v>
      </c>
      <c r="AE766" s="4">
        <v>2625005.48</v>
      </c>
      <c r="AF766" s="3" t="s">
        <v>5014</v>
      </c>
      <c r="AG766" s="3" t="s">
        <v>5161</v>
      </c>
      <c r="AH766" s="60">
        <v>120.79611666666665</v>
      </c>
      <c r="AI766" s="60">
        <v>23.72881388888889</v>
      </c>
      <c r="AO766" s="3" t="s">
        <v>5031</v>
      </c>
      <c r="AP766" s="3" t="s">
        <v>5032</v>
      </c>
      <c r="AY766" s="3" t="s">
        <v>5369</v>
      </c>
      <c r="AZ766" s="3" t="s">
        <v>5313</v>
      </c>
      <c r="BA766" s="3" t="s">
        <v>5427</v>
      </c>
      <c r="BJ766" s="3">
        <v>3</v>
      </c>
    </row>
    <row r="767" spans="3:62" ht="14.25">
      <c r="C767" s="3">
        <v>767</v>
      </c>
      <c r="J767" s="6" t="s">
        <v>5058</v>
      </c>
      <c r="L767" s="6">
        <v>1</v>
      </c>
      <c r="N767" s="6">
        <v>1</v>
      </c>
      <c r="P767" s="7">
        <v>0</v>
      </c>
      <c r="Q767" s="7">
        <v>0</v>
      </c>
      <c r="R767" s="7" t="s">
        <v>5246</v>
      </c>
      <c r="S767" s="7" t="s">
        <v>5246</v>
      </c>
      <c r="U767" s="76" t="s">
        <v>5218</v>
      </c>
      <c r="V767" s="10" t="s">
        <v>5064</v>
      </c>
      <c r="W767" s="76" t="s">
        <v>5047</v>
      </c>
      <c r="X767" s="76" t="s">
        <v>5048</v>
      </c>
      <c r="Y767" s="76" t="s">
        <v>5017</v>
      </c>
      <c r="Z767" s="3" t="s">
        <v>204</v>
      </c>
      <c r="AA767" s="3" t="s">
        <v>776</v>
      </c>
      <c r="AB767" s="4">
        <v>244282.92</v>
      </c>
      <c r="AC767" s="4">
        <v>2739386.76</v>
      </c>
      <c r="AD767" s="4">
        <v>245111.84</v>
      </c>
      <c r="AE767" s="4">
        <v>2739180.64</v>
      </c>
      <c r="AF767" s="3" t="s">
        <v>5018</v>
      </c>
      <c r="AG767" s="3" t="s">
        <v>5162</v>
      </c>
      <c r="AH767" s="60">
        <v>120.95166666666665</v>
      </c>
      <c r="AI767" s="60">
        <v>24.75986111111111</v>
      </c>
      <c r="AO767" s="3" t="s">
        <v>5033</v>
      </c>
      <c r="AP767" s="3" t="s">
        <v>5034</v>
      </c>
      <c r="AY767" s="3" t="s">
        <v>5369</v>
      </c>
      <c r="AZ767" s="3" t="s">
        <v>5313</v>
      </c>
      <c r="BJ767" s="3">
        <v>1</v>
      </c>
    </row>
    <row r="768" spans="3:62" ht="14.25">
      <c r="C768" s="3">
        <v>768</v>
      </c>
      <c r="J768" s="6" t="s">
        <v>201</v>
      </c>
      <c r="L768" s="6">
        <v>1</v>
      </c>
      <c r="N768" s="6">
        <v>3</v>
      </c>
      <c r="P768" s="7">
        <v>0</v>
      </c>
      <c r="Q768" s="7">
        <v>0</v>
      </c>
      <c r="R768" s="7" t="s">
        <v>5246</v>
      </c>
      <c r="S768" s="7" t="s">
        <v>5246</v>
      </c>
      <c r="U768" s="76" t="s">
        <v>5218</v>
      </c>
      <c r="V768" s="10" t="s">
        <v>5065</v>
      </c>
      <c r="W768" s="76" t="s">
        <v>5049</v>
      </c>
      <c r="X768" s="76" t="s">
        <v>5050</v>
      </c>
      <c r="Y768" s="76" t="s">
        <v>5051</v>
      </c>
      <c r="Z768" s="3" t="s">
        <v>204</v>
      </c>
      <c r="AA768" s="3" t="s">
        <v>776</v>
      </c>
      <c r="AB768" s="4">
        <v>243750.14</v>
      </c>
      <c r="AC768" s="4">
        <v>2686056.82</v>
      </c>
      <c r="AD768" s="4">
        <v>244579.06</v>
      </c>
      <c r="AE768" s="4">
        <v>2685850.88</v>
      </c>
      <c r="AF768" s="3" t="s">
        <v>5019</v>
      </c>
      <c r="AG768" s="3" t="s">
        <v>5163</v>
      </c>
      <c r="AH768" s="60">
        <v>120.94660277777777</v>
      </c>
      <c r="AI768" s="60">
        <v>24.278347222222223</v>
      </c>
      <c r="AO768" s="3" t="s">
        <v>5035</v>
      </c>
      <c r="AP768" s="3" t="s">
        <v>5036</v>
      </c>
      <c r="AY768" s="3" t="s">
        <v>5369</v>
      </c>
      <c r="AZ768" s="3" t="s">
        <v>5313</v>
      </c>
      <c r="BJ768" s="3">
        <v>3</v>
      </c>
    </row>
    <row r="769" spans="3:62" ht="14.25">
      <c r="C769" s="3">
        <v>769</v>
      </c>
      <c r="J769" s="6" t="s">
        <v>183</v>
      </c>
      <c r="L769" s="6">
        <v>1</v>
      </c>
      <c r="N769" s="6">
        <v>2</v>
      </c>
      <c r="P769" s="7">
        <v>24</v>
      </c>
      <c r="Q769" s="7">
        <v>31</v>
      </c>
      <c r="R769" s="7" t="s">
        <v>5288</v>
      </c>
      <c r="S769" s="7" t="s">
        <v>5291</v>
      </c>
      <c r="U769" s="76" t="s">
        <v>5218</v>
      </c>
      <c r="V769" s="10" t="s">
        <v>5066</v>
      </c>
      <c r="W769" s="76" t="s">
        <v>5052</v>
      </c>
      <c r="X769" s="76" t="s">
        <v>5053</v>
      </c>
      <c r="Y769" s="76" t="s">
        <v>5020</v>
      </c>
      <c r="Z769" s="3" t="s">
        <v>204</v>
      </c>
      <c r="AA769" s="3" t="s">
        <v>776</v>
      </c>
      <c r="AB769" s="4">
        <v>251480.11</v>
      </c>
      <c r="AC769" s="4">
        <v>2511456.66</v>
      </c>
      <c r="AD769" s="4">
        <v>252309</v>
      </c>
      <c r="AE769" s="4">
        <v>2511251.42</v>
      </c>
      <c r="AF769" s="3" t="s">
        <v>5043</v>
      </c>
      <c r="AG769" s="3" t="s">
        <v>5164</v>
      </c>
      <c r="AH769" s="60">
        <v>121.02247500000001</v>
      </c>
      <c r="AI769" s="60">
        <v>22.701691666666665</v>
      </c>
      <c r="AO769" s="3" t="s">
        <v>5045</v>
      </c>
      <c r="AP769" s="3" t="s">
        <v>5037</v>
      </c>
      <c r="AY769" s="3" t="s">
        <v>5369</v>
      </c>
      <c r="AZ769" s="3" t="s">
        <v>5313</v>
      </c>
      <c r="BJ769" s="3">
        <v>2</v>
      </c>
    </row>
    <row r="770" spans="3:62" ht="14.25">
      <c r="C770" s="3">
        <v>770</v>
      </c>
      <c r="J770" s="6" t="s">
        <v>183</v>
      </c>
      <c r="L770" s="6">
        <v>1</v>
      </c>
      <c r="N770" s="6">
        <v>2</v>
      </c>
      <c r="P770" s="7">
        <v>0</v>
      </c>
      <c r="Q770" s="7">
        <v>0</v>
      </c>
      <c r="R770" s="7" t="s">
        <v>5246</v>
      </c>
      <c r="S770" s="7" t="s">
        <v>5246</v>
      </c>
      <c r="U770" s="76" t="s">
        <v>5218</v>
      </c>
      <c r="V770" s="10" t="s">
        <v>5067</v>
      </c>
      <c r="W770" s="76" t="s">
        <v>5052</v>
      </c>
      <c r="X770" s="76" t="s">
        <v>5053</v>
      </c>
      <c r="Y770" s="76" t="s">
        <v>5021</v>
      </c>
      <c r="Z770" s="3" t="s">
        <v>204</v>
      </c>
      <c r="AA770" s="3" t="s">
        <v>776</v>
      </c>
      <c r="AB770" s="4">
        <v>251687.38</v>
      </c>
      <c r="AC770" s="4">
        <v>2511153.7400000002</v>
      </c>
      <c r="AD770" s="4">
        <v>252516.27</v>
      </c>
      <c r="AE770" s="4">
        <v>2510948.5</v>
      </c>
      <c r="AF770" s="3" t="s">
        <v>5044</v>
      </c>
      <c r="AG770" s="3" t="s">
        <v>5165</v>
      </c>
      <c r="AH770" s="60">
        <v>121.02449166666668</v>
      </c>
      <c r="AI770" s="60">
        <v>22.698955555555557</v>
      </c>
      <c r="AO770" s="3" t="s">
        <v>5046</v>
      </c>
      <c r="AP770" s="3" t="s">
        <v>5038</v>
      </c>
      <c r="AY770" s="3" t="s">
        <v>5369</v>
      </c>
      <c r="AZ770" s="3" t="s">
        <v>5313</v>
      </c>
      <c r="BJ770" s="3">
        <v>2</v>
      </c>
    </row>
    <row r="771" spans="3:62" ht="14.25">
      <c r="C771" s="3">
        <v>771</v>
      </c>
      <c r="J771" s="6" t="s">
        <v>156</v>
      </c>
      <c r="L771" s="6">
        <v>1</v>
      </c>
      <c r="N771" s="6">
        <v>1</v>
      </c>
      <c r="P771" s="7">
        <v>0</v>
      </c>
      <c r="Q771" s="7">
        <v>0</v>
      </c>
      <c r="R771" s="7" t="s">
        <v>5246</v>
      </c>
      <c r="S771" s="7" t="s">
        <v>5246</v>
      </c>
      <c r="U771" s="76" t="s">
        <v>5218</v>
      </c>
      <c r="V771" s="10" t="s">
        <v>5068</v>
      </c>
      <c r="W771" s="76" t="s">
        <v>5054</v>
      </c>
      <c r="X771" s="76" t="s">
        <v>5055</v>
      </c>
      <c r="Y771" s="76" t="s">
        <v>5023</v>
      </c>
      <c r="Z771" s="3" t="s">
        <v>204</v>
      </c>
      <c r="AA771" s="3" t="s">
        <v>776</v>
      </c>
      <c r="AB771" s="4">
        <v>276688.2</v>
      </c>
      <c r="AC771" s="4">
        <v>2760487.15</v>
      </c>
      <c r="AD771" s="4">
        <v>277517.02</v>
      </c>
      <c r="AE771" s="4">
        <v>2760280.96</v>
      </c>
      <c r="AF771" s="3" t="s">
        <v>5022</v>
      </c>
      <c r="AG771" s="3" t="s">
        <v>5166</v>
      </c>
      <c r="AH771" s="60">
        <v>121.27249722222223</v>
      </c>
      <c r="AI771" s="60">
        <v>24.950125</v>
      </c>
      <c r="AO771" s="3" t="s">
        <v>5039</v>
      </c>
      <c r="AP771" s="3" t="s">
        <v>5040</v>
      </c>
      <c r="AY771" s="3" t="s">
        <v>5369</v>
      </c>
      <c r="AZ771" s="3" t="s">
        <v>5313</v>
      </c>
      <c r="BJ771" s="3">
        <v>1</v>
      </c>
    </row>
    <row r="772" spans="3:62" ht="14.25">
      <c r="C772" s="3">
        <v>772</v>
      </c>
      <c r="J772" s="6" t="s">
        <v>5059</v>
      </c>
      <c r="L772" s="6">
        <v>1</v>
      </c>
      <c r="N772" s="6">
        <v>3</v>
      </c>
      <c r="P772" s="7">
        <v>0</v>
      </c>
      <c r="Q772" s="7">
        <v>0</v>
      </c>
      <c r="R772" s="7" t="s">
        <v>5246</v>
      </c>
      <c r="S772" s="7" t="s">
        <v>5246</v>
      </c>
      <c r="U772" s="76" t="s">
        <v>5218</v>
      </c>
      <c r="V772" s="10" t="s">
        <v>5063</v>
      </c>
      <c r="W772" s="76" t="s">
        <v>5056</v>
      </c>
      <c r="X772" s="76" t="s">
        <v>5057</v>
      </c>
      <c r="Y772" s="76" t="s">
        <v>5025</v>
      </c>
      <c r="Z772" s="3" t="s">
        <v>204</v>
      </c>
      <c r="AA772" s="3" t="s">
        <v>776</v>
      </c>
      <c r="AB772" s="4">
        <v>201794.17</v>
      </c>
      <c r="AC772" s="4">
        <v>2621220.2799999998</v>
      </c>
      <c r="AD772" s="4">
        <v>202623.25</v>
      </c>
      <c r="AE772" s="4">
        <v>2621014.58</v>
      </c>
      <c r="AF772" s="3" t="s">
        <v>5024</v>
      </c>
      <c r="AG772" s="3" t="s">
        <v>5167</v>
      </c>
      <c r="AH772" s="60">
        <v>120.53544444444445</v>
      </c>
      <c r="AI772" s="60">
        <v>23.69221388888889</v>
      </c>
      <c r="AO772" s="3" t="s">
        <v>5041</v>
      </c>
      <c r="AP772" s="3" t="s">
        <v>5042</v>
      </c>
      <c r="AY772" s="3" t="s">
        <v>5369</v>
      </c>
      <c r="AZ772" s="3" t="s">
        <v>5313</v>
      </c>
      <c r="BJ772" s="3">
        <v>3</v>
      </c>
    </row>
    <row r="773" spans="3:62" ht="14.25">
      <c r="C773" s="3">
        <v>773</v>
      </c>
      <c r="J773" s="6" t="s">
        <v>5060</v>
      </c>
      <c r="L773" s="6">
        <v>1</v>
      </c>
      <c r="N773" s="6" t="s">
        <v>5060</v>
      </c>
      <c r="P773" s="7">
        <v>0</v>
      </c>
      <c r="Q773" s="7">
        <v>0</v>
      </c>
      <c r="R773" s="7" t="s">
        <v>5246</v>
      </c>
      <c r="S773" s="7" t="s">
        <v>5246</v>
      </c>
      <c r="U773" s="76" t="s">
        <v>5220</v>
      </c>
      <c r="V773" s="10" t="s">
        <v>5009</v>
      </c>
      <c r="W773" s="76" t="s">
        <v>5006</v>
      </c>
      <c r="X773" s="76" t="s">
        <v>5012</v>
      </c>
      <c r="Y773" s="76" t="s">
        <v>5005</v>
      </c>
      <c r="Z773" s="3" t="s">
        <v>204</v>
      </c>
      <c r="AA773" s="3" t="s">
        <v>776</v>
      </c>
      <c r="AF773" s="3" t="s">
        <v>5007</v>
      </c>
      <c r="AG773" s="3" t="s">
        <v>5168</v>
      </c>
      <c r="AH773" s="60">
        <v>118.323925</v>
      </c>
      <c r="AI773" s="60">
        <v>24.474505555555556</v>
      </c>
      <c r="AO773" s="3" t="s">
        <v>5028</v>
      </c>
      <c r="AP773" s="3" t="s">
        <v>5029</v>
      </c>
      <c r="AY773" s="3" t="s">
        <v>5369</v>
      </c>
      <c r="AZ773" s="3" t="s">
        <v>5313</v>
      </c>
      <c r="BA773" s="3" t="s">
        <v>5437</v>
      </c>
      <c r="BJ773" s="3" t="s">
        <v>5458</v>
      </c>
    </row>
    <row r="774" spans="3:62" ht="14.25">
      <c r="C774" s="3">
        <v>774</v>
      </c>
      <c r="J774" s="6" t="s">
        <v>5060</v>
      </c>
      <c r="L774" s="6">
        <v>1</v>
      </c>
      <c r="N774" s="6" t="s">
        <v>5060</v>
      </c>
      <c r="P774" s="7">
        <v>0</v>
      </c>
      <c r="Q774" s="7">
        <v>0</v>
      </c>
      <c r="R774" s="7" t="s">
        <v>5246</v>
      </c>
      <c r="S774" s="7" t="s">
        <v>5246</v>
      </c>
      <c r="U774" s="76" t="s">
        <v>5220</v>
      </c>
      <c r="V774" s="10" t="s">
        <v>5013</v>
      </c>
      <c r="W774" s="76" t="s">
        <v>5006</v>
      </c>
      <c r="X774" s="76" t="s">
        <v>5012</v>
      </c>
      <c r="Y774" s="76" t="s">
        <v>5008</v>
      </c>
      <c r="Z774" s="3" t="s">
        <v>204</v>
      </c>
      <c r="AA774" s="3" t="s">
        <v>776</v>
      </c>
      <c r="AF774" s="3" t="s">
        <v>5011</v>
      </c>
      <c r="AG774" s="3" t="s">
        <v>5169</v>
      </c>
      <c r="AH774" s="60">
        <v>118.298675</v>
      </c>
      <c r="AI774" s="60">
        <v>24.476163888888887</v>
      </c>
      <c r="AO774" s="3" t="s">
        <v>5075</v>
      </c>
      <c r="AP774" s="3" t="s">
        <v>5030</v>
      </c>
      <c r="AY774" s="3" t="s">
        <v>5369</v>
      </c>
      <c r="AZ774" s="3" t="s">
        <v>5313</v>
      </c>
      <c r="BA774" s="3" t="s">
        <v>5438</v>
      </c>
      <c r="BJ774" s="3" t="s">
        <v>5458</v>
      </c>
    </row>
    <row r="775" spans="3:62" ht="14.25">
      <c r="C775" s="3">
        <v>775</v>
      </c>
      <c r="J775" s="6" t="s">
        <v>201</v>
      </c>
      <c r="L775" s="6">
        <v>1</v>
      </c>
      <c r="N775" s="6">
        <v>3</v>
      </c>
      <c r="P775" s="7">
        <v>0</v>
      </c>
      <c r="Q775" s="7">
        <v>0</v>
      </c>
      <c r="R775" s="7" t="s">
        <v>5246</v>
      </c>
      <c r="S775" s="7" t="s">
        <v>5246</v>
      </c>
      <c r="U775" s="76" t="s">
        <v>5218</v>
      </c>
      <c r="V775" s="10" t="s">
        <v>5085</v>
      </c>
      <c r="W775" s="76" t="s">
        <v>5083</v>
      </c>
      <c r="X775" s="76" t="s">
        <v>5081</v>
      </c>
      <c r="Y775" s="76" t="s">
        <v>5069</v>
      </c>
      <c r="Z775" s="3" t="s">
        <v>204</v>
      </c>
      <c r="AA775" s="3" t="s">
        <v>776</v>
      </c>
      <c r="AB775" s="4">
        <v>218037.02</v>
      </c>
      <c r="AC775" s="4">
        <v>2678486.31</v>
      </c>
      <c r="AD775" s="4">
        <v>218866.03</v>
      </c>
      <c r="AE775" s="4">
        <v>2678280.4</v>
      </c>
      <c r="AF775" s="3" t="s">
        <v>5072</v>
      </c>
      <c r="AG775" s="3" t="s">
        <v>5170</v>
      </c>
      <c r="AH775" s="60">
        <v>120.69349166666666</v>
      </c>
      <c r="AI775" s="60">
        <v>24.209691666666664</v>
      </c>
      <c r="AO775" s="3" t="s">
        <v>5076</v>
      </c>
      <c r="AP775" s="3" t="s">
        <v>5077</v>
      </c>
      <c r="AY775" s="3" t="s">
        <v>5369</v>
      </c>
      <c r="AZ775" s="3" t="s">
        <v>5313</v>
      </c>
      <c r="BJ775" s="3">
        <v>3</v>
      </c>
    </row>
    <row r="776" spans="3:62" ht="14.25">
      <c r="C776" s="3">
        <v>776</v>
      </c>
      <c r="J776" s="6" t="s">
        <v>201</v>
      </c>
      <c r="L776" s="6">
        <v>1</v>
      </c>
      <c r="N776" s="6">
        <v>3</v>
      </c>
      <c r="P776" s="7">
        <v>0</v>
      </c>
      <c r="Q776" s="7">
        <v>0</v>
      </c>
      <c r="R776" s="7" t="s">
        <v>5246</v>
      </c>
      <c r="S776" s="7" t="s">
        <v>5246</v>
      </c>
      <c r="U776" s="76" t="s">
        <v>5218</v>
      </c>
      <c r="V776" s="10" t="s">
        <v>5086</v>
      </c>
      <c r="W776" s="76" t="s">
        <v>5083</v>
      </c>
      <c r="X776" s="76" t="s">
        <v>5082</v>
      </c>
      <c r="Y776" s="76" t="s">
        <v>5070</v>
      </c>
      <c r="Z776" s="3" t="s">
        <v>204</v>
      </c>
      <c r="AA776" s="3" t="s">
        <v>776</v>
      </c>
      <c r="AB776" s="4">
        <v>207078.75</v>
      </c>
      <c r="AC776" s="4">
        <v>2685368.04</v>
      </c>
      <c r="AD776" s="4">
        <v>207907.81</v>
      </c>
      <c r="AE776" s="4">
        <v>2685162.1</v>
      </c>
      <c r="AF776" s="3" t="s">
        <v>5073</v>
      </c>
      <c r="AG776" s="3" t="s">
        <v>5171</v>
      </c>
      <c r="AH776" s="60">
        <v>120.58541111111111</v>
      </c>
      <c r="AI776" s="60">
        <v>24.271572222222218</v>
      </c>
      <c r="AO776" s="3" t="s">
        <v>5078</v>
      </c>
      <c r="AP776" s="3" t="s">
        <v>5079</v>
      </c>
      <c r="AY776" s="3" t="s">
        <v>5369</v>
      </c>
      <c r="AZ776" s="3" t="s">
        <v>5313</v>
      </c>
      <c r="BJ776" s="3">
        <v>3</v>
      </c>
    </row>
    <row r="777" spans="3:62" ht="14.25">
      <c r="C777" s="3">
        <v>777</v>
      </c>
      <c r="J777" s="6" t="s">
        <v>201</v>
      </c>
      <c r="L777" s="6">
        <v>1</v>
      </c>
      <c r="N777" s="6">
        <v>3</v>
      </c>
      <c r="P777" s="7">
        <v>0</v>
      </c>
      <c r="Q777" s="7">
        <v>0</v>
      </c>
      <c r="R777" s="7" t="s">
        <v>5246</v>
      </c>
      <c r="S777" s="7" t="s">
        <v>5246</v>
      </c>
      <c r="U777" s="76" t="s">
        <v>5218</v>
      </c>
      <c r="V777" s="10" t="s">
        <v>5087</v>
      </c>
      <c r="W777" s="76" t="s">
        <v>5083</v>
      </c>
      <c r="X777" s="76" t="s">
        <v>5084</v>
      </c>
      <c r="Y777" s="76" t="s">
        <v>5071</v>
      </c>
      <c r="Z777" s="3" t="s">
        <v>204</v>
      </c>
      <c r="AA777" s="3" t="s">
        <v>776</v>
      </c>
      <c r="AB777" s="4">
        <v>206629.35</v>
      </c>
      <c r="AC777" s="4">
        <v>2680523.0099999998</v>
      </c>
      <c r="AD777" s="4">
        <v>207458.41</v>
      </c>
      <c r="AE777" s="4">
        <v>2680317.08</v>
      </c>
      <c r="AF777" s="3" t="s">
        <v>5074</v>
      </c>
      <c r="AG777" s="3" t="s">
        <v>5172</v>
      </c>
      <c r="AH777" s="60">
        <v>120.58112777777777</v>
      </c>
      <c r="AI777" s="60">
        <v>24.227813888888889</v>
      </c>
      <c r="AO777" s="3" t="s">
        <v>5190</v>
      </c>
      <c r="AP777" s="3" t="s">
        <v>5080</v>
      </c>
      <c r="AY777" s="3" t="s">
        <v>5369</v>
      </c>
      <c r="AZ777" s="3" t="s">
        <v>5313</v>
      </c>
      <c r="BJ777" s="3">
        <v>3</v>
      </c>
    </row>
    <row r="778" spans="3:62" ht="14.25">
      <c r="C778" s="3">
        <v>778</v>
      </c>
      <c r="I778" s="6">
        <v>27</v>
      </c>
      <c r="J778" s="6" t="s">
        <v>5205</v>
      </c>
      <c r="L778" s="6">
        <v>1</v>
      </c>
      <c r="N778" s="6">
        <v>3</v>
      </c>
      <c r="P778" s="7">
        <v>0</v>
      </c>
      <c r="Q778" s="7">
        <v>0</v>
      </c>
      <c r="R778" s="7" t="s">
        <v>5246</v>
      </c>
      <c r="S778" s="7" t="s">
        <v>5246</v>
      </c>
      <c r="U778" s="76" t="s">
        <v>5218</v>
      </c>
      <c r="V778" s="10" t="s">
        <v>5209</v>
      </c>
      <c r="W778" s="76" t="s">
        <v>5203</v>
      </c>
      <c r="X778" s="76" t="s">
        <v>5204</v>
      </c>
      <c r="Y778" s="76" t="s">
        <v>5175</v>
      </c>
      <c r="Z778" s="3" t="s">
        <v>204</v>
      </c>
      <c r="AA778" s="3" t="s">
        <v>776</v>
      </c>
      <c r="AB778" s="4">
        <v>186375.93</v>
      </c>
      <c r="AC778" s="4">
        <v>2633766.36</v>
      </c>
      <c r="AD778" s="4">
        <v>187205.07</v>
      </c>
      <c r="AE778" s="4">
        <v>2633560.6</v>
      </c>
      <c r="AF778" s="3" t="s">
        <v>5181</v>
      </c>
      <c r="AG778" s="3" t="s">
        <v>5180</v>
      </c>
      <c r="AH778" s="60">
        <v>120.38373333333334</v>
      </c>
      <c r="AI778" s="60">
        <v>23.804969444444446</v>
      </c>
      <c r="AO778" s="3" t="s">
        <v>5191</v>
      </c>
      <c r="AP778" s="3" t="s">
        <v>5192</v>
      </c>
      <c r="AY778" s="3" t="s">
        <v>5365</v>
      </c>
      <c r="AZ778" s="3" t="s">
        <v>5311</v>
      </c>
      <c r="BJ778" s="3">
        <v>3</v>
      </c>
    </row>
    <row r="779" spans="3:62" ht="14.25">
      <c r="C779" s="3">
        <v>779</v>
      </c>
      <c r="I779" s="6">
        <v>4</v>
      </c>
      <c r="J779" s="6" t="s">
        <v>5201</v>
      </c>
      <c r="L779" s="6">
        <v>1</v>
      </c>
      <c r="N779" s="6">
        <v>1</v>
      </c>
      <c r="P779" s="7">
        <v>0</v>
      </c>
      <c r="Q779" s="7">
        <v>0</v>
      </c>
      <c r="R779" s="7" t="s">
        <v>5246</v>
      </c>
      <c r="S779" s="7" t="s">
        <v>5246</v>
      </c>
      <c r="U779" s="76" t="s">
        <v>5218</v>
      </c>
      <c r="V779" s="10" t="s">
        <v>5210</v>
      </c>
      <c r="W779" s="3" t="s">
        <v>1048</v>
      </c>
      <c r="X779" s="3" t="s">
        <v>841</v>
      </c>
      <c r="Y779" s="76" t="s">
        <v>5176</v>
      </c>
      <c r="Z779" s="3" t="s">
        <v>204</v>
      </c>
      <c r="AA779" s="3" t="s">
        <v>776</v>
      </c>
      <c r="AB779" s="4">
        <v>319553.74</v>
      </c>
      <c r="AC779" s="4">
        <v>2761023.52</v>
      </c>
      <c r="AD779" s="4">
        <v>320382.42</v>
      </c>
      <c r="AE779" s="4">
        <v>2760817.31</v>
      </c>
      <c r="AF779" s="3" t="s">
        <v>5183</v>
      </c>
      <c r="AG779" s="3" t="s">
        <v>5182</v>
      </c>
      <c r="AH779" s="60">
        <v>121.69699722222222</v>
      </c>
      <c r="AI779" s="60">
        <v>24.953586111111107</v>
      </c>
      <c r="AO779" s="3" t="s">
        <v>5193</v>
      </c>
      <c r="AP779" s="3" t="s">
        <v>5194</v>
      </c>
      <c r="AY779" s="3" t="s">
        <v>5369</v>
      </c>
      <c r="AZ779" s="3" t="s">
        <v>5311</v>
      </c>
      <c r="BJ779" s="3">
        <v>1</v>
      </c>
    </row>
    <row r="780" spans="3:62" ht="14.25">
      <c r="C780" s="3">
        <v>780</v>
      </c>
      <c r="I780" s="6">
        <v>4</v>
      </c>
      <c r="J780" s="6" t="s">
        <v>5201</v>
      </c>
      <c r="L780" s="6">
        <v>1</v>
      </c>
      <c r="N780" s="6">
        <v>1</v>
      </c>
      <c r="P780" s="7">
        <v>0</v>
      </c>
      <c r="Q780" s="7">
        <v>0</v>
      </c>
      <c r="R780" s="7" t="s">
        <v>5246</v>
      </c>
      <c r="S780" s="7" t="s">
        <v>5246</v>
      </c>
      <c r="U780" s="76" t="s">
        <v>5218</v>
      </c>
      <c r="V780" s="10" t="s">
        <v>5211</v>
      </c>
      <c r="W780" s="3" t="s">
        <v>1048</v>
      </c>
      <c r="X780" s="3" t="s">
        <v>841</v>
      </c>
      <c r="Y780" s="76" t="s">
        <v>5177</v>
      </c>
      <c r="Z780" s="3" t="s">
        <v>204</v>
      </c>
      <c r="AA780" s="3" t="s">
        <v>776</v>
      </c>
      <c r="AB780" s="4">
        <v>322042.78000000003</v>
      </c>
      <c r="AC780" s="4">
        <v>2761186.06</v>
      </c>
      <c r="AD780" s="4">
        <v>322871.46000000002</v>
      </c>
      <c r="AE780" s="4">
        <v>2760979.85</v>
      </c>
      <c r="AF780" s="3" t="s">
        <v>5185</v>
      </c>
      <c r="AG780" s="3" t="s">
        <v>5184</v>
      </c>
      <c r="AH780" s="60">
        <v>121.72165277777778</v>
      </c>
      <c r="AI780" s="60">
        <v>24.95493611111111</v>
      </c>
      <c r="AO780" s="3" t="s">
        <v>5195</v>
      </c>
      <c r="AP780" s="3" t="s">
        <v>5196</v>
      </c>
      <c r="AY780" s="3" t="s">
        <v>5369</v>
      </c>
      <c r="AZ780" s="3" t="s">
        <v>5311</v>
      </c>
      <c r="BJ780" s="3">
        <v>1</v>
      </c>
    </row>
    <row r="781" spans="3:62" ht="14.25">
      <c r="C781" s="3">
        <v>781</v>
      </c>
      <c r="I781" s="6">
        <v>9</v>
      </c>
      <c r="J781" s="6" t="s">
        <v>5202</v>
      </c>
      <c r="L781" s="6">
        <v>1</v>
      </c>
      <c r="N781" s="6">
        <v>1</v>
      </c>
      <c r="P781" s="7">
        <v>0</v>
      </c>
      <c r="Q781" s="7">
        <v>0</v>
      </c>
      <c r="R781" s="7" t="s">
        <v>5246</v>
      </c>
      <c r="S781" s="7" t="s">
        <v>5246</v>
      </c>
      <c r="U781" s="76" t="s">
        <v>5218</v>
      </c>
      <c r="V781" s="10" t="s">
        <v>5212</v>
      </c>
      <c r="W781" s="3" t="s">
        <v>1165</v>
      </c>
      <c r="X781" s="3" t="s">
        <v>1188</v>
      </c>
      <c r="Y781" s="76" t="s">
        <v>5178</v>
      </c>
      <c r="Z781" s="3" t="s">
        <v>204</v>
      </c>
      <c r="AA781" s="3" t="s">
        <v>776</v>
      </c>
      <c r="AB781" s="4">
        <v>267034.68</v>
      </c>
      <c r="AC781" s="4">
        <v>2754406.1</v>
      </c>
      <c r="AD781" s="4">
        <v>267863.52</v>
      </c>
      <c r="AE781" s="4">
        <v>2754199.93</v>
      </c>
      <c r="AF781" s="3" t="s">
        <v>5187</v>
      </c>
      <c r="AG781" s="3" t="s">
        <v>5186</v>
      </c>
      <c r="AH781" s="60">
        <v>121.17682222222223</v>
      </c>
      <c r="AI781" s="60">
        <v>24.895366666666668</v>
      </c>
      <c r="AO781" s="3" t="s">
        <v>5197</v>
      </c>
      <c r="AP781" s="3" t="s">
        <v>5198</v>
      </c>
      <c r="AY781" s="3" t="s">
        <v>5369</v>
      </c>
      <c r="AZ781" s="3" t="s">
        <v>5313</v>
      </c>
      <c r="BJ781" s="3">
        <v>1</v>
      </c>
    </row>
    <row r="782" spans="3:62" ht="14.25">
      <c r="C782" s="3">
        <v>782</v>
      </c>
      <c r="I782" s="6">
        <v>30</v>
      </c>
      <c r="J782" s="6" t="s">
        <v>5206</v>
      </c>
      <c r="L782" s="6">
        <v>2</v>
      </c>
      <c r="N782" s="6">
        <v>4</v>
      </c>
      <c r="P782" s="7">
        <v>10</v>
      </c>
      <c r="Q782" s="7">
        <v>22</v>
      </c>
      <c r="R782" s="7" t="s">
        <v>5268</v>
      </c>
      <c r="S782" s="7" t="s">
        <v>5269</v>
      </c>
      <c r="U782" s="76" t="s">
        <v>5218</v>
      </c>
      <c r="V782" s="10" t="s">
        <v>5213</v>
      </c>
      <c r="W782" s="76" t="s">
        <v>5207</v>
      </c>
      <c r="X782" s="76" t="s">
        <v>5208</v>
      </c>
      <c r="Y782" s="76" t="s">
        <v>5179</v>
      </c>
      <c r="Z782" s="3" t="s">
        <v>5200</v>
      </c>
      <c r="AA782" s="3" t="s">
        <v>778</v>
      </c>
      <c r="AB782" s="4">
        <v>267877.3</v>
      </c>
      <c r="AC782" s="4">
        <v>2649544.7599999998</v>
      </c>
      <c r="AD782" s="4">
        <v>268706.14</v>
      </c>
      <c r="AE782" s="4">
        <v>2649338.9500000002</v>
      </c>
      <c r="AF782" s="3" t="s">
        <v>5189</v>
      </c>
      <c r="AG782" s="3" t="s">
        <v>5188</v>
      </c>
      <c r="AH782" s="60">
        <v>121.18378611111112</v>
      </c>
      <c r="AI782" s="60">
        <v>23.948563888888888</v>
      </c>
      <c r="AO782" s="3" t="s">
        <v>5468</v>
      </c>
      <c r="AP782" s="3" t="s">
        <v>5199</v>
      </c>
      <c r="AY782" s="3" t="s">
        <v>5369</v>
      </c>
      <c r="AZ782" s="3" t="s">
        <v>5313</v>
      </c>
      <c r="BJ782" s="3">
        <v>4</v>
      </c>
    </row>
    <row r="783" spans="3:62" ht="14.25">
      <c r="C783" s="3">
        <v>783</v>
      </c>
      <c r="I783" s="6">
        <v>16</v>
      </c>
      <c r="J783" s="6" t="s">
        <v>5478</v>
      </c>
      <c r="L783" s="6">
        <v>1</v>
      </c>
      <c r="N783" s="6">
        <v>2</v>
      </c>
      <c r="P783" s="7"/>
      <c r="Q783" s="7"/>
      <c r="R783" s="7"/>
      <c r="S783" s="7"/>
      <c r="U783" s="76" t="s">
        <v>5218</v>
      </c>
      <c r="V783" s="10" t="s">
        <v>5481</v>
      </c>
      <c r="W783" s="76" t="s">
        <v>5461</v>
      </c>
      <c r="X783" s="76" t="s">
        <v>5462</v>
      </c>
      <c r="Y783" s="76" t="s">
        <v>5463</v>
      </c>
      <c r="Z783" s="3" t="s">
        <v>204</v>
      </c>
      <c r="AA783" s="3" t="s">
        <v>776</v>
      </c>
      <c r="AB783" s="4">
        <v>312308.29930474103</v>
      </c>
      <c r="AC783" s="4">
        <v>2674818.9047280601</v>
      </c>
      <c r="AD783" s="4">
        <v>313136.97478822002</v>
      </c>
      <c r="AE783" s="4">
        <v>2674612.9980260599</v>
      </c>
      <c r="AH783" s="60">
        <v>121.62139999999999</v>
      </c>
      <c r="AI783" s="60">
        <v>24.175619999999999</v>
      </c>
    </row>
    <row r="784" spans="3:62" ht="14.25">
      <c r="C784" s="3">
        <v>784</v>
      </c>
      <c r="I784" s="6">
        <v>39</v>
      </c>
      <c r="J784" s="6" t="s">
        <v>5479</v>
      </c>
      <c r="L784" s="6">
        <v>1</v>
      </c>
      <c r="N784" s="6">
        <v>3</v>
      </c>
      <c r="P784" s="7"/>
      <c r="Q784" s="7"/>
      <c r="R784" s="7"/>
      <c r="S784" s="7"/>
      <c r="U784" s="76" t="s">
        <v>5218</v>
      </c>
      <c r="V784" s="10" t="s">
        <v>5465</v>
      </c>
      <c r="W784" s="76" t="s">
        <v>5464</v>
      </c>
      <c r="X784" s="3" t="s">
        <v>227</v>
      </c>
      <c r="Y784" s="76" t="s">
        <v>5483</v>
      </c>
      <c r="Z784" s="3" t="s">
        <v>204</v>
      </c>
      <c r="AA784" s="3" t="s">
        <v>776</v>
      </c>
      <c r="AB784" s="4">
        <v>201982.034543313</v>
      </c>
      <c r="AC784" s="4">
        <v>2518510.2253681598</v>
      </c>
      <c r="AD784" s="4">
        <v>202811.14330000401</v>
      </c>
      <c r="AE784" s="4">
        <v>2518304.94819069</v>
      </c>
      <c r="AF784" s="3" t="s">
        <v>5467</v>
      </c>
      <c r="AG784" s="3" t="s">
        <v>5466</v>
      </c>
      <c r="AH784" s="60">
        <v>120.54047222222222</v>
      </c>
      <c r="AI784" s="60">
        <v>22.764733333333332</v>
      </c>
      <c r="AO784" s="3" t="s">
        <v>5469</v>
      </c>
      <c r="AP784" s="3" t="s">
        <v>5470</v>
      </c>
    </row>
    <row r="785" spans="3:52" ht="14.25">
      <c r="C785" s="3">
        <v>785</v>
      </c>
      <c r="I785" s="6">
        <v>3</v>
      </c>
      <c r="J785" s="6" t="s">
        <v>5480</v>
      </c>
      <c r="L785" s="6">
        <v>1</v>
      </c>
      <c r="N785" s="6">
        <v>1</v>
      </c>
      <c r="P785" s="7"/>
      <c r="Q785" s="7"/>
      <c r="R785" s="7"/>
      <c r="S785" s="7"/>
      <c r="U785" s="76" t="s">
        <v>5218</v>
      </c>
      <c r="V785" s="10" t="s">
        <v>5482</v>
      </c>
      <c r="W785" s="76" t="s">
        <v>5475</v>
      </c>
      <c r="X785" s="76" t="s">
        <v>5476</v>
      </c>
      <c r="Y785" s="76" t="s">
        <v>5477</v>
      </c>
      <c r="Z785" s="3" t="s">
        <v>204</v>
      </c>
      <c r="AA785" s="3" t="s">
        <v>776</v>
      </c>
      <c r="AB785" s="4">
        <v>326715.49363897101</v>
      </c>
      <c r="AC785" s="4">
        <v>2738455.2188953198</v>
      </c>
      <c r="AD785" s="4">
        <v>327544.14109741698</v>
      </c>
      <c r="AE785" s="4">
        <v>2738249.0870562</v>
      </c>
      <c r="AF785" s="3" t="s">
        <v>5472</v>
      </c>
      <c r="AG785" s="3" t="s">
        <v>5471</v>
      </c>
      <c r="AH785" s="60">
        <v>121.76665833333334</v>
      </c>
      <c r="AI785" s="60">
        <v>24.749497222222221</v>
      </c>
      <c r="AO785" s="3" t="s">
        <v>5473</v>
      </c>
      <c r="AP785" s="3" t="s">
        <v>5474</v>
      </c>
    </row>
    <row r="786" spans="3:52" ht="14.25">
      <c r="C786" s="3">
        <v>786</v>
      </c>
      <c r="I786" s="6">
        <v>34</v>
      </c>
      <c r="J786" s="6" t="s">
        <v>201</v>
      </c>
      <c r="L786" s="6">
        <v>1</v>
      </c>
      <c r="N786" s="6">
        <v>3</v>
      </c>
      <c r="U786" s="76" t="s">
        <v>5218</v>
      </c>
      <c r="V786" s="10" t="s">
        <v>5492</v>
      </c>
      <c r="W786" s="76" t="s">
        <v>4916</v>
      </c>
      <c r="X786" s="76" t="s">
        <v>5537</v>
      </c>
      <c r="Y786" s="3" t="s">
        <v>5484</v>
      </c>
      <c r="Z786" s="3" t="s">
        <v>204</v>
      </c>
      <c r="AA786" s="3" t="s">
        <v>776</v>
      </c>
      <c r="AB786" s="4">
        <v>178193.75</v>
      </c>
      <c r="AC786" s="4">
        <v>2511326.64</v>
      </c>
      <c r="AD786" s="4">
        <v>179022.96</v>
      </c>
      <c r="AE786" s="4">
        <v>2511121.39</v>
      </c>
      <c r="AF786" s="3" t="s">
        <v>5502</v>
      </c>
      <c r="AG786" s="3" t="s">
        <v>5501</v>
      </c>
      <c r="AH786" s="60">
        <v>120.30915833333333</v>
      </c>
      <c r="AI786" s="60">
        <v>22.699027777777779</v>
      </c>
      <c r="AO786" s="3" t="s">
        <v>5519</v>
      </c>
      <c r="AP786" s="3" t="s">
        <v>5520</v>
      </c>
      <c r="AZ786" s="76"/>
    </row>
    <row r="787" spans="3:52" ht="14.25">
      <c r="C787" s="3">
        <v>787</v>
      </c>
      <c r="I787" s="6">
        <v>34</v>
      </c>
      <c r="J787" s="6" t="s">
        <v>201</v>
      </c>
      <c r="L787" s="6">
        <v>1</v>
      </c>
      <c r="N787" s="6">
        <v>3</v>
      </c>
      <c r="U787" s="76" t="s">
        <v>5218</v>
      </c>
      <c r="V787" s="10" t="s">
        <v>5493</v>
      </c>
      <c r="W787" s="76" t="s">
        <v>4916</v>
      </c>
      <c r="X787" s="76" t="s">
        <v>5537</v>
      </c>
      <c r="Y787" s="76" t="s">
        <v>5538</v>
      </c>
      <c r="Z787" s="3" t="s">
        <v>204</v>
      </c>
      <c r="AA787" s="3" t="s">
        <v>776</v>
      </c>
      <c r="AB787" s="4">
        <v>178189.66</v>
      </c>
      <c r="AC787" s="4">
        <v>2510689.92</v>
      </c>
      <c r="AD787" s="4">
        <v>179018.87</v>
      </c>
      <c r="AE787" s="4">
        <v>2510484.67</v>
      </c>
      <c r="AF787" s="3" t="s">
        <v>5504</v>
      </c>
      <c r="AG787" s="3" t="s">
        <v>5503</v>
      </c>
      <c r="AH787" s="60">
        <v>120.30914722222221</v>
      </c>
      <c r="AI787" s="60">
        <v>22.693277777777777</v>
      </c>
      <c r="AO787" s="3" t="s">
        <v>5521</v>
      </c>
      <c r="AP787" s="3" t="s">
        <v>5522</v>
      </c>
    </row>
    <row r="788" spans="3:52" ht="14.25">
      <c r="C788" s="3">
        <v>788</v>
      </c>
      <c r="I788" s="6">
        <v>34</v>
      </c>
      <c r="J788" s="6" t="s">
        <v>201</v>
      </c>
      <c r="L788" s="6">
        <v>1</v>
      </c>
      <c r="N788" s="6">
        <v>3</v>
      </c>
      <c r="U788" s="76" t="s">
        <v>5218</v>
      </c>
      <c r="V788" s="10" t="s">
        <v>5494</v>
      </c>
      <c r="W788" s="76" t="s">
        <v>4916</v>
      </c>
      <c r="X788" s="76" t="s">
        <v>5537</v>
      </c>
      <c r="Y788" s="3" t="s">
        <v>5485</v>
      </c>
      <c r="Z788" s="3" t="s">
        <v>204</v>
      </c>
      <c r="AA788" s="3" t="s">
        <v>776</v>
      </c>
      <c r="AB788" s="4">
        <v>176367.16</v>
      </c>
      <c r="AC788" s="4">
        <v>2508879.31</v>
      </c>
      <c r="AD788" s="4">
        <v>177196.39</v>
      </c>
      <c r="AE788" s="4">
        <v>2508674.0699999998</v>
      </c>
      <c r="AF788" s="3" t="s">
        <v>5506</v>
      </c>
      <c r="AG788" s="3" t="s">
        <v>5505</v>
      </c>
      <c r="AH788" s="60">
        <v>120.29149444444442</v>
      </c>
      <c r="AI788" s="60">
        <v>22.676850000000002</v>
      </c>
      <c r="AO788" s="3" t="s">
        <v>5523</v>
      </c>
      <c r="AP788" s="3" t="s">
        <v>5524</v>
      </c>
    </row>
    <row r="789" spans="3:52" ht="14.25">
      <c r="C789" s="3">
        <v>789</v>
      </c>
      <c r="I789" s="6">
        <v>34</v>
      </c>
      <c r="J789" s="6" t="s">
        <v>201</v>
      </c>
      <c r="L789" s="6">
        <v>1</v>
      </c>
      <c r="N789" s="6">
        <v>3</v>
      </c>
      <c r="U789" s="76" t="s">
        <v>5218</v>
      </c>
      <c r="V789" s="10" t="s">
        <v>5495</v>
      </c>
      <c r="W789" s="76" t="s">
        <v>4916</v>
      </c>
      <c r="X789" s="76" t="s">
        <v>5539</v>
      </c>
      <c r="Y789" s="3" t="s">
        <v>5486</v>
      </c>
      <c r="Z789" s="3" t="s">
        <v>204</v>
      </c>
      <c r="AA789" s="3" t="s">
        <v>776</v>
      </c>
      <c r="AB789" s="4">
        <v>173653.55</v>
      </c>
      <c r="AC789" s="4">
        <v>2506667.5499999998</v>
      </c>
      <c r="AD789" s="4">
        <v>174482.79</v>
      </c>
      <c r="AE789" s="4">
        <v>2506462.31</v>
      </c>
      <c r="AF789" s="3" t="s">
        <v>5508</v>
      </c>
      <c r="AG789" s="3" t="s">
        <v>5507</v>
      </c>
      <c r="AH789" s="60">
        <v>120.26519444444446</v>
      </c>
      <c r="AI789" s="60">
        <v>22.656758333333332</v>
      </c>
      <c r="AO789" s="3" t="s">
        <v>5525</v>
      </c>
      <c r="AP789" s="3" t="s">
        <v>5526</v>
      </c>
    </row>
    <row r="790" spans="3:52" ht="14.25">
      <c r="C790" s="3">
        <v>790</v>
      </c>
      <c r="I790" s="6">
        <v>34</v>
      </c>
      <c r="J790" s="6" t="s">
        <v>201</v>
      </c>
      <c r="L790" s="6">
        <v>1</v>
      </c>
      <c r="N790" s="6">
        <v>3</v>
      </c>
      <c r="U790" s="76" t="s">
        <v>5218</v>
      </c>
      <c r="V790" s="10" t="s">
        <v>5496</v>
      </c>
      <c r="W790" s="76" t="s">
        <v>4916</v>
      </c>
      <c r="X790" s="76" t="s">
        <v>5539</v>
      </c>
      <c r="Y790" s="3" t="s">
        <v>5487</v>
      </c>
      <c r="Z790" s="3" t="s">
        <v>204</v>
      </c>
      <c r="AA790" s="3" t="s">
        <v>776</v>
      </c>
      <c r="AB790" s="4">
        <v>173965.61</v>
      </c>
      <c r="AC790" s="4">
        <v>2506023.73</v>
      </c>
      <c r="AD790" s="4">
        <v>174794.84</v>
      </c>
      <c r="AE790" s="4">
        <v>2505818.5</v>
      </c>
      <c r="AF790" s="3" t="s">
        <v>5510</v>
      </c>
      <c r="AG790" s="3" t="s">
        <v>5509</v>
      </c>
      <c r="AH790" s="60">
        <v>120.26826111111112</v>
      </c>
      <c r="AI790" s="60">
        <v>22.650958333333332</v>
      </c>
      <c r="AO790" s="3" t="s">
        <v>5527</v>
      </c>
      <c r="AP790" s="3" t="s">
        <v>5528</v>
      </c>
    </row>
    <row r="791" spans="3:52" ht="14.25">
      <c r="C791" s="3">
        <v>791</v>
      </c>
      <c r="I791" s="6">
        <v>34</v>
      </c>
      <c r="J791" s="6" t="s">
        <v>201</v>
      </c>
      <c r="L791" s="6">
        <v>1</v>
      </c>
      <c r="N791" s="6">
        <v>3</v>
      </c>
      <c r="U791" s="76" t="s">
        <v>5218</v>
      </c>
      <c r="V791" s="10" t="s">
        <v>5497</v>
      </c>
      <c r="W791" s="76" t="s">
        <v>4916</v>
      </c>
      <c r="X791" s="76" t="s">
        <v>5539</v>
      </c>
      <c r="Y791" s="3" t="s">
        <v>5488</v>
      </c>
      <c r="Z791" s="3" t="s">
        <v>204</v>
      </c>
      <c r="AA791" s="3" t="s">
        <v>776</v>
      </c>
      <c r="AB791" s="4">
        <v>174446.2</v>
      </c>
      <c r="AC791" s="4">
        <v>2504756.86</v>
      </c>
      <c r="AD791" s="4">
        <v>175275.43</v>
      </c>
      <c r="AE791" s="4">
        <v>2504551.64</v>
      </c>
      <c r="AF791" s="3" t="s">
        <v>5512</v>
      </c>
      <c r="AG791" s="3" t="s">
        <v>5511</v>
      </c>
      <c r="AH791" s="60">
        <v>120.27299722222222</v>
      </c>
      <c r="AI791" s="60">
        <v>22.63953888888889</v>
      </c>
      <c r="AO791" s="3" t="s">
        <v>5529</v>
      </c>
      <c r="AP791" s="3" t="s">
        <v>5530</v>
      </c>
    </row>
    <row r="792" spans="3:52" ht="14.25">
      <c r="C792" s="3">
        <v>792</v>
      </c>
      <c r="I792" s="6">
        <v>34</v>
      </c>
      <c r="J792" s="6" t="s">
        <v>201</v>
      </c>
      <c r="L792" s="6">
        <v>1</v>
      </c>
      <c r="N792" s="6">
        <v>3</v>
      </c>
      <c r="U792" s="76" t="s">
        <v>5218</v>
      </c>
      <c r="V792" s="10" t="s">
        <v>5498</v>
      </c>
      <c r="W792" s="76" t="s">
        <v>4916</v>
      </c>
      <c r="X792" s="76" t="s">
        <v>5539</v>
      </c>
      <c r="Y792" s="3" t="s">
        <v>5489</v>
      </c>
      <c r="Z792" s="3" t="s">
        <v>204</v>
      </c>
      <c r="AA792" s="3" t="s">
        <v>776</v>
      </c>
      <c r="AB792" s="4">
        <v>172602.87</v>
      </c>
      <c r="AC792" s="4">
        <v>2505050.46</v>
      </c>
      <c r="AD792" s="4">
        <v>173432.11</v>
      </c>
      <c r="AE792" s="4">
        <v>2504845.2400000002</v>
      </c>
      <c r="AF792" s="3" t="s">
        <v>5514</v>
      </c>
      <c r="AG792" s="3" t="s">
        <v>5513</v>
      </c>
      <c r="AH792" s="60">
        <v>120.25505000000001</v>
      </c>
      <c r="AI792" s="60">
        <v>22.642108333333333</v>
      </c>
      <c r="AO792" s="3" t="s">
        <v>5531</v>
      </c>
      <c r="AP792" s="3" t="s">
        <v>5532</v>
      </c>
    </row>
    <row r="793" spans="3:52" ht="14.25">
      <c r="C793" s="3">
        <v>793</v>
      </c>
      <c r="I793" s="6">
        <v>34</v>
      </c>
      <c r="J793" s="6" t="s">
        <v>201</v>
      </c>
      <c r="L793" s="6">
        <v>1</v>
      </c>
      <c r="N793" s="6">
        <v>3</v>
      </c>
      <c r="U793" s="76" t="s">
        <v>5218</v>
      </c>
      <c r="V793" s="10" t="s">
        <v>5499</v>
      </c>
      <c r="W793" s="76" t="s">
        <v>4916</v>
      </c>
      <c r="X793" s="76" t="s">
        <v>5539</v>
      </c>
      <c r="Y793" s="3" t="s">
        <v>5490</v>
      </c>
      <c r="Z793" s="3" t="s">
        <v>204</v>
      </c>
      <c r="AA793" s="3" t="s">
        <v>776</v>
      </c>
      <c r="AB793" s="4">
        <v>173450.65</v>
      </c>
      <c r="AC793" s="4">
        <v>2503736.5499999998</v>
      </c>
      <c r="AD793" s="4">
        <v>174279.89</v>
      </c>
      <c r="AE793" s="4">
        <v>2503531.33</v>
      </c>
      <c r="AF793" s="3" t="s">
        <v>5516</v>
      </c>
      <c r="AG793" s="3" t="s">
        <v>5515</v>
      </c>
      <c r="AH793" s="60">
        <v>120.26336111111112</v>
      </c>
      <c r="AI793" s="60">
        <v>22.630280555555554</v>
      </c>
      <c r="AO793" s="3" t="s">
        <v>5533</v>
      </c>
      <c r="AP793" s="3" t="s">
        <v>5534</v>
      </c>
    </row>
    <row r="794" spans="3:52" ht="14.25">
      <c r="C794" s="3">
        <v>794</v>
      </c>
      <c r="I794" s="6">
        <v>34</v>
      </c>
      <c r="J794" s="6" t="s">
        <v>201</v>
      </c>
      <c r="L794" s="6">
        <v>1</v>
      </c>
      <c r="N794" s="6">
        <v>3</v>
      </c>
      <c r="U794" s="76" t="s">
        <v>5218</v>
      </c>
      <c r="V794" s="10" t="s">
        <v>5500</v>
      </c>
      <c r="W794" s="76" t="s">
        <v>4916</v>
      </c>
      <c r="X794" s="76" t="s">
        <v>5540</v>
      </c>
      <c r="Y794" s="3" t="s">
        <v>5491</v>
      </c>
      <c r="Z794" s="3" t="s">
        <v>204</v>
      </c>
      <c r="AA794" s="3" t="s">
        <v>776</v>
      </c>
      <c r="AB794" s="4">
        <v>173634.95</v>
      </c>
      <c r="AC794" s="4">
        <v>2501960.7400000002</v>
      </c>
      <c r="AD794" s="4">
        <v>174464.18</v>
      </c>
      <c r="AE794" s="4">
        <v>2501755.5299999998</v>
      </c>
      <c r="AF794" s="3" t="s">
        <v>5518</v>
      </c>
      <c r="AG794" s="3" t="s">
        <v>5517</v>
      </c>
      <c r="AH794" s="60">
        <v>120.26523888888889</v>
      </c>
      <c r="AI794" s="60">
        <v>22.614252777777779</v>
      </c>
      <c r="AO794" s="3" t="s">
        <v>5535</v>
      </c>
      <c r="AP794" s="3" t="s">
        <v>5536</v>
      </c>
    </row>
    <row r="795" spans="3:52" ht="14.25">
      <c r="C795" s="3">
        <v>795</v>
      </c>
      <c r="I795" s="6">
        <v>34</v>
      </c>
      <c r="J795" s="6" t="s">
        <v>201</v>
      </c>
      <c r="L795" s="6">
        <v>1</v>
      </c>
      <c r="N795" s="6">
        <v>3</v>
      </c>
      <c r="U795" s="76" t="s">
        <v>5218</v>
      </c>
      <c r="V795" s="10" t="s">
        <v>5607</v>
      </c>
      <c r="W795" s="76" t="s">
        <v>5586</v>
      </c>
      <c r="X795" s="76" t="s">
        <v>5587</v>
      </c>
      <c r="Y795" s="76" t="s">
        <v>5541</v>
      </c>
      <c r="Z795" s="3" t="s">
        <v>204</v>
      </c>
      <c r="AA795" s="3" t="s">
        <v>776</v>
      </c>
      <c r="AB795" s="4">
        <v>169445.01</v>
      </c>
      <c r="AC795" s="4">
        <v>2541481.3199999998</v>
      </c>
      <c r="AD795" s="4">
        <v>170274.25</v>
      </c>
      <c r="AE795" s="4">
        <v>2541275.9300000002</v>
      </c>
      <c r="AF795" s="3" t="s">
        <v>5551</v>
      </c>
      <c r="AG795" s="3" t="s">
        <v>5550</v>
      </c>
      <c r="AH795" s="60">
        <f t="shared" ref="AH795:AH803" si="41">SUBSTITUTE(SUBSTITUTE(SUBSTITUTE(AO795,"°",":"),"'",":"),"〞",)*24</f>
        <v>120.22246388888888</v>
      </c>
      <c r="AI795" s="60">
        <f t="shared" ref="AI795:AI803" si="42">SUBSTITUTE(SUBSTITUTE(SUBSTITUTE(AP795,"°",":"),"'",":"),"〞",)*24</f>
        <v>22.970936111111111</v>
      </c>
      <c r="AO795" s="3" t="s">
        <v>5568</v>
      </c>
      <c r="AP795" s="3" t="s">
        <v>5569</v>
      </c>
    </row>
    <row r="796" spans="3:52" ht="14.25">
      <c r="C796" s="3">
        <v>796</v>
      </c>
      <c r="I796" s="6">
        <v>18</v>
      </c>
      <c r="J796" s="6" t="s">
        <v>183</v>
      </c>
      <c r="L796" s="6">
        <v>1</v>
      </c>
      <c r="N796" s="6">
        <v>2</v>
      </c>
      <c r="U796" s="76" t="s">
        <v>5218</v>
      </c>
      <c r="V796" s="10" t="s">
        <v>5610</v>
      </c>
      <c r="W796" s="76" t="s">
        <v>5588</v>
      </c>
      <c r="X796" s="76" t="s">
        <v>5589</v>
      </c>
      <c r="Y796" s="76" t="s">
        <v>5542</v>
      </c>
      <c r="Z796" s="3" t="s">
        <v>204</v>
      </c>
      <c r="AA796" s="3" t="s">
        <v>776</v>
      </c>
      <c r="AB796" s="4">
        <v>296156.15999999997</v>
      </c>
      <c r="AC796" s="4">
        <v>2621237.73</v>
      </c>
      <c r="AD796" s="4">
        <v>296984.88</v>
      </c>
      <c r="AE796" s="4">
        <v>2621032.0299999998</v>
      </c>
      <c r="AF796" s="3" t="s">
        <v>5553</v>
      </c>
      <c r="AG796" s="3" t="s">
        <v>5552</v>
      </c>
      <c r="AH796" s="60">
        <f t="shared" si="41"/>
        <v>121.46071388888888</v>
      </c>
      <c r="AI796" s="60">
        <f t="shared" si="42"/>
        <v>23.692383333333332</v>
      </c>
      <c r="AO796" s="3" t="s">
        <v>5570</v>
      </c>
      <c r="AP796" s="3" t="s">
        <v>5571</v>
      </c>
    </row>
    <row r="797" spans="3:52" ht="14.25">
      <c r="C797" s="3">
        <v>797</v>
      </c>
      <c r="I797" s="6">
        <v>34</v>
      </c>
      <c r="J797" s="6" t="s">
        <v>5592</v>
      </c>
      <c r="L797" s="6">
        <v>1</v>
      </c>
      <c r="N797" s="6">
        <v>3</v>
      </c>
      <c r="U797" s="76" t="s">
        <v>5218</v>
      </c>
      <c r="V797" s="10" t="s">
        <v>5608</v>
      </c>
      <c r="W797" s="76" t="s">
        <v>5590</v>
      </c>
      <c r="X797" s="76" t="s">
        <v>5591</v>
      </c>
      <c r="Y797" s="76" t="s">
        <v>5543</v>
      </c>
      <c r="Z797" s="3" t="s">
        <v>204</v>
      </c>
      <c r="AA797" s="3" t="s">
        <v>776</v>
      </c>
      <c r="AB797" s="4">
        <v>182252.03</v>
      </c>
      <c r="AC797" s="4">
        <v>2506339.35</v>
      </c>
      <c r="AD797" s="4">
        <v>183081.23</v>
      </c>
      <c r="AE797" s="4">
        <v>2506134.12</v>
      </c>
      <c r="AF797" s="3" t="s">
        <v>5555</v>
      </c>
      <c r="AG797" s="3" t="s">
        <v>5554</v>
      </c>
      <c r="AH797" s="60">
        <f t="shared" si="41"/>
        <v>120.34886944444443</v>
      </c>
      <c r="AI797" s="60">
        <f t="shared" si="42"/>
        <v>22.654155555555555</v>
      </c>
      <c r="AO797" s="3" t="s">
        <v>5572</v>
      </c>
      <c r="AP797" s="3" t="s">
        <v>5573</v>
      </c>
    </row>
    <row r="798" spans="3:52" ht="14.25">
      <c r="C798" s="3">
        <v>798</v>
      </c>
      <c r="I798" s="6">
        <v>27</v>
      </c>
      <c r="J798" s="6" t="s">
        <v>5593</v>
      </c>
      <c r="L798" s="6">
        <v>1</v>
      </c>
      <c r="N798" s="6">
        <v>3</v>
      </c>
      <c r="U798" s="76" t="s">
        <v>5218</v>
      </c>
      <c r="V798" s="10" t="s">
        <v>5611</v>
      </c>
      <c r="W798" s="76" t="s">
        <v>5594</v>
      </c>
      <c r="X798" s="76" t="s">
        <v>5595</v>
      </c>
      <c r="Y798" s="76" t="s">
        <v>5544</v>
      </c>
      <c r="Z798" s="3" t="s">
        <v>204</v>
      </c>
      <c r="AA798" s="3" t="s">
        <v>776</v>
      </c>
      <c r="AB798" s="4">
        <v>196217.13</v>
      </c>
      <c r="AC798" s="4">
        <v>2625859.6</v>
      </c>
      <c r="AD798" s="4">
        <v>197046.24</v>
      </c>
      <c r="AE798" s="4">
        <v>2625653.88</v>
      </c>
      <c r="AF798" s="3" t="s">
        <v>5557</v>
      </c>
      <c r="AG798" s="3" t="s">
        <v>5556</v>
      </c>
      <c r="AH798" s="60">
        <f t="shared" si="41"/>
        <v>120.48059444444445</v>
      </c>
      <c r="AI798" s="60">
        <f t="shared" si="42"/>
        <v>23.733930555555556</v>
      </c>
      <c r="AO798" s="3" t="s">
        <v>5574</v>
      </c>
      <c r="AP798" s="3" t="s">
        <v>5575</v>
      </c>
    </row>
    <row r="799" spans="3:52" ht="14.25">
      <c r="C799" s="3">
        <v>799</v>
      </c>
      <c r="I799" s="6">
        <v>39</v>
      </c>
      <c r="J799" s="6" t="s">
        <v>5593</v>
      </c>
      <c r="L799" s="6">
        <v>1</v>
      </c>
      <c r="N799" s="6">
        <v>3</v>
      </c>
      <c r="U799" s="76" t="s">
        <v>5218</v>
      </c>
      <c r="V799" s="10" t="s">
        <v>5612</v>
      </c>
      <c r="W799" s="76" t="s">
        <v>5596</v>
      </c>
      <c r="X799" s="76" t="s">
        <v>5597</v>
      </c>
      <c r="Y799" s="76" t="s">
        <v>5545</v>
      </c>
      <c r="Z799" s="3" t="s">
        <v>204</v>
      </c>
      <c r="AA799" s="3" t="s">
        <v>776</v>
      </c>
      <c r="AB799" s="4">
        <v>208312.06</v>
      </c>
      <c r="AC799" s="4">
        <v>2531483.7200000002</v>
      </c>
      <c r="AD799" s="4">
        <v>209141.13</v>
      </c>
      <c r="AE799" s="4">
        <v>2531278.39</v>
      </c>
      <c r="AF799" s="3" t="s">
        <v>5559</v>
      </c>
      <c r="AG799" s="3" t="s">
        <v>5558</v>
      </c>
      <c r="AH799" s="60">
        <f t="shared" si="41"/>
        <v>120.60177222222222</v>
      </c>
      <c r="AI799" s="60">
        <f t="shared" si="42"/>
        <v>22.882058333333333</v>
      </c>
      <c r="AO799" s="3" t="s">
        <v>5576</v>
      </c>
      <c r="AP799" s="3" t="s">
        <v>5577</v>
      </c>
    </row>
    <row r="800" spans="3:52" ht="14.25">
      <c r="C800" s="3">
        <v>800</v>
      </c>
      <c r="I800" s="6">
        <v>34</v>
      </c>
      <c r="J800" s="6" t="s">
        <v>5598</v>
      </c>
      <c r="L800" s="6">
        <v>1</v>
      </c>
      <c r="N800" s="6">
        <v>3</v>
      </c>
      <c r="U800" s="76" t="s">
        <v>5218</v>
      </c>
      <c r="V800" s="10" t="s">
        <v>5609</v>
      </c>
      <c r="W800" s="76" t="s">
        <v>5599</v>
      </c>
      <c r="X800" s="76" t="s">
        <v>5600</v>
      </c>
      <c r="Y800" s="76" t="s">
        <v>5546</v>
      </c>
      <c r="Z800" s="3" t="s">
        <v>204</v>
      </c>
      <c r="AA800" s="3" t="s">
        <v>776</v>
      </c>
      <c r="AB800" s="4">
        <v>192724.03</v>
      </c>
      <c r="AC800" s="4">
        <v>2496433.2000000002</v>
      </c>
      <c r="AD800" s="4">
        <v>193553.19</v>
      </c>
      <c r="AE800" s="4">
        <v>2496228.02</v>
      </c>
      <c r="AF800" s="3" t="s">
        <v>5561</v>
      </c>
      <c r="AG800" s="3" t="s">
        <v>5560</v>
      </c>
      <c r="AH800" s="60">
        <f t="shared" si="41"/>
        <v>120.45111388888887</v>
      </c>
      <c r="AI800" s="60">
        <f t="shared" si="42"/>
        <v>22.565077777777777</v>
      </c>
      <c r="AO800" s="3" t="s">
        <v>5578</v>
      </c>
      <c r="AP800" s="3" t="s">
        <v>5579</v>
      </c>
    </row>
    <row r="801" spans="3:52" ht="14.25">
      <c r="C801" s="3">
        <v>801</v>
      </c>
      <c r="I801" s="6">
        <v>26</v>
      </c>
      <c r="J801" s="6" t="s">
        <v>5602</v>
      </c>
      <c r="L801" s="6">
        <v>1</v>
      </c>
      <c r="N801" s="6">
        <v>2</v>
      </c>
      <c r="U801" s="76" t="s">
        <v>5218</v>
      </c>
      <c r="V801" s="10" t="s">
        <v>5613</v>
      </c>
      <c r="W801" s="76" t="s">
        <v>5599</v>
      </c>
      <c r="X801" s="76" t="s">
        <v>5601</v>
      </c>
      <c r="Y801" s="76" t="s">
        <v>5547</v>
      </c>
      <c r="Z801" s="3" t="s">
        <v>204</v>
      </c>
      <c r="AA801" s="3" t="s">
        <v>776</v>
      </c>
      <c r="AB801" s="4">
        <v>228659.48</v>
      </c>
      <c r="AC801" s="4">
        <v>2457708.1800000002</v>
      </c>
      <c r="AD801" s="4">
        <v>229488.48</v>
      </c>
      <c r="AE801" s="4">
        <v>2457503.1800000002</v>
      </c>
      <c r="AF801" s="3" t="s">
        <v>5563</v>
      </c>
      <c r="AG801" s="3" t="s">
        <v>5562</v>
      </c>
      <c r="AH801" s="60">
        <f t="shared" si="41"/>
        <v>120.80104166666666</v>
      </c>
      <c r="AI801" s="60">
        <f t="shared" si="42"/>
        <v>22.216152777777779</v>
      </c>
      <c r="AO801" s="3" t="s">
        <v>5580</v>
      </c>
      <c r="AP801" s="3" t="s">
        <v>5581</v>
      </c>
    </row>
    <row r="802" spans="3:52" ht="14.25">
      <c r="C802" s="3">
        <v>802</v>
      </c>
      <c r="I802" s="6">
        <v>27</v>
      </c>
      <c r="J802" s="6" t="s">
        <v>5604</v>
      </c>
      <c r="L802" s="6">
        <v>1</v>
      </c>
      <c r="N802" s="6">
        <v>3</v>
      </c>
      <c r="U802" s="76" t="s">
        <v>5218</v>
      </c>
      <c r="V802" s="10" t="s">
        <v>5614</v>
      </c>
      <c r="W802" s="76" t="s">
        <v>5594</v>
      </c>
      <c r="X802" s="76" t="s">
        <v>5603</v>
      </c>
      <c r="Y802" s="76" t="s">
        <v>5548</v>
      </c>
      <c r="Z802" s="3" t="s">
        <v>204</v>
      </c>
      <c r="AA802" s="3" t="s">
        <v>776</v>
      </c>
      <c r="AB802" s="4">
        <v>185491.62</v>
      </c>
      <c r="AC802" s="4">
        <v>2618523.33</v>
      </c>
      <c r="AD802" s="4">
        <v>186320.77</v>
      </c>
      <c r="AE802" s="4">
        <v>2618317.63</v>
      </c>
      <c r="AF802" s="3" t="s">
        <v>5565</v>
      </c>
      <c r="AG802" s="3" t="s">
        <v>5564</v>
      </c>
      <c r="AH802" s="60">
        <f t="shared" si="41"/>
        <v>120.37571111111112</v>
      </c>
      <c r="AI802" s="60">
        <f t="shared" si="42"/>
        <v>23.667300000000001</v>
      </c>
      <c r="AO802" s="3" t="s">
        <v>5582</v>
      </c>
      <c r="AP802" s="3" t="s">
        <v>5583</v>
      </c>
    </row>
    <row r="803" spans="3:52" ht="14.25">
      <c r="C803" s="3">
        <v>803</v>
      </c>
      <c r="I803" s="6">
        <v>9</v>
      </c>
      <c r="J803" s="6" t="s">
        <v>156</v>
      </c>
      <c r="L803" s="6">
        <v>1</v>
      </c>
      <c r="N803" s="6">
        <v>1</v>
      </c>
      <c r="U803" s="76" t="s">
        <v>5218</v>
      </c>
      <c r="V803" s="10" t="s">
        <v>5615</v>
      </c>
      <c r="W803" s="76" t="s">
        <v>5605</v>
      </c>
      <c r="X803" s="76" t="s">
        <v>5606</v>
      </c>
      <c r="Y803" s="76" t="s">
        <v>5549</v>
      </c>
      <c r="Z803" s="3" t="s">
        <v>204</v>
      </c>
      <c r="AA803" s="3" t="s">
        <v>776</v>
      </c>
      <c r="AB803" s="4">
        <v>292321.02</v>
      </c>
      <c r="AC803" s="4">
        <v>2775125.65</v>
      </c>
      <c r="AD803" s="4">
        <v>293149.78999999998</v>
      </c>
      <c r="AE803" s="4">
        <v>2774919.41</v>
      </c>
      <c r="AF803" s="3" t="s">
        <v>5567</v>
      </c>
      <c r="AG803" s="3" t="s">
        <v>5566</v>
      </c>
      <c r="AH803" s="60">
        <f t="shared" si="41"/>
        <v>121.4277611111111</v>
      </c>
      <c r="AI803" s="60">
        <f t="shared" si="42"/>
        <v>25.081919444444445</v>
      </c>
      <c r="AO803" s="3" t="s">
        <v>5584</v>
      </c>
      <c r="AP803" s="3" t="s">
        <v>5585</v>
      </c>
    </row>
    <row r="804" spans="3:52" ht="14.25">
      <c r="AZ804" s="76"/>
    </row>
    <row r="805" spans="3:52" ht="14.25">
      <c r="U805" s="76" t="s">
        <v>5218</v>
      </c>
      <c r="W805" s="76" t="s">
        <v>4916</v>
      </c>
      <c r="X805" s="76" t="s">
        <v>4917</v>
      </c>
      <c r="Y805" s="76" t="s">
        <v>4918</v>
      </c>
      <c r="Z805" s="3" t="s">
        <v>204</v>
      </c>
      <c r="AA805" s="3" t="s">
        <v>776</v>
      </c>
      <c r="AB805" s="4">
        <v>175766.42</v>
      </c>
      <c r="AC805" s="4">
        <v>2505522.31</v>
      </c>
      <c r="AD805" s="4">
        <v>176595.65</v>
      </c>
      <c r="AE805" s="4">
        <v>2505317.08</v>
      </c>
      <c r="AF805" s="3" t="s">
        <v>5103</v>
      </c>
      <c r="AG805" s="3" t="s">
        <v>5104</v>
      </c>
      <c r="AH805" s="60">
        <v>120.285805</v>
      </c>
      <c r="AI805" s="60">
        <v>22.646509000000002</v>
      </c>
      <c r="AO805" s="3" t="s">
        <v>4922</v>
      </c>
      <c r="AP805" s="3" t="s">
        <v>4921</v>
      </c>
      <c r="AZ805" s="76"/>
    </row>
    <row r="806" spans="3:52" ht="14.25">
      <c r="AZ806" s="76"/>
    </row>
  </sheetData>
  <autoFilter ref="A1:BS806"/>
  <sortState ref="A2:AS777">
    <sortCondition ref="C2:C777"/>
  </sortState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pane xSplit="1" ySplit="1" topLeftCell="C32" activePane="bottomRight" state="frozen"/>
      <selection pane="topRight" activeCell="B1" sqref="B1"/>
      <selection pane="bottomLeft" activeCell="A2" sqref="A2"/>
      <selection pane="bottomRight" activeCell="C52" sqref="C52"/>
    </sheetView>
  </sheetViews>
  <sheetFormatPr defaultColWidth="9" defaultRowHeight="15.75"/>
  <cols>
    <col min="1" max="1" width="18.875" style="93" bestFit="1" customWidth="1"/>
    <col min="2" max="3" width="60.625" style="93" customWidth="1"/>
    <col min="4" max="16384" width="9" style="93"/>
  </cols>
  <sheetData>
    <row r="1" spans="1:3">
      <c r="A1" s="93" t="s">
        <v>5347</v>
      </c>
      <c r="B1" s="93" t="s">
        <v>5348</v>
      </c>
      <c r="C1" s="93" t="s">
        <v>5349</v>
      </c>
    </row>
    <row r="2" spans="1:3">
      <c r="A2" s="93" t="s">
        <v>5332</v>
      </c>
    </row>
    <row r="3" spans="1:3">
      <c r="A3" s="93" t="s">
        <v>5333</v>
      </c>
    </row>
    <row r="4" spans="1:3">
      <c r="A4" s="93" t="s">
        <v>5221</v>
      </c>
    </row>
    <row r="5" spans="1:3">
      <c r="A5" s="93" t="s">
        <v>374</v>
      </c>
    </row>
    <row r="6" spans="1:3">
      <c r="A6" s="93" t="s">
        <v>375</v>
      </c>
    </row>
    <row r="7" spans="1:3">
      <c r="A7" s="93" t="s">
        <v>5334</v>
      </c>
    </row>
    <row r="8" spans="1:3">
      <c r="A8" s="93" t="s">
        <v>5335</v>
      </c>
    </row>
    <row r="9" spans="1:3">
      <c r="A9" s="93" t="s">
        <v>5336</v>
      </c>
    </row>
    <row r="10" spans="1:3">
      <c r="A10" s="93" t="s">
        <v>376</v>
      </c>
    </row>
    <row r="11" spans="1:3">
      <c r="A11" s="93" t="s">
        <v>5222</v>
      </c>
    </row>
    <row r="12" spans="1:3">
      <c r="A12" s="93" t="s">
        <v>5337</v>
      </c>
    </row>
    <row r="13" spans="1:3">
      <c r="A13" s="93" t="s">
        <v>377</v>
      </c>
    </row>
    <row r="14" spans="1:3">
      <c r="A14" s="93" t="s">
        <v>378</v>
      </c>
    </row>
    <row r="15" spans="1:3">
      <c r="A15" s="93" t="s">
        <v>379</v>
      </c>
    </row>
    <row r="16" spans="1:3">
      <c r="A16" s="93" t="s">
        <v>380</v>
      </c>
    </row>
    <row r="17" spans="1:3">
      <c r="A17" s="93" t="s">
        <v>5229</v>
      </c>
      <c r="B17" s="93" t="s">
        <v>5350</v>
      </c>
      <c r="C17" s="93" t="s">
        <v>5354</v>
      </c>
    </row>
    <row r="18" spans="1:3">
      <c r="A18" s="93" t="s">
        <v>5230</v>
      </c>
      <c r="B18" s="93" t="s">
        <v>5353</v>
      </c>
      <c r="C18" s="93" t="s">
        <v>5354</v>
      </c>
    </row>
    <row r="19" spans="1:3">
      <c r="A19" s="93" t="s">
        <v>5231</v>
      </c>
      <c r="B19" s="93" t="s">
        <v>5352</v>
      </c>
      <c r="C19" s="93" t="s">
        <v>5354</v>
      </c>
    </row>
    <row r="20" spans="1:3">
      <c r="A20" s="93" t="s">
        <v>5232</v>
      </c>
      <c r="B20" s="93" t="s">
        <v>5351</v>
      </c>
      <c r="C20" s="93" t="s">
        <v>5354</v>
      </c>
    </row>
    <row r="21" spans="1:3">
      <c r="A21" s="93" t="s">
        <v>5327</v>
      </c>
    </row>
    <row r="22" spans="1:3">
      <c r="A22" s="93" t="s">
        <v>5328</v>
      </c>
    </row>
    <row r="23" spans="1:3">
      <c r="A23" s="93" t="s">
        <v>5329</v>
      </c>
    </row>
    <row r="24" spans="1:3">
      <c r="A24" s="93" t="s">
        <v>5241</v>
      </c>
    </row>
    <row r="25" spans="1:3">
      <c r="A25" s="93" t="s">
        <v>5242</v>
      </c>
    </row>
    <row r="26" spans="1:3">
      <c r="A26" s="93" t="s">
        <v>5330</v>
      </c>
    </row>
    <row r="27" spans="1:3">
      <c r="A27" s="93" t="s">
        <v>5309</v>
      </c>
    </row>
    <row r="28" spans="1:3">
      <c r="A28" s="93" t="s">
        <v>5310</v>
      </c>
    </row>
    <row r="29" spans="1:3">
      <c r="A29" s="93" t="s">
        <v>5223</v>
      </c>
    </row>
    <row r="30" spans="1:3">
      <c r="A30" s="93" t="s">
        <v>5224</v>
      </c>
    </row>
    <row r="31" spans="1:3">
      <c r="A31" s="93" t="s">
        <v>5225</v>
      </c>
    </row>
    <row r="32" spans="1:3">
      <c r="A32" s="93" t="s">
        <v>5226</v>
      </c>
    </row>
    <row r="33" spans="1:1">
      <c r="A33" s="93" t="s">
        <v>5243</v>
      </c>
    </row>
    <row r="34" spans="1:1">
      <c r="A34" s="93" t="s">
        <v>5244</v>
      </c>
    </row>
    <row r="35" spans="1:1">
      <c r="A35" s="93" t="s">
        <v>5227</v>
      </c>
    </row>
    <row r="36" spans="1:1">
      <c r="A36" s="93" t="s">
        <v>5228</v>
      </c>
    </row>
    <row r="37" spans="1:1">
      <c r="A37" s="93" t="s">
        <v>5338</v>
      </c>
    </row>
    <row r="38" spans="1:1">
      <c r="A38" s="93" t="s">
        <v>5339</v>
      </c>
    </row>
    <row r="39" spans="1:1">
      <c r="A39" s="93" t="s">
        <v>5340</v>
      </c>
    </row>
    <row r="40" spans="1:1">
      <c r="A40" s="93" t="s">
        <v>5341</v>
      </c>
    </row>
    <row r="45" spans="1:1">
      <c r="A45" s="93" t="s">
        <v>5342</v>
      </c>
    </row>
    <row r="46" spans="1:1">
      <c r="A46" s="93" t="s">
        <v>5343</v>
      </c>
    </row>
    <row r="47" spans="1:1">
      <c r="A47" s="93" t="s">
        <v>5344</v>
      </c>
    </row>
    <row r="49" spans="1:3">
      <c r="A49" s="93" t="s">
        <v>5345</v>
      </c>
    </row>
    <row r="50" spans="1:3">
      <c r="A50" s="93" t="s">
        <v>5346</v>
      </c>
    </row>
    <row r="52" spans="1:3">
      <c r="A52" s="93" t="s">
        <v>5371</v>
      </c>
      <c r="B52" s="93" t="s">
        <v>5355</v>
      </c>
      <c r="C52" s="93" t="s">
        <v>5356</v>
      </c>
    </row>
    <row r="53" spans="1:3">
      <c r="A53" s="93" t="s">
        <v>5315</v>
      </c>
      <c r="B53" s="93" t="s">
        <v>5355</v>
      </c>
      <c r="C53" s="93" t="s">
        <v>5356</v>
      </c>
    </row>
    <row r="54" spans="1:3">
      <c r="A54" s="93" t="s">
        <v>5317</v>
      </c>
    </row>
    <row r="55" spans="1:3">
      <c r="A55" s="93" t="s">
        <v>5319</v>
      </c>
    </row>
    <row r="56" spans="1:3">
      <c r="A56" s="93" t="s">
        <v>5320</v>
      </c>
    </row>
    <row r="57" spans="1:3">
      <c r="A57" s="93" t="s">
        <v>5321</v>
      </c>
    </row>
    <row r="58" spans="1:3">
      <c r="A58" s="93" t="s">
        <v>5322</v>
      </c>
    </row>
    <row r="59" spans="1:3">
      <c r="A59" s="93" t="s">
        <v>5323</v>
      </c>
    </row>
    <row r="60" spans="1:3">
      <c r="A60" s="93" t="s">
        <v>5324</v>
      </c>
    </row>
    <row r="61" spans="1:3">
      <c r="A61" s="93" t="s">
        <v>5325</v>
      </c>
    </row>
    <row r="62" spans="1:3">
      <c r="A62" s="93" t="s">
        <v>5326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opLeftCell="A166" workbookViewId="0">
      <selection activeCell="A166" sqref="A1:XFD1048576"/>
    </sheetView>
  </sheetViews>
  <sheetFormatPr defaultColWidth="9" defaultRowHeight="15.75"/>
  <cols>
    <col min="1" max="2" width="9.5" style="94" bestFit="1" customWidth="1"/>
    <col min="3" max="4" width="15" style="94" bestFit="1" customWidth="1"/>
    <col min="5" max="6" width="21.625" style="94" bestFit="1" customWidth="1"/>
    <col min="7" max="7" width="9.5" style="94" bestFit="1" customWidth="1"/>
    <col min="8" max="8" width="7.5" style="94" bestFit="1" customWidth="1"/>
    <col min="9" max="9" width="9.5" style="94" bestFit="1" customWidth="1"/>
    <col min="10" max="10" width="37.125" style="94" bestFit="1" customWidth="1"/>
    <col min="11" max="11" width="16.625" style="94" bestFit="1" customWidth="1"/>
    <col min="12" max="12" width="10" style="94" bestFit="1" customWidth="1"/>
    <col min="13" max="16" width="12.625" style="94" bestFit="1" customWidth="1"/>
    <col min="17" max="17" width="12.875" style="94" bestFit="1" customWidth="1"/>
    <col min="18" max="18" width="11.625" style="94" bestFit="1" customWidth="1"/>
    <col min="19" max="20" width="12.625" style="94" bestFit="1" customWidth="1"/>
    <col min="21" max="16384" width="9" style="94"/>
  </cols>
  <sheetData>
    <row r="1" spans="1:20">
      <c r="A1" s="94" t="s">
        <v>5360</v>
      </c>
      <c r="B1" s="94" t="s">
        <v>5357</v>
      </c>
      <c r="C1" s="94" t="s">
        <v>5358</v>
      </c>
      <c r="D1" s="94" t="s">
        <v>5359</v>
      </c>
      <c r="E1" s="94" t="s">
        <v>5362</v>
      </c>
      <c r="F1" s="94" t="s">
        <v>5328</v>
      </c>
      <c r="G1" s="94" t="s">
        <v>5329</v>
      </c>
      <c r="H1" s="94" t="s">
        <v>5241</v>
      </c>
      <c r="I1" s="94" t="s">
        <v>5242</v>
      </c>
      <c r="J1" s="94" t="s">
        <v>5330</v>
      </c>
      <c r="K1" s="94" t="s">
        <v>5309</v>
      </c>
      <c r="L1" s="94" t="s">
        <v>5310</v>
      </c>
      <c r="M1" s="94" t="s">
        <v>5223</v>
      </c>
      <c r="N1" s="94" t="s">
        <v>5224</v>
      </c>
      <c r="O1" s="94" t="s">
        <v>5225</v>
      </c>
      <c r="P1" s="94" t="s">
        <v>5226</v>
      </c>
      <c r="Q1" s="94" t="s">
        <v>5243</v>
      </c>
      <c r="R1" s="94" t="s">
        <v>5244</v>
      </c>
      <c r="S1" s="94" t="s">
        <v>5227</v>
      </c>
      <c r="T1" s="94" t="s">
        <v>5228</v>
      </c>
    </row>
    <row r="2" spans="1:20">
      <c r="A2" s="94">
        <v>1</v>
      </c>
      <c r="B2" s="94">
        <v>24</v>
      </c>
      <c r="C2" s="94" t="s">
        <v>5254</v>
      </c>
      <c r="D2" s="94" t="s">
        <v>5255</v>
      </c>
      <c r="E2" s="94" t="s">
        <v>5361</v>
      </c>
      <c r="F2" s="94" t="s">
        <v>5247</v>
      </c>
      <c r="G2" s="94" t="s">
        <v>270</v>
      </c>
      <c r="H2" s="94" t="s">
        <v>5248</v>
      </c>
      <c r="I2" s="94" t="s">
        <v>841</v>
      </c>
      <c r="J2" s="94" t="s">
        <v>2991</v>
      </c>
      <c r="K2" s="94" t="s">
        <v>775</v>
      </c>
      <c r="L2" s="94" t="s">
        <v>776</v>
      </c>
      <c r="M2" s="94">
        <v>317569.26899999997</v>
      </c>
      <c r="N2" s="94">
        <v>2755724.1860000002</v>
      </c>
      <c r="O2" s="94">
        <v>318398.076</v>
      </c>
      <c r="P2" s="94">
        <v>2755517.659</v>
      </c>
      <c r="Q2" s="94" t="s">
        <v>1283</v>
      </c>
      <c r="R2" s="94" t="s">
        <v>1284</v>
      </c>
      <c r="S2" s="94">
        <v>121.67708500000001</v>
      </c>
      <c r="T2" s="94">
        <v>24.905835</v>
      </c>
    </row>
    <row r="3" spans="1:20">
      <c r="A3" s="94">
        <v>1</v>
      </c>
      <c r="B3" s="94">
        <v>78</v>
      </c>
      <c r="C3" s="94" t="s">
        <v>5254</v>
      </c>
      <c r="D3" s="94" t="s">
        <v>5255</v>
      </c>
      <c r="E3" s="94" t="s">
        <v>5363</v>
      </c>
      <c r="F3" s="94" t="s">
        <v>5245</v>
      </c>
      <c r="G3" s="94" t="s">
        <v>4361</v>
      </c>
      <c r="H3" s="94" t="s">
        <v>5248</v>
      </c>
      <c r="I3" s="94" t="s">
        <v>251</v>
      </c>
      <c r="J3" s="94" t="s">
        <v>111</v>
      </c>
      <c r="K3" s="94" t="s">
        <v>775</v>
      </c>
      <c r="L3" s="94" t="s">
        <v>776</v>
      </c>
      <c r="M3" s="94">
        <v>330957.3</v>
      </c>
      <c r="N3" s="94">
        <v>2763244.2140000002</v>
      </c>
      <c r="O3" s="94">
        <v>331786</v>
      </c>
      <c r="P3" s="94">
        <v>2763038</v>
      </c>
      <c r="Q3" s="94" t="s">
        <v>1297</v>
      </c>
      <c r="R3" s="94" t="s">
        <v>1298</v>
      </c>
      <c r="S3" s="94">
        <v>121.81004900000001</v>
      </c>
      <c r="T3" s="94">
        <v>24.973061999999999</v>
      </c>
    </row>
    <row r="4" spans="1:20">
      <c r="A4" s="94">
        <v>1</v>
      </c>
      <c r="B4" s="94">
        <v>52</v>
      </c>
      <c r="C4" s="94" t="s">
        <v>5254</v>
      </c>
      <c r="D4" s="94" t="s">
        <v>5255</v>
      </c>
      <c r="E4" s="94" t="s">
        <v>5363</v>
      </c>
      <c r="F4" s="94" t="s">
        <v>5245</v>
      </c>
      <c r="G4" s="94" t="s">
        <v>4363</v>
      </c>
      <c r="H4" s="94" t="s">
        <v>5248</v>
      </c>
      <c r="I4" s="94" t="s">
        <v>841</v>
      </c>
      <c r="J4" s="94" t="s">
        <v>117</v>
      </c>
      <c r="K4" s="94" t="s">
        <v>775</v>
      </c>
      <c r="L4" s="94" t="s">
        <v>776</v>
      </c>
      <c r="M4" s="94">
        <v>323957.28499999997</v>
      </c>
      <c r="N4" s="94">
        <v>2757244.193</v>
      </c>
      <c r="O4" s="94">
        <v>324786</v>
      </c>
      <c r="P4" s="94">
        <v>2757038</v>
      </c>
      <c r="Q4" s="94" t="s">
        <v>1301</v>
      </c>
      <c r="R4" s="94" t="s">
        <v>1302</v>
      </c>
      <c r="S4" s="94">
        <v>121.740398</v>
      </c>
      <c r="T4" s="94">
        <v>24.919257000000002</v>
      </c>
    </row>
    <row r="5" spans="1:20">
      <c r="A5" s="94">
        <v>2</v>
      </c>
      <c r="B5" s="94">
        <v>48</v>
      </c>
      <c r="C5" s="94" t="s">
        <v>5256</v>
      </c>
      <c r="D5" s="94" t="s">
        <v>5257</v>
      </c>
      <c r="E5" s="94" t="s">
        <v>5363</v>
      </c>
      <c r="F5" s="94" t="s">
        <v>5247</v>
      </c>
      <c r="G5" s="94" t="s">
        <v>271</v>
      </c>
      <c r="H5" s="94" t="s">
        <v>5248</v>
      </c>
      <c r="I5" s="94" t="s">
        <v>843</v>
      </c>
      <c r="J5" s="94" t="s">
        <v>3001</v>
      </c>
      <c r="K5" s="94" t="s">
        <v>775</v>
      </c>
      <c r="L5" s="94" t="s">
        <v>776</v>
      </c>
      <c r="M5" s="94">
        <v>300370.23100000003</v>
      </c>
      <c r="N5" s="94">
        <v>2740250.13</v>
      </c>
      <c r="O5" s="94">
        <v>301198.5</v>
      </c>
      <c r="P5" s="94">
        <v>2740044.1666669999</v>
      </c>
      <c r="Q5" s="94" t="s">
        <v>1305</v>
      </c>
      <c r="R5" s="94" t="s">
        <v>1306</v>
      </c>
      <c r="S5" s="94">
        <v>121.506266</v>
      </c>
      <c r="T5" s="94">
        <v>24.766808000000001</v>
      </c>
    </row>
    <row r="6" spans="1:20">
      <c r="A6" s="94">
        <v>2</v>
      </c>
      <c r="B6" s="94">
        <v>5</v>
      </c>
      <c r="C6" s="94" t="s">
        <v>5256</v>
      </c>
      <c r="D6" s="94" t="s">
        <v>5257</v>
      </c>
      <c r="E6" s="94" t="s">
        <v>5363</v>
      </c>
      <c r="F6" s="94" t="s">
        <v>5245</v>
      </c>
      <c r="G6" s="94" t="s">
        <v>4366</v>
      </c>
      <c r="H6" s="94" t="s">
        <v>5248</v>
      </c>
      <c r="I6" s="94" t="s">
        <v>843</v>
      </c>
      <c r="J6" s="94" t="s">
        <v>122</v>
      </c>
      <c r="K6" s="94" t="s">
        <v>775</v>
      </c>
      <c r="L6" s="94" t="s">
        <v>776</v>
      </c>
      <c r="M6" s="94">
        <v>314169.26400000002</v>
      </c>
      <c r="N6" s="94">
        <v>2748224.16</v>
      </c>
      <c r="O6" s="94">
        <v>314998.06300000002</v>
      </c>
      <c r="P6" s="94">
        <v>2748017.7158750002</v>
      </c>
      <c r="Q6" s="94" t="s">
        <v>1309</v>
      </c>
      <c r="R6" s="94" t="s">
        <v>1310</v>
      </c>
      <c r="S6" s="94">
        <v>121.643079</v>
      </c>
      <c r="T6" s="94">
        <v>24.838274999999999</v>
      </c>
    </row>
    <row r="7" spans="1:20">
      <c r="A7" s="94">
        <v>2</v>
      </c>
      <c r="B7" s="94">
        <v>51</v>
      </c>
      <c r="C7" s="94" t="s">
        <v>5256</v>
      </c>
      <c r="D7" s="94" t="s">
        <v>5257</v>
      </c>
      <c r="E7" s="94" t="s">
        <v>5361</v>
      </c>
      <c r="F7" s="94" t="s">
        <v>5247</v>
      </c>
      <c r="G7" s="94" t="s">
        <v>273</v>
      </c>
      <c r="H7" s="94" t="s">
        <v>5248</v>
      </c>
      <c r="I7" s="94" t="s">
        <v>843</v>
      </c>
      <c r="J7" s="94" t="s">
        <v>3005</v>
      </c>
      <c r="K7" s="94" t="s">
        <v>777</v>
      </c>
      <c r="L7" s="94" t="s">
        <v>778</v>
      </c>
      <c r="M7" s="94">
        <v>293983.21500000003</v>
      </c>
      <c r="N7" s="94">
        <v>2736415.1159999999</v>
      </c>
      <c r="O7" s="94">
        <v>294812.41766699997</v>
      </c>
      <c r="P7" s="94">
        <v>2736208.8848890001</v>
      </c>
      <c r="Q7" s="94" t="s">
        <v>1331</v>
      </c>
      <c r="R7" s="94" t="s">
        <v>1332</v>
      </c>
      <c r="S7" s="94">
        <v>121.442989</v>
      </c>
      <c r="T7" s="94">
        <v>24.732384</v>
      </c>
    </row>
    <row r="8" spans="1:20">
      <c r="A8" s="94">
        <v>36</v>
      </c>
      <c r="B8" s="94">
        <v>112</v>
      </c>
      <c r="C8" s="94" t="s">
        <v>5254</v>
      </c>
      <c r="D8" s="94" t="s">
        <v>5308</v>
      </c>
      <c r="E8" s="94" t="s">
        <v>5363</v>
      </c>
      <c r="F8" s="94" t="s">
        <v>5247</v>
      </c>
      <c r="G8" s="94" t="s">
        <v>2018</v>
      </c>
      <c r="H8" s="94" t="s">
        <v>847</v>
      </c>
      <c r="I8" s="94" t="s">
        <v>852</v>
      </c>
      <c r="J8" s="94" t="s">
        <v>3019</v>
      </c>
      <c r="K8" s="94" t="s">
        <v>775</v>
      </c>
      <c r="L8" s="94" t="s">
        <v>776</v>
      </c>
      <c r="M8" s="94">
        <v>336972.337</v>
      </c>
      <c r="N8" s="94">
        <v>2716292.0619999999</v>
      </c>
      <c r="O8" s="94">
        <v>337800.80599999998</v>
      </c>
      <c r="P8" s="94">
        <v>2716085.5759999999</v>
      </c>
      <c r="Q8" s="94" t="s">
        <v>1369</v>
      </c>
      <c r="R8" s="94" t="s">
        <v>1370</v>
      </c>
      <c r="S8" s="94">
        <v>121.86667300000001</v>
      </c>
      <c r="T8" s="94">
        <v>24.548860999999999</v>
      </c>
    </row>
    <row r="9" spans="1:20">
      <c r="A9" s="94">
        <v>34</v>
      </c>
      <c r="B9" s="94">
        <v>10</v>
      </c>
      <c r="C9" s="94" t="s">
        <v>5254</v>
      </c>
      <c r="D9" s="94" t="s">
        <v>2864</v>
      </c>
      <c r="E9" s="94" t="s">
        <v>5363</v>
      </c>
      <c r="F9" s="94" t="s">
        <v>5247</v>
      </c>
      <c r="G9" s="94" t="s">
        <v>277</v>
      </c>
      <c r="H9" s="94" t="s">
        <v>847</v>
      </c>
      <c r="I9" s="94" t="s">
        <v>852</v>
      </c>
      <c r="J9" s="94" t="s">
        <v>3027</v>
      </c>
      <c r="K9" s="94" t="s">
        <v>775</v>
      </c>
      <c r="L9" s="94" t="s">
        <v>776</v>
      </c>
      <c r="M9" s="94">
        <v>334312.33199999999</v>
      </c>
      <c r="N9" s="94">
        <v>2709381.037</v>
      </c>
      <c r="O9" s="94">
        <v>335140.995</v>
      </c>
      <c r="P9" s="94">
        <v>2709174.54</v>
      </c>
      <c r="Q9" s="94" t="s">
        <v>1371</v>
      </c>
      <c r="R9" s="94" t="s">
        <v>1372</v>
      </c>
      <c r="S9" s="94">
        <v>121.84000399999999</v>
      </c>
      <c r="T9" s="94">
        <v>24.486616999999999</v>
      </c>
    </row>
    <row r="10" spans="1:20">
      <c r="A10" s="94">
        <v>35</v>
      </c>
      <c r="B10" s="94">
        <v>17</v>
      </c>
      <c r="C10" s="94" t="s">
        <v>5254</v>
      </c>
      <c r="D10" s="94" t="s">
        <v>4395</v>
      </c>
      <c r="E10" s="94" t="s">
        <v>5363</v>
      </c>
      <c r="F10" s="94" t="s">
        <v>5247</v>
      </c>
      <c r="G10" s="94" t="s">
        <v>2045</v>
      </c>
      <c r="H10" s="94" t="s">
        <v>847</v>
      </c>
      <c r="I10" s="94" t="s">
        <v>851</v>
      </c>
      <c r="J10" s="94" t="s">
        <v>3017</v>
      </c>
      <c r="K10" s="94" t="s">
        <v>777</v>
      </c>
      <c r="L10" s="94" t="s">
        <v>778</v>
      </c>
      <c r="M10" s="94">
        <v>298185.22899999999</v>
      </c>
      <c r="N10" s="94">
        <v>2725454.08</v>
      </c>
      <c r="O10" s="94">
        <v>299014.34548299998</v>
      </c>
      <c r="P10" s="94">
        <v>2725247.6928940001</v>
      </c>
      <c r="Q10" s="94" t="s">
        <v>1379</v>
      </c>
      <c r="R10" s="94" t="s">
        <v>1380</v>
      </c>
      <c r="S10" s="94">
        <v>121.484144</v>
      </c>
      <c r="T10" s="94">
        <v>24.633295</v>
      </c>
    </row>
    <row r="11" spans="1:20">
      <c r="A11" s="94">
        <v>3</v>
      </c>
      <c r="B11" s="94">
        <v>48</v>
      </c>
      <c r="C11" s="94" t="s">
        <v>5254</v>
      </c>
      <c r="D11" s="94" t="s">
        <v>5258</v>
      </c>
      <c r="E11" s="94" t="s">
        <v>5363</v>
      </c>
      <c r="F11" s="94" t="s">
        <v>5249</v>
      </c>
      <c r="G11" s="94" t="s">
        <v>278</v>
      </c>
      <c r="H11" s="94" t="s">
        <v>847</v>
      </c>
      <c r="I11" s="94" t="s">
        <v>851</v>
      </c>
      <c r="J11" s="94" t="s">
        <v>140</v>
      </c>
      <c r="K11" s="94" t="s">
        <v>777</v>
      </c>
      <c r="L11" s="94" t="s">
        <v>778</v>
      </c>
      <c r="M11" s="94">
        <v>295955.22200000001</v>
      </c>
      <c r="N11" s="94">
        <v>2726898.085</v>
      </c>
      <c r="O11" s="94">
        <v>296784.09999999998</v>
      </c>
      <c r="P11" s="94">
        <v>2726692</v>
      </c>
      <c r="Q11" s="94" t="s">
        <v>1381</v>
      </c>
      <c r="R11" s="94" t="s">
        <v>1382</v>
      </c>
      <c r="S11" s="94">
        <v>121.462166</v>
      </c>
      <c r="T11" s="94">
        <v>24.646401999999998</v>
      </c>
    </row>
    <row r="12" spans="1:20">
      <c r="A12" s="94">
        <v>35</v>
      </c>
      <c r="B12" s="94">
        <v>84</v>
      </c>
      <c r="C12" s="94" t="s">
        <v>5254</v>
      </c>
      <c r="D12" s="94" t="s">
        <v>4395</v>
      </c>
      <c r="E12" s="94" t="s">
        <v>5363</v>
      </c>
      <c r="F12" s="94" t="s">
        <v>5245</v>
      </c>
      <c r="G12" s="94" t="s">
        <v>2464</v>
      </c>
      <c r="H12" s="94" t="s">
        <v>847</v>
      </c>
      <c r="I12" s="94" t="s">
        <v>851</v>
      </c>
      <c r="J12" s="94" t="s">
        <v>5307</v>
      </c>
      <c r="K12" s="94" t="s">
        <v>777</v>
      </c>
      <c r="L12" s="94" t="s">
        <v>778</v>
      </c>
      <c r="M12" s="94">
        <v>296957.22899999999</v>
      </c>
      <c r="N12" s="94">
        <v>2711244.0320000001</v>
      </c>
      <c r="O12" s="94">
        <v>297786</v>
      </c>
      <c r="P12" s="94">
        <v>2711038</v>
      </c>
      <c r="Q12" s="94" t="s">
        <v>1383</v>
      </c>
      <c r="R12" s="94" t="s">
        <v>1384</v>
      </c>
      <c r="S12" s="94">
        <v>121.471535</v>
      </c>
      <c r="T12" s="94">
        <v>24.505037000000002</v>
      </c>
    </row>
    <row r="13" spans="1:20">
      <c r="A13" s="94">
        <v>35</v>
      </c>
      <c r="B13" s="94">
        <v>54</v>
      </c>
      <c r="C13" s="94" t="s">
        <v>5254</v>
      </c>
      <c r="D13" s="94" t="s">
        <v>4395</v>
      </c>
      <c r="E13" s="94" t="s">
        <v>5361</v>
      </c>
      <c r="F13" s="94" t="s">
        <v>5247</v>
      </c>
      <c r="G13" s="94" t="s">
        <v>2047</v>
      </c>
      <c r="H13" s="94" t="s">
        <v>847</v>
      </c>
      <c r="I13" s="94" t="s">
        <v>851</v>
      </c>
      <c r="J13" s="94" t="s">
        <v>3036</v>
      </c>
      <c r="K13" s="94" t="s">
        <v>777</v>
      </c>
      <c r="L13" s="94" t="s">
        <v>778</v>
      </c>
      <c r="M13" s="94">
        <v>285873.201</v>
      </c>
      <c r="N13" s="94">
        <v>2700286.9909999999</v>
      </c>
      <c r="O13" s="94">
        <v>286701.7</v>
      </c>
      <c r="P13" s="94">
        <v>2700080.95</v>
      </c>
      <c r="Q13" s="94" t="s">
        <v>1385</v>
      </c>
      <c r="R13" s="94" t="s">
        <v>1386</v>
      </c>
      <c r="S13" s="94">
        <v>121.361881</v>
      </c>
      <c r="T13" s="94">
        <v>24.406410000000001</v>
      </c>
    </row>
    <row r="14" spans="1:20">
      <c r="A14" s="94">
        <v>35</v>
      </c>
      <c r="B14" s="94">
        <v>38</v>
      </c>
      <c r="C14" s="94" t="s">
        <v>5254</v>
      </c>
      <c r="D14" s="94" t="s">
        <v>4395</v>
      </c>
      <c r="E14" s="94" t="s">
        <v>5363</v>
      </c>
      <c r="F14" s="94" t="s">
        <v>5245</v>
      </c>
      <c r="G14" s="94" t="s">
        <v>279</v>
      </c>
      <c r="H14" s="94" t="s">
        <v>847</v>
      </c>
      <c r="I14" s="94" t="s">
        <v>851</v>
      </c>
      <c r="J14" s="94" t="s">
        <v>4387</v>
      </c>
      <c r="K14" s="94" t="s">
        <v>777</v>
      </c>
      <c r="L14" s="94" t="s">
        <v>778</v>
      </c>
      <c r="M14" s="94">
        <v>289957.20899999997</v>
      </c>
      <c r="N14" s="94">
        <v>2717244.051</v>
      </c>
      <c r="O14" s="94">
        <v>290786</v>
      </c>
      <c r="P14" s="94">
        <v>2717038</v>
      </c>
      <c r="Q14" s="94" t="s">
        <v>1387</v>
      </c>
      <c r="R14" s="94" t="s">
        <v>1388</v>
      </c>
      <c r="S14" s="94">
        <v>121.402635</v>
      </c>
      <c r="T14" s="94">
        <v>24.55941</v>
      </c>
    </row>
    <row r="15" spans="1:20">
      <c r="A15" s="94">
        <v>35</v>
      </c>
      <c r="B15" s="94">
        <v>44</v>
      </c>
      <c r="C15" s="94" t="s">
        <v>5254</v>
      </c>
      <c r="D15" s="94" t="s">
        <v>4395</v>
      </c>
      <c r="E15" s="94" t="s">
        <v>5363</v>
      </c>
      <c r="F15" s="94" t="s">
        <v>5245</v>
      </c>
      <c r="G15" s="94" t="s">
        <v>280</v>
      </c>
      <c r="H15" s="94" t="s">
        <v>847</v>
      </c>
      <c r="I15" s="94" t="s">
        <v>851</v>
      </c>
      <c r="J15" s="94" t="s">
        <v>4393</v>
      </c>
      <c r="K15" s="94" t="s">
        <v>777</v>
      </c>
      <c r="L15" s="94" t="s">
        <v>778</v>
      </c>
      <c r="M15" s="94">
        <v>289957.20899999997</v>
      </c>
      <c r="N15" s="94">
        <v>2713244.037</v>
      </c>
      <c r="O15" s="94">
        <v>290786</v>
      </c>
      <c r="P15" s="94">
        <v>2713038</v>
      </c>
      <c r="Q15" s="94" t="s">
        <v>1389</v>
      </c>
      <c r="R15" s="94" t="s">
        <v>1390</v>
      </c>
      <c r="S15" s="94">
        <v>121.40252</v>
      </c>
      <c r="T15" s="94">
        <v>24.523295000000001</v>
      </c>
    </row>
    <row r="16" spans="1:20">
      <c r="A16" s="94">
        <v>33</v>
      </c>
      <c r="B16" s="94">
        <v>72</v>
      </c>
      <c r="C16" s="94" t="s">
        <v>5254</v>
      </c>
      <c r="D16" s="94" t="s">
        <v>5304</v>
      </c>
      <c r="E16" s="94" t="s">
        <v>5363</v>
      </c>
      <c r="F16" s="94" t="s">
        <v>5249</v>
      </c>
      <c r="G16" s="94" t="s">
        <v>2051</v>
      </c>
      <c r="H16" s="94" t="s">
        <v>847</v>
      </c>
      <c r="I16" s="94" t="s">
        <v>4530</v>
      </c>
      <c r="J16" s="94" t="s">
        <v>4394</v>
      </c>
      <c r="K16" s="94" t="s">
        <v>777</v>
      </c>
      <c r="L16" s="94" t="s">
        <v>778</v>
      </c>
      <c r="M16" s="94">
        <v>311276.26799999998</v>
      </c>
      <c r="N16" s="94">
        <v>2711724.037</v>
      </c>
      <c r="O16" s="94">
        <v>312105.09999999998</v>
      </c>
      <c r="P16" s="94">
        <v>2711518.4</v>
      </c>
      <c r="Q16" s="94" t="s">
        <v>1391</v>
      </c>
      <c r="R16" s="94" t="s">
        <v>1392</v>
      </c>
      <c r="S16" s="94">
        <v>121.61284499999999</v>
      </c>
      <c r="T16" s="94">
        <v>24.508863999999999</v>
      </c>
    </row>
    <row r="17" spans="1:20">
      <c r="A17" s="94">
        <v>33</v>
      </c>
      <c r="B17" s="94">
        <v>62</v>
      </c>
      <c r="C17" s="94" t="s">
        <v>5254</v>
      </c>
      <c r="D17" s="94" t="s">
        <v>5304</v>
      </c>
      <c r="E17" s="94" t="s">
        <v>5363</v>
      </c>
      <c r="F17" s="94" t="s">
        <v>5245</v>
      </c>
      <c r="G17" s="94" t="s">
        <v>281</v>
      </c>
      <c r="H17" s="94" t="s">
        <v>847</v>
      </c>
      <c r="I17" s="94" t="s">
        <v>4530</v>
      </c>
      <c r="J17" s="94" t="s">
        <v>5305</v>
      </c>
      <c r="K17" s="94" t="s">
        <v>777</v>
      </c>
      <c r="L17" s="94" t="s">
        <v>778</v>
      </c>
      <c r="M17" s="94">
        <v>305957.25400000002</v>
      </c>
      <c r="N17" s="94">
        <v>2710244.03</v>
      </c>
      <c r="O17" s="94">
        <v>306786</v>
      </c>
      <c r="P17" s="94">
        <v>2710038</v>
      </c>
      <c r="Q17" s="94" t="s">
        <v>1393</v>
      </c>
      <c r="R17" s="94" t="s">
        <v>1394</v>
      </c>
      <c r="S17" s="94">
        <v>121.5603</v>
      </c>
      <c r="T17" s="94">
        <v>24.495705000000001</v>
      </c>
    </row>
    <row r="18" spans="1:20">
      <c r="A18" s="94">
        <v>3</v>
      </c>
      <c r="B18" s="94">
        <v>153</v>
      </c>
      <c r="C18" s="94" t="s">
        <v>5256</v>
      </c>
      <c r="D18" s="94" t="s">
        <v>5258</v>
      </c>
      <c r="E18" s="94" t="s">
        <v>5361</v>
      </c>
      <c r="F18" s="94" t="s">
        <v>5247</v>
      </c>
      <c r="G18" s="94" t="s">
        <v>284</v>
      </c>
      <c r="H18" s="94" t="s">
        <v>763</v>
      </c>
      <c r="I18" s="94" t="s">
        <v>846</v>
      </c>
      <c r="J18" s="94" t="s">
        <v>3015</v>
      </c>
      <c r="K18" s="94" t="s">
        <v>775</v>
      </c>
      <c r="L18" s="94" t="s">
        <v>776</v>
      </c>
      <c r="M18" s="94">
        <v>286862.19699999999</v>
      </c>
      <c r="N18" s="94">
        <v>2730742.0959999999</v>
      </c>
      <c r="O18" s="94">
        <v>287691.08</v>
      </c>
      <c r="P18" s="94">
        <v>2730536.4780000001</v>
      </c>
      <c r="Q18" s="94" t="s">
        <v>1419</v>
      </c>
      <c r="R18" s="94" t="s">
        <v>1420</v>
      </c>
      <c r="S18" s="94">
        <v>121.372443</v>
      </c>
      <c r="T18" s="94">
        <v>24.681356999999998</v>
      </c>
    </row>
    <row r="19" spans="1:20">
      <c r="A19" s="94">
        <v>3</v>
      </c>
      <c r="B19" s="94">
        <v>33</v>
      </c>
      <c r="C19" s="94" t="s">
        <v>5256</v>
      </c>
      <c r="D19" s="94" t="s">
        <v>5258</v>
      </c>
      <c r="E19" s="94" t="s">
        <v>5361</v>
      </c>
      <c r="F19" s="94" t="s">
        <v>5247</v>
      </c>
      <c r="G19" s="94" t="s">
        <v>2046</v>
      </c>
      <c r="H19" s="94" t="s">
        <v>763</v>
      </c>
      <c r="I19" s="94" t="s">
        <v>846</v>
      </c>
      <c r="J19" s="94" t="s">
        <v>3007</v>
      </c>
      <c r="K19" s="94" t="s">
        <v>777</v>
      </c>
      <c r="L19" s="94" t="s">
        <v>778</v>
      </c>
      <c r="M19" s="94">
        <v>293156.21299999999</v>
      </c>
      <c r="N19" s="94">
        <v>2733986.108</v>
      </c>
      <c r="O19" s="94">
        <v>293984.64500000002</v>
      </c>
      <c r="P19" s="94">
        <v>2733780.449</v>
      </c>
      <c r="Q19" s="94" t="s">
        <v>1425</v>
      </c>
      <c r="R19" s="94" t="s">
        <v>1426</v>
      </c>
      <c r="S19" s="94">
        <v>121.434738</v>
      </c>
      <c r="T19" s="94">
        <v>24.710477999999998</v>
      </c>
    </row>
    <row r="20" spans="1:20">
      <c r="A20" s="94">
        <v>3</v>
      </c>
      <c r="B20" s="94">
        <v>93</v>
      </c>
      <c r="C20" s="94" t="s">
        <v>5256</v>
      </c>
      <c r="D20" s="94" t="s">
        <v>5258</v>
      </c>
      <c r="E20" s="94" t="s">
        <v>5363</v>
      </c>
      <c r="F20" s="94" t="s">
        <v>5245</v>
      </c>
      <c r="G20" s="94" t="s">
        <v>2466</v>
      </c>
      <c r="H20" s="94" t="s">
        <v>844</v>
      </c>
      <c r="I20" s="94" t="s">
        <v>850</v>
      </c>
      <c r="J20" s="94" t="s">
        <v>4389</v>
      </c>
      <c r="K20" s="94" t="s">
        <v>777</v>
      </c>
      <c r="L20" s="94" t="s">
        <v>778</v>
      </c>
      <c r="M20" s="94">
        <v>285957.19799999997</v>
      </c>
      <c r="N20" s="94">
        <v>2716244.0469999998</v>
      </c>
      <c r="O20" s="94">
        <v>286786</v>
      </c>
      <c r="P20" s="94">
        <v>2716038</v>
      </c>
      <c r="Q20" s="94" t="s">
        <v>1445</v>
      </c>
      <c r="R20" s="94" t="s">
        <v>1446</v>
      </c>
      <c r="S20" s="94">
        <v>121.363122</v>
      </c>
      <c r="T20" s="94">
        <v>24.550481000000001</v>
      </c>
    </row>
    <row r="21" spans="1:20">
      <c r="A21" s="94">
        <v>4</v>
      </c>
      <c r="B21" s="94">
        <v>92</v>
      </c>
      <c r="C21" s="94" t="s">
        <v>5256</v>
      </c>
      <c r="D21" s="94" t="s">
        <v>5259</v>
      </c>
      <c r="E21" s="94" t="s">
        <v>5363</v>
      </c>
      <c r="F21" s="94" t="s">
        <v>5245</v>
      </c>
      <c r="G21" s="94" t="s">
        <v>2048</v>
      </c>
      <c r="H21" s="94" t="s">
        <v>844</v>
      </c>
      <c r="I21" s="94" t="s">
        <v>850</v>
      </c>
      <c r="J21" s="94" t="s">
        <v>143</v>
      </c>
      <c r="K21" s="94" t="s">
        <v>777</v>
      </c>
      <c r="L21" s="94" t="s">
        <v>778</v>
      </c>
      <c r="M21" s="94">
        <v>268957.15100000001</v>
      </c>
      <c r="N21" s="94">
        <v>2725244.0750000002</v>
      </c>
      <c r="O21" s="94">
        <v>269786</v>
      </c>
      <c r="P21" s="94">
        <v>2725038</v>
      </c>
      <c r="Q21" s="94" t="s">
        <v>1447</v>
      </c>
      <c r="R21" s="94" t="s">
        <v>1448</v>
      </c>
      <c r="S21" s="94">
        <v>121.19543899999999</v>
      </c>
      <c r="T21" s="94">
        <v>24.632051000000001</v>
      </c>
    </row>
    <row r="22" spans="1:20">
      <c r="A22" s="94">
        <v>7</v>
      </c>
      <c r="B22" s="94">
        <v>4</v>
      </c>
      <c r="C22" s="94" t="s">
        <v>5256</v>
      </c>
      <c r="D22" s="94" t="s">
        <v>5262</v>
      </c>
      <c r="E22" s="94" t="s">
        <v>5361</v>
      </c>
      <c r="F22" s="94" t="s">
        <v>5247</v>
      </c>
      <c r="G22" s="94" t="s">
        <v>4218</v>
      </c>
      <c r="H22" s="94" t="s">
        <v>853</v>
      </c>
      <c r="I22" s="94" t="s">
        <v>858</v>
      </c>
      <c r="J22" s="94" t="s">
        <v>3048</v>
      </c>
      <c r="K22" s="94" t="s">
        <v>775</v>
      </c>
      <c r="L22" s="94" t="s">
        <v>776</v>
      </c>
      <c r="M22" s="94">
        <v>221928.02</v>
      </c>
      <c r="N22" s="94">
        <v>2695363.9730000002</v>
      </c>
      <c r="O22" s="94">
        <v>222756.91433299999</v>
      </c>
      <c r="P22" s="94">
        <v>2695158.1805830002</v>
      </c>
      <c r="Q22" s="94" t="s">
        <v>1485</v>
      </c>
      <c r="R22" s="94" t="s">
        <v>1486</v>
      </c>
      <c r="S22" s="94">
        <v>120.731477</v>
      </c>
      <c r="T22" s="94">
        <v>24.362154</v>
      </c>
    </row>
    <row r="23" spans="1:20">
      <c r="A23" s="94">
        <v>4</v>
      </c>
      <c r="B23" s="94">
        <v>22</v>
      </c>
      <c r="C23" s="94" t="s">
        <v>5256</v>
      </c>
      <c r="D23" s="94" t="s">
        <v>5259</v>
      </c>
      <c r="E23" s="94" t="s">
        <v>5361</v>
      </c>
      <c r="F23" s="94" t="s">
        <v>5247</v>
      </c>
      <c r="G23" s="94" t="s">
        <v>2049</v>
      </c>
      <c r="H23" s="94" t="s">
        <v>853</v>
      </c>
      <c r="I23" s="94" t="s">
        <v>854</v>
      </c>
      <c r="J23" s="94" t="s">
        <v>3021</v>
      </c>
      <c r="K23" s="94" t="s">
        <v>777</v>
      </c>
      <c r="L23" s="94" t="s">
        <v>778</v>
      </c>
      <c r="M23" s="94">
        <v>257474.12100000001</v>
      </c>
      <c r="N23" s="94">
        <v>2710806.0249999999</v>
      </c>
      <c r="O23" s="94">
        <v>258303.04944999999</v>
      </c>
      <c r="P23" s="94">
        <v>2710600.3879</v>
      </c>
      <c r="Q23" s="94" t="s">
        <v>1497</v>
      </c>
      <c r="R23" s="94" t="s">
        <v>1498</v>
      </c>
      <c r="S23" s="94">
        <v>121.081929</v>
      </c>
      <c r="T23" s="94">
        <v>24.501797</v>
      </c>
    </row>
    <row r="24" spans="1:20">
      <c r="A24" s="94">
        <v>7</v>
      </c>
      <c r="B24" s="94">
        <v>48</v>
      </c>
      <c r="C24" s="94" t="s">
        <v>5256</v>
      </c>
      <c r="D24" s="94" t="s">
        <v>5262</v>
      </c>
      <c r="E24" s="94" t="s">
        <v>5361</v>
      </c>
      <c r="F24" s="94" t="s">
        <v>5247</v>
      </c>
      <c r="G24" s="94" t="s">
        <v>287</v>
      </c>
      <c r="H24" s="94" t="s">
        <v>853</v>
      </c>
      <c r="I24" s="94" t="s">
        <v>854</v>
      </c>
      <c r="J24" s="94" t="s">
        <v>3025</v>
      </c>
      <c r="K24" s="94" t="s">
        <v>777</v>
      </c>
      <c r="L24" s="94" t="s">
        <v>778</v>
      </c>
      <c r="M24" s="94">
        <v>259679.12700000001</v>
      </c>
      <c r="N24" s="94">
        <v>2710388.0240000002</v>
      </c>
      <c r="O24" s="94">
        <v>260507.988125</v>
      </c>
      <c r="P24" s="94">
        <v>2710181.9771250002</v>
      </c>
      <c r="Q24" s="94" t="s">
        <v>1499</v>
      </c>
      <c r="R24" s="94" t="s">
        <v>1500</v>
      </c>
      <c r="S24" s="94">
        <v>121.103684</v>
      </c>
      <c r="T24" s="94">
        <v>24.498009</v>
      </c>
    </row>
    <row r="25" spans="1:20">
      <c r="A25" s="94">
        <v>7</v>
      </c>
      <c r="B25" s="94">
        <v>49</v>
      </c>
      <c r="C25" s="94" t="s">
        <v>5256</v>
      </c>
      <c r="D25" s="94" t="s">
        <v>5262</v>
      </c>
      <c r="E25" s="94" t="s">
        <v>5361</v>
      </c>
      <c r="F25" s="94" t="s">
        <v>5247</v>
      </c>
      <c r="G25" s="94" t="s">
        <v>2467</v>
      </c>
      <c r="H25" s="94" t="s">
        <v>853</v>
      </c>
      <c r="I25" s="94" t="s">
        <v>854</v>
      </c>
      <c r="J25" s="94" t="s">
        <v>3023</v>
      </c>
      <c r="K25" s="94" t="s">
        <v>777</v>
      </c>
      <c r="L25" s="94" t="s">
        <v>778</v>
      </c>
      <c r="M25" s="94">
        <v>261967.133</v>
      </c>
      <c r="N25" s="94">
        <v>2710888.0249999999</v>
      </c>
      <c r="O25" s="94">
        <v>262795.63900000002</v>
      </c>
      <c r="P25" s="94">
        <v>2710682.375188</v>
      </c>
      <c r="Q25" s="94" t="s">
        <v>1501</v>
      </c>
      <c r="R25" s="94" t="s">
        <v>1502</v>
      </c>
      <c r="S25" s="94">
        <v>121.12626400000001</v>
      </c>
      <c r="T25" s="94">
        <v>24.502507000000001</v>
      </c>
    </row>
    <row r="26" spans="1:20">
      <c r="A26" s="94">
        <v>7</v>
      </c>
      <c r="B26" s="94">
        <v>92</v>
      </c>
      <c r="C26" s="94" t="s">
        <v>5263</v>
      </c>
      <c r="D26" s="94" t="s">
        <v>5262</v>
      </c>
      <c r="E26" s="94" t="s">
        <v>5363</v>
      </c>
      <c r="F26" s="94" t="s">
        <v>5245</v>
      </c>
      <c r="G26" s="94" t="s">
        <v>2469</v>
      </c>
      <c r="H26" s="94" t="s">
        <v>853</v>
      </c>
      <c r="I26" s="94" t="s">
        <v>854</v>
      </c>
      <c r="J26" s="94" t="s">
        <v>4404</v>
      </c>
      <c r="K26" s="94" t="s">
        <v>777</v>
      </c>
      <c r="L26" s="94" t="s">
        <v>778</v>
      </c>
      <c r="M26" s="94">
        <v>252957.10800000001</v>
      </c>
      <c r="N26" s="94">
        <v>2693243.9640000002</v>
      </c>
      <c r="O26" s="94">
        <v>253786</v>
      </c>
      <c r="P26" s="94">
        <v>2693038</v>
      </c>
      <c r="Q26" s="94" t="s">
        <v>1505</v>
      </c>
      <c r="R26" s="94" t="s">
        <v>1506</v>
      </c>
      <c r="S26" s="94">
        <v>121.037311</v>
      </c>
      <c r="T26" s="94">
        <v>24.343246000000001</v>
      </c>
    </row>
    <row r="27" spans="1:20">
      <c r="A27" s="94">
        <v>7</v>
      </c>
      <c r="B27" s="94">
        <v>98</v>
      </c>
      <c r="C27" s="94" t="s">
        <v>5263</v>
      </c>
      <c r="D27" s="94" t="s">
        <v>5262</v>
      </c>
      <c r="E27" s="94" t="s">
        <v>5363</v>
      </c>
      <c r="F27" s="94" t="s">
        <v>5245</v>
      </c>
      <c r="G27" s="94" t="s">
        <v>2472</v>
      </c>
      <c r="H27" s="94" t="s">
        <v>853</v>
      </c>
      <c r="I27" s="94" t="s">
        <v>854</v>
      </c>
      <c r="J27" s="94" t="s">
        <v>4405</v>
      </c>
      <c r="K27" s="94" t="s">
        <v>777</v>
      </c>
      <c r="L27" s="94" t="s">
        <v>778</v>
      </c>
      <c r="M27" s="94">
        <v>251957.106</v>
      </c>
      <c r="N27" s="94">
        <v>2690243.9530000002</v>
      </c>
      <c r="O27" s="94">
        <v>252786</v>
      </c>
      <c r="P27" s="94">
        <v>2690038</v>
      </c>
      <c r="Q27" s="94" t="s">
        <v>1507</v>
      </c>
      <c r="R27" s="94" t="s">
        <v>1508</v>
      </c>
      <c r="S27" s="94">
        <v>121.02745</v>
      </c>
      <c r="T27" s="94">
        <v>24.31616</v>
      </c>
    </row>
    <row r="28" spans="1:20">
      <c r="A28" s="94">
        <v>5</v>
      </c>
      <c r="B28" s="94">
        <v>13</v>
      </c>
      <c r="C28" s="94" t="s">
        <v>5256</v>
      </c>
      <c r="D28" s="94" t="s">
        <v>5260</v>
      </c>
      <c r="E28" s="94" t="s">
        <v>5363</v>
      </c>
      <c r="F28" s="94" t="s">
        <v>5245</v>
      </c>
      <c r="G28" s="94" t="s">
        <v>288</v>
      </c>
      <c r="H28" s="94" t="s">
        <v>853</v>
      </c>
      <c r="I28" s="94" t="s">
        <v>4529</v>
      </c>
      <c r="J28" s="94" t="s">
        <v>4392</v>
      </c>
      <c r="K28" s="94" t="s">
        <v>777</v>
      </c>
      <c r="L28" s="94" t="s">
        <v>778</v>
      </c>
      <c r="M28" s="94">
        <v>247957.09400000001</v>
      </c>
      <c r="N28" s="94">
        <v>2713244.0329999998</v>
      </c>
      <c r="O28" s="94">
        <v>248786</v>
      </c>
      <c r="P28" s="94">
        <v>2713038</v>
      </c>
      <c r="Q28" s="94" t="s">
        <v>1509</v>
      </c>
      <c r="R28" s="94" t="s">
        <v>1510</v>
      </c>
      <c r="S28" s="94">
        <v>120.98801899999999</v>
      </c>
      <c r="T28" s="94">
        <v>24.523831000000001</v>
      </c>
    </row>
    <row r="29" spans="1:20">
      <c r="A29" s="94">
        <v>9</v>
      </c>
      <c r="B29" s="94">
        <v>38</v>
      </c>
      <c r="C29" s="94" t="s">
        <v>5263</v>
      </c>
      <c r="D29" s="94" t="s">
        <v>5265</v>
      </c>
      <c r="E29" s="94" t="s">
        <v>5361</v>
      </c>
      <c r="F29" s="94" t="s">
        <v>5247</v>
      </c>
      <c r="G29" s="94" t="s">
        <v>2050</v>
      </c>
      <c r="H29" s="94" t="s">
        <v>863</v>
      </c>
      <c r="I29" s="94" t="s">
        <v>857</v>
      </c>
      <c r="J29" s="94" t="s">
        <v>3046</v>
      </c>
      <c r="K29" s="94" t="s">
        <v>777</v>
      </c>
      <c r="L29" s="94" t="s">
        <v>778</v>
      </c>
      <c r="M29" s="94">
        <v>283357.19400000002</v>
      </c>
      <c r="N29" s="94">
        <v>2696198.977</v>
      </c>
      <c r="O29" s="94">
        <v>284185.909209</v>
      </c>
      <c r="P29" s="94">
        <v>2695993.07999</v>
      </c>
      <c r="Q29" s="94" t="s">
        <v>1543</v>
      </c>
      <c r="R29" s="94" t="s">
        <v>1544</v>
      </c>
      <c r="S29" s="94">
        <v>121.33697600000001</v>
      </c>
      <c r="T29" s="94">
        <v>24.369557</v>
      </c>
    </row>
    <row r="30" spans="1:20">
      <c r="A30" s="94">
        <v>9</v>
      </c>
      <c r="B30" s="94">
        <v>27</v>
      </c>
      <c r="C30" s="94" t="s">
        <v>5263</v>
      </c>
      <c r="D30" s="94" t="s">
        <v>5265</v>
      </c>
      <c r="E30" s="94" t="s">
        <v>5361</v>
      </c>
      <c r="F30" s="94" t="s">
        <v>5247</v>
      </c>
      <c r="G30" s="94" t="s">
        <v>2470</v>
      </c>
      <c r="H30" s="94" t="s">
        <v>863</v>
      </c>
      <c r="I30" s="94" t="s">
        <v>857</v>
      </c>
      <c r="J30" s="94" t="s">
        <v>3050</v>
      </c>
      <c r="K30" s="94" t="s">
        <v>777</v>
      </c>
      <c r="L30" s="94" t="s">
        <v>778</v>
      </c>
      <c r="M30" s="94">
        <v>280685.18699999998</v>
      </c>
      <c r="N30" s="94">
        <v>2694796.9709999999</v>
      </c>
      <c r="O30" s="94">
        <v>281513.80615600001</v>
      </c>
      <c r="P30" s="94">
        <v>2694591.3000449999</v>
      </c>
      <c r="Q30" s="94" t="s">
        <v>1547</v>
      </c>
      <c r="R30" s="94" t="s">
        <v>1548</v>
      </c>
      <c r="S30" s="94">
        <v>121.310607</v>
      </c>
      <c r="T30" s="94">
        <v>24.356954999999999</v>
      </c>
    </row>
    <row r="31" spans="1:20">
      <c r="A31" s="94">
        <v>9</v>
      </c>
      <c r="B31" s="94">
        <v>33</v>
      </c>
      <c r="C31" s="94" t="s">
        <v>5263</v>
      </c>
      <c r="D31" s="94" t="s">
        <v>5265</v>
      </c>
      <c r="E31" s="94" t="s">
        <v>5361</v>
      </c>
      <c r="F31" s="94" t="s">
        <v>5247</v>
      </c>
      <c r="G31" s="94" t="s">
        <v>2471</v>
      </c>
      <c r="H31" s="94" t="s">
        <v>863</v>
      </c>
      <c r="I31" s="94" t="s">
        <v>857</v>
      </c>
      <c r="J31" s="94" t="s">
        <v>3034</v>
      </c>
      <c r="K31" s="94" t="s">
        <v>777</v>
      </c>
      <c r="L31" s="94" t="s">
        <v>778</v>
      </c>
      <c r="M31" s="94">
        <v>280149.185</v>
      </c>
      <c r="N31" s="94">
        <v>2700319.9909999999</v>
      </c>
      <c r="O31" s="94">
        <v>280977.90526099998</v>
      </c>
      <c r="P31" s="94">
        <v>2700114.28663</v>
      </c>
      <c r="Q31" s="94" t="s">
        <v>1549</v>
      </c>
      <c r="R31" s="94" t="s">
        <v>1550</v>
      </c>
      <c r="S31" s="94">
        <v>121.30544399999999</v>
      </c>
      <c r="T31" s="94">
        <v>24.406832000000001</v>
      </c>
    </row>
    <row r="32" spans="1:20">
      <c r="A32" s="94">
        <v>8</v>
      </c>
      <c r="B32" s="94">
        <v>13</v>
      </c>
      <c r="C32" s="94" t="s">
        <v>5263</v>
      </c>
      <c r="D32" s="94" t="s">
        <v>5264</v>
      </c>
      <c r="E32" s="94" t="s">
        <v>5361</v>
      </c>
      <c r="F32" s="94" t="s">
        <v>5247</v>
      </c>
      <c r="G32" s="94" t="s">
        <v>2059</v>
      </c>
      <c r="H32" s="94" t="s">
        <v>863</v>
      </c>
      <c r="I32" s="94" t="s">
        <v>857</v>
      </c>
      <c r="J32" s="94" t="s">
        <v>3056</v>
      </c>
      <c r="K32" s="94" t="s">
        <v>777</v>
      </c>
      <c r="L32" s="94" t="s">
        <v>778</v>
      </c>
      <c r="M32" s="94">
        <v>242193.07699999999</v>
      </c>
      <c r="N32" s="94">
        <v>2682431.9249999998</v>
      </c>
      <c r="O32" s="94">
        <v>243021.678889</v>
      </c>
      <c r="P32" s="94">
        <v>2682225.69</v>
      </c>
      <c r="Q32" s="94" t="s">
        <v>1555</v>
      </c>
      <c r="R32" s="94" t="s">
        <v>1556</v>
      </c>
      <c r="S32" s="94">
        <v>120.93128299999999</v>
      </c>
      <c r="T32" s="94">
        <v>24.245611</v>
      </c>
    </row>
    <row r="33" spans="1:20">
      <c r="A33" s="94">
        <v>7</v>
      </c>
      <c r="B33" s="94">
        <v>113</v>
      </c>
      <c r="C33" s="94" t="s">
        <v>5263</v>
      </c>
      <c r="D33" s="94" t="s">
        <v>5262</v>
      </c>
      <c r="E33" s="94" t="s">
        <v>5363</v>
      </c>
      <c r="F33" s="94" t="s">
        <v>5245</v>
      </c>
      <c r="G33" s="94" t="s">
        <v>2480</v>
      </c>
      <c r="H33" s="94" t="s">
        <v>863</v>
      </c>
      <c r="I33" s="94" t="s">
        <v>857</v>
      </c>
      <c r="J33" s="94" t="s">
        <v>4410</v>
      </c>
      <c r="K33" s="94" t="s">
        <v>777</v>
      </c>
      <c r="L33" s="94" t="s">
        <v>778</v>
      </c>
      <c r="M33" s="94">
        <v>247957.09400000001</v>
      </c>
      <c r="N33" s="94">
        <v>2686243.9389999998</v>
      </c>
      <c r="O33" s="94">
        <v>248786</v>
      </c>
      <c r="P33" s="94">
        <v>2686038</v>
      </c>
      <c r="Q33" s="94" t="s">
        <v>1557</v>
      </c>
      <c r="R33" s="94" t="s">
        <v>1558</v>
      </c>
      <c r="S33" s="94">
        <v>120.98804199999999</v>
      </c>
      <c r="T33" s="94">
        <v>24.280045000000001</v>
      </c>
    </row>
    <row r="34" spans="1:20">
      <c r="A34" s="94">
        <v>8</v>
      </c>
      <c r="B34" s="94">
        <v>6</v>
      </c>
      <c r="C34" s="94" t="s">
        <v>5263</v>
      </c>
      <c r="D34" s="94" t="s">
        <v>5264</v>
      </c>
      <c r="E34" s="94" t="s">
        <v>5361</v>
      </c>
      <c r="F34" s="94" t="s">
        <v>5245</v>
      </c>
      <c r="G34" s="94" t="s">
        <v>2481</v>
      </c>
      <c r="H34" s="94" t="s">
        <v>863</v>
      </c>
      <c r="I34" s="94" t="s">
        <v>857</v>
      </c>
      <c r="J34" s="94" t="s">
        <v>812</v>
      </c>
      <c r="K34" s="94" t="s">
        <v>777</v>
      </c>
      <c r="L34" s="94" t="s">
        <v>778</v>
      </c>
      <c r="M34" s="94">
        <v>238901.068</v>
      </c>
      <c r="N34" s="94">
        <v>2680832.92</v>
      </c>
      <c r="O34" s="94">
        <v>239729.84125</v>
      </c>
      <c r="P34" s="94">
        <v>2680627.1462500002</v>
      </c>
      <c r="Q34" s="94" t="s">
        <v>1559</v>
      </c>
      <c r="R34" s="94" t="s">
        <v>1560</v>
      </c>
      <c r="S34" s="94">
        <v>120.898877</v>
      </c>
      <c r="T34" s="94">
        <v>24.231155000000001</v>
      </c>
    </row>
    <row r="35" spans="1:20">
      <c r="A35" s="94">
        <v>9</v>
      </c>
      <c r="B35" s="94">
        <v>5</v>
      </c>
      <c r="C35" s="94" t="s">
        <v>5263</v>
      </c>
      <c r="D35" s="94" t="s">
        <v>5265</v>
      </c>
      <c r="E35" s="94" t="s">
        <v>5363</v>
      </c>
      <c r="F35" s="94" t="s">
        <v>5245</v>
      </c>
      <c r="G35" s="94" t="s">
        <v>2060</v>
      </c>
      <c r="H35" s="94" t="s">
        <v>863</v>
      </c>
      <c r="I35" s="94" t="s">
        <v>857</v>
      </c>
      <c r="J35" s="94" t="s">
        <v>809</v>
      </c>
      <c r="K35" s="94" t="s">
        <v>777</v>
      </c>
      <c r="L35" s="94" t="s">
        <v>778</v>
      </c>
      <c r="M35" s="94">
        <v>268957.15500000003</v>
      </c>
      <c r="N35" s="94">
        <v>2682243.9249999998</v>
      </c>
      <c r="O35" s="94">
        <v>269786</v>
      </c>
      <c r="P35" s="94">
        <v>2682038</v>
      </c>
      <c r="Q35" s="94" t="s">
        <v>1561</v>
      </c>
      <c r="R35" s="94" t="s">
        <v>1562</v>
      </c>
      <c r="S35" s="94">
        <v>121.194841</v>
      </c>
      <c r="T35" s="94">
        <v>24.243804000000001</v>
      </c>
    </row>
    <row r="36" spans="1:20">
      <c r="A36" s="94">
        <v>11</v>
      </c>
      <c r="B36" s="94">
        <v>25</v>
      </c>
      <c r="C36" s="94" t="s">
        <v>5268</v>
      </c>
      <c r="D36" s="94" t="s">
        <v>5273</v>
      </c>
      <c r="E36" s="94" t="s">
        <v>5363</v>
      </c>
      <c r="F36" s="94" t="s">
        <v>5245</v>
      </c>
      <c r="G36" s="94" t="s">
        <v>2482</v>
      </c>
      <c r="H36" s="94" t="s">
        <v>863</v>
      </c>
      <c r="I36" s="94" t="s">
        <v>857</v>
      </c>
      <c r="J36" s="94" t="s">
        <v>822</v>
      </c>
      <c r="K36" s="94" t="s">
        <v>777</v>
      </c>
      <c r="L36" s="94" t="s">
        <v>778</v>
      </c>
      <c r="M36" s="94">
        <v>239957.07</v>
      </c>
      <c r="N36" s="94">
        <v>2671243.8849999998</v>
      </c>
      <c r="O36" s="94">
        <v>240786</v>
      </c>
      <c r="P36" s="94">
        <v>2671038</v>
      </c>
      <c r="Q36" s="94" t="s">
        <v>1563</v>
      </c>
      <c r="R36" s="94" t="s">
        <v>1564</v>
      </c>
      <c r="S36" s="94">
        <v>120.909336</v>
      </c>
      <c r="T36" s="94">
        <v>24.144579</v>
      </c>
    </row>
    <row r="37" spans="1:20">
      <c r="A37" s="94">
        <v>9</v>
      </c>
      <c r="B37" s="94">
        <v>30</v>
      </c>
      <c r="C37" s="94" t="s">
        <v>5263</v>
      </c>
      <c r="D37" s="94" t="s">
        <v>5265</v>
      </c>
      <c r="E37" s="94" t="s">
        <v>5361</v>
      </c>
      <c r="F37" s="94" t="s">
        <v>5247</v>
      </c>
      <c r="G37" s="94" t="s">
        <v>2069</v>
      </c>
      <c r="H37" s="94" t="s">
        <v>863</v>
      </c>
      <c r="I37" s="94" t="s">
        <v>857</v>
      </c>
      <c r="J37" s="94" t="s">
        <v>3042</v>
      </c>
      <c r="K37" s="94" t="s">
        <v>779</v>
      </c>
      <c r="L37" s="94" t="s">
        <v>780</v>
      </c>
      <c r="M37" s="94">
        <v>276901.17599999998</v>
      </c>
      <c r="N37" s="94">
        <v>2698412.9840000002</v>
      </c>
      <c r="O37" s="94">
        <v>277730.16666699998</v>
      </c>
      <c r="P37" s="94">
        <v>2698206.8333330001</v>
      </c>
      <c r="Q37" s="94" t="s">
        <v>1565</v>
      </c>
      <c r="R37" s="94" t="s">
        <v>1566</v>
      </c>
      <c r="S37" s="94">
        <v>121.273382</v>
      </c>
      <c r="T37" s="94">
        <v>24.389675</v>
      </c>
    </row>
    <row r="38" spans="1:20">
      <c r="A38" s="94">
        <v>9</v>
      </c>
      <c r="B38" s="94">
        <v>30</v>
      </c>
      <c r="C38" s="94" t="s">
        <v>5263</v>
      </c>
      <c r="D38" s="94" t="s">
        <v>5265</v>
      </c>
      <c r="E38" s="94" t="s">
        <v>5361</v>
      </c>
      <c r="F38" s="94" t="s">
        <v>5247</v>
      </c>
      <c r="G38" s="94" t="s">
        <v>291</v>
      </c>
      <c r="H38" s="94" t="s">
        <v>863</v>
      </c>
      <c r="I38" s="94" t="s">
        <v>857</v>
      </c>
      <c r="J38" s="94" t="s">
        <v>3040</v>
      </c>
      <c r="K38" s="94" t="s">
        <v>779</v>
      </c>
      <c r="L38" s="94" t="s">
        <v>780</v>
      </c>
      <c r="M38" s="94">
        <v>275431.17200000002</v>
      </c>
      <c r="N38" s="94">
        <v>2698541.9840000002</v>
      </c>
      <c r="O38" s="94">
        <v>276260</v>
      </c>
      <c r="P38" s="94">
        <v>2698336.1666669999</v>
      </c>
      <c r="Q38" s="94" t="s">
        <v>1567</v>
      </c>
      <c r="R38" s="94" t="s">
        <v>1568</v>
      </c>
      <c r="S38" s="94">
        <v>121.258892</v>
      </c>
      <c r="T38" s="94">
        <v>24.390865999999999</v>
      </c>
    </row>
    <row r="39" spans="1:20">
      <c r="A39" s="94">
        <v>9</v>
      </c>
      <c r="B39" s="94">
        <v>30</v>
      </c>
      <c r="C39" s="94" t="s">
        <v>5263</v>
      </c>
      <c r="D39" s="94" t="s">
        <v>5265</v>
      </c>
      <c r="E39" s="94" t="s">
        <v>5361</v>
      </c>
      <c r="F39" s="94" t="s">
        <v>5247</v>
      </c>
      <c r="G39" s="94" t="s">
        <v>0</v>
      </c>
      <c r="H39" s="94" t="s">
        <v>863</v>
      </c>
      <c r="I39" s="94" t="s">
        <v>857</v>
      </c>
      <c r="J39" s="94" t="s">
        <v>3038</v>
      </c>
      <c r="K39" s="94" t="s">
        <v>779</v>
      </c>
      <c r="L39" s="94" t="s">
        <v>780</v>
      </c>
      <c r="M39" s="94">
        <v>273636.16700000002</v>
      </c>
      <c r="N39" s="94">
        <v>2698495.983</v>
      </c>
      <c r="O39" s="94">
        <v>274464.6139</v>
      </c>
      <c r="P39" s="94">
        <v>2698289.5174000002</v>
      </c>
      <c r="Q39" s="94" t="s">
        <v>1569</v>
      </c>
      <c r="R39" s="94" t="s">
        <v>1570</v>
      </c>
      <c r="S39" s="94">
        <v>121.241195</v>
      </c>
      <c r="T39" s="94">
        <v>24.390478999999999</v>
      </c>
    </row>
    <row r="40" spans="1:20">
      <c r="A40" s="94">
        <v>32</v>
      </c>
      <c r="B40" s="94">
        <v>86</v>
      </c>
      <c r="C40" s="94" t="s">
        <v>5295</v>
      </c>
      <c r="D40" s="94" t="s">
        <v>5302</v>
      </c>
      <c r="E40" s="94" t="s">
        <v>5361</v>
      </c>
      <c r="F40" s="94" t="s">
        <v>5247</v>
      </c>
      <c r="G40" s="94" t="s">
        <v>292</v>
      </c>
      <c r="H40" s="94" t="s">
        <v>861</v>
      </c>
      <c r="I40" s="94" t="s">
        <v>862</v>
      </c>
      <c r="J40" s="94" t="s">
        <v>3072</v>
      </c>
      <c r="K40" s="94" t="s">
        <v>775</v>
      </c>
      <c r="L40" s="94" t="s">
        <v>776</v>
      </c>
      <c r="M40" s="94">
        <v>308253.272</v>
      </c>
      <c r="N40" s="94">
        <v>2674350.9040000001</v>
      </c>
      <c r="O40" s="94">
        <v>309082.01949999999</v>
      </c>
      <c r="P40" s="94">
        <v>2674144.9301669998</v>
      </c>
      <c r="Q40" s="94" t="s">
        <v>1575</v>
      </c>
      <c r="R40" s="94" t="s">
        <v>1576</v>
      </c>
      <c r="S40" s="94">
        <v>121.581473</v>
      </c>
      <c r="T40" s="94">
        <v>24.171551999999998</v>
      </c>
    </row>
    <row r="41" spans="1:20">
      <c r="A41" s="94">
        <v>32</v>
      </c>
      <c r="B41" s="94">
        <v>26</v>
      </c>
      <c r="C41" s="94" t="s">
        <v>5295</v>
      </c>
      <c r="D41" s="94" t="s">
        <v>5302</v>
      </c>
      <c r="E41" s="94" t="s">
        <v>5363</v>
      </c>
      <c r="F41" s="94" t="s">
        <v>5247</v>
      </c>
      <c r="G41" s="94" t="s">
        <v>4128</v>
      </c>
      <c r="H41" s="94" t="s">
        <v>861</v>
      </c>
      <c r="I41" s="94" t="s">
        <v>862</v>
      </c>
      <c r="J41" s="94" t="s">
        <v>3068</v>
      </c>
      <c r="K41" s="94" t="s">
        <v>775</v>
      </c>
      <c r="L41" s="94" t="s">
        <v>776</v>
      </c>
      <c r="M41" s="94">
        <v>301398.25099999999</v>
      </c>
      <c r="N41" s="94">
        <v>2675046.9049999998</v>
      </c>
      <c r="O41" s="94">
        <v>302227.21083300002</v>
      </c>
      <c r="P41" s="94">
        <v>2674840.5126669998</v>
      </c>
      <c r="Q41" s="94" t="s">
        <v>1577</v>
      </c>
      <c r="R41" s="94" t="s">
        <v>1578</v>
      </c>
      <c r="S41" s="94">
        <v>121.51403500000001</v>
      </c>
      <c r="T41" s="94">
        <v>24.178077999999999</v>
      </c>
    </row>
    <row r="42" spans="1:20">
      <c r="A42" s="94">
        <v>32</v>
      </c>
      <c r="B42" s="94">
        <v>53</v>
      </c>
      <c r="C42" s="94" t="s">
        <v>5295</v>
      </c>
      <c r="D42" s="94" t="s">
        <v>5302</v>
      </c>
      <c r="E42" s="94" t="s">
        <v>5363</v>
      </c>
      <c r="F42" s="94" t="s">
        <v>5247</v>
      </c>
      <c r="G42" s="94" t="s">
        <v>4129</v>
      </c>
      <c r="H42" s="94" t="s">
        <v>861</v>
      </c>
      <c r="I42" s="94" t="s">
        <v>862</v>
      </c>
      <c r="J42" s="94" t="s">
        <v>3060</v>
      </c>
      <c r="K42" s="94" t="s">
        <v>775</v>
      </c>
      <c r="L42" s="94" t="s">
        <v>776</v>
      </c>
      <c r="M42" s="94">
        <v>298612.24200000003</v>
      </c>
      <c r="N42" s="94">
        <v>2678184.9160000002</v>
      </c>
      <c r="O42" s="94">
        <v>299440.52149999997</v>
      </c>
      <c r="P42" s="94">
        <v>2677978.6855000006</v>
      </c>
      <c r="Q42" s="94" t="s">
        <v>1579</v>
      </c>
      <c r="R42" s="94" t="s">
        <v>1580</v>
      </c>
      <c r="S42" s="94">
        <v>121.486722</v>
      </c>
      <c r="T42" s="94">
        <v>24.206500999999999</v>
      </c>
    </row>
    <row r="43" spans="1:20">
      <c r="A43" s="94">
        <v>32</v>
      </c>
      <c r="B43" s="94">
        <v>54</v>
      </c>
      <c r="C43" s="94" t="s">
        <v>5295</v>
      </c>
      <c r="D43" s="94" t="s">
        <v>5302</v>
      </c>
      <c r="E43" s="94" t="s">
        <v>5363</v>
      </c>
      <c r="F43" s="94" t="s">
        <v>5247</v>
      </c>
      <c r="G43" s="94" t="s">
        <v>4130</v>
      </c>
      <c r="H43" s="94" t="s">
        <v>861</v>
      </c>
      <c r="I43" s="94" t="s">
        <v>862</v>
      </c>
      <c r="J43" s="94" t="s">
        <v>3062</v>
      </c>
      <c r="K43" s="94" t="s">
        <v>775</v>
      </c>
      <c r="L43" s="94" t="s">
        <v>776</v>
      </c>
      <c r="M43" s="94">
        <v>296672.77777777775</v>
      </c>
      <c r="N43" s="94">
        <v>2677344.777777778</v>
      </c>
      <c r="O43" s="94">
        <v>297501.50622222223</v>
      </c>
      <c r="P43" s="94">
        <v>2677138.8667777777</v>
      </c>
      <c r="Q43" s="94" t="s">
        <v>1581</v>
      </c>
      <c r="R43" s="94" t="s">
        <v>1582</v>
      </c>
      <c r="S43" s="94">
        <v>121.467607</v>
      </c>
      <c r="T43" s="94">
        <v>24.198976999999999</v>
      </c>
    </row>
    <row r="44" spans="1:20">
      <c r="A44" s="94">
        <v>33</v>
      </c>
      <c r="B44" s="94">
        <v>3</v>
      </c>
      <c r="C44" s="94" t="s">
        <v>5254</v>
      </c>
      <c r="D44" s="94" t="s">
        <v>5304</v>
      </c>
      <c r="E44" s="94" t="s">
        <v>5363</v>
      </c>
      <c r="F44" s="94" t="s">
        <v>5245</v>
      </c>
      <c r="G44" s="94" t="s">
        <v>4131</v>
      </c>
      <c r="H44" s="94" t="s">
        <v>861</v>
      </c>
      <c r="I44" s="94" t="s">
        <v>862</v>
      </c>
      <c r="J44" s="94" t="s">
        <v>4406</v>
      </c>
      <c r="K44" s="94" t="s">
        <v>775</v>
      </c>
      <c r="L44" s="94" t="s">
        <v>776</v>
      </c>
      <c r="M44" s="94">
        <v>320957.30300000001</v>
      </c>
      <c r="N44" s="94">
        <v>2689243.9619999998</v>
      </c>
      <c r="O44" s="94">
        <v>321786</v>
      </c>
      <c r="P44" s="94">
        <v>2689038</v>
      </c>
      <c r="Q44" s="94" t="s">
        <v>1583</v>
      </c>
      <c r="R44" s="94" t="s">
        <v>1584</v>
      </c>
      <c r="S44" s="94">
        <v>121.707239</v>
      </c>
      <c r="T44" s="94">
        <v>24.305486999999999</v>
      </c>
    </row>
    <row r="45" spans="1:20">
      <c r="A45" s="94">
        <v>32</v>
      </c>
      <c r="B45" s="94">
        <v>8</v>
      </c>
      <c r="C45" s="94" t="s">
        <v>5295</v>
      </c>
      <c r="D45" s="94" t="s">
        <v>5302</v>
      </c>
      <c r="E45" s="94" t="s">
        <v>5363</v>
      </c>
      <c r="F45" s="94" t="s">
        <v>5245</v>
      </c>
      <c r="G45" s="94" t="s">
        <v>4132</v>
      </c>
      <c r="H45" s="94" t="s">
        <v>861</v>
      </c>
      <c r="I45" s="94" t="s">
        <v>862</v>
      </c>
      <c r="J45" s="94" t="s">
        <v>816</v>
      </c>
      <c r="K45" s="94" t="s">
        <v>775</v>
      </c>
      <c r="L45" s="94" t="s">
        <v>776</v>
      </c>
      <c r="M45" s="94">
        <v>318957.30099999998</v>
      </c>
      <c r="N45" s="94">
        <v>2679243.9249999998</v>
      </c>
      <c r="O45" s="94">
        <v>319786</v>
      </c>
      <c r="P45" s="94">
        <v>2679038</v>
      </c>
      <c r="Q45" s="94" t="s">
        <v>1585</v>
      </c>
      <c r="R45" s="94" t="s">
        <v>1586</v>
      </c>
      <c r="S45" s="94">
        <v>121.68705</v>
      </c>
      <c r="T45" s="94">
        <v>24.215291000000001</v>
      </c>
    </row>
    <row r="46" spans="1:20">
      <c r="A46" s="94">
        <v>31</v>
      </c>
      <c r="B46" s="94">
        <v>61</v>
      </c>
      <c r="C46" s="94" t="s">
        <v>5295</v>
      </c>
      <c r="D46" s="94" t="s">
        <v>5301</v>
      </c>
      <c r="E46" s="94" t="s">
        <v>5363</v>
      </c>
      <c r="F46" s="94" t="s">
        <v>5247</v>
      </c>
      <c r="G46" s="94" t="s">
        <v>293</v>
      </c>
      <c r="H46" s="94" t="s">
        <v>861</v>
      </c>
      <c r="I46" s="94" t="s">
        <v>862</v>
      </c>
      <c r="J46" s="94" t="s">
        <v>4376</v>
      </c>
      <c r="K46" s="94" t="s">
        <v>775</v>
      </c>
      <c r="L46" s="94" t="s">
        <v>776</v>
      </c>
      <c r="M46" s="94">
        <v>293857.234</v>
      </c>
      <c r="N46" s="94">
        <v>2654798.8289999999</v>
      </c>
      <c r="O46" s="94">
        <v>294686.33370000002</v>
      </c>
      <c r="P46" s="94">
        <v>2654593.1724</v>
      </c>
      <c r="Q46" s="94" t="s">
        <v>1589</v>
      </c>
      <c r="R46" s="94" t="s">
        <v>1590</v>
      </c>
      <c r="S46" s="94">
        <v>121.43919200000001</v>
      </c>
      <c r="T46" s="94">
        <v>23.995487000000001</v>
      </c>
    </row>
    <row r="47" spans="1:20">
      <c r="A47" s="94">
        <v>31</v>
      </c>
      <c r="B47" s="94">
        <v>98</v>
      </c>
      <c r="C47" s="94" t="s">
        <v>5295</v>
      </c>
      <c r="D47" s="94" t="s">
        <v>5301</v>
      </c>
      <c r="E47" s="94" t="s">
        <v>5361</v>
      </c>
      <c r="F47" s="94" t="s">
        <v>5247</v>
      </c>
      <c r="G47" s="94" t="s">
        <v>4133</v>
      </c>
      <c r="H47" s="94" t="s">
        <v>861</v>
      </c>
      <c r="I47" s="94" t="s">
        <v>872</v>
      </c>
      <c r="J47" s="94" t="s">
        <v>2414</v>
      </c>
      <c r="K47" s="94" t="s">
        <v>775</v>
      </c>
      <c r="L47" s="94" t="s">
        <v>776</v>
      </c>
      <c r="M47" s="94">
        <v>301881.261</v>
      </c>
      <c r="N47" s="94">
        <v>2646547.7999999998</v>
      </c>
      <c r="O47" s="94">
        <v>302709.68424999999</v>
      </c>
      <c r="P47" s="94">
        <v>2646341.6007500002</v>
      </c>
      <c r="Q47" s="94" t="s">
        <v>1591</v>
      </c>
      <c r="R47" s="94" t="s">
        <v>1592</v>
      </c>
      <c r="S47" s="94">
        <v>121.51775499999999</v>
      </c>
      <c r="T47" s="94">
        <v>23.920741</v>
      </c>
    </row>
    <row r="48" spans="1:20">
      <c r="A48" s="94">
        <v>30</v>
      </c>
      <c r="B48" s="94">
        <v>14</v>
      </c>
      <c r="C48" s="94" t="s">
        <v>5295</v>
      </c>
      <c r="D48" s="94" t="s">
        <v>5298</v>
      </c>
      <c r="E48" s="94" t="s">
        <v>5363</v>
      </c>
      <c r="F48" s="94" t="s">
        <v>5245</v>
      </c>
      <c r="G48" s="94" t="s">
        <v>4136</v>
      </c>
      <c r="H48" s="94" t="s">
        <v>861</v>
      </c>
      <c r="I48" s="94" t="s">
        <v>862</v>
      </c>
      <c r="J48" s="94" t="s">
        <v>1841</v>
      </c>
      <c r="K48" s="94" t="s">
        <v>775</v>
      </c>
      <c r="L48" s="94" t="s">
        <v>776</v>
      </c>
      <c r="M48" s="94">
        <v>290957.22899999999</v>
      </c>
      <c r="N48" s="94">
        <v>2638243.7659999998</v>
      </c>
      <c r="O48" s="94">
        <v>291786</v>
      </c>
      <c r="P48" s="94">
        <v>2638038</v>
      </c>
      <c r="Q48" s="94" t="s">
        <v>1597</v>
      </c>
      <c r="R48" s="94" t="s">
        <v>1598</v>
      </c>
      <c r="S48" s="94">
        <v>121.410218</v>
      </c>
      <c r="T48" s="94">
        <v>23.846084000000001</v>
      </c>
    </row>
    <row r="49" spans="1:20">
      <c r="A49" s="94">
        <v>30</v>
      </c>
      <c r="B49" s="94">
        <v>114</v>
      </c>
      <c r="C49" s="94" t="s">
        <v>5295</v>
      </c>
      <c r="D49" s="94" t="s">
        <v>5298</v>
      </c>
      <c r="E49" s="94" t="s">
        <v>5361</v>
      </c>
      <c r="F49" s="94" t="s">
        <v>5247</v>
      </c>
      <c r="G49" s="94" t="s">
        <v>2024</v>
      </c>
      <c r="H49" s="94" t="s">
        <v>861</v>
      </c>
      <c r="I49" s="94" t="s">
        <v>876</v>
      </c>
      <c r="J49" s="94" t="s">
        <v>2424</v>
      </c>
      <c r="K49" s="94" t="s">
        <v>775</v>
      </c>
      <c r="L49" s="94" t="s">
        <v>776</v>
      </c>
      <c r="M49" s="94">
        <v>288140.223</v>
      </c>
      <c r="N49" s="94">
        <v>2623441.7089999998</v>
      </c>
      <c r="O49" s="94">
        <v>288968.7745</v>
      </c>
      <c r="P49" s="94">
        <v>2623235.5462000002</v>
      </c>
      <c r="Q49" s="94" t="s">
        <v>1607</v>
      </c>
      <c r="R49" s="94" t="s">
        <v>1608</v>
      </c>
      <c r="S49" s="94">
        <v>121.38217299999999</v>
      </c>
      <c r="T49" s="94">
        <v>23.712498</v>
      </c>
    </row>
    <row r="50" spans="1:20">
      <c r="A50" s="94">
        <v>28</v>
      </c>
      <c r="B50" s="94">
        <v>2</v>
      </c>
      <c r="C50" s="94" t="s">
        <v>5295</v>
      </c>
      <c r="D50" s="94" t="s">
        <v>5296</v>
      </c>
      <c r="E50" s="94" t="s">
        <v>5361</v>
      </c>
      <c r="F50" s="94" t="s">
        <v>5247</v>
      </c>
      <c r="G50" s="94" t="s">
        <v>2025</v>
      </c>
      <c r="H50" s="94" t="s">
        <v>861</v>
      </c>
      <c r="I50" s="94" t="s">
        <v>876</v>
      </c>
      <c r="J50" s="94" t="s">
        <v>2438</v>
      </c>
      <c r="K50" s="94" t="s">
        <v>775</v>
      </c>
      <c r="L50" s="94" t="s">
        <v>776</v>
      </c>
      <c r="M50" s="94">
        <v>284741.21500000003</v>
      </c>
      <c r="N50" s="94">
        <v>2609812.6549999998</v>
      </c>
      <c r="O50" s="94">
        <v>285569.5</v>
      </c>
      <c r="P50" s="94">
        <v>2609606.5</v>
      </c>
      <c r="Q50" s="94" t="s">
        <v>1617</v>
      </c>
      <c r="R50" s="94" t="s">
        <v>1618</v>
      </c>
      <c r="S50" s="94">
        <v>121.348513</v>
      </c>
      <c r="T50" s="94">
        <v>23.589510000000001</v>
      </c>
    </row>
    <row r="51" spans="1:20">
      <c r="A51" s="94">
        <v>28</v>
      </c>
      <c r="B51" s="94">
        <v>89</v>
      </c>
      <c r="C51" s="94" t="s">
        <v>5295</v>
      </c>
      <c r="D51" s="94" t="s">
        <v>5296</v>
      </c>
      <c r="E51" s="94" t="s">
        <v>5361</v>
      </c>
      <c r="F51" s="94" t="s">
        <v>5247</v>
      </c>
      <c r="G51" s="94" t="s">
        <v>4145</v>
      </c>
      <c r="H51" s="94" t="s">
        <v>861</v>
      </c>
      <c r="I51" s="94" t="s">
        <v>886</v>
      </c>
      <c r="J51" s="94" t="s">
        <v>631</v>
      </c>
      <c r="K51" s="94" t="s">
        <v>775</v>
      </c>
      <c r="L51" s="94" t="s">
        <v>776</v>
      </c>
      <c r="M51" s="94">
        <v>292818.24300000002</v>
      </c>
      <c r="N51" s="94">
        <v>2599783.6170000001</v>
      </c>
      <c r="O51" s="94">
        <v>293647.40000000002</v>
      </c>
      <c r="P51" s="94">
        <v>2599578.1</v>
      </c>
      <c r="Q51" s="94" t="s">
        <v>1621</v>
      </c>
      <c r="R51" s="94" t="s">
        <v>1622</v>
      </c>
      <c r="S51" s="94">
        <v>121.427357</v>
      </c>
      <c r="T51" s="94">
        <v>23.498750999999999</v>
      </c>
    </row>
    <row r="52" spans="1:20">
      <c r="A52" s="94">
        <v>29</v>
      </c>
      <c r="B52" s="94">
        <v>29</v>
      </c>
      <c r="C52" s="94" t="s">
        <v>5295</v>
      </c>
      <c r="D52" s="94" t="s">
        <v>5297</v>
      </c>
      <c r="E52" s="94" t="s">
        <v>5361</v>
      </c>
      <c r="F52" s="94" t="s">
        <v>5247</v>
      </c>
      <c r="G52" s="94" t="s">
        <v>4155</v>
      </c>
      <c r="H52" s="94" t="s">
        <v>861</v>
      </c>
      <c r="I52" s="94" t="s">
        <v>893</v>
      </c>
      <c r="J52" s="94" t="s">
        <v>665</v>
      </c>
      <c r="K52" s="94" t="s">
        <v>775</v>
      </c>
      <c r="L52" s="94" t="s">
        <v>776</v>
      </c>
      <c r="M52" s="94">
        <v>272435.17700000003</v>
      </c>
      <c r="N52" s="94">
        <v>2581023.5380000002</v>
      </c>
      <c r="O52" s="94">
        <v>273263.625</v>
      </c>
      <c r="P52" s="94">
        <v>2580817.875</v>
      </c>
      <c r="Q52" s="94" t="s">
        <v>1635</v>
      </c>
      <c r="R52" s="94" t="s">
        <v>1636</v>
      </c>
      <c r="S52" s="94">
        <v>121.22749399999999</v>
      </c>
      <c r="T52" s="94">
        <v>23.329764999999998</v>
      </c>
    </row>
    <row r="53" spans="1:20">
      <c r="A53" s="94">
        <v>29</v>
      </c>
      <c r="B53" s="94">
        <v>29</v>
      </c>
      <c r="C53" s="94" t="s">
        <v>5295</v>
      </c>
      <c r="D53" s="94" t="s">
        <v>5297</v>
      </c>
      <c r="E53" s="94" t="s">
        <v>5361</v>
      </c>
      <c r="F53" s="94" t="s">
        <v>5247</v>
      </c>
      <c r="G53" s="94" t="s">
        <v>4156</v>
      </c>
      <c r="H53" s="94" t="s">
        <v>861</v>
      </c>
      <c r="I53" s="94" t="s">
        <v>893</v>
      </c>
      <c r="J53" s="94" t="s">
        <v>661</v>
      </c>
      <c r="K53" s="94" t="s">
        <v>775</v>
      </c>
      <c r="L53" s="94" t="s">
        <v>776</v>
      </c>
      <c r="M53" s="94">
        <v>271176.17300000001</v>
      </c>
      <c r="N53" s="94">
        <v>2582315.5430000001</v>
      </c>
      <c r="O53" s="94">
        <v>272004.7</v>
      </c>
      <c r="P53" s="94">
        <v>2582109.9</v>
      </c>
      <c r="Q53" s="94" t="s">
        <v>1637</v>
      </c>
      <c r="R53" s="94" t="s">
        <v>1638</v>
      </c>
      <c r="S53" s="94">
        <v>121.21520200000001</v>
      </c>
      <c r="T53" s="94">
        <v>23.341449000000001</v>
      </c>
    </row>
    <row r="54" spans="1:20">
      <c r="A54" s="94">
        <v>29</v>
      </c>
      <c r="B54" s="94">
        <v>27</v>
      </c>
      <c r="C54" s="94" t="s">
        <v>5295</v>
      </c>
      <c r="D54" s="94" t="s">
        <v>5297</v>
      </c>
      <c r="E54" s="94" t="s">
        <v>5361</v>
      </c>
      <c r="F54" s="94" t="s">
        <v>5247</v>
      </c>
      <c r="G54" s="94" t="s">
        <v>4157</v>
      </c>
      <c r="H54" s="94" t="s">
        <v>861</v>
      </c>
      <c r="I54" s="94" t="s">
        <v>893</v>
      </c>
      <c r="J54" s="94" t="s">
        <v>659</v>
      </c>
      <c r="K54" s="94" t="s">
        <v>775</v>
      </c>
      <c r="L54" s="94" t="s">
        <v>776</v>
      </c>
      <c r="M54" s="94">
        <v>268550.16399999999</v>
      </c>
      <c r="N54" s="94">
        <v>2582587.5440000002</v>
      </c>
      <c r="O54" s="94">
        <v>269378.59999999998</v>
      </c>
      <c r="P54" s="94">
        <v>2582382</v>
      </c>
      <c r="Q54" s="94" t="s">
        <v>1639</v>
      </c>
      <c r="R54" s="94" t="s">
        <v>1640</v>
      </c>
      <c r="S54" s="94">
        <v>121.18952400000001</v>
      </c>
      <c r="T54" s="94">
        <v>23.343938999999999</v>
      </c>
    </row>
    <row r="55" spans="1:20">
      <c r="A55" s="94">
        <v>32</v>
      </c>
      <c r="B55" s="94">
        <v>63</v>
      </c>
      <c r="C55" s="94" t="s">
        <v>5295</v>
      </c>
      <c r="D55" s="94" t="s">
        <v>5302</v>
      </c>
      <c r="E55" s="94" t="s">
        <v>5363</v>
      </c>
      <c r="F55" s="94" t="s">
        <v>5247</v>
      </c>
      <c r="G55" s="94" t="s">
        <v>2052</v>
      </c>
      <c r="H55" s="94" t="s">
        <v>861</v>
      </c>
      <c r="I55" s="94" t="s">
        <v>862</v>
      </c>
      <c r="J55" s="94" t="s">
        <v>3066</v>
      </c>
      <c r="K55" s="94" t="s">
        <v>777</v>
      </c>
      <c r="L55" s="94" t="s">
        <v>778</v>
      </c>
      <c r="M55" s="94">
        <v>288964.21500000003</v>
      </c>
      <c r="N55" s="94">
        <v>2675218.9029999999</v>
      </c>
      <c r="O55" s="94">
        <v>289792.95579999994</v>
      </c>
      <c r="P55" s="94">
        <v>2675012.6982000005</v>
      </c>
      <c r="Q55" s="94" t="s">
        <v>1647</v>
      </c>
      <c r="R55" s="94" t="s">
        <v>1648</v>
      </c>
      <c r="S55" s="94">
        <v>121.39166299999999</v>
      </c>
      <c r="T55" s="94">
        <v>24.179995000000002</v>
      </c>
    </row>
    <row r="56" spans="1:20">
      <c r="A56" s="94">
        <v>32</v>
      </c>
      <c r="B56" s="94">
        <v>4</v>
      </c>
      <c r="C56" s="94" t="s">
        <v>5295</v>
      </c>
      <c r="D56" s="94" t="s">
        <v>5302</v>
      </c>
      <c r="E56" s="94" t="s">
        <v>5363</v>
      </c>
      <c r="F56" s="94" t="s">
        <v>5245</v>
      </c>
      <c r="G56" s="94" t="s">
        <v>2476</v>
      </c>
      <c r="H56" s="94" t="s">
        <v>861</v>
      </c>
      <c r="I56" s="94" t="s">
        <v>862</v>
      </c>
      <c r="J56" s="94" t="s">
        <v>4407</v>
      </c>
      <c r="K56" s="94" t="s">
        <v>777</v>
      </c>
      <c r="L56" s="94" t="s">
        <v>778</v>
      </c>
      <c r="M56" s="94">
        <v>317957.29499999998</v>
      </c>
      <c r="N56" s="94">
        <v>2688243.9569999999</v>
      </c>
      <c r="O56" s="94">
        <v>318786</v>
      </c>
      <c r="P56" s="94">
        <v>2688038</v>
      </c>
      <c r="Q56" s="94" t="s">
        <v>1651</v>
      </c>
      <c r="R56" s="94" t="s">
        <v>1652</v>
      </c>
      <c r="S56" s="94">
        <v>121.67763600000001</v>
      </c>
      <c r="T56" s="94">
        <v>24.296593000000001</v>
      </c>
    </row>
    <row r="57" spans="1:20">
      <c r="A57" s="94">
        <v>32</v>
      </c>
      <c r="B57" s="94">
        <v>3</v>
      </c>
      <c r="C57" s="94" t="s">
        <v>5295</v>
      </c>
      <c r="D57" s="94" t="s">
        <v>5302</v>
      </c>
      <c r="E57" s="94" t="s">
        <v>5363</v>
      </c>
      <c r="F57" s="94" t="s">
        <v>5245</v>
      </c>
      <c r="G57" s="94" t="s">
        <v>2477</v>
      </c>
      <c r="H57" s="94" t="s">
        <v>861</v>
      </c>
      <c r="I57" s="94" t="s">
        <v>862</v>
      </c>
      <c r="J57" s="94" t="s">
        <v>4408</v>
      </c>
      <c r="K57" s="94" t="s">
        <v>777</v>
      </c>
      <c r="L57" s="94" t="s">
        <v>778</v>
      </c>
      <c r="M57" s="94">
        <v>319957.30099999998</v>
      </c>
      <c r="N57" s="94">
        <v>2687243.9539999999</v>
      </c>
      <c r="O57" s="94">
        <v>320786</v>
      </c>
      <c r="P57" s="94">
        <v>2687038</v>
      </c>
      <c r="Q57" s="94" t="s">
        <v>1653</v>
      </c>
      <c r="R57" s="94" t="s">
        <v>1654</v>
      </c>
      <c r="S57" s="94">
        <v>121.697289</v>
      </c>
      <c r="T57" s="94">
        <v>24.287475000000001</v>
      </c>
    </row>
    <row r="58" spans="1:20">
      <c r="A58" s="94">
        <v>32</v>
      </c>
      <c r="B58" s="94">
        <v>23</v>
      </c>
      <c r="C58" s="94" t="s">
        <v>5295</v>
      </c>
      <c r="D58" s="94" t="s">
        <v>5302</v>
      </c>
      <c r="E58" s="94" t="s">
        <v>5363</v>
      </c>
      <c r="F58" s="94" t="s">
        <v>5245</v>
      </c>
      <c r="G58" s="94" t="s">
        <v>2478</v>
      </c>
      <c r="H58" s="94" t="s">
        <v>861</v>
      </c>
      <c r="I58" s="94" t="s">
        <v>862</v>
      </c>
      <c r="J58" s="94" t="s">
        <v>810</v>
      </c>
      <c r="K58" s="94" t="s">
        <v>777</v>
      </c>
      <c r="L58" s="94" t="s">
        <v>778</v>
      </c>
      <c r="M58" s="94">
        <v>304957.26</v>
      </c>
      <c r="N58" s="94">
        <v>2682243.932</v>
      </c>
      <c r="O58" s="94">
        <v>305786</v>
      </c>
      <c r="P58" s="94">
        <v>2682038</v>
      </c>
      <c r="Q58" s="94" t="s">
        <v>1655</v>
      </c>
      <c r="R58" s="94" t="s">
        <v>1656</v>
      </c>
      <c r="S58" s="94">
        <v>121.549341</v>
      </c>
      <c r="T58" s="94">
        <v>24.242937000000001</v>
      </c>
    </row>
    <row r="59" spans="1:20">
      <c r="A59" s="94">
        <v>31</v>
      </c>
      <c r="B59" s="94">
        <v>45</v>
      </c>
      <c r="C59" s="94" t="s">
        <v>5295</v>
      </c>
      <c r="D59" s="94" t="s">
        <v>5301</v>
      </c>
      <c r="E59" s="94" t="s">
        <v>5363</v>
      </c>
      <c r="F59" s="94" t="s">
        <v>5245</v>
      </c>
      <c r="G59" s="94" t="s">
        <v>2053</v>
      </c>
      <c r="H59" s="94" t="s">
        <v>861</v>
      </c>
      <c r="I59" s="94" t="s">
        <v>862</v>
      </c>
      <c r="J59" s="94" t="s">
        <v>834</v>
      </c>
      <c r="K59" s="94" t="s">
        <v>777</v>
      </c>
      <c r="L59" s="94" t="s">
        <v>778</v>
      </c>
      <c r="M59" s="94">
        <v>288957.21799999999</v>
      </c>
      <c r="N59" s="94">
        <v>2658243.841</v>
      </c>
      <c r="O59" s="94">
        <v>289786</v>
      </c>
      <c r="P59" s="94">
        <v>2658038</v>
      </c>
      <c r="Q59" s="94" t="s">
        <v>1657</v>
      </c>
      <c r="R59" s="94" t="s">
        <v>1658</v>
      </c>
      <c r="S59" s="94">
        <v>121.39112799999999</v>
      </c>
      <c r="T59" s="94">
        <v>24.026724000000002</v>
      </c>
    </row>
    <row r="60" spans="1:20">
      <c r="A60" s="94">
        <v>30</v>
      </c>
      <c r="B60" s="94">
        <v>50</v>
      </c>
      <c r="C60" s="94" t="s">
        <v>5295</v>
      </c>
      <c r="D60" s="94" t="s">
        <v>5298</v>
      </c>
      <c r="E60" s="94" t="s">
        <v>5363</v>
      </c>
      <c r="F60" s="94" t="s">
        <v>5245</v>
      </c>
      <c r="G60" s="94" t="s">
        <v>297</v>
      </c>
      <c r="H60" s="94" t="s">
        <v>861</v>
      </c>
      <c r="I60" s="94" t="s">
        <v>876</v>
      </c>
      <c r="J60" s="94" t="s">
        <v>1847</v>
      </c>
      <c r="K60" s="94" t="s">
        <v>777</v>
      </c>
      <c r="L60" s="94" t="s">
        <v>778</v>
      </c>
      <c r="M60" s="94">
        <v>290957.22899999999</v>
      </c>
      <c r="N60" s="94">
        <v>2635243.7549999999</v>
      </c>
      <c r="O60" s="94">
        <v>291786</v>
      </c>
      <c r="P60" s="94">
        <v>2635038</v>
      </c>
      <c r="Q60" s="94" t="s">
        <v>1659</v>
      </c>
      <c r="R60" s="94" t="s">
        <v>1660</v>
      </c>
      <c r="S60" s="94">
        <v>121.410133</v>
      </c>
      <c r="T60" s="94">
        <v>23.818995000000001</v>
      </c>
    </row>
    <row r="61" spans="1:20">
      <c r="A61" s="94">
        <v>30</v>
      </c>
      <c r="B61" s="94">
        <v>74</v>
      </c>
      <c r="C61" s="94" t="s">
        <v>5295</v>
      </c>
      <c r="D61" s="94" t="s">
        <v>5298</v>
      </c>
      <c r="E61" s="94" t="s">
        <v>5363</v>
      </c>
      <c r="F61" s="94" t="s">
        <v>5245</v>
      </c>
      <c r="G61" s="94" t="s">
        <v>2054</v>
      </c>
      <c r="H61" s="94" t="s">
        <v>861</v>
      </c>
      <c r="I61" s="94" t="s">
        <v>876</v>
      </c>
      <c r="J61" s="94" t="s">
        <v>1850</v>
      </c>
      <c r="K61" s="94" t="s">
        <v>777</v>
      </c>
      <c r="L61" s="94" t="s">
        <v>778</v>
      </c>
      <c r="M61" s="94">
        <v>283957.20799999998</v>
      </c>
      <c r="N61" s="94">
        <v>2633243.7459999998</v>
      </c>
      <c r="O61" s="94">
        <v>284786</v>
      </c>
      <c r="P61" s="94">
        <v>2633038</v>
      </c>
      <c r="Q61" s="94" t="s">
        <v>1661</v>
      </c>
      <c r="R61" s="94" t="s">
        <v>1662</v>
      </c>
      <c r="S61" s="94">
        <v>121.341381</v>
      </c>
      <c r="T61" s="94">
        <v>23.801103000000001</v>
      </c>
    </row>
    <row r="62" spans="1:20">
      <c r="A62" s="94">
        <v>30</v>
      </c>
      <c r="B62" s="94">
        <v>45</v>
      </c>
      <c r="C62" s="94" t="s">
        <v>5295</v>
      </c>
      <c r="D62" s="94" t="s">
        <v>5298</v>
      </c>
      <c r="E62" s="94" t="s">
        <v>5363</v>
      </c>
      <c r="F62" s="94" t="s">
        <v>5245</v>
      </c>
      <c r="G62" s="94" t="s">
        <v>298</v>
      </c>
      <c r="H62" s="94" t="s">
        <v>861</v>
      </c>
      <c r="I62" s="94" t="s">
        <v>876</v>
      </c>
      <c r="J62" s="94" t="s">
        <v>1851</v>
      </c>
      <c r="K62" s="94" t="s">
        <v>777</v>
      </c>
      <c r="L62" s="94" t="s">
        <v>778</v>
      </c>
      <c r="M62" s="94">
        <v>288957.223</v>
      </c>
      <c r="N62" s="94">
        <v>2633243.747</v>
      </c>
      <c r="O62" s="94">
        <v>289786</v>
      </c>
      <c r="P62" s="94">
        <v>2633038</v>
      </c>
      <c r="Q62" s="94" t="s">
        <v>1663</v>
      </c>
      <c r="R62" s="94" t="s">
        <v>1664</v>
      </c>
      <c r="S62" s="94">
        <v>121.390449</v>
      </c>
      <c r="T62" s="94">
        <v>23.800986999999999</v>
      </c>
    </row>
    <row r="63" spans="1:20">
      <c r="A63" s="94">
        <v>30</v>
      </c>
      <c r="B63" s="94">
        <v>125</v>
      </c>
      <c r="C63" s="94" t="s">
        <v>5295</v>
      </c>
      <c r="D63" s="94" t="s">
        <v>5298</v>
      </c>
      <c r="E63" s="94" t="s">
        <v>5363</v>
      </c>
      <c r="F63" s="94" t="s">
        <v>5245</v>
      </c>
      <c r="G63" s="94" t="s">
        <v>2055</v>
      </c>
      <c r="H63" s="94" t="s">
        <v>861</v>
      </c>
      <c r="I63" s="94" t="s">
        <v>876</v>
      </c>
      <c r="J63" s="94" t="s">
        <v>1877</v>
      </c>
      <c r="K63" s="94" t="s">
        <v>777</v>
      </c>
      <c r="L63" s="94" t="s">
        <v>778</v>
      </c>
      <c r="M63" s="94">
        <v>279957.19799999997</v>
      </c>
      <c r="N63" s="94">
        <v>2614243.6719999998</v>
      </c>
      <c r="O63" s="94">
        <v>280786</v>
      </c>
      <c r="P63" s="94">
        <v>2614038</v>
      </c>
      <c r="Q63" s="94" t="s">
        <v>1665</v>
      </c>
      <c r="R63" s="94" t="s">
        <v>1666</v>
      </c>
      <c r="S63" s="94">
        <v>121.301732</v>
      </c>
      <c r="T63" s="94">
        <v>23.629619000000002</v>
      </c>
    </row>
    <row r="64" spans="1:20">
      <c r="A64" s="94">
        <v>28</v>
      </c>
      <c r="B64" s="94">
        <v>51</v>
      </c>
      <c r="C64" s="94" t="s">
        <v>5295</v>
      </c>
      <c r="D64" s="94" t="s">
        <v>5296</v>
      </c>
      <c r="E64" s="94" t="s">
        <v>5363</v>
      </c>
      <c r="F64" s="94" t="s">
        <v>5245</v>
      </c>
      <c r="G64" s="94" t="s">
        <v>299</v>
      </c>
      <c r="H64" s="94" t="s">
        <v>861</v>
      </c>
      <c r="I64" s="94" t="s">
        <v>893</v>
      </c>
      <c r="J64" s="94" t="s">
        <v>1903</v>
      </c>
      <c r="K64" s="94" t="s">
        <v>777</v>
      </c>
      <c r="L64" s="94" t="s">
        <v>778</v>
      </c>
      <c r="M64" s="94">
        <v>276957.19199999998</v>
      </c>
      <c r="N64" s="94">
        <v>2590243.5759999999</v>
      </c>
      <c r="O64" s="94">
        <v>277786</v>
      </c>
      <c r="P64" s="94">
        <v>2590038</v>
      </c>
      <c r="Q64" s="94" t="s">
        <v>1667</v>
      </c>
      <c r="R64" s="94" t="s">
        <v>1668</v>
      </c>
      <c r="S64" s="94">
        <v>121.271884</v>
      </c>
      <c r="T64" s="94">
        <v>23.412953000000002</v>
      </c>
    </row>
    <row r="65" spans="1:20">
      <c r="A65" s="94">
        <v>29</v>
      </c>
      <c r="B65" s="94">
        <v>3</v>
      </c>
      <c r="C65" s="94" t="s">
        <v>5295</v>
      </c>
      <c r="D65" s="94" t="s">
        <v>5297</v>
      </c>
      <c r="E65" s="94" t="s">
        <v>5363</v>
      </c>
      <c r="F65" s="94" t="s">
        <v>5245</v>
      </c>
      <c r="G65" s="94" t="s">
        <v>2056</v>
      </c>
      <c r="H65" s="94" t="s">
        <v>861</v>
      </c>
      <c r="I65" s="94" t="s">
        <v>893</v>
      </c>
      <c r="J65" s="94" t="s">
        <v>1907</v>
      </c>
      <c r="K65" s="94" t="s">
        <v>777</v>
      </c>
      <c r="L65" s="94" t="s">
        <v>778</v>
      </c>
      <c r="M65" s="94">
        <v>272957.179</v>
      </c>
      <c r="N65" s="94">
        <v>2585243.5550000002</v>
      </c>
      <c r="O65" s="94">
        <v>273786</v>
      </c>
      <c r="P65" s="94">
        <v>2585038</v>
      </c>
      <c r="Q65" s="94" t="s">
        <v>1669</v>
      </c>
      <c r="R65" s="94" t="s">
        <v>1670</v>
      </c>
      <c r="S65" s="94">
        <v>121.232665</v>
      </c>
      <c r="T65" s="94">
        <v>23.367864999999998</v>
      </c>
    </row>
    <row r="66" spans="1:20">
      <c r="A66" s="94">
        <v>29</v>
      </c>
      <c r="B66" s="94">
        <v>49</v>
      </c>
      <c r="C66" s="94" t="s">
        <v>5295</v>
      </c>
      <c r="D66" s="94" t="s">
        <v>5297</v>
      </c>
      <c r="E66" s="94" t="s">
        <v>5363</v>
      </c>
      <c r="F66" s="94" t="s">
        <v>5245</v>
      </c>
      <c r="G66" s="94" t="s">
        <v>300</v>
      </c>
      <c r="H66" s="94" t="s">
        <v>861</v>
      </c>
      <c r="I66" s="94" t="s">
        <v>893</v>
      </c>
      <c r="J66" s="94" t="s">
        <v>1921</v>
      </c>
      <c r="K66" s="94" t="s">
        <v>777</v>
      </c>
      <c r="L66" s="94" t="s">
        <v>778</v>
      </c>
      <c r="M66" s="94">
        <v>269957.17</v>
      </c>
      <c r="N66" s="94">
        <v>2571243.497</v>
      </c>
      <c r="O66" s="94">
        <v>270786</v>
      </c>
      <c r="P66" s="94">
        <v>2571038</v>
      </c>
      <c r="Q66" s="94" t="s">
        <v>1671</v>
      </c>
      <c r="R66" s="94" t="s">
        <v>1672</v>
      </c>
      <c r="S66" s="94">
        <v>121.203129</v>
      </c>
      <c r="T66" s="94">
        <v>23.241481</v>
      </c>
    </row>
    <row r="67" spans="1:20">
      <c r="A67" s="94">
        <v>32</v>
      </c>
      <c r="B67" s="94">
        <v>68</v>
      </c>
      <c r="C67" s="94" t="s">
        <v>5295</v>
      </c>
      <c r="D67" s="94" t="s">
        <v>5302</v>
      </c>
      <c r="E67" s="94" t="s">
        <v>5361</v>
      </c>
      <c r="F67" s="94" t="s">
        <v>5247</v>
      </c>
      <c r="G67" s="94" t="s">
        <v>2070</v>
      </c>
      <c r="H67" s="94" t="s">
        <v>861</v>
      </c>
      <c r="I67" s="94" t="s">
        <v>862</v>
      </c>
      <c r="J67" s="94" t="s">
        <v>3076</v>
      </c>
      <c r="K67" s="94" t="s">
        <v>779</v>
      </c>
      <c r="L67" s="94" t="s">
        <v>780</v>
      </c>
      <c r="M67" s="94">
        <v>278192.18400000001</v>
      </c>
      <c r="N67" s="94">
        <v>2670494.8840000001</v>
      </c>
      <c r="O67" s="94">
        <v>279021.29399999999</v>
      </c>
      <c r="P67" s="94">
        <v>2670288.9918749998</v>
      </c>
      <c r="Q67" s="94" t="s">
        <v>1673</v>
      </c>
      <c r="R67" s="94" t="s">
        <v>1674</v>
      </c>
      <c r="S67" s="94">
        <v>121.285546</v>
      </c>
      <c r="T67" s="94">
        <v>24.137575999999999</v>
      </c>
    </row>
    <row r="68" spans="1:20">
      <c r="A68" s="94">
        <v>11</v>
      </c>
      <c r="B68" s="94">
        <v>117</v>
      </c>
      <c r="C68" s="94" t="s">
        <v>5268</v>
      </c>
      <c r="D68" s="94" t="s">
        <v>5273</v>
      </c>
      <c r="E68" s="94" t="s">
        <v>5361</v>
      </c>
      <c r="F68" s="94" t="s">
        <v>5245</v>
      </c>
      <c r="G68" s="94" t="s">
        <v>4240</v>
      </c>
      <c r="H68" s="94" t="s">
        <v>859</v>
      </c>
      <c r="I68" s="94" t="s">
        <v>860</v>
      </c>
      <c r="J68" s="94" t="s">
        <v>836</v>
      </c>
      <c r="K68" s="94" t="s">
        <v>775</v>
      </c>
      <c r="L68" s="94" t="s">
        <v>776</v>
      </c>
      <c r="M68" s="94">
        <v>255957.11799999999</v>
      </c>
      <c r="N68" s="94">
        <v>2656243.83</v>
      </c>
      <c r="O68" s="94">
        <v>256786</v>
      </c>
      <c r="P68" s="94">
        <v>2656038</v>
      </c>
      <c r="Q68" s="94" t="s">
        <v>1681</v>
      </c>
      <c r="R68" s="94" t="s">
        <v>1682</v>
      </c>
      <c r="S68" s="94">
        <v>121.066703</v>
      </c>
      <c r="T68" s="94">
        <v>24.009149000000001</v>
      </c>
    </row>
    <row r="69" spans="1:20">
      <c r="A69" s="94">
        <v>10</v>
      </c>
      <c r="B69" s="94">
        <v>4</v>
      </c>
      <c r="C69" s="94" t="s">
        <v>5268</v>
      </c>
      <c r="D69" s="94" t="s">
        <v>5269</v>
      </c>
      <c r="E69" s="94" t="s">
        <v>5363</v>
      </c>
      <c r="F69" s="94" t="s">
        <v>5245</v>
      </c>
      <c r="G69" s="94" t="s">
        <v>2035</v>
      </c>
      <c r="H69" s="94" t="s">
        <v>859</v>
      </c>
      <c r="I69" s="94" t="s">
        <v>860</v>
      </c>
      <c r="J69" s="94" t="s">
        <v>1839</v>
      </c>
      <c r="K69" s="94" t="s">
        <v>775</v>
      </c>
      <c r="L69" s="94" t="s">
        <v>776</v>
      </c>
      <c r="M69" s="94">
        <v>254957.11600000001</v>
      </c>
      <c r="N69" s="94">
        <v>2642243.7769999998</v>
      </c>
      <c r="O69" s="94">
        <v>255786</v>
      </c>
      <c r="P69" s="94">
        <v>2642038</v>
      </c>
      <c r="Q69" s="94" t="s">
        <v>1685</v>
      </c>
      <c r="R69" s="94" t="s">
        <v>1686</v>
      </c>
      <c r="S69" s="94">
        <v>121.05681800000001</v>
      </c>
      <c r="T69" s="94">
        <v>23.882738</v>
      </c>
    </row>
    <row r="70" spans="1:20">
      <c r="A70" s="94">
        <v>13</v>
      </c>
      <c r="B70" s="94">
        <v>22</v>
      </c>
      <c r="C70" s="94" t="s">
        <v>5268</v>
      </c>
      <c r="D70" s="94" t="s">
        <v>5276</v>
      </c>
      <c r="E70" s="94" t="s">
        <v>5361</v>
      </c>
      <c r="F70" s="94" t="s">
        <v>5247</v>
      </c>
      <c r="G70" s="94" t="s">
        <v>301</v>
      </c>
      <c r="H70" s="94" t="s">
        <v>859</v>
      </c>
      <c r="I70" s="94" t="s">
        <v>871</v>
      </c>
      <c r="J70" s="94" t="s">
        <v>2420</v>
      </c>
      <c r="K70" s="94" t="s">
        <v>775</v>
      </c>
      <c r="L70" s="94" t="s">
        <v>776</v>
      </c>
      <c r="M70" s="94">
        <v>238654.06400000001</v>
      </c>
      <c r="N70" s="94">
        <v>2639429.767</v>
      </c>
      <c r="O70" s="94">
        <v>239482.8394</v>
      </c>
      <c r="P70" s="94">
        <v>2639223.7341</v>
      </c>
      <c r="Q70" s="94" t="s">
        <v>1689</v>
      </c>
      <c r="R70" s="94" t="s">
        <v>1690</v>
      </c>
      <c r="S70" s="94">
        <v>120.896744</v>
      </c>
      <c r="T70" s="94">
        <v>23.857303999999999</v>
      </c>
    </row>
    <row r="71" spans="1:20">
      <c r="A71" s="94">
        <v>11</v>
      </c>
      <c r="B71" s="94">
        <v>14</v>
      </c>
      <c r="C71" s="94" t="s">
        <v>5268</v>
      </c>
      <c r="D71" s="94" t="s">
        <v>5273</v>
      </c>
      <c r="E71" s="94" t="s">
        <v>5361</v>
      </c>
      <c r="F71" s="94" t="s">
        <v>5247</v>
      </c>
      <c r="G71" s="94" t="s">
        <v>4251</v>
      </c>
      <c r="H71" s="94" t="s">
        <v>859</v>
      </c>
      <c r="I71" s="94" t="s">
        <v>869</v>
      </c>
      <c r="J71" s="94" t="s">
        <v>3096</v>
      </c>
      <c r="K71" s="94" t="s">
        <v>775</v>
      </c>
      <c r="L71" s="94" t="s">
        <v>776</v>
      </c>
      <c r="M71" s="94">
        <v>227033.03</v>
      </c>
      <c r="N71" s="94">
        <v>2655348.827</v>
      </c>
      <c r="O71" s="94">
        <v>227862.0816</v>
      </c>
      <c r="P71" s="94">
        <v>2655142.7730999999</v>
      </c>
      <c r="Q71" s="94" t="s">
        <v>1707</v>
      </c>
      <c r="R71" s="94" t="s">
        <v>1708</v>
      </c>
      <c r="S71" s="94">
        <v>120.782408</v>
      </c>
      <c r="T71" s="94">
        <v>24.000927999999998</v>
      </c>
    </row>
    <row r="72" spans="1:20">
      <c r="A72" s="94">
        <v>9</v>
      </c>
      <c r="B72" s="94">
        <v>72</v>
      </c>
      <c r="C72" s="94" t="s">
        <v>5263</v>
      </c>
      <c r="D72" s="94" t="s">
        <v>5265</v>
      </c>
      <c r="E72" s="94" t="s">
        <v>5363</v>
      </c>
      <c r="F72" s="94" t="s">
        <v>5245</v>
      </c>
      <c r="G72" s="94" t="s">
        <v>2475</v>
      </c>
      <c r="H72" s="94" t="s">
        <v>859</v>
      </c>
      <c r="I72" s="94" t="s">
        <v>860</v>
      </c>
      <c r="J72" s="94" t="s">
        <v>815</v>
      </c>
      <c r="K72" s="94" t="s">
        <v>777</v>
      </c>
      <c r="L72" s="94" t="s">
        <v>778</v>
      </c>
      <c r="M72" s="94">
        <v>281957.19300000003</v>
      </c>
      <c r="N72" s="94">
        <v>2679243.9160000002</v>
      </c>
      <c r="O72" s="94">
        <v>282786</v>
      </c>
      <c r="P72" s="94">
        <v>2679038</v>
      </c>
      <c r="Q72" s="94" t="s">
        <v>1719</v>
      </c>
      <c r="R72" s="94" t="s">
        <v>1720</v>
      </c>
      <c r="S72" s="94">
        <v>121.322789</v>
      </c>
      <c r="T72" s="94">
        <v>24.216498999999999</v>
      </c>
    </row>
    <row r="73" spans="1:20">
      <c r="A73" s="94">
        <v>11</v>
      </c>
      <c r="B73" s="94">
        <v>40</v>
      </c>
      <c r="C73" s="94" t="s">
        <v>5268</v>
      </c>
      <c r="D73" s="94" t="s">
        <v>5273</v>
      </c>
      <c r="E73" s="94" t="s">
        <v>5363</v>
      </c>
      <c r="F73" s="94" t="s">
        <v>5245</v>
      </c>
      <c r="G73" s="94" t="s">
        <v>2484</v>
      </c>
      <c r="H73" s="94" t="s">
        <v>859</v>
      </c>
      <c r="I73" s="94" t="s">
        <v>860</v>
      </c>
      <c r="J73" s="94" t="s">
        <v>831</v>
      </c>
      <c r="K73" s="94" t="s">
        <v>777</v>
      </c>
      <c r="L73" s="94" t="s">
        <v>778</v>
      </c>
      <c r="M73" s="94">
        <v>249957.1</v>
      </c>
      <c r="N73" s="94">
        <v>2662243.852</v>
      </c>
      <c r="O73" s="94">
        <v>250786</v>
      </c>
      <c r="P73" s="94">
        <v>2662038</v>
      </c>
      <c r="Q73" s="94" t="s">
        <v>3108</v>
      </c>
      <c r="R73" s="94" t="s">
        <v>3109</v>
      </c>
      <c r="S73" s="94">
        <v>121.007729</v>
      </c>
      <c r="T73" s="94">
        <v>24.063341000000001</v>
      </c>
    </row>
    <row r="74" spans="1:20">
      <c r="A74" s="94">
        <v>11</v>
      </c>
      <c r="B74" s="94">
        <v>130</v>
      </c>
      <c r="C74" s="94" t="s">
        <v>5268</v>
      </c>
      <c r="D74" s="94" t="s">
        <v>5273</v>
      </c>
      <c r="E74" s="94" t="s">
        <v>5361</v>
      </c>
      <c r="F74" s="94" t="s">
        <v>5247</v>
      </c>
      <c r="G74" s="94" t="s">
        <v>2061</v>
      </c>
      <c r="H74" s="94" t="s">
        <v>859</v>
      </c>
      <c r="I74" s="94" t="s">
        <v>860</v>
      </c>
      <c r="J74" s="94" t="s">
        <v>3082</v>
      </c>
      <c r="K74" s="94" t="s">
        <v>777</v>
      </c>
      <c r="L74" s="94" t="s">
        <v>778</v>
      </c>
      <c r="M74" s="94">
        <v>266471.14899999998</v>
      </c>
      <c r="N74" s="94">
        <v>2664361.86</v>
      </c>
      <c r="O74" s="94">
        <v>267299.83610000001</v>
      </c>
      <c r="P74" s="94">
        <v>2664156.3406000002</v>
      </c>
      <c r="Q74" s="94" t="s">
        <v>3110</v>
      </c>
      <c r="R74" s="94" t="s">
        <v>3111</v>
      </c>
      <c r="S74" s="94">
        <v>121.170147</v>
      </c>
      <c r="T74" s="94">
        <v>24.082370999999998</v>
      </c>
    </row>
    <row r="75" spans="1:20">
      <c r="A75" s="94">
        <v>11</v>
      </c>
      <c r="B75" s="94">
        <v>131</v>
      </c>
      <c r="C75" s="94" t="s">
        <v>5268</v>
      </c>
      <c r="D75" s="94" t="s">
        <v>5273</v>
      </c>
      <c r="E75" s="94" t="s">
        <v>5361</v>
      </c>
      <c r="F75" s="94" t="s">
        <v>5247</v>
      </c>
      <c r="G75" s="94" t="s">
        <v>2486</v>
      </c>
      <c r="H75" s="94" t="s">
        <v>859</v>
      </c>
      <c r="I75" s="94" t="s">
        <v>860</v>
      </c>
      <c r="J75" s="94" t="s">
        <v>3078</v>
      </c>
      <c r="K75" s="94" t="s">
        <v>777</v>
      </c>
      <c r="L75" s="94" t="s">
        <v>778</v>
      </c>
      <c r="M75" s="94">
        <v>268890.15600000002</v>
      </c>
      <c r="N75" s="94">
        <v>2667132.8709999998</v>
      </c>
      <c r="O75" s="94">
        <v>269719.02740000002</v>
      </c>
      <c r="P75" s="94">
        <v>2666927.3302000002</v>
      </c>
      <c r="Q75" s="94" t="s">
        <v>3116</v>
      </c>
      <c r="R75" s="94" t="s">
        <v>3117</v>
      </c>
      <c r="S75" s="94">
        <v>121.19397499999999</v>
      </c>
      <c r="T75" s="94">
        <v>24.107362999999999</v>
      </c>
    </row>
    <row r="76" spans="1:20">
      <c r="A76" s="94">
        <v>10</v>
      </c>
      <c r="B76" s="94">
        <v>10</v>
      </c>
      <c r="C76" s="94" t="s">
        <v>5268</v>
      </c>
      <c r="D76" s="94" t="s">
        <v>5269</v>
      </c>
      <c r="E76" s="94" t="s">
        <v>5363</v>
      </c>
      <c r="F76" s="94" t="s">
        <v>5245</v>
      </c>
      <c r="G76" s="94" t="s">
        <v>2487</v>
      </c>
      <c r="H76" s="94" t="s">
        <v>859</v>
      </c>
      <c r="I76" s="94" t="s">
        <v>860</v>
      </c>
      <c r="J76" s="94" t="s">
        <v>1836</v>
      </c>
      <c r="K76" s="94" t="s">
        <v>777</v>
      </c>
      <c r="L76" s="94" t="s">
        <v>778</v>
      </c>
      <c r="M76" s="94">
        <v>260957.13399999999</v>
      </c>
      <c r="N76" s="94">
        <v>2645243.7889999999</v>
      </c>
      <c r="O76" s="94">
        <v>261786</v>
      </c>
      <c r="P76" s="94">
        <v>2645038</v>
      </c>
      <c r="Q76" s="94" t="s">
        <v>3118</v>
      </c>
      <c r="R76" s="94" t="s">
        <v>3119</v>
      </c>
      <c r="S76" s="94">
        <v>121.115762</v>
      </c>
      <c r="T76" s="94">
        <v>23.909794000000002</v>
      </c>
    </row>
    <row r="77" spans="1:20">
      <c r="A77" s="94">
        <v>12</v>
      </c>
      <c r="B77" s="94">
        <v>16</v>
      </c>
      <c r="C77" s="94" t="s">
        <v>5268</v>
      </c>
      <c r="D77" s="94" t="s">
        <v>5274</v>
      </c>
      <c r="E77" s="94" t="s">
        <v>5363</v>
      </c>
      <c r="F77" s="94" t="s">
        <v>5245</v>
      </c>
      <c r="G77" s="94" t="s">
        <v>2062</v>
      </c>
      <c r="H77" s="94" t="s">
        <v>859</v>
      </c>
      <c r="I77" s="94" t="s">
        <v>873</v>
      </c>
      <c r="J77" s="94" t="s">
        <v>1858</v>
      </c>
      <c r="K77" s="94" t="s">
        <v>777</v>
      </c>
      <c r="L77" s="94" t="s">
        <v>778</v>
      </c>
      <c r="M77" s="94">
        <v>257957.12599999999</v>
      </c>
      <c r="N77" s="94">
        <v>2627243.7200000002</v>
      </c>
      <c r="O77" s="94">
        <v>258786</v>
      </c>
      <c r="P77" s="94">
        <v>2627038</v>
      </c>
      <c r="Q77" s="94" t="s">
        <v>3122</v>
      </c>
      <c r="R77" s="94" t="s">
        <v>3123</v>
      </c>
      <c r="S77" s="94">
        <v>121.08618800000001</v>
      </c>
      <c r="T77" s="94">
        <v>23.747278000000001</v>
      </c>
    </row>
    <row r="78" spans="1:20">
      <c r="A78" s="94">
        <v>13</v>
      </c>
      <c r="B78" s="94">
        <v>53</v>
      </c>
      <c r="C78" s="94" t="s">
        <v>5268</v>
      </c>
      <c r="D78" s="94" t="s">
        <v>5276</v>
      </c>
      <c r="E78" s="94" t="s">
        <v>5363</v>
      </c>
      <c r="F78" s="94" t="s">
        <v>5245</v>
      </c>
      <c r="G78" s="94" t="s">
        <v>52</v>
      </c>
      <c r="H78" s="94" t="s">
        <v>859</v>
      </c>
      <c r="I78" s="94" t="s">
        <v>873</v>
      </c>
      <c r="J78" s="94" t="s">
        <v>1864</v>
      </c>
      <c r="K78" s="94" t="s">
        <v>777</v>
      </c>
      <c r="L78" s="94" t="s">
        <v>778</v>
      </c>
      <c r="M78" s="94">
        <v>245957.087</v>
      </c>
      <c r="N78" s="94">
        <v>2625243.7119999998</v>
      </c>
      <c r="O78" s="94">
        <v>246786</v>
      </c>
      <c r="P78" s="94">
        <v>2625038</v>
      </c>
      <c r="Q78" s="94" t="s">
        <v>3124</v>
      </c>
      <c r="R78" s="94" t="s">
        <v>3125</v>
      </c>
      <c r="S78" s="94">
        <v>120.968476</v>
      </c>
      <c r="T78" s="94">
        <v>23.729239</v>
      </c>
    </row>
    <row r="79" spans="1:20">
      <c r="A79" s="94">
        <v>13</v>
      </c>
      <c r="B79" s="94">
        <v>6</v>
      </c>
      <c r="C79" s="94" t="s">
        <v>5268</v>
      </c>
      <c r="D79" s="94" t="s">
        <v>5276</v>
      </c>
      <c r="E79" s="94" t="s">
        <v>5363</v>
      </c>
      <c r="F79" s="94" t="s">
        <v>5245</v>
      </c>
      <c r="G79" s="94" t="s">
        <v>2491</v>
      </c>
      <c r="H79" s="94" t="s">
        <v>859</v>
      </c>
      <c r="I79" s="94" t="s">
        <v>4548</v>
      </c>
      <c r="J79" s="94" t="s">
        <v>1840</v>
      </c>
      <c r="K79" s="94" t="s">
        <v>777</v>
      </c>
      <c r="L79" s="94" t="s">
        <v>778</v>
      </c>
      <c r="M79" s="94">
        <v>233957.05</v>
      </c>
      <c r="N79" s="94">
        <v>2640243.77</v>
      </c>
      <c r="O79" s="94">
        <v>234786</v>
      </c>
      <c r="P79" s="94">
        <v>2640038</v>
      </c>
      <c r="Q79" s="94" t="s">
        <v>3134</v>
      </c>
      <c r="R79" s="94" t="s">
        <v>3135</v>
      </c>
      <c r="S79" s="94">
        <v>120.85062000000001</v>
      </c>
      <c r="T79" s="94">
        <v>23.864616999999999</v>
      </c>
    </row>
    <row r="80" spans="1:20">
      <c r="A80" s="94">
        <v>13</v>
      </c>
      <c r="B80" s="94">
        <v>83</v>
      </c>
      <c r="C80" s="94" t="s">
        <v>5268</v>
      </c>
      <c r="D80" s="94" t="s">
        <v>5276</v>
      </c>
      <c r="E80" s="94" t="s">
        <v>5363</v>
      </c>
      <c r="F80" s="94" t="s">
        <v>5245</v>
      </c>
      <c r="G80" s="94" t="s">
        <v>2492</v>
      </c>
      <c r="H80" s="94" t="s">
        <v>859</v>
      </c>
      <c r="I80" s="94" t="s">
        <v>4548</v>
      </c>
      <c r="J80" s="94" t="s">
        <v>1857</v>
      </c>
      <c r="K80" s="94" t="s">
        <v>777</v>
      </c>
      <c r="L80" s="94" t="s">
        <v>778</v>
      </c>
      <c r="M80" s="94">
        <v>236957.05799999999</v>
      </c>
      <c r="N80" s="94">
        <v>2628243.7239999999</v>
      </c>
      <c r="O80" s="94">
        <v>237786</v>
      </c>
      <c r="P80" s="94">
        <v>2628038</v>
      </c>
      <c r="Q80" s="94" t="s">
        <v>3136</v>
      </c>
      <c r="R80" s="94" t="s">
        <v>3137</v>
      </c>
      <c r="S80" s="94">
        <v>120.88017499999999</v>
      </c>
      <c r="T80" s="94">
        <v>23.756284999999998</v>
      </c>
    </row>
    <row r="81" spans="1:20">
      <c r="A81" s="94">
        <v>13</v>
      </c>
      <c r="B81" s="94">
        <v>70</v>
      </c>
      <c r="C81" s="94" t="s">
        <v>5268</v>
      </c>
      <c r="D81" s="94" t="s">
        <v>5276</v>
      </c>
      <c r="E81" s="94" t="s">
        <v>5363</v>
      </c>
      <c r="F81" s="94" t="s">
        <v>5245</v>
      </c>
      <c r="G81" s="94" t="s">
        <v>2493</v>
      </c>
      <c r="H81" s="94" t="s">
        <v>859</v>
      </c>
      <c r="I81" s="94" t="s">
        <v>873</v>
      </c>
      <c r="J81" s="94" t="s">
        <v>1868</v>
      </c>
      <c r="K81" s="94" t="s">
        <v>777</v>
      </c>
      <c r="L81" s="94" t="s">
        <v>778</v>
      </c>
      <c r="M81" s="94">
        <v>243957.08100000001</v>
      </c>
      <c r="N81" s="94">
        <v>2623243.7039999999</v>
      </c>
      <c r="O81" s="94">
        <v>244786</v>
      </c>
      <c r="P81" s="94">
        <v>2623038</v>
      </c>
      <c r="Q81" s="94" t="s">
        <v>3138</v>
      </c>
      <c r="R81" s="94" t="s">
        <v>3139</v>
      </c>
      <c r="S81" s="94">
        <v>120.948866</v>
      </c>
      <c r="T81" s="94">
        <v>23.711174</v>
      </c>
    </row>
    <row r="82" spans="1:20">
      <c r="A82" s="94">
        <v>15</v>
      </c>
      <c r="B82" s="94">
        <v>24</v>
      </c>
      <c r="C82" s="94" t="s">
        <v>5280</v>
      </c>
      <c r="D82" s="94" t="s">
        <v>5281</v>
      </c>
      <c r="E82" s="94" t="s">
        <v>5361</v>
      </c>
      <c r="F82" s="94" t="s">
        <v>5247</v>
      </c>
      <c r="G82" s="94" t="s">
        <v>2066</v>
      </c>
      <c r="H82" s="94" t="s">
        <v>859</v>
      </c>
      <c r="I82" s="94" t="s">
        <v>873</v>
      </c>
      <c r="J82" s="94" t="s">
        <v>649</v>
      </c>
      <c r="K82" s="94" t="s">
        <v>777</v>
      </c>
      <c r="L82" s="94" t="s">
        <v>778</v>
      </c>
      <c r="M82" s="94">
        <v>239355.06400000001</v>
      </c>
      <c r="N82" s="94">
        <v>2595158.594</v>
      </c>
      <c r="O82" s="94">
        <v>240184.3</v>
      </c>
      <c r="P82" s="94">
        <v>2594953.2999999998</v>
      </c>
      <c r="Q82" s="94" t="s">
        <v>3142</v>
      </c>
      <c r="R82" s="94" t="s">
        <v>3143</v>
      </c>
      <c r="S82" s="94">
        <v>120.903919</v>
      </c>
      <c r="T82" s="94">
        <v>23.457543000000001</v>
      </c>
    </row>
    <row r="83" spans="1:20">
      <c r="A83" s="94">
        <v>9</v>
      </c>
      <c r="B83" s="94">
        <v>74</v>
      </c>
      <c r="C83" s="94" t="s">
        <v>5263</v>
      </c>
      <c r="D83" s="94" t="s">
        <v>5265</v>
      </c>
      <c r="E83" s="94" t="s">
        <v>5361</v>
      </c>
      <c r="F83" s="94" t="s">
        <v>5247</v>
      </c>
      <c r="G83" s="94" t="s">
        <v>1</v>
      </c>
      <c r="H83" s="94" t="s">
        <v>859</v>
      </c>
      <c r="I83" s="94" t="s">
        <v>860</v>
      </c>
      <c r="J83" s="94" t="s">
        <v>3058</v>
      </c>
      <c r="K83" s="94" t="s">
        <v>779</v>
      </c>
      <c r="L83" s="94" t="s">
        <v>780</v>
      </c>
      <c r="M83" s="94">
        <v>279937.18800000002</v>
      </c>
      <c r="N83" s="94">
        <v>2678728.9139999999</v>
      </c>
      <c r="O83" s="94">
        <v>280765.55555555556</v>
      </c>
      <c r="P83" s="94">
        <v>2678522.6666666665</v>
      </c>
      <c r="Q83" s="94" t="s">
        <v>3148</v>
      </c>
      <c r="R83" s="94" t="s">
        <v>3149</v>
      </c>
      <c r="S83" s="94">
        <v>121.30289</v>
      </c>
      <c r="T83" s="94">
        <v>24.21189</v>
      </c>
    </row>
    <row r="84" spans="1:20">
      <c r="A84" s="94">
        <v>32</v>
      </c>
      <c r="B84" s="94">
        <v>68</v>
      </c>
      <c r="C84" s="94" t="s">
        <v>5295</v>
      </c>
      <c r="D84" s="94" t="s">
        <v>5302</v>
      </c>
      <c r="E84" s="94" t="s">
        <v>5361</v>
      </c>
      <c r="F84" s="94" t="s">
        <v>5245</v>
      </c>
      <c r="G84" s="94" t="s">
        <v>55</v>
      </c>
      <c r="H84" s="94" t="s">
        <v>859</v>
      </c>
      <c r="I84" s="94" t="s">
        <v>860</v>
      </c>
      <c r="J84" s="94" t="s">
        <v>821</v>
      </c>
      <c r="K84" s="94" t="s">
        <v>779</v>
      </c>
      <c r="L84" s="94" t="s">
        <v>780</v>
      </c>
      <c r="M84" s="94">
        <v>278186.18300000002</v>
      </c>
      <c r="N84" s="94">
        <v>2672926.8930000002</v>
      </c>
      <c r="O84" s="94">
        <v>279014.7</v>
      </c>
      <c r="P84" s="94">
        <v>2672721.2999999998</v>
      </c>
      <c r="Q84" s="94" t="s">
        <v>3150</v>
      </c>
      <c r="R84" s="94" t="s">
        <v>3151</v>
      </c>
      <c r="S84" s="94">
        <v>121.285535</v>
      </c>
      <c r="T84" s="94">
        <v>24.159535000000002</v>
      </c>
    </row>
    <row r="85" spans="1:20">
      <c r="A85" s="94">
        <v>13</v>
      </c>
      <c r="B85" s="94">
        <v>156</v>
      </c>
      <c r="C85" s="94" t="s">
        <v>5268</v>
      </c>
      <c r="D85" s="94" t="s">
        <v>5276</v>
      </c>
      <c r="E85" s="94" t="s">
        <v>5363</v>
      </c>
      <c r="F85" s="94" t="s">
        <v>5245</v>
      </c>
      <c r="G85" s="94" t="s">
        <v>2071</v>
      </c>
      <c r="H85" s="94" t="s">
        <v>859</v>
      </c>
      <c r="I85" s="94" t="s">
        <v>873</v>
      </c>
      <c r="J85" s="94" t="s">
        <v>1872</v>
      </c>
      <c r="K85" s="94" t="s">
        <v>779</v>
      </c>
      <c r="L85" s="94" t="s">
        <v>780</v>
      </c>
      <c r="M85" s="94">
        <v>244957.084</v>
      </c>
      <c r="N85" s="94">
        <v>2621243.6970000002</v>
      </c>
      <c r="O85" s="94">
        <v>245786</v>
      </c>
      <c r="P85" s="94">
        <v>2621038</v>
      </c>
      <c r="Q85" s="94" t="s">
        <v>3152</v>
      </c>
      <c r="R85" s="94" t="s">
        <v>3153</v>
      </c>
      <c r="S85" s="94">
        <v>120.958679</v>
      </c>
      <c r="T85" s="94">
        <v>23.693117000000001</v>
      </c>
    </row>
    <row r="86" spans="1:20">
      <c r="A86" s="94">
        <v>15</v>
      </c>
      <c r="B86" s="94">
        <v>25</v>
      </c>
      <c r="C86" s="94" t="s">
        <v>5280</v>
      </c>
      <c r="D86" s="94" t="s">
        <v>5281</v>
      </c>
      <c r="E86" s="94" t="s">
        <v>5361</v>
      </c>
      <c r="F86" s="94" t="s">
        <v>5247</v>
      </c>
      <c r="G86" s="94" t="s">
        <v>2072</v>
      </c>
      <c r="H86" s="94" t="s">
        <v>859</v>
      </c>
      <c r="I86" s="94" t="s">
        <v>873</v>
      </c>
      <c r="J86" s="94" t="s">
        <v>643</v>
      </c>
      <c r="K86" s="94" t="s">
        <v>779</v>
      </c>
      <c r="L86" s="94" t="s">
        <v>780</v>
      </c>
      <c r="M86" s="94">
        <v>240670.06899999999</v>
      </c>
      <c r="N86" s="94">
        <v>2596695.6</v>
      </c>
      <c r="O86" s="94">
        <v>241498.8</v>
      </c>
      <c r="P86" s="94">
        <v>2596490.4</v>
      </c>
      <c r="Q86" s="94" t="s">
        <v>3154</v>
      </c>
      <c r="R86" s="94" t="s">
        <v>3155</v>
      </c>
      <c r="S86" s="94">
        <v>120.916782</v>
      </c>
      <c r="T86" s="94">
        <v>23.471430000000002</v>
      </c>
    </row>
    <row r="87" spans="1:20">
      <c r="A87" s="94">
        <v>15</v>
      </c>
      <c r="B87" s="94">
        <v>24</v>
      </c>
      <c r="C87" s="94" t="s">
        <v>5280</v>
      </c>
      <c r="D87" s="94" t="s">
        <v>5281</v>
      </c>
      <c r="E87" s="94" t="s">
        <v>5361</v>
      </c>
      <c r="F87" s="94" t="s">
        <v>5247</v>
      </c>
      <c r="G87" s="94" t="s">
        <v>773</v>
      </c>
      <c r="H87" s="94" t="s">
        <v>859</v>
      </c>
      <c r="I87" s="94" t="s">
        <v>873</v>
      </c>
      <c r="J87" s="94" t="s">
        <v>641</v>
      </c>
      <c r="K87" s="94" t="s">
        <v>779</v>
      </c>
      <c r="L87" s="94" t="s">
        <v>780</v>
      </c>
      <c r="M87" s="94">
        <v>238794.06200000001</v>
      </c>
      <c r="N87" s="94">
        <v>2597200.602</v>
      </c>
      <c r="O87" s="94">
        <v>239622.9</v>
      </c>
      <c r="P87" s="94">
        <v>2596995.1</v>
      </c>
      <c r="Q87" s="94" t="s">
        <v>3156</v>
      </c>
      <c r="R87" s="94" t="s">
        <v>3157</v>
      </c>
      <c r="S87" s="94">
        <v>120.89841300000001</v>
      </c>
      <c r="T87" s="94">
        <v>23.475978999999999</v>
      </c>
    </row>
    <row r="88" spans="1:20">
      <c r="A88" s="94">
        <v>14</v>
      </c>
      <c r="B88" s="94">
        <v>70</v>
      </c>
      <c r="C88" s="94" t="s">
        <v>5268</v>
      </c>
      <c r="D88" s="94" t="s">
        <v>5278</v>
      </c>
      <c r="E88" s="94" t="s">
        <v>5361</v>
      </c>
      <c r="F88" s="94" t="s">
        <v>5247</v>
      </c>
      <c r="G88" s="94" t="s">
        <v>4252</v>
      </c>
      <c r="H88" s="94" t="s">
        <v>877</v>
      </c>
      <c r="I88" s="94" t="s">
        <v>878</v>
      </c>
      <c r="J88" s="94" t="s">
        <v>2426</v>
      </c>
      <c r="K88" s="94" t="s">
        <v>775</v>
      </c>
      <c r="L88" s="94" t="s">
        <v>776</v>
      </c>
      <c r="M88" s="94">
        <v>211289.97500000001</v>
      </c>
      <c r="N88" s="94">
        <v>2622425.7050000001</v>
      </c>
      <c r="O88" s="94">
        <v>212119.49527799999</v>
      </c>
      <c r="P88" s="94">
        <v>2622219.9812779999</v>
      </c>
      <c r="Q88" s="94" t="s">
        <v>3214</v>
      </c>
      <c r="R88" s="94" t="s">
        <v>3215</v>
      </c>
      <c r="S88" s="94">
        <v>120.628523</v>
      </c>
      <c r="T88" s="94">
        <v>23.70335</v>
      </c>
    </row>
    <row r="89" spans="1:20">
      <c r="A89" s="94">
        <v>16</v>
      </c>
      <c r="B89" s="94">
        <v>155</v>
      </c>
      <c r="C89" s="94" t="s">
        <v>5280</v>
      </c>
      <c r="D89" s="94" t="s">
        <v>5283</v>
      </c>
      <c r="E89" s="94" t="s">
        <v>5363</v>
      </c>
      <c r="F89" s="94" t="s">
        <v>5245</v>
      </c>
      <c r="G89" s="94" t="s">
        <v>4312</v>
      </c>
      <c r="H89" s="94" t="s">
        <v>882</v>
      </c>
      <c r="I89" s="94" t="s">
        <v>888</v>
      </c>
      <c r="J89" s="94" t="s">
        <v>1901</v>
      </c>
      <c r="K89" s="94" t="s">
        <v>775</v>
      </c>
      <c r="L89" s="94" t="s">
        <v>776</v>
      </c>
      <c r="M89" s="94">
        <v>211956.97099999999</v>
      </c>
      <c r="N89" s="94">
        <v>2591243.5809999998</v>
      </c>
      <c r="O89" s="94">
        <v>212786</v>
      </c>
      <c r="P89" s="94">
        <v>2591038</v>
      </c>
      <c r="Q89" s="94" t="s">
        <v>3264</v>
      </c>
      <c r="R89" s="94" t="s">
        <v>3265</v>
      </c>
      <c r="S89" s="94">
        <v>120.635841</v>
      </c>
      <c r="T89" s="94">
        <v>23.421794999999999</v>
      </c>
    </row>
    <row r="90" spans="1:20">
      <c r="A90" s="94">
        <v>16</v>
      </c>
      <c r="B90" s="94">
        <v>48</v>
      </c>
      <c r="C90" s="94" t="s">
        <v>5280</v>
      </c>
      <c r="D90" s="94" t="s">
        <v>5283</v>
      </c>
      <c r="E90" s="94" t="s">
        <v>5361</v>
      </c>
      <c r="F90" s="94" t="s">
        <v>5247</v>
      </c>
      <c r="G90" s="94" t="s">
        <v>2039</v>
      </c>
      <c r="H90" s="94" t="s">
        <v>882</v>
      </c>
      <c r="I90" s="94" t="s">
        <v>894</v>
      </c>
      <c r="J90" s="94" t="s">
        <v>663</v>
      </c>
      <c r="K90" s="94" t="s">
        <v>775</v>
      </c>
      <c r="L90" s="94" t="s">
        <v>776</v>
      </c>
      <c r="M90" s="94">
        <v>209916.962</v>
      </c>
      <c r="N90" s="94">
        <v>2582210.5449999999</v>
      </c>
      <c r="O90" s="94">
        <v>210745.72577777776</v>
      </c>
      <c r="P90" s="94">
        <v>2582004.6776666665</v>
      </c>
      <c r="Q90" s="94" t="s">
        <v>3266</v>
      </c>
      <c r="R90" s="94" t="s">
        <v>3267</v>
      </c>
      <c r="S90" s="94">
        <v>120.616113</v>
      </c>
      <c r="T90" s="94">
        <v>23.340178000000002</v>
      </c>
    </row>
    <row r="91" spans="1:20">
      <c r="A91" s="94">
        <v>16</v>
      </c>
      <c r="B91" s="94">
        <v>79</v>
      </c>
      <c r="C91" s="94" t="s">
        <v>5280</v>
      </c>
      <c r="D91" s="94" t="s">
        <v>5283</v>
      </c>
      <c r="E91" s="94" t="s">
        <v>5363</v>
      </c>
      <c r="F91" s="94" t="s">
        <v>5245</v>
      </c>
      <c r="G91" s="94" t="s">
        <v>4321</v>
      </c>
      <c r="H91" s="94" t="s">
        <v>882</v>
      </c>
      <c r="I91" s="94" t="s">
        <v>894</v>
      </c>
      <c r="J91" s="94" t="s">
        <v>1919</v>
      </c>
      <c r="K91" s="94" t="s">
        <v>775</v>
      </c>
      <c r="L91" s="94" t="s">
        <v>776</v>
      </c>
      <c r="M91" s="94">
        <v>209956.96</v>
      </c>
      <c r="N91" s="94">
        <v>2573243.5079999999</v>
      </c>
      <c r="O91" s="94">
        <v>210786</v>
      </c>
      <c r="P91" s="94">
        <v>2573038</v>
      </c>
      <c r="Q91" s="94" t="s">
        <v>3270</v>
      </c>
      <c r="R91" s="94" t="s">
        <v>3271</v>
      </c>
      <c r="S91" s="94">
        <v>120.616737</v>
      </c>
      <c r="T91" s="94">
        <v>23.259205999999999</v>
      </c>
    </row>
    <row r="92" spans="1:20">
      <c r="A92" s="94">
        <v>16</v>
      </c>
      <c r="B92" s="94">
        <v>211</v>
      </c>
      <c r="C92" s="94" t="s">
        <v>5280</v>
      </c>
      <c r="D92" s="94" t="s">
        <v>5283</v>
      </c>
      <c r="E92" s="94" t="s">
        <v>5363</v>
      </c>
      <c r="F92" s="94" t="s">
        <v>5245</v>
      </c>
      <c r="G92" s="94" t="s">
        <v>2495</v>
      </c>
      <c r="H92" s="94" t="s">
        <v>882</v>
      </c>
      <c r="I92" s="94" t="s">
        <v>889</v>
      </c>
      <c r="J92" s="94" t="s">
        <v>1889</v>
      </c>
      <c r="K92" s="94" t="s">
        <v>777</v>
      </c>
      <c r="L92" s="94" t="s">
        <v>778</v>
      </c>
      <c r="M92" s="94">
        <v>230957.03599999999</v>
      </c>
      <c r="N92" s="94">
        <v>2600243.6150000002</v>
      </c>
      <c r="O92" s="94">
        <v>231786</v>
      </c>
      <c r="P92" s="94">
        <v>2600038</v>
      </c>
      <c r="Q92" s="94" t="s">
        <v>3272</v>
      </c>
      <c r="R92" s="94" t="s">
        <v>3273</v>
      </c>
      <c r="S92" s="94">
        <v>120.821656</v>
      </c>
      <c r="T92" s="94">
        <v>23.503388999999999</v>
      </c>
    </row>
    <row r="93" spans="1:20">
      <c r="A93" s="94">
        <v>14</v>
      </c>
      <c r="B93" s="94">
        <v>148</v>
      </c>
      <c r="C93" s="94" t="s">
        <v>5280</v>
      </c>
      <c r="D93" s="94" t="s">
        <v>5278</v>
      </c>
      <c r="E93" s="94" t="s">
        <v>5363</v>
      </c>
      <c r="F93" s="94" t="s">
        <v>5245</v>
      </c>
      <c r="G93" s="94" t="s">
        <v>2065</v>
      </c>
      <c r="H93" s="94" t="s">
        <v>882</v>
      </c>
      <c r="I93" s="94" t="s">
        <v>887</v>
      </c>
      <c r="J93" s="94" t="s">
        <v>1891</v>
      </c>
      <c r="K93" s="94" t="s">
        <v>777</v>
      </c>
      <c r="L93" s="94" t="s">
        <v>778</v>
      </c>
      <c r="M93" s="94">
        <v>218956.99600000001</v>
      </c>
      <c r="N93" s="94">
        <v>2599243.6120000002</v>
      </c>
      <c r="O93" s="94">
        <v>219786</v>
      </c>
      <c r="P93" s="94">
        <v>2599038</v>
      </c>
      <c r="Q93" s="94" t="s">
        <v>3276</v>
      </c>
      <c r="R93" s="94" t="s">
        <v>3277</v>
      </c>
      <c r="S93" s="94">
        <v>120.704178</v>
      </c>
      <c r="T93" s="94">
        <v>23.49418</v>
      </c>
    </row>
    <row r="94" spans="1:20">
      <c r="A94" s="94">
        <v>16</v>
      </c>
      <c r="B94" s="94">
        <v>223</v>
      </c>
      <c r="C94" s="94" t="s">
        <v>5280</v>
      </c>
      <c r="D94" s="94" t="s">
        <v>5283</v>
      </c>
      <c r="E94" s="94" t="s">
        <v>5363</v>
      </c>
      <c r="F94" s="94" t="s">
        <v>5245</v>
      </c>
      <c r="G94" s="94" t="s">
        <v>61</v>
      </c>
      <c r="H94" s="94" t="s">
        <v>882</v>
      </c>
      <c r="I94" s="94" t="s">
        <v>889</v>
      </c>
      <c r="J94" s="94" t="s">
        <v>1892</v>
      </c>
      <c r="K94" s="94" t="s">
        <v>777</v>
      </c>
      <c r="L94" s="94" t="s">
        <v>778</v>
      </c>
      <c r="M94" s="94">
        <v>224957.016</v>
      </c>
      <c r="N94" s="94">
        <v>2599243.6120000002</v>
      </c>
      <c r="O94" s="94">
        <v>225786</v>
      </c>
      <c r="P94" s="94">
        <v>2599038</v>
      </c>
      <c r="Q94" s="94" t="s">
        <v>3278</v>
      </c>
      <c r="R94" s="94" t="s">
        <v>3279</v>
      </c>
      <c r="S94" s="94">
        <v>120.762923</v>
      </c>
      <c r="T94" s="94">
        <v>23.494281000000001</v>
      </c>
    </row>
    <row r="95" spans="1:20">
      <c r="A95" s="94">
        <v>15</v>
      </c>
      <c r="B95" s="94">
        <v>25</v>
      </c>
      <c r="C95" s="94" t="s">
        <v>5280</v>
      </c>
      <c r="D95" s="94" t="s">
        <v>5281</v>
      </c>
      <c r="E95" s="94" t="s">
        <v>5361</v>
      </c>
      <c r="F95" s="94" t="s">
        <v>5247</v>
      </c>
      <c r="G95" s="94" t="s">
        <v>62</v>
      </c>
      <c r="H95" s="94" t="s">
        <v>882</v>
      </c>
      <c r="I95" s="94" t="s">
        <v>889</v>
      </c>
      <c r="J95" s="94" t="s">
        <v>645</v>
      </c>
      <c r="K95" s="94" t="s">
        <v>779</v>
      </c>
      <c r="L95" s="94" t="s">
        <v>780</v>
      </c>
      <c r="M95" s="94">
        <v>242665.07500000001</v>
      </c>
      <c r="N95" s="94">
        <v>2596307.5980000002</v>
      </c>
      <c r="O95" s="94">
        <v>243493.66666700001</v>
      </c>
      <c r="P95" s="94">
        <v>2596102.1666669999</v>
      </c>
      <c r="Q95" s="94" t="s">
        <v>3282</v>
      </c>
      <c r="R95" s="94" t="s">
        <v>3283</v>
      </c>
      <c r="S95" s="94">
        <v>120.936313</v>
      </c>
      <c r="T95" s="94">
        <v>23.467936000000002</v>
      </c>
    </row>
    <row r="96" spans="1:20">
      <c r="A96" s="94">
        <v>15</v>
      </c>
      <c r="B96" s="94">
        <v>26</v>
      </c>
      <c r="C96" s="94" t="s">
        <v>5280</v>
      </c>
      <c r="D96" s="94" t="s">
        <v>5281</v>
      </c>
      <c r="E96" s="94" t="s">
        <v>5361</v>
      </c>
      <c r="F96" s="94" t="s">
        <v>5247</v>
      </c>
      <c r="G96" s="94" t="s">
        <v>772</v>
      </c>
      <c r="H96" s="94" t="s">
        <v>882</v>
      </c>
      <c r="I96" s="94" t="s">
        <v>889</v>
      </c>
      <c r="J96" s="94" t="s">
        <v>647</v>
      </c>
      <c r="K96" s="94" t="s">
        <v>779</v>
      </c>
      <c r="L96" s="94" t="s">
        <v>780</v>
      </c>
      <c r="M96" s="94">
        <v>244411.08100000001</v>
      </c>
      <c r="N96" s="94">
        <v>2596050.5970000001</v>
      </c>
      <c r="O96" s="94">
        <v>245240</v>
      </c>
      <c r="P96" s="94">
        <v>2595844.7999999998</v>
      </c>
      <c r="Q96" s="94" t="s">
        <v>3284</v>
      </c>
      <c r="R96" s="94" t="s">
        <v>3285</v>
      </c>
      <c r="S96" s="94">
        <v>120.953405</v>
      </c>
      <c r="T96" s="94">
        <v>23.465620999999999</v>
      </c>
    </row>
    <row r="97" spans="1:20">
      <c r="A97" s="94">
        <v>17</v>
      </c>
      <c r="B97" s="94">
        <v>67</v>
      </c>
      <c r="C97" s="94" t="s">
        <v>5280</v>
      </c>
      <c r="D97" s="94" t="s">
        <v>5284</v>
      </c>
      <c r="E97" s="94" t="s">
        <v>5363</v>
      </c>
      <c r="F97" s="94" t="s">
        <v>5245</v>
      </c>
      <c r="G97" s="94" t="s">
        <v>4324</v>
      </c>
      <c r="H97" s="94" t="s">
        <v>5250</v>
      </c>
      <c r="I97" s="94" t="s">
        <v>4574</v>
      </c>
      <c r="J97" s="94" t="s">
        <v>1934</v>
      </c>
      <c r="K97" s="94" t="s">
        <v>775</v>
      </c>
      <c r="L97" s="94" t="s">
        <v>776</v>
      </c>
      <c r="M97" s="94">
        <v>208956.95499999999</v>
      </c>
      <c r="N97" s="94">
        <v>2564243.4709999999</v>
      </c>
      <c r="O97" s="94">
        <v>209786</v>
      </c>
      <c r="P97" s="94">
        <v>2564038</v>
      </c>
      <c r="Q97" s="94" t="s">
        <v>3334</v>
      </c>
      <c r="R97" s="94" t="s">
        <v>3335</v>
      </c>
      <c r="S97" s="94">
        <v>120.607201</v>
      </c>
      <c r="T97" s="94">
        <v>23.177909</v>
      </c>
    </row>
    <row r="98" spans="1:20">
      <c r="A98" s="94">
        <v>17</v>
      </c>
      <c r="B98" s="94">
        <v>42</v>
      </c>
      <c r="C98" s="94" t="s">
        <v>5280</v>
      </c>
      <c r="D98" s="94" t="s">
        <v>5284</v>
      </c>
      <c r="E98" s="94" t="s">
        <v>5363</v>
      </c>
      <c r="F98" s="94" t="s">
        <v>5245</v>
      </c>
      <c r="G98" s="94" t="s">
        <v>4326</v>
      </c>
      <c r="H98" s="94" t="s">
        <v>5250</v>
      </c>
      <c r="I98" s="94" t="s">
        <v>4574</v>
      </c>
      <c r="J98" s="94" t="s">
        <v>1936</v>
      </c>
      <c r="K98" s="94" t="s">
        <v>775</v>
      </c>
      <c r="L98" s="94" t="s">
        <v>776</v>
      </c>
      <c r="M98" s="94">
        <v>204956.94</v>
      </c>
      <c r="N98" s="94">
        <v>2562243.4640000002</v>
      </c>
      <c r="O98" s="94">
        <v>205786</v>
      </c>
      <c r="P98" s="94">
        <v>2562038</v>
      </c>
      <c r="Q98" s="94" t="s">
        <v>3338</v>
      </c>
      <c r="R98" s="94" t="s">
        <v>3339</v>
      </c>
      <c r="S98" s="94">
        <v>120.568189</v>
      </c>
      <c r="T98" s="94">
        <v>23.159745999999998</v>
      </c>
    </row>
    <row r="99" spans="1:20">
      <c r="A99" s="94">
        <v>16</v>
      </c>
      <c r="B99" s="94">
        <v>93</v>
      </c>
      <c r="C99" s="94" t="s">
        <v>5280</v>
      </c>
      <c r="D99" s="94" t="s">
        <v>5283</v>
      </c>
      <c r="E99" s="94" t="s">
        <v>5363</v>
      </c>
      <c r="F99" s="94" t="s">
        <v>5245</v>
      </c>
      <c r="G99" s="94" t="s">
        <v>4319</v>
      </c>
      <c r="H99" s="94" t="s">
        <v>5251</v>
      </c>
      <c r="I99" s="94" t="s">
        <v>4569</v>
      </c>
      <c r="J99" s="94" t="s">
        <v>1916</v>
      </c>
      <c r="K99" s="94" t="s">
        <v>775</v>
      </c>
      <c r="L99" s="94" t="s">
        <v>776</v>
      </c>
      <c r="M99" s="94">
        <v>212956.97099999999</v>
      </c>
      <c r="N99" s="94">
        <v>2575243.5159999998</v>
      </c>
      <c r="O99" s="94">
        <v>213786</v>
      </c>
      <c r="P99" s="94">
        <v>2575038</v>
      </c>
      <c r="Q99" s="94" t="s">
        <v>3364</v>
      </c>
      <c r="R99" s="94" t="s">
        <v>3365</v>
      </c>
      <c r="S99" s="94">
        <v>120.64600900000001</v>
      </c>
      <c r="T99" s="94">
        <v>23.277335000000001</v>
      </c>
    </row>
    <row r="100" spans="1:20">
      <c r="A100" s="94">
        <v>18</v>
      </c>
      <c r="B100" s="94">
        <v>19</v>
      </c>
      <c r="C100" s="94" t="s">
        <v>5285</v>
      </c>
      <c r="D100" s="94" t="s">
        <v>5286</v>
      </c>
      <c r="E100" s="94" t="s">
        <v>5361</v>
      </c>
      <c r="F100" s="94" t="s">
        <v>5247</v>
      </c>
      <c r="G100" s="94" t="s">
        <v>2040</v>
      </c>
      <c r="H100" s="94" t="s">
        <v>5251</v>
      </c>
      <c r="I100" s="94" t="s">
        <v>212</v>
      </c>
      <c r="J100" s="94" t="s">
        <v>687</v>
      </c>
      <c r="K100" s="94" t="s">
        <v>775</v>
      </c>
      <c r="L100" s="94" t="s">
        <v>776</v>
      </c>
      <c r="M100" s="94">
        <v>213546.97099999999</v>
      </c>
      <c r="N100" s="94">
        <v>2565034.4739999999</v>
      </c>
      <c r="O100" s="94">
        <v>214375.90442857143</v>
      </c>
      <c r="P100" s="94">
        <v>2564828.5269999998</v>
      </c>
      <c r="Q100" s="94" t="s">
        <v>3366</v>
      </c>
      <c r="R100" s="94" t="s">
        <v>3367</v>
      </c>
      <c r="S100" s="94">
        <v>120.652016</v>
      </c>
      <c r="T100" s="94">
        <v>23.185157</v>
      </c>
    </row>
    <row r="101" spans="1:20">
      <c r="A101" s="94">
        <v>19</v>
      </c>
      <c r="B101" s="94">
        <v>104</v>
      </c>
      <c r="C101" s="94" t="s">
        <v>5285</v>
      </c>
      <c r="D101" s="94" t="s">
        <v>5287</v>
      </c>
      <c r="E101" s="94" t="s">
        <v>5363</v>
      </c>
      <c r="F101" s="94" t="s">
        <v>5247</v>
      </c>
      <c r="G101" s="94" t="s">
        <v>2041</v>
      </c>
      <c r="H101" s="94" t="s">
        <v>5251</v>
      </c>
      <c r="I101" s="94" t="s">
        <v>897</v>
      </c>
      <c r="J101" s="94" t="s">
        <v>696</v>
      </c>
      <c r="K101" s="94" t="s">
        <v>775</v>
      </c>
      <c r="L101" s="94" t="s">
        <v>776</v>
      </c>
      <c r="M101" s="94">
        <v>220844.995</v>
      </c>
      <c r="N101" s="94">
        <v>2554461.4279999998</v>
      </c>
      <c r="O101" s="94">
        <v>221674.03714299999</v>
      </c>
      <c r="P101" s="94">
        <v>2554256.327143</v>
      </c>
      <c r="Q101" s="94" t="s">
        <v>3386</v>
      </c>
      <c r="R101" s="94" t="s">
        <v>3387</v>
      </c>
      <c r="S101" s="94">
        <v>120.723499</v>
      </c>
      <c r="T101" s="94">
        <v>23.08982</v>
      </c>
    </row>
    <row r="102" spans="1:20">
      <c r="A102" s="94">
        <v>18</v>
      </c>
      <c r="B102" s="94">
        <v>38</v>
      </c>
      <c r="C102" s="94" t="s">
        <v>5285</v>
      </c>
      <c r="D102" s="94" t="s">
        <v>5286</v>
      </c>
      <c r="E102" s="94" t="s">
        <v>5363</v>
      </c>
      <c r="F102" s="94" t="s">
        <v>5245</v>
      </c>
      <c r="G102" s="94" t="s">
        <v>66</v>
      </c>
      <c r="H102" s="94" t="s">
        <v>5251</v>
      </c>
      <c r="I102" s="94" t="s">
        <v>217</v>
      </c>
      <c r="J102" s="94" t="s">
        <v>1953</v>
      </c>
      <c r="K102" s="94" t="s">
        <v>775</v>
      </c>
      <c r="L102" s="94" t="s">
        <v>776</v>
      </c>
      <c r="M102" s="94">
        <v>208956.95</v>
      </c>
      <c r="N102" s="94">
        <v>2543243.3829999999</v>
      </c>
      <c r="O102" s="94">
        <v>209786</v>
      </c>
      <c r="P102" s="94">
        <v>2543038</v>
      </c>
      <c r="Q102" s="94" t="s">
        <v>3388</v>
      </c>
      <c r="R102" s="94" t="s">
        <v>3389</v>
      </c>
      <c r="S102" s="94">
        <v>120.60775099999999</v>
      </c>
      <c r="T102" s="94">
        <v>22.98827</v>
      </c>
    </row>
    <row r="103" spans="1:20">
      <c r="A103" s="94">
        <v>18</v>
      </c>
      <c r="B103" s="94">
        <v>54</v>
      </c>
      <c r="C103" s="94" t="s">
        <v>5285</v>
      </c>
      <c r="D103" s="94" t="s">
        <v>5286</v>
      </c>
      <c r="E103" s="94" t="s">
        <v>5363</v>
      </c>
      <c r="F103" s="94" t="s">
        <v>5245</v>
      </c>
      <c r="G103" s="94" t="s">
        <v>4339</v>
      </c>
      <c r="H103" s="94" t="s">
        <v>5251</v>
      </c>
      <c r="I103" s="94" t="s">
        <v>4582</v>
      </c>
      <c r="J103" s="94" t="s">
        <v>1964</v>
      </c>
      <c r="K103" s="94" t="s">
        <v>775</v>
      </c>
      <c r="L103" s="94" t="s">
        <v>776</v>
      </c>
      <c r="M103" s="94">
        <v>208956.948</v>
      </c>
      <c r="N103" s="94">
        <v>2533243.34</v>
      </c>
      <c r="O103" s="94">
        <v>209786</v>
      </c>
      <c r="P103" s="94">
        <v>2533038</v>
      </c>
      <c r="Q103" s="94" t="s">
        <v>3392</v>
      </c>
      <c r="R103" s="94" t="s">
        <v>3393</v>
      </c>
      <c r="S103" s="94">
        <v>120.608012</v>
      </c>
      <c r="T103" s="94">
        <v>22.897964000000002</v>
      </c>
    </row>
    <row r="104" spans="1:20">
      <c r="A104" s="94">
        <v>15</v>
      </c>
      <c r="B104" s="94">
        <v>84</v>
      </c>
      <c r="C104" s="94" t="s">
        <v>5280</v>
      </c>
      <c r="D104" s="94" t="s">
        <v>5281</v>
      </c>
      <c r="E104" s="94" t="s">
        <v>5363</v>
      </c>
      <c r="F104" s="94" t="s">
        <v>5247</v>
      </c>
      <c r="G104" s="94" t="s">
        <v>2498</v>
      </c>
      <c r="H104" s="94" t="s">
        <v>5251</v>
      </c>
      <c r="I104" s="94" t="s">
        <v>897</v>
      </c>
      <c r="J104" s="94" t="s">
        <v>675</v>
      </c>
      <c r="K104" s="94" t="s">
        <v>777</v>
      </c>
      <c r="L104" s="94" t="s">
        <v>778</v>
      </c>
      <c r="M104" s="94">
        <v>240668.068</v>
      </c>
      <c r="N104" s="94">
        <v>2575196.5129999998</v>
      </c>
      <c r="O104" s="94">
        <v>241496.62571399999</v>
      </c>
      <c r="P104" s="94">
        <v>2574991.1771430001</v>
      </c>
      <c r="Q104" s="94" t="s">
        <v>3400</v>
      </c>
      <c r="R104" s="94" t="s">
        <v>3401</v>
      </c>
      <c r="S104" s="94">
        <v>120.916883</v>
      </c>
      <c r="T104" s="94">
        <v>23.277287999999999</v>
      </c>
    </row>
    <row r="105" spans="1:20">
      <c r="A105" s="94">
        <v>15</v>
      </c>
      <c r="B105" s="94">
        <v>82</v>
      </c>
      <c r="C105" s="94" t="s">
        <v>5280</v>
      </c>
      <c r="D105" s="94" t="s">
        <v>5281</v>
      </c>
      <c r="E105" s="94" t="s">
        <v>5363</v>
      </c>
      <c r="F105" s="94" t="s">
        <v>5247</v>
      </c>
      <c r="G105" s="94" t="s">
        <v>2499</v>
      </c>
      <c r="H105" s="94" t="s">
        <v>5251</v>
      </c>
      <c r="I105" s="94" t="s">
        <v>897</v>
      </c>
      <c r="J105" s="94" t="s">
        <v>679</v>
      </c>
      <c r="K105" s="94" t="s">
        <v>777</v>
      </c>
      <c r="L105" s="94" t="s">
        <v>778</v>
      </c>
      <c r="M105" s="94">
        <v>241087.06899999999</v>
      </c>
      <c r="N105" s="94">
        <v>2573322.5049999999</v>
      </c>
      <c r="O105" s="94">
        <v>241916.348333</v>
      </c>
      <c r="P105" s="94">
        <v>2573116.9316670001</v>
      </c>
      <c r="Q105" s="94" t="s">
        <v>3402</v>
      </c>
      <c r="R105" s="94" t="s">
        <v>3403</v>
      </c>
      <c r="S105" s="94">
        <v>120.92098900000001</v>
      </c>
      <c r="T105" s="94">
        <v>23.260366999999999</v>
      </c>
    </row>
    <row r="106" spans="1:20">
      <c r="A106" s="94">
        <v>19</v>
      </c>
      <c r="B106" s="94">
        <v>98</v>
      </c>
      <c r="C106" s="94" t="s">
        <v>5285</v>
      </c>
      <c r="D106" s="94" t="s">
        <v>5287</v>
      </c>
      <c r="E106" s="94" t="s">
        <v>5363</v>
      </c>
      <c r="F106" s="94" t="s">
        <v>5245</v>
      </c>
      <c r="G106" s="94" t="s">
        <v>2500</v>
      </c>
      <c r="H106" s="94" t="s">
        <v>5251</v>
      </c>
      <c r="I106" s="94" t="s">
        <v>897</v>
      </c>
      <c r="J106" s="94" t="s">
        <v>1937</v>
      </c>
      <c r="K106" s="94" t="s">
        <v>777</v>
      </c>
      <c r="L106" s="94" t="s">
        <v>778</v>
      </c>
      <c r="M106" s="94">
        <v>232957.03899999999</v>
      </c>
      <c r="N106" s="94">
        <v>2561243.4559999998</v>
      </c>
      <c r="O106" s="94">
        <v>233786</v>
      </c>
      <c r="P106" s="94">
        <v>2561038</v>
      </c>
      <c r="Q106" s="94" t="s">
        <v>3404</v>
      </c>
      <c r="R106" s="94" t="s">
        <v>3405</v>
      </c>
      <c r="S106" s="94">
        <v>120.841657</v>
      </c>
      <c r="T106" s="94">
        <v>23.151228</v>
      </c>
    </row>
    <row r="107" spans="1:20">
      <c r="A107" s="94">
        <v>19</v>
      </c>
      <c r="B107" s="94">
        <v>102</v>
      </c>
      <c r="C107" s="94" t="s">
        <v>5285</v>
      </c>
      <c r="D107" s="94" t="s">
        <v>5287</v>
      </c>
      <c r="E107" s="94" t="s">
        <v>5363</v>
      </c>
      <c r="F107" s="94" t="s">
        <v>5245</v>
      </c>
      <c r="G107" s="94" t="s">
        <v>2501</v>
      </c>
      <c r="H107" s="94" t="s">
        <v>5251</v>
      </c>
      <c r="I107" s="94" t="s">
        <v>897</v>
      </c>
      <c r="J107" s="94" t="s">
        <v>1938</v>
      </c>
      <c r="K107" s="94" t="s">
        <v>777</v>
      </c>
      <c r="L107" s="94" t="s">
        <v>778</v>
      </c>
      <c r="M107" s="94">
        <v>224957.011</v>
      </c>
      <c r="N107" s="94">
        <v>2559243.4479999999</v>
      </c>
      <c r="O107" s="94">
        <v>225786</v>
      </c>
      <c r="P107" s="94">
        <v>2559038</v>
      </c>
      <c r="Q107" s="94" t="s">
        <v>3406</v>
      </c>
      <c r="R107" s="94" t="s">
        <v>3407</v>
      </c>
      <c r="S107" s="94">
        <v>120.76356199999999</v>
      </c>
      <c r="T107" s="94">
        <v>23.133068999999999</v>
      </c>
    </row>
    <row r="108" spans="1:20">
      <c r="A108" s="94">
        <v>19</v>
      </c>
      <c r="B108" s="94">
        <v>58</v>
      </c>
      <c r="C108" s="94" t="s">
        <v>5285</v>
      </c>
      <c r="D108" s="94" t="s">
        <v>5287</v>
      </c>
      <c r="E108" s="94" t="s">
        <v>5361</v>
      </c>
      <c r="F108" s="94" t="s">
        <v>5245</v>
      </c>
      <c r="G108" s="94" t="s">
        <v>2502</v>
      </c>
      <c r="H108" s="94" t="s">
        <v>5251</v>
      </c>
      <c r="I108" s="94" t="s">
        <v>897</v>
      </c>
      <c r="J108" s="94" t="s">
        <v>1943</v>
      </c>
      <c r="K108" s="94" t="s">
        <v>777</v>
      </c>
      <c r="L108" s="94" t="s">
        <v>778</v>
      </c>
      <c r="M108" s="94">
        <v>225957.014</v>
      </c>
      <c r="N108" s="94">
        <v>2553243.423</v>
      </c>
      <c r="O108" s="94">
        <v>226786</v>
      </c>
      <c r="P108" s="94">
        <v>2553038</v>
      </c>
      <c r="Q108" s="94" t="s">
        <v>3408</v>
      </c>
      <c r="R108" s="94" t="s">
        <v>3409</v>
      </c>
      <c r="S108" s="94">
        <v>120.77341800000001</v>
      </c>
      <c r="T108" s="94">
        <v>23.078900000000001</v>
      </c>
    </row>
    <row r="109" spans="1:20">
      <c r="A109" s="94">
        <v>19</v>
      </c>
      <c r="B109" s="94">
        <v>61</v>
      </c>
      <c r="C109" s="94" t="s">
        <v>5285</v>
      </c>
      <c r="D109" s="94" t="s">
        <v>5287</v>
      </c>
      <c r="E109" s="94" t="s">
        <v>5363</v>
      </c>
      <c r="F109" s="94" t="s">
        <v>5245</v>
      </c>
      <c r="G109" s="94" t="s">
        <v>2504</v>
      </c>
      <c r="H109" s="94" t="s">
        <v>5251</v>
      </c>
      <c r="I109" s="94" t="s">
        <v>897</v>
      </c>
      <c r="J109" s="94" t="s">
        <v>1947</v>
      </c>
      <c r="K109" s="94" t="s">
        <v>777</v>
      </c>
      <c r="L109" s="94" t="s">
        <v>778</v>
      </c>
      <c r="M109" s="94">
        <v>224957.01</v>
      </c>
      <c r="N109" s="94">
        <v>2550243.41</v>
      </c>
      <c r="O109" s="94">
        <v>225786</v>
      </c>
      <c r="P109" s="94">
        <v>2550038</v>
      </c>
      <c r="Q109" s="94" t="s">
        <v>3412</v>
      </c>
      <c r="R109" s="94" t="s">
        <v>3413</v>
      </c>
      <c r="S109" s="94">
        <v>120.763704</v>
      </c>
      <c r="T109" s="94">
        <v>23.051794000000001</v>
      </c>
    </row>
    <row r="110" spans="1:20">
      <c r="A110" s="94">
        <v>15</v>
      </c>
      <c r="B110" s="94">
        <v>42</v>
      </c>
      <c r="C110" s="94" t="s">
        <v>5280</v>
      </c>
      <c r="D110" s="94" t="s">
        <v>5281</v>
      </c>
      <c r="E110" s="94" t="s">
        <v>5363</v>
      </c>
      <c r="F110" s="94" t="s">
        <v>5245</v>
      </c>
      <c r="G110" s="94" t="s">
        <v>2073</v>
      </c>
      <c r="H110" s="94" t="s">
        <v>5251</v>
      </c>
      <c r="I110" s="94" t="s">
        <v>897</v>
      </c>
      <c r="J110" s="94" t="s">
        <v>1906</v>
      </c>
      <c r="K110" s="94" t="s">
        <v>779</v>
      </c>
      <c r="L110" s="94" t="s">
        <v>780</v>
      </c>
      <c r="M110" s="94">
        <v>238957.06200000001</v>
      </c>
      <c r="N110" s="94">
        <v>2586243.5580000002</v>
      </c>
      <c r="O110" s="94">
        <v>239786</v>
      </c>
      <c r="P110" s="94">
        <v>2586038</v>
      </c>
      <c r="Q110" s="94" t="s">
        <v>3416</v>
      </c>
      <c r="R110" s="94" t="s">
        <v>3417</v>
      </c>
      <c r="S110" s="94">
        <v>120.90008400000001</v>
      </c>
      <c r="T110" s="94">
        <v>23.377036</v>
      </c>
    </row>
    <row r="111" spans="1:20">
      <c r="A111" s="94">
        <v>27</v>
      </c>
      <c r="B111" s="94">
        <v>8</v>
      </c>
      <c r="C111" s="94" t="s">
        <v>5288</v>
      </c>
      <c r="D111" s="94" t="s">
        <v>5294</v>
      </c>
      <c r="E111" s="94" t="s">
        <v>5361</v>
      </c>
      <c r="F111" s="94" t="s">
        <v>5247</v>
      </c>
      <c r="G111" s="94" t="s">
        <v>2028</v>
      </c>
      <c r="H111" s="94" t="s">
        <v>208</v>
      </c>
      <c r="I111" s="94" t="s">
        <v>223</v>
      </c>
      <c r="J111" s="94" t="s">
        <v>716</v>
      </c>
      <c r="K111" s="94" t="s">
        <v>775</v>
      </c>
      <c r="L111" s="94" t="s">
        <v>776</v>
      </c>
      <c r="M111" s="94">
        <v>267076.16399999999</v>
      </c>
      <c r="N111" s="94">
        <v>2531546.3289999999</v>
      </c>
      <c r="O111" s="94">
        <v>267905.16008300002</v>
      </c>
      <c r="P111" s="94">
        <v>2531341.0040000002</v>
      </c>
      <c r="Q111" s="94" t="s">
        <v>3456</v>
      </c>
      <c r="R111" s="94" t="s">
        <v>3457</v>
      </c>
      <c r="S111" s="94">
        <v>121.17451200000001</v>
      </c>
      <c r="T111" s="94">
        <v>22.883026000000001</v>
      </c>
    </row>
    <row r="112" spans="1:20">
      <c r="A112" s="94">
        <v>25</v>
      </c>
      <c r="B112" s="94">
        <v>19</v>
      </c>
      <c r="C112" s="94" t="s">
        <v>5288</v>
      </c>
      <c r="D112" s="94" t="s">
        <v>5292</v>
      </c>
      <c r="E112" s="94" t="s">
        <v>5363</v>
      </c>
      <c r="F112" s="94" t="s">
        <v>5247</v>
      </c>
      <c r="G112" s="94" t="s">
        <v>71</v>
      </c>
      <c r="H112" s="94" t="s">
        <v>208</v>
      </c>
      <c r="I112" s="94" t="s">
        <v>223</v>
      </c>
      <c r="J112" s="94" t="s">
        <v>718</v>
      </c>
      <c r="K112" s="94" t="s">
        <v>775</v>
      </c>
      <c r="L112" s="94" t="s">
        <v>776</v>
      </c>
      <c r="M112" s="94">
        <v>252580.11</v>
      </c>
      <c r="N112" s="94">
        <v>2530376.324</v>
      </c>
      <c r="O112" s="94">
        <v>253409.3855</v>
      </c>
      <c r="P112" s="94">
        <v>2530171.0434170002</v>
      </c>
      <c r="Q112" s="94" t="s">
        <v>3458</v>
      </c>
      <c r="R112" s="94" t="s">
        <v>3459</v>
      </c>
      <c r="S112" s="94">
        <v>121.03322300000001</v>
      </c>
      <c r="T112" s="94">
        <v>22.872551999999999</v>
      </c>
    </row>
    <row r="113" spans="1:20">
      <c r="A113" s="94">
        <v>23</v>
      </c>
      <c r="B113" s="94">
        <v>43</v>
      </c>
      <c r="C113" s="94" t="s">
        <v>5288</v>
      </c>
      <c r="D113" s="94" t="s">
        <v>5289</v>
      </c>
      <c r="E113" s="94" t="s">
        <v>5363</v>
      </c>
      <c r="F113" s="94" t="s">
        <v>5245</v>
      </c>
      <c r="G113" s="94" t="s">
        <v>4176</v>
      </c>
      <c r="H113" s="94" t="s">
        <v>208</v>
      </c>
      <c r="I113" s="94" t="s">
        <v>233</v>
      </c>
      <c r="J113" s="94" t="s">
        <v>2006</v>
      </c>
      <c r="K113" s="94" t="s">
        <v>775</v>
      </c>
      <c r="L113" s="94" t="s">
        <v>776</v>
      </c>
      <c r="M113" s="94">
        <v>230957.02299999999</v>
      </c>
      <c r="N113" s="94">
        <v>2469243.051</v>
      </c>
      <c r="O113" s="94">
        <v>231786</v>
      </c>
      <c r="P113" s="94">
        <v>2469038</v>
      </c>
      <c r="Q113" s="94" t="s">
        <v>3492</v>
      </c>
      <c r="R113" s="94" t="s">
        <v>3493</v>
      </c>
      <c r="S113" s="94">
        <v>120.82319699999999</v>
      </c>
      <c r="T113" s="94">
        <v>22.320356</v>
      </c>
    </row>
    <row r="114" spans="1:20">
      <c r="A114" s="94">
        <v>26</v>
      </c>
      <c r="B114" s="94">
        <v>19</v>
      </c>
      <c r="C114" s="94" t="s">
        <v>5288</v>
      </c>
      <c r="D114" s="94" t="s">
        <v>5293</v>
      </c>
      <c r="E114" s="94" t="s">
        <v>5361</v>
      </c>
      <c r="F114" s="94" t="s">
        <v>5247</v>
      </c>
      <c r="G114" s="94" t="s">
        <v>2057</v>
      </c>
      <c r="H114" s="94" t="s">
        <v>208</v>
      </c>
      <c r="I114" s="94" t="s">
        <v>209</v>
      </c>
      <c r="J114" s="94" t="s">
        <v>681</v>
      </c>
      <c r="K114" s="94" t="s">
        <v>777</v>
      </c>
      <c r="L114" s="94" t="s">
        <v>778</v>
      </c>
      <c r="M114" s="94">
        <v>247945.09299999999</v>
      </c>
      <c r="N114" s="94">
        <v>2571433.497</v>
      </c>
      <c r="O114" s="94">
        <v>248773.729487</v>
      </c>
      <c r="P114" s="94">
        <v>2571228.2787120002</v>
      </c>
      <c r="Q114" s="94" t="s">
        <v>1509</v>
      </c>
      <c r="R114" s="94" t="s">
        <v>3494</v>
      </c>
      <c r="S114" s="94">
        <v>120.98801899999999</v>
      </c>
      <c r="T114" s="94">
        <v>23.243328000000002</v>
      </c>
    </row>
    <row r="115" spans="1:20">
      <c r="A115" s="94">
        <v>26</v>
      </c>
      <c r="B115" s="94">
        <v>18</v>
      </c>
      <c r="C115" s="94" t="s">
        <v>5288</v>
      </c>
      <c r="D115" s="94" t="s">
        <v>5293</v>
      </c>
      <c r="E115" s="94" t="s">
        <v>5363</v>
      </c>
      <c r="F115" s="94" t="s">
        <v>5245</v>
      </c>
      <c r="G115" s="94" t="s">
        <v>76</v>
      </c>
      <c r="H115" s="94" t="s">
        <v>208</v>
      </c>
      <c r="I115" s="94" t="s">
        <v>209</v>
      </c>
      <c r="J115" s="94" t="s">
        <v>1926</v>
      </c>
      <c r="K115" s="94" t="s">
        <v>777</v>
      </c>
      <c r="L115" s="94" t="s">
        <v>778</v>
      </c>
      <c r="M115" s="94">
        <v>251957.10699999999</v>
      </c>
      <c r="N115" s="94">
        <v>2568243.4840000002</v>
      </c>
      <c r="O115" s="94">
        <v>252786</v>
      </c>
      <c r="P115" s="94">
        <v>2568038</v>
      </c>
      <c r="Q115" s="94" t="s">
        <v>3495</v>
      </c>
      <c r="R115" s="94" t="s">
        <v>3496</v>
      </c>
      <c r="S115" s="94">
        <v>121.02722</v>
      </c>
      <c r="T115" s="94">
        <v>23.214518999999999</v>
      </c>
    </row>
    <row r="116" spans="1:20">
      <c r="A116" s="94">
        <v>25</v>
      </c>
      <c r="B116" s="94">
        <v>40</v>
      </c>
      <c r="C116" s="94" t="s">
        <v>5288</v>
      </c>
      <c r="D116" s="94" t="s">
        <v>5292</v>
      </c>
      <c r="E116" s="94" t="s">
        <v>5363</v>
      </c>
      <c r="F116" s="94" t="s">
        <v>5247</v>
      </c>
      <c r="G116" s="94" t="s">
        <v>2058</v>
      </c>
      <c r="H116" s="94" t="s">
        <v>208</v>
      </c>
      <c r="I116" s="94" t="s">
        <v>223</v>
      </c>
      <c r="J116" s="94" t="s">
        <v>724</v>
      </c>
      <c r="K116" s="94" t="s">
        <v>777</v>
      </c>
      <c r="L116" s="94" t="s">
        <v>778</v>
      </c>
      <c r="M116" s="94">
        <v>249498.098</v>
      </c>
      <c r="N116" s="94">
        <v>2526429.307</v>
      </c>
      <c r="O116" s="94">
        <v>250326.79086899999</v>
      </c>
      <c r="P116" s="94">
        <v>2526224.2061310001</v>
      </c>
      <c r="Q116" s="94" t="s">
        <v>3499</v>
      </c>
      <c r="R116" s="94" t="s">
        <v>3500</v>
      </c>
      <c r="S116" s="94">
        <v>121.003186</v>
      </c>
      <c r="T116" s="94">
        <v>22.836911000000001</v>
      </c>
    </row>
    <row r="117" spans="1:20">
      <c r="A117" s="94">
        <v>25</v>
      </c>
      <c r="B117" s="94">
        <v>20</v>
      </c>
      <c r="C117" s="94" t="s">
        <v>5288</v>
      </c>
      <c r="D117" s="94" t="s">
        <v>5292</v>
      </c>
      <c r="E117" s="94" t="s">
        <v>5363</v>
      </c>
      <c r="F117" s="94" t="s">
        <v>5245</v>
      </c>
      <c r="G117" s="94" t="s">
        <v>77</v>
      </c>
      <c r="H117" s="94" t="s">
        <v>208</v>
      </c>
      <c r="I117" s="94" t="s">
        <v>223</v>
      </c>
      <c r="J117" s="94" t="s">
        <v>1961</v>
      </c>
      <c r="K117" s="94" t="s">
        <v>777</v>
      </c>
      <c r="L117" s="94" t="s">
        <v>778</v>
      </c>
      <c r="M117" s="94">
        <v>251957.10699999999</v>
      </c>
      <c r="N117" s="94">
        <v>2536243.3489999999</v>
      </c>
      <c r="O117" s="94">
        <v>252786</v>
      </c>
      <c r="P117" s="94">
        <v>2536038</v>
      </c>
      <c r="Q117" s="94" t="s">
        <v>3501</v>
      </c>
      <c r="R117" s="94" t="s">
        <v>3502</v>
      </c>
      <c r="S117" s="94">
        <v>121.027162</v>
      </c>
      <c r="T117" s="94">
        <v>22.925538</v>
      </c>
    </row>
    <row r="118" spans="1:20">
      <c r="A118" s="94">
        <v>11</v>
      </c>
      <c r="B118" s="94">
        <v>10</v>
      </c>
      <c r="C118" s="94" t="s">
        <v>5268</v>
      </c>
      <c r="D118" s="94" t="s">
        <v>5273</v>
      </c>
      <c r="E118" s="94" t="s">
        <v>5361</v>
      </c>
      <c r="F118" s="94" t="s">
        <v>5252</v>
      </c>
      <c r="G118" s="94" t="s">
        <v>2782</v>
      </c>
      <c r="H118" s="94" t="s">
        <v>863</v>
      </c>
      <c r="I118" s="94" t="s">
        <v>868</v>
      </c>
      <c r="J118" s="94" t="s">
        <v>5272</v>
      </c>
      <c r="K118" s="94" t="s">
        <v>775</v>
      </c>
      <c r="L118" s="94" t="s">
        <v>776</v>
      </c>
      <c r="M118" s="94">
        <v>227029.03099999999</v>
      </c>
      <c r="N118" s="94">
        <v>2660878.8480000002</v>
      </c>
      <c r="O118" s="94">
        <v>227858.18110000002</v>
      </c>
      <c r="P118" s="94">
        <v>2660672.8528</v>
      </c>
      <c r="Q118" s="94" t="s">
        <v>3631</v>
      </c>
      <c r="R118" s="94" t="s">
        <v>3632</v>
      </c>
      <c r="S118" s="94">
        <v>120.782285</v>
      </c>
      <c r="T118" s="94">
        <v>24.050861000000001</v>
      </c>
    </row>
    <row r="119" spans="1:20">
      <c r="A119" s="94">
        <v>16</v>
      </c>
      <c r="B119" s="94">
        <v>20</v>
      </c>
      <c r="C119" s="94" t="s">
        <v>5280</v>
      </c>
      <c r="D119" s="94" t="s">
        <v>5283</v>
      </c>
      <c r="E119" s="94" t="s">
        <v>5361</v>
      </c>
      <c r="F119" s="94" t="s">
        <v>5252</v>
      </c>
      <c r="G119" s="94" t="s">
        <v>2790</v>
      </c>
      <c r="H119" s="94" t="s">
        <v>5250</v>
      </c>
      <c r="I119" s="94" t="s">
        <v>896</v>
      </c>
      <c r="J119" s="94" t="s">
        <v>5282</v>
      </c>
      <c r="K119" s="94" t="s">
        <v>775</v>
      </c>
      <c r="L119" s="94" t="s">
        <v>776</v>
      </c>
      <c r="M119" s="94">
        <v>198269.91899999999</v>
      </c>
      <c r="N119" s="94">
        <v>2573466.5120000001</v>
      </c>
      <c r="O119" s="94">
        <v>199098.98362499999</v>
      </c>
      <c r="P119" s="94">
        <v>2573261.4890000001</v>
      </c>
      <c r="Q119" s="94" t="s">
        <v>3647</v>
      </c>
      <c r="R119" s="94" t="s">
        <v>3648</v>
      </c>
      <c r="S119" s="94">
        <v>120.50250800000001</v>
      </c>
      <c r="T119" s="94">
        <v>23.260898999999998</v>
      </c>
    </row>
    <row r="120" spans="1:20">
      <c r="A120" s="94">
        <v>2</v>
      </c>
      <c r="B120" s="94">
        <v>11</v>
      </c>
      <c r="C120" s="94" t="s">
        <v>5256</v>
      </c>
      <c r="D120" s="94" t="s">
        <v>5257</v>
      </c>
      <c r="E120" s="94" t="s">
        <v>5361</v>
      </c>
      <c r="F120" s="94" t="s">
        <v>5253</v>
      </c>
      <c r="G120" s="94" t="s">
        <v>2279</v>
      </c>
      <c r="H120" s="94" t="s">
        <v>5248</v>
      </c>
      <c r="I120" s="94" t="s">
        <v>843</v>
      </c>
      <c r="J120" s="94" t="s">
        <v>2849</v>
      </c>
      <c r="K120" s="94" t="s">
        <v>775</v>
      </c>
      <c r="L120" s="94" t="s">
        <v>776</v>
      </c>
      <c r="M120" s="94">
        <v>308015.24800000002</v>
      </c>
      <c r="N120" s="94">
        <v>2749325.162</v>
      </c>
      <c r="O120" s="94">
        <v>308844.2</v>
      </c>
      <c r="P120" s="94">
        <v>2749119</v>
      </c>
      <c r="Q120" s="94" t="s">
        <v>3727</v>
      </c>
      <c r="R120" s="94" t="s">
        <v>3728</v>
      </c>
      <c r="S120" s="94">
        <v>121.582241</v>
      </c>
      <c r="T120" s="94">
        <v>24.848464</v>
      </c>
    </row>
    <row r="121" spans="1:20">
      <c r="A121" s="94">
        <v>2</v>
      </c>
      <c r="B121" s="94">
        <v>7</v>
      </c>
      <c r="C121" s="94" t="s">
        <v>5256</v>
      </c>
      <c r="D121" s="94" t="s">
        <v>5257</v>
      </c>
      <c r="E121" s="94" t="s">
        <v>5363</v>
      </c>
      <c r="F121" s="94" t="s">
        <v>5253</v>
      </c>
      <c r="G121" s="94" t="s">
        <v>2837</v>
      </c>
      <c r="H121" s="94" t="s">
        <v>5248</v>
      </c>
      <c r="I121" s="94" t="s">
        <v>843</v>
      </c>
      <c r="J121" s="94" t="s">
        <v>2850</v>
      </c>
      <c r="K121" s="94" t="s">
        <v>775</v>
      </c>
      <c r="L121" s="94" t="s">
        <v>776</v>
      </c>
      <c r="M121" s="94">
        <v>309457.25099999999</v>
      </c>
      <c r="N121" s="94">
        <v>2749121.162</v>
      </c>
      <c r="O121" s="94">
        <v>310286.09999999998</v>
      </c>
      <c r="P121" s="94">
        <v>2748914.6</v>
      </c>
      <c r="Q121" s="94" t="s">
        <v>3729</v>
      </c>
      <c r="R121" s="94" t="s">
        <v>3730</v>
      </c>
      <c r="S121" s="94">
        <v>121.59650000000001</v>
      </c>
      <c r="T121" s="94">
        <v>24.846565999999999</v>
      </c>
    </row>
    <row r="122" spans="1:20">
      <c r="A122" s="94">
        <v>2</v>
      </c>
      <c r="B122" s="94">
        <v>12</v>
      </c>
      <c r="C122" s="94" t="s">
        <v>5256</v>
      </c>
      <c r="D122" s="94" t="s">
        <v>5257</v>
      </c>
      <c r="E122" s="94" t="s">
        <v>5363</v>
      </c>
      <c r="F122" s="94" t="s">
        <v>5253</v>
      </c>
      <c r="G122" s="94" t="s">
        <v>2219</v>
      </c>
      <c r="H122" s="94" t="s">
        <v>5248</v>
      </c>
      <c r="I122" s="94" t="s">
        <v>843</v>
      </c>
      <c r="J122" s="94" t="s">
        <v>2852</v>
      </c>
      <c r="K122" s="94" t="s">
        <v>775</v>
      </c>
      <c r="L122" s="94" t="s">
        <v>776</v>
      </c>
      <c r="M122" s="94">
        <v>304701.239</v>
      </c>
      <c r="N122" s="94">
        <v>2748132.1570000001</v>
      </c>
      <c r="O122" s="94">
        <v>305530</v>
      </c>
      <c r="P122" s="94">
        <v>2747925.8</v>
      </c>
      <c r="Q122" s="94" t="s">
        <v>3733</v>
      </c>
      <c r="R122" s="94" t="s">
        <v>3734</v>
      </c>
      <c r="S122" s="94">
        <v>121.549404</v>
      </c>
      <c r="T122" s="94">
        <v>24.837817999999999</v>
      </c>
    </row>
    <row r="123" spans="1:20">
      <c r="A123" s="94">
        <v>2</v>
      </c>
      <c r="B123" s="94">
        <v>12</v>
      </c>
      <c r="C123" s="94" t="s">
        <v>5256</v>
      </c>
      <c r="D123" s="94" t="s">
        <v>5257</v>
      </c>
      <c r="E123" s="94" t="s">
        <v>5363</v>
      </c>
      <c r="F123" s="94" t="s">
        <v>5253</v>
      </c>
      <c r="G123" s="94" t="s">
        <v>2220</v>
      </c>
      <c r="H123" s="94" t="s">
        <v>5248</v>
      </c>
      <c r="I123" s="94" t="s">
        <v>843</v>
      </c>
      <c r="J123" s="94" t="s">
        <v>2853</v>
      </c>
      <c r="K123" s="94" t="s">
        <v>775</v>
      </c>
      <c r="L123" s="94" t="s">
        <v>776</v>
      </c>
      <c r="M123" s="94">
        <v>305055.24</v>
      </c>
      <c r="N123" s="94">
        <v>2747894.1570000001</v>
      </c>
      <c r="O123" s="94">
        <v>305884.2</v>
      </c>
      <c r="P123" s="94">
        <v>2747688.3</v>
      </c>
      <c r="Q123" s="94" t="s">
        <v>3735</v>
      </c>
      <c r="R123" s="94" t="s">
        <v>3736</v>
      </c>
      <c r="S123" s="94">
        <v>121.552897</v>
      </c>
      <c r="T123" s="94">
        <v>24.835656</v>
      </c>
    </row>
    <row r="124" spans="1:20">
      <c r="A124" s="94">
        <v>35</v>
      </c>
      <c r="B124" s="94">
        <v>96</v>
      </c>
      <c r="C124" s="94" t="s">
        <v>5254</v>
      </c>
      <c r="D124" s="94" t="s">
        <v>4395</v>
      </c>
      <c r="E124" s="94" t="s">
        <v>5363</v>
      </c>
      <c r="F124" s="94" t="s">
        <v>5253</v>
      </c>
      <c r="G124" s="94" t="s">
        <v>2280</v>
      </c>
      <c r="H124" s="94" t="s">
        <v>847</v>
      </c>
      <c r="I124" s="94" t="s">
        <v>851</v>
      </c>
      <c r="J124" s="94" t="s">
        <v>2857</v>
      </c>
      <c r="K124" s="94" t="s">
        <v>775</v>
      </c>
      <c r="L124" s="94" t="s">
        <v>776</v>
      </c>
      <c r="M124" s="94">
        <v>300369.23700000002</v>
      </c>
      <c r="N124" s="94">
        <v>2716785.051</v>
      </c>
      <c r="O124" s="94">
        <v>301198</v>
      </c>
      <c r="P124" s="94">
        <v>2716579</v>
      </c>
      <c r="Q124" s="94" t="s">
        <v>3743</v>
      </c>
      <c r="R124" s="94" t="s">
        <v>3744</v>
      </c>
      <c r="S124" s="94">
        <v>121.505402</v>
      </c>
      <c r="T124" s="94">
        <v>24.554956000000001</v>
      </c>
    </row>
    <row r="125" spans="1:20">
      <c r="A125" s="94">
        <v>35</v>
      </c>
      <c r="B125" s="94">
        <v>83</v>
      </c>
      <c r="C125" s="94" t="s">
        <v>5254</v>
      </c>
      <c r="D125" s="94" t="s">
        <v>4395</v>
      </c>
      <c r="E125" s="94" t="s">
        <v>5363</v>
      </c>
      <c r="F125" s="94" t="s">
        <v>5253</v>
      </c>
      <c r="G125" s="94" t="s">
        <v>2281</v>
      </c>
      <c r="H125" s="94" t="s">
        <v>847</v>
      </c>
      <c r="I125" s="94" t="s">
        <v>851</v>
      </c>
      <c r="J125" s="94" t="s">
        <v>2858</v>
      </c>
      <c r="K125" s="94" t="s">
        <v>775</v>
      </c>
      <c r="L125" s="94" t="s">
        <v>776</v>
      </c>
      <c r="M125" s="94">
        <v>300402.23700000002</v>
      </c>
      <c r="N125" s="94">
        <v>2715996.0490000001</v>
      </c>
      <c r="O125" s="94">
        <v>301231.14285714284</v>
      </c>
      <c r="P125" s="94">
        <v>2715790.4285714286</v>
      </c>
      <c r="Q125" s="94" t="s">
        <v>3745</v>
      </c>
      <c r="R125" s="94" t="s">
        <v>3746</v>
      </c>
      <c r="S125" s="94">
        <v>121.50569900000001</v>
      </c>
      <c r="T125" s="94">
        <v>24.547830999999999</v>
      </c>
    </row>
    <row r="126" spans="1:20">
      <c r="A126" s="94">
        <v>35</v>
      </c>
      <c r="B126" s="94">
        <v>78</v>
      </c>
      <c r="C126" s="94" t="s">
        <v>5254</v>
      </c>
      <c r="D126" s="94" t="s">
        <v>4395</v>
      </c>
      <c r="E126" s="94" t="s">
        <v>5363</v>
      </c>
      <c r="F126" s="94" t="s">
        <v>5253</v>
      </c>
      <c r="G126" s="94" t="s">
        <v>2282</v>
      </c>
      <c r="H126" s="94" t="s">
        <v>847</v>
      </c>
      <c r="I126" s="94" t="s">
        <v>851</v>
      </c>
      <c r="J126" s="94" t="s">
        <v>5306</v>
      </c>
      <c r="K126" s="94" t="s">
        <v>775</v>
      </c>
      <c r="L126" s="94" t="s">
        <v>776</v>
      </c>
      <c r="M126" s="94">
        <v>296974.228</v>
      </c>
      <c r="N126" s="94">
        <v>2715713.0469999998</v>
      </c>
      <c r="O126" s="94">
        <v>297802.59999999998</v>
      </c>
      <c r="P126" s="94">
        <v>2715507.4</v>
      </c>
      <c r="Q126" s="94" t="s">
        <v>3747</v>
      </c>
      <c r="R126" s="94" t="s">
        <v>3748</v>
      </c>
      <c r="S126" s="94">
        <v>121.471853</v>
      </c>
      <c r="T126" s="94">
        <v>24.545386000000001</v>
      </c>
    </row>
    <row r="127" spans="1:20">
      <c r="A127" s="94">
        <v>36</v>
      </c>
      <c r="B127" s="94">
        <v>57</v>
      </c>
      <c r="C127" s="94" t="s">
        <v>5254</v>
      </c>
      <c r="D127" s="94" t="s">
        <v>5308</v>
      </c>
      <c r="E127" s="94" t="s">
        <v>5363</v>
      </c>
      <c r="F127" s="94" t="s">
        <v>5253</v>
      </c>
      <c r="G127" s="94" t="s">
        <v>2283</v>
      </c>
      <c r="H127" s="94" t="s">
        <v>847</v>
      </c>
      <c r="I127" s="94" t="s">
        <v>851</v>
      </c>
      <c r="J127" s="94" t="s">
        <v>2859</v>
      </c>
      <c r="K127" s="94" t="s">
        <v>775</v>
      </c>
      <c r="L127" s="94" t="s">
        <v>776</v>
      </c>
      <c r="M127" s="94">
        <v>318096.28399999999</v>
      </c>
      <c r="N127" s="94">
        <v>2720276.068</v>
      </c>
      <c r="O127" s="94">
        <v>318924.5</v>
      </c>
      <c r="P127" s="94">
        <v>2720070.2</v>
      </c>
      <c r="Q127" s="94" t="s">
        <v>3749</v>
      </c>
      <c r="R127" s="94" t="s">
        <v>3750</v>
      </c>
      <c r="S127" s="94">
        <v>121.680556</v>
      </c>
      <c r="T127" s="94">
        <v>24.585785000000001</v>
      </c>
    </row>
    <row r="128" spans="1:20">
      <c r="A128" s="94">
        <v>34</v>
      </c>
      <c r="B128" s="94">
        <v>85</v>
      </c>
      <c r="C128" s="94" t="s">
        <v>5254</v>
      </c>
      <c r="D128" s="94" t="s">
        <v>2864</v>
      </c>
      <c r="E128" s="94" t="s">
        <v>5363</v>
      </c>
      <c r="F128" s="94" t="s">
        <v>5253</v>
      </c>
      <c r="G128" s="94" t="s">
        <v>2226</v>
      </c>
      <c r="H128" s="94" t="s">
        <v>847</v>
      </c>
      <c r="I128" s="94" t="s">
        <v>4530</v>
      </c>
      <c r="J128" s="94" t="s">
        <v>2863</v>
      </c>
      <c r="K128" s="94" t="s">
        <v>775</v>
      </c>
      <c r="L128" s="94" t="s">
        <v>776</v>
      </c>
      <c r="M128" s="94">
        <v>324045.30800000002</v>
      </c>
      <c r="N128" s="94">
        <v>2699989</v>
      </c>
      <c r="O128" s="94">
        <v>324874.40000000002</v>
      </c>
      <c r="P128" s="94">
        <v>2699783.1</v>
      </c>
      <c r="Q128" s="94" t="s">
        <v>3757</v>
      </c>
      <c r="R128" s="94" t="s">
        <v>3758</v>
      </c>
      <c r="S128" s="94">
        <v>121.73822199999999</v>
      </c>
      <c r="T128" s="94">
        <v>24.402353000000002</v>
      </c>
    </row>
    <row r="129" spans="1:20">
      <c r="A129" s="94">
        <v>3</v>
      </c>
      <c r="B129" s="94">
        <v>161</v>
      </c>
      <c r="C129" s="94" t="s">
        <v>5256</v>
      </c>
      <c r="D129" s="94" t="s">
        <v>5258</v>
      </c>
      <c r="E129" s="94" t="s">
        <v>5363</v>
      </c>
      <c r="F129" s="94" t="s">
        <v>5253</v>
      </c>
      <c r="G129" s="94" t="s">
        <v>2236</v>
      </c>
      <c r="H129" s="94" t="s">
        <v>763</v>
      </c>
      <c r="I129" s="94" t="s">
        <v>846</v>
      </c>
      <c r="J129" s="94" t="s">
        <v>2878</v>
      </c>
      <c r="K129" s="94" t="s">
        <v>775</v>
      </c>
      <c r="L129" s="94" t="s">
        <v>776</v>
      </c>
      <c r="M129" s="94">
        <v>283958.18900000001</v>
      </c>
      <c r="N129" s="94">
        <v>2737282.1170000001</v>
      </c>
      <c r="O129" s="94">
        <v>284787.20000000001</v>
      </c>
      <c r="P129" s="94">
        <v>2737075.5</v>
      </c>
      <c r="Q129" s="94" t="s">
        <v>3787</v>
      </c>
      <c r="R129" s="94" t="s">
        <v>3788</v>
      </c>
      <c r="S129" s="94">
        <v>121.34390999999999</v>
      </c>
      <c r="T129" s="94">
        <v>24.740472</v>
      </c>
    </row>
    <row r="130" spans="1:20">
      <c r="A130" s="94">
        <v>3</v>
      </c>
      <c r="B130" s="94">
        <v>7</v>
      </c>
      <c r="C130" s="94" t="s">
        <v>5256</v>
      </c>
      <c r="D130" s="94" t="s">
        <v>5258</v>
      </c>
      <c r="E130" s="94" t="s">
        <v>5361</v>
      </c>
      <c r="F130" s="94" t="s">
        <v>5253</v>
      </c>
      <c r="G130" s="94" t="s">
        <v>2237</v>
      </c>
      <c r="H130" s="94" t="s">
        <v>763</v>
      </c>
      <c r="I130" s="94" t="s">
        <v>846</v>
      </c>
      <c r="J130" s="94" t="s">
        <v>2879</v>
      </c>
      <c r="K130" s="94" t="s">
        <v>775</v>
      </c>
      <c r="L130" s="94" t="s">
        <v>776</v>
      </c>
      <c r="M130" s="94">
        <v>287522.196</v>
      </c>
      <c r="N130" s="94">
        <v>2746506.148</v>
      </c>
      <c r="O130" s="94">
        <v>288350.59999999998</v>
      </c>
      <c r="P130" s="94">
        <v>2746299.5</v>
      </c>
      <c r="Q130" s="94" t="s">
        <v>3789</v>
      </c>
      <c r="R130" s="94" t="s">
        <v>3790</v>
      </c>
      <c r="S130" s="94">
        <v>121.379397</v>
      </c>
      <c r="T130" s="94">
        <v>24.823665999999999</v>
      </c>
    </row>
    <row r="131" spans="1:20">
      <c r="A131" s="94">
        <v>4</v>
      </c>
      <c r="B131" s="94">
        <v>52</v>
      </c>
      <c r="C131" s="94" t="s">
        <v>5256</v>
      </c>
      <c r="D131" s="94" t="s">
        <v>5259</v>
      </c>
      <c r="E131" s="94" t="s">
        <v>5363</v>
      </c>
      <c r="F131" s="94" t="s">
        <v>5253</v>
      </c>
      <c r="G131" s="94" t="s">
        <v>2291</v>
      </c>
      <c r="H131" s="94" t="s">
        <v>844</v>
      </c>
      <c r="I131" s="94" t="s">
        <v>2336</v>
      </c>
      <c r="J131" s="94" t="s">
        <v>2884</v>
      </c>
      <c r="K131" s="94" t="s">
        <v>775</v>
      </c>
      <c r="L131" s="94" t="s">
        <v>776</v>
      </c>
      <c r="M131" s="94">
        <v>259958.12700000001</v>
      </c>
      <c r="N131" s="94">
        <v>2718185.05</v>
      </c>
      <c r="O131" s="94">
        <v>260787.4</v>
      </c>
      <c r="P131" s="94">
        <v>2717979</v>
      </c>
      <c r="Q131" s="94" t="s">
        <v>3799</v>
      </c>
      <c r="R131" s="94" t="s">
        <v>3800</v>
      </c>
      <c r="S131" s="94">
        <v>121.10649600000001</v>
      </c>
      <c r="T131" s="94">
        <v>24.568406</v>
      </c>
    </row>
    <row r="132" spans="1:20">
      <c r="A132" s="94">
        <v>4</v>
      </c>
      <c r="B132" s="94">
        <v>137</v>
      </c>
      <c r="C132" s="94" t="s">
        <v>5256</v>
      </c>
      <c r="D132" s="94" t="s">
        <v>5259</v>
      </c>
      <c r="E132" s="94" t="s">
        <v>5363</v>
      </c>
      <c r="F132" s="94" t="s">
        <v>5253</v>
      </c>
      <c r="G132" s="94" t="s">
        <v>2292</v>
      </c>
      <c r="H132" s="94" t="s">
        <v>844</v>
      </c>
      <c r="I132" s="94" t="s">
        <v>850</v>
      </c>
      <c r="J132" s="94" t="s">
        <v>2885</v>
      </c>
      <c r="K132" s="94" t="s">
        <v>775</v>
      </c>
      <c r="L132" s="94" t="s">
        <v>776</v>
      </c>
      <c r="M132" s="94">
        <v>276710.17</v>
      </c>
      <c r="N132" s="94">
        <v>2738227.1189999999</v>
      </c>
      <c r="O132" s="94">
        <v>277538.90000000002</v>
      </c>
      <c r="P132" s="94">
        <v>2738020.5</v>
      </c>
      <c r="Q132" s="94" t="s">
        <v>3801</v>
      </c>
      <c r="R132" s="94" t="s">
        <v>3802</v>
      </c>
      <c r="S132" s="94">
        <v>121.272274</v>
      </c>
      <c r="T132" s="94">
        <v>24.749151000000001</v>
      </c>
    </row>
    <row r="133" spans="1:20">
      <c r="A133" s="94">
        <v>33</v>
      </c>
      <c r="B133" s="94">
        <v>1</v>
      </c>
      <c r="C133" s="94" t="s">
        <v>5254</v>
      </c>
      <c r="D133" s="94" t="s">
        <v>5304</v>
      </c>
      <c r="E133" s="94" t="s">
        <v>5363</v>
      </c>
      <c r="F133" s="94" t="s">
        <v>5253</v>
      </c>
      <c r="G133" s="94" t="s">
        <v>2295</v>
      </c>
      <c r="H133" s="94" t="s">
        <v>861</v>
      </c>
      <c r="I133" s="94" t="s">
        <v>862</v>
      </c>
      <c r="J133" s="94" t="s">
        <v>5303</v>
      </c>
      <c r="K133" s="94" t="s">
        <v>775</v>
      </c>
      <c r="L133" s="94" t="s">
        <v>776</v>
      </c>
      <c r="M133" s="94">
        <v>323794.31099999999</v>
      </c>
      <c r="N133" s="94">
        <v>2690762.9679999999</v>
      </c>
      <c r="O133" s="94">
        <v>324622.5</v>
      </c>
      <c r="P133" s="94">
        <v>2690556.6</v>
      </c>
      <c r="Q133" s="94" t="s">
        <v>3807</v>
      </c>
      <c r="R133" s="94" t="s">
        <v>3808</v>
      </c>
      <c r="S133" s="94">
        <v>121.735266</v>
      </c>
      <c r="T133" s="94">
        <v>24.319068999999999</v>
      </c>
    </row>
    <row r="134" spans="1:20">
      <c r="A134" s="94">
        <v>7</v>
      </c>
      <c r="B134" s="94">
        <v>13</v>
      </c>
      <c r="C134" s="94" t="s">
        <v>5256</v>
      </c>
      <c r="D134" s="94" t="s">
        <v>5262</v>
      </c>
      <c r="E134" s="94" t="s">
        <v>5363</v>
      </c>
      <c r="F134" s="94" t="s">
        <v>5253</v>
      </c>
      <c r="G134" s="94" t="s">
        <v>2242</v>
      </c>
      <c r="H134" s="94" t="s">
        <v>853</v>
      </c>
      <c r="I134" s="94" t="s">
        <v>2338</v>
      </c>
      <c r="J134" s="94" t="s">
        <v>2892</v>
      </c>
      <c r="K134" s="94" t="s">
        <v>775</v>
      </c>
      <c r="L134" s="94" t="s">
        <v>776</v>
      </c>
      <c r="M134" s="94">
        <v>237522.06400000001</v>
      </c>
      <c r="N134" s="94">
        <v>2688457.9470000002</v>
      </c>
      <c r="O134" s="94">
        <v>238350.5</v>
      </c>
      <c r="P134" s="94">
        <v>2688251.8</v>
      </c>
      <c r="Q134" s="94" t="s">
        <v>3817</v>
      </c>
      <c r="R134" s="94" t="s">
        <v>3818</v>
      </c>
      <c r="S134" s="94">
        <v>120.88523600000001</v>
      </c>
      <c r="T134" s="94">
        <v>24.299993000000001</v>
      </c>
    </row>
    <row r="135" spans="1:20">
      <c r="A135" s="94">
        <v>35</v>
      </c>
      <c r="B135" s="94">
        <v>30</v>
      </c>
      <c r="C135" s="94" t="s">
        <v>5254</v>
      </c>
      <c r="D135" s="94" t="s">
        <v>4395</v>
      </c>
      <c r="E135" s="94" t="s">
        <v>5363</v>
      </c>
      <c r="F135" s="94" t="s">
        <v>5253</v>
      </c>
      <c r="G135" s="94" t="s">
        <v>2300</v>
      </c>
      <c r="H135" s="94" t="s">
        <v>847</v>
      </c>
      <c r="I135" s="94" t="s">
        <v>851</v>
      </c>
      <c r="J135" s="94" t="s">
        <v>2896</v>
      </c>
      <c r="K135" s="94" t="s">
        <v>777</v>
      </c>
      <c r="L135" s="94" t="s">
        <v>778</v>
      </c>
      <c r="M135" s="94">
        <v>293312.217</v>
      </c>
      <c r="N135" s="94">
        <v>2720307.0619999999</v>
      </c>
      <c r="O135" s="94">
        <v>294141</v>
      </c>
      <c r="P135" s="94">
        <v>2720100.6666666665</v>
      </c>
      <c r="Q135" s="94" t="s">
        <v>3825</v>
      </c>
      <c r="R135" s="94" t="s">
        <v>3826</v>
      </c>
      <c r="S135" s="94">
        <v>121.435851</v>
      </c>
      <c r="T135" s="94">
        <v>24.586971999999999</v>
      </c>
    </row>
    <row r="136" spans="1:20">
      <c r="A136" s="94">
        <v>3</v>
      </c>
      <c r="B136" s="94">
        <v>52</v>
      </c>
      <c r="C136" s="94" t="s">
        <v>5254</v>
      </c>
      <c r="D136" s="94" t="s">
        <v>5258</v>
      </c>
      <c r="E136" s="94" t="s">
        <v>5363</v>
      </c>
      <c r="F136" s="94" t="s">
        <v>5253</v>
      </c>
      <c r="G136" s="94" t="s">
        <v>2301</v>
      </c>
      <c r="H136" s="94" t="s">
        <v>847</v>
      </c>
      <c r="I136" s="94" t="s">
        <v>851</v>
      </c>
      <c r="J136" s="94" t="s">
        <v>2897</v>
      </c>
      <c r="K136" s="94" t="s">
        <v>777</v>
      </c>
      <c r="L136" s="94" t="s">
        <v>778</v>
      </c>
      <c r="M136" s="94">
        <v>294465.21999999997</v>
      </c>
      <c r="N136" s="94">
        <v>2721535.0660000001</v>
      </c>
      <c r="O136" s="94">
        <v>295294.09999999998</v>
      </c>
      <c r="P136" s="94">
        <v>2721329.4</v>
      </c>
      <c r="Q136" s="94" t="s">
        <v>3827</v>
      </c>
      <c r="R136" s="94" t="s">
        <v>3828</v>
      </c>
      <c r="S136" s="94">
        <v>121.44727399999999</v>
      </c>
      <c r="T136" s="94">
        <v>24.598026000000001</v>
      </c>
    </row>
    <row r="137" spans="1:20">
      <c r="A137" s="94">
        <v>3</v>
      </c>
      <c r="B137" s="94">
        <v>53</v>
      </c>
      <c r="C137" s="94" t="s">
        <v>5254</v>
      </c>
      <c r="D137" s="94" t="s">
        <v>5258</v>
      </c>
      <c r="E137" s="94" t="s">
        <v>5363</v>
      </c>
      <c r="F137" s="94" t="s">
        <v>5253</v>
      </c>
      <c r="G137" s="94" t="s">
        <v>2245</v>
      </c>
      <c r="H137" s="94" t="s">
        <v>847</v>
      </c>
      <c r="I137" s="94" t="s">
        <v>851</v>
      </c>
      <c r="J137" s="94" t="s">
        <v>2898</v>
      </c>
      <c r="K137" s="94" t="s">
        <v>777</v>
      </c>
      <c r="L137" s="94" t="s">
        <v>778</v>
      </c>
      <c r="M137" s="94">
        <v>292748.21500000003</v>
      </c>
      <c r="N137" s="94">
        <v>2722119.068</v>
      </c>
      <c r="O137" s="94">
        <v>293576.8</v>
      </c>
      <c r="P137" s="94">
        <v>2721913.4</v>
      </c>
      <c r="Q137" s="94" t="s">
        <v>3829</v>
      </c>
      <c r="R137" s="94" t="s">
        <v>3830</v>
      </c>
      <c r="S137" s="94">
        <v>121.43033800000001</v>
      </c>
      <c r="T137" s="94">
        <v>24.603348</v>
      </c>
    </row>
    <row r="138" spans="1:20">
      <c r="A138" s="94">
        <v>35</v>
      </c>
      <c r="B138" s="94">
        <v>32</v>
      </c>
      <c r="C138" s="94" t="s">
        <v>5254</v>
      </c>
      <c r="D138" s="94" t="s">
        <v>4395</v>
      </c>
      <c r="E138" s="94" t="s">
        <v>5361</v>
      </c>
      <c r="F138" s="94" t="s">
        <v>5253</v>
      </c>
      <c r="G138" s="94" t="s">
        <v>2246</v>
      </c>
      <c r="H138" s="94" t="s">
        <v>847</v>
      </c>
      <c r="I138" s="94" t="s">
        <v>851</v>
      </c>
      <c r="J138" s="94" t="s">
        <v>2899</v>
      </c>
      <c r="K138" s="94" t="s">
        <v>777</v>
      </c>
      <c r="L138" s="94" t="s">
        <v>778</v>
      </c>
      <c r="M138" s="94">
        <v>290967.21100000001</v>
      </c>
      <c r="N138" s="94">
        <v>2720071.0610000002</v>
      </c>
      <c r="O138" s="94">
        <v>291796</v>
      </c>
      <c r="P138" s="94">
        <v>2719865.1</v>
      </c>
      <c r="Q138" s="94" t="s">
        <v>3831</v>
      </c>
      <c r="R138" s="94" t="s">
        <v>3832</v>
      </c>
      <c r="S138" s="94">
        <v>121.412689</v>
      </c>
      <c r="T138" s="94">
        <v>24.584907000000001</v>
      </c>
    </row>
    <row r="139" spans="1:20">
      <c r="A139" s="94">
        <v>3</v>
      </c>
      <c r="B139" s="94">
        <v>53</v>
      </c>
      <c r="C139" s="94" t="s">
        <v>5254</v>
      </c>
      <c r="D139" s="94" t="s">
        <v>5258</v>
      </c>
      <c r="E139" s="94" t="s">
        <v>5363</v>
      </c>
      <c r="F139" s="94" t="s">
        <v>5253</v>
      </c>
      <c r="G139" s="94" t="s">
        <v>2247</v>
      </c>
      <c r="H139" s="94" t="s">
        <v>847</v>
      </c>
      <c r="I139" s="94" t="s">
        <v>851</v>
      </c>
      <c r="J139" s="94" t="s">
        <v>2900</v>
      </c>
      <c r="K139" s="94" t="s">
        <v>777</v>
      </c>
      <c r="L139" s="94" t="s">
        <v>778</v>
      </c>
      <c r="M139" s="94">
        <v>292919.21500000003</v>
      </c>
      <c r="N139" s="94">
        <v>2722894.071</v>
      </c>
      <c r="O139" s="94">
        <v>293748</v>
      </c>
      <c r="P139" s="94">
        <v>2722688.3</v>
      </c>
      <c r="Q139" s="94" t="s">
        <v>3833</v>
      </c>
      <c r="R139" s="94" t="s">
        <v>3834</v>
      </c>
      <c r="S139" s="94">
        <v>121.43205</v>
      </c>
      <c r="T139" s="94">
        <v>24.610340000000001</v>
      </c>
    </row>
    <row r="140" spans="1:20">
      <c r="A140" s="94">
        <v>33</v>
      </c>
      <c r="B140" s="94">
        <v>71</v>
      </c>
      <c r="C140" s="94" t="s">
        <v>5254</v>
      </c>
      <c r="D140" s="94" t="s">
        <v>5304</v>
      </c>
      <c r="E140" s="94" t="s">
        <v>5363</v>
      </c>
      <c r="F140" s="94" t="s">
        <v>5253</v>
      </c>
      <c r="G140" s="94" t="s">
        <v>2302</v>
      </c>
      <c r="H140" s="94" t="s">
        <v>847</v>
      </c>
      <c r="I140" s="94" t="s">
        <v>4530</v>
      </c>
      <c r="J140" s="94" t="s">
        <v>2901</v>
      </c>
      <c r="K140" s="94" t="s">
        <v>777</v>
      </c>
      <c r="L140" s="94" t="s">
        <v>778</v>
      </c>
      <c r="M140" s="94">
        <v>308997.26199999999</v>
      </c>
      <c r="N140" s="94">
        <v>2712065.0380000002</v>
      </c>
      <c r="O140" s="94">
        <v>309826.40000000002</v>
      </c>
      <c r="P140" s="94">
        <v>2711859.3</v>
      </c>
      <c r="Q140" s="94" t="s">
        <v>3835</v>
      </c>
      <c r="R140" s="94" t="s">
        <v>3836</v>
      </c>
      <c r="S140" s="94">
        <v>121.590371</v>
      </c>
      <c r="T140" s="94">
        <v>24.512032000000001</v>
      </c>
    </row>
    <row r="141" spans="1:20">
      <c r="A141" s="94">
        <v>3</v>
      </c>
      <c r="B141" s="94">
        <v>15</v>
      </c>
      <c r="C141" s="94" t="s">
        <v>5256</v>
      </c>
      <c r="D141" s="94" t="s">
        <v>5258</v>
      </c>
      <c r="E141" s="94" t="s">
        <v>5363</v>
      </c>
      <c r="F141" s="94" t="s">
        <v>5253</v>
      </c>
      <c r="G141" s="94" t="s">
        <v>2303</v>
      </c>
      <c r="H141" s="94" t="s">
        <v>763</v>
      </c>
      <c r="I141" s="94" t="s">
        <v>846</v>
      </c>
      <c r="J141" s="94" t="s">
        <v>2902</v>
      </c>
      <c r="K141" s="94" t="s">
        <v>777</v>
      </c>
      <c r="L141" s="94" t="s">
        <v>778</v>
      </c>
      <c r="M141" s="94">
        <v>291563.20799999998</v>
      </c>
      <c r="N141" s="94">
        <v>2739816.1269999999</v>
      </c>
      <c r="O141" s="94">
        <v>292391.59999999998</v>
      </c>
      <c r="P141" s="94">
        <v>2739610</v>
      </c>
      <c r="Q141" s="94" t="s">
        <v>3837</v>
      </c>
      <c r="R141" s="94" t="s">
        <v>3838</v>
      </c>
      <c r="S141" s="94">
        <v>121.41916999999999</v>
      </c>
      <c r="T141" s="94">
        <v>24.763159000000002</v>
      </c>
    </row>
    <row r="142" spans="1:20">
      <c r="A142" s="94">
        <v>3</v>
      </c>
      <c r="B142" s="94">
        <v>145</v>
      </c>
      <c r="C142" s="94" t="s">
        <v>5256</v>
      </c>
      <c r="D142" s="94" t="s">
        <v>5258</v>
      </c>
      <c r="E142" s="94" t="s">
        <v>5361</v>
      </c>
      <c r="F142" s="94" t="s">
        <v>5253</v>
      </c>
      <c r="G142" s="94" t="s">
        <v>2304</v>
      </c>
      <c r="H142" s="94" t="s">
        <v>844</v>
      </c>
      <c r="I142" s="94" t="s">
        <v>850</v>
      </c>
      <c r="J142" s="94" t="s">
        <v>2903</v>
      </c>
      <c r="K142" s="94" t="s">
        <v>777</v>
      </c>
      <c r="L142" s="94" t="s">
        <v>778</v>
      </c>
      <c r="M142" s="94">
        <v>277453.17300000001</v>
      </c>
      <c r="N142" s="94">
        <v>2727410.0830000001</v>
      </c>
      <c r="O142" s="94">
        <v>278281.7</v>
      </c>
      <c r="P142" s="94">
        <v>2727204.4</v>
      </c>
      <c r="Q142" s="94" t="s">
        <v>3839</v>
      </c>
      <c r="R142" s="94" t="s">
        <v>3840</v>
      </c>
      <c r="S142" s="94">
        <v>121.279402</v>
      </c>
      <c r="T142" s="94">
        <v>24.651475000000001</v>
      </c>
    </row>
    <row r="143" spans="1:20">
      <c r="A143" s="94">
        <v>3</v>
      </c>
      <c r="B143" s="94">
        <v>121</v>
      </c>
      <c r="C143" s="94" t="s">
        <v>5256</v>
      </c>
      <c r="D143" s="94" t="s">
        <v>5258</v>
      </c>
      <c r="E143" s="94" t="s">
        <v>5361</v>
      </c>
      <c r="F143" s="94" t="s">
        <v>5253</v>
      </c>
      <c r="G143" s="94" t="s">
        <v>2249</v>
      </c>
      <c r="H143" s="94" t="s">
        <v>844</v>
      </c>
      <c r="I143" s="94" t="s">
        <v>850</v>
      </c>
      <c r="J143" s="94" t="s">
        <v>2905</v>
      </c>
      <c r="K143" s="94" t="s">
        <v>777</v>
      </c>
      <c r="L143" s="94" t="s">
        <v>778</v>
      </c>
      <c r="M143" s="94">
        <v>279529.18</v>
      </c>
      <c r="N143" s="94">
        <v>2721267.0630000001</v>
      </c>
      <c r="O143" s="94">
        <v>280358.2</v>
      </c>
      <c r="P143" s="94">
        <v>2721061.1</v>
      </c>
      <c r="Q143" s="94" t="s">
        <v>3843</v>
      </c>
      <c r="R143" s="94" t="s">
        <v>3844</v>
      </c>
      <c r="S143" s="94">
        <v>121.299779</v>
      </c>
      <c r="T143" s="94">
        <v>24.595972</v>
      </c>
    </row>
    <row r="144" spans="1:20">
      <c r="A144" s="94">
        <v>3</v>
      </c>
      <c r="B144" s="94">
        <v>89</v>
      </c>
      <c r="C144" s="94" t="s">
        <v>5256</v>
      </c>
      <c r="D144" s="94" t="s">
        <v>5258</v>
      </c>
      <c r="E144" s="94" t="s">
        <v>5363</v>
      </c>
      <c r="F144" s="94" t="s">
        <v>5253</v>
      </c>
      <c r="G144" s="94" t="s">
        <v>2252</v>
      </c>
      <c r="H144" s="94" t="s">
        <v>844</v>
      </c>
      <c r="I144" s="94" t="s">
        <v>850</v>
      </c>
      <c r="J144" s="94" t="s">
        <v>2907</v>
      </c>
      <c r="K144" s="94" t="s">
        <v>777</v>
      </c>
      <c r="L144" s="94" t="s">
        <v>778</v>
      </c>
      <c r="M144" s="94">
        <v>286632.19900000002</v>
      </c>
      <c r="N144" s="94">
        <v>2719447.0580000002</v>
      </c>
      <c r="O144" s="94">
        <v>287461.25</v>
      </c>
      <c r="P144" s="94">
        <v>2719241.375</v>
      </c>
      <c r="Q144" s="94" t="s">
        <v>3849</v>
      </c>
      <c r="R144" s="94" t="s">
        <v>3850</v>
      </c>
      <c r="S144" s="94">
        <v>121.36987000000001</v>
      </c>
      <c r="T144" s="94">
        <v>24.579384000000001</v>
      </c>
    </row>
    <row r="145" spans="1:20">
      <c r="A145" s="94">
        <v>3</v>
      </c>
      <c r="B145" s="94">
        <v>88</v>
      </c>
      <c r="C145" s="94" t="s">
        <v>5256</v>
      </c>
      <c r="D145" s="94" t="s">
        <v>5258</v>
      </c>
      <c r="E145" s="94" t="s">
        <v>5363</v>
      </c>
      <c r="F145" s="94" t="s">
        <v>5253</v>
      </c>
      <c r="G145" s="94" t="s">
        <v>2253</v>
      </c>
      <c r="H145" s="94" t="s">
        <v>844</v>
      </c>
      <c r="I145" s="94" t="s">
        <v>850</v>
      </c>
      <c r="J145" s="94" t="s">
        <v>2908</v>
      </c>
      <c r="K145" s="94" t="s">
        <v>777</v>
      </c>
      <c r="L145" s="94" t="s">
        <v>778</v>
      </c>
      <c r="M145" s="94">
        <v>287456.201</v>
      </c>
      <c r="N145" s="94">
        <v>2720439.0610000002</v>
      </c>
      <c r="O145" s="94">
        <v>288285.3</v>
      </c>
      <c r="P145" s="94">
        <v>2720233</v>
      </c>
      <c r="Q145" s="94" t="s">
        <v>3851</v>
      </c>
      <c r="R145" s="94" t="s">
        <v>3852</v>
      </c>
      <c r="S145" s="94">
        <v>121.378033</v>
      </c>
      <c r="T145" s="94">
        <v>24.58832</v>
      </c>
    </row>
    <row r="146" spans="1:20">
      <c r="A146" s="94">
        <v>3</v>
      </c>
      <c r="B146" s="94">
        <v>118</v>
      </c>
      <c r="C146" s="94" t="s">
        <v>5256</v>
      </c>
      <c r="D146" s="94" t="s">
        <v>5258</v>
      </c>
      <c r="E146" s="94" t="s">
        <v>5361</v>
      </c>
      <c r="F146" s="94" t="s">
        <v>5253</v>
      </c>
      <c r="G146" s="94" t="s">
        <v>2255</v>
      </c>
      <c r="H146" s="94" t="s">
        <v>844</v>
      </c>
      <c r="I146" s="94" t="s">
        <v>850</v>
      </c>
      <c r="J146" s="94" t="s">
        <v>2910</v>
      </c>
      <c r="K146" s="94" t="s">
        <v>777</v>
      </c>
      <c r="L146" s="94" t="s">
        <v>778</v>
      </c>
      <c r="M146" s="94">
        <v>278847.179</v>
      </c>
      <c r="N146" s="94">
        <v>2715401.0430000001</v>
      </c>
      <c r="O146" s="94">
        <v>279675.59999999998</v>
      </c>
      <c r="P146" s="94">
        <v>2715195.3</v>
      </c>
      <c r="Q146" s="94" t="s">
        <v>3855</v>
      </c>
      <c r="R146" s="94" t="s">
        <v>3856</v>
      </c>
      <c r="S146" s="94">
        <v>121.29292100000001</v>
      </c>
      <c r="T146" s="94">
        <v>24.543023000000002</v>
      </c>
    </row>
    <row r="147" spans="1:20">
      <c r="A147" s="94">
        <v>3</v>
      </c>
      <c r="B147" s="94">
        <v>137</v>
      </c>
      <c r="C147" s="94" t="s">
        <v>5256</v>
      </c>
      <c r="D147" s="94" t="s">
        <v>5258</v>
      </c>
      <c r="E147" s="94" t="s">
        <v>5363</v>
      </c>
      <c r="F147" s="94" t="s">
        <v>5253</v>
      </c>
      <c r="G147" s="94" t="s">
        <v>2256</v>
      </c>
      <c r="H147" s="94" t="s">
        <v>844</v>
      </c>
      <c r="I147" s="94" t="s">
        <v>850</v>
      </c>
      <c r="J147" s="94" t="s">
        <v>2911</v>
      </c>
      <c r="K147" s="94" t="s">
        <v>777</v>
      </c>
      <c r="L147" s="94" t="s">
        <v>778</v>
      </c>
      <c r="M147" s="94">
        <v>270794.15700000001</v>
      </c>
      <c r="N147" s="94">
        <v>2716557.0460000001</v>
      </c>
      <c r="O147" s="94">
        <v>271623.09999999998</v>
      </c>
      <c r="P147" s="94">
        <v>2716350.6</v>
      </c>
      <c r="Q147" s="94" t="s">
        <v>3857</v>
      </c>
      <c r="R147" s="94" t="s">
        <v>3858</v>
      </c>
      <c r="S147" s="94">
        <v>121.21345100000001</v>
      </c>
      <c r="T147" s="94">
        <v>24.553592999999999</v>
      </c>
    </row>
    <row r="148" spans="1:20">
      <c r="A148" s="94">
        <v>3</v>
      </c>
      <c r="B148" s="94">
        <v>136</v>
      </c>
      <c r="C148" s="94" t="s">
        <v>5256</v>
      </c>
      <c r="D148" s="94" t="s">
        <v>5258</v>
      </c>
      <c r="E148" s="94" t="s">
        <v>5363</v>
      </c>
      <c r="F148" s="94" t="s">
        <v>5253</v>
      </c>
      <c r="G148" s="94" t="s">
        <v>2257</v>
      </c>
      <c r="H148" s="94" t="s">
        <v>844</v>
      </c>
      <c r="I148" s="94" t="s">
        <v>850</v>
      </c>
      <c r="J148" s="94" t="s">
        <v>2912</v>
      </c>
      <c r="K148" s="94" t="s">
        <v>777</v>
      </c>
      <c r="L148" s="94" t="s">
        <v>778</v>
      </c>
      <c r="M148" s="94">
        <v>271988.15999999997</v>
      </c>
      <c r="N148" s="94">
        <v>2716837.0469999998</v>
      </c>
      <c r="O148" s="94">
        <v>272816.8</v>
      </c>
      <c r="P148" s="94">
        <v>2716630.5</v>
      </c>
      <c r="Q148" s="94" t="s">
        <v>3859</v>
      </c>
      <c r="R148" s="94" t="s">
        <v>3860</v>
      </c>
      <c r="S148" s="94">
        <v>121.22524199999999</v>
      </c>
      <c r="T148" s="94">
        <v>24.556104000000001</v>
      </c>
    </row>
    <row r="149" spans="1:20">
      <c r="A149" s="94">
        <v>35</v>
      </c>
      <c r="B149" s="94">
        <v>73</v>
      </c>
      <c r="C149" s="94" t="s">
        <v>5254</v>
      </c>
      <c r="D149" s="94" t="s">
        <v>4395</v>
      </c>
      <c r="E149" s="94" t="s">
        <v>5363</v>
      </c>
      <c r="F149" s="94" t="s">
        <v>5253</v>
      </c>
      <c r="G149" s="94" t="s">
        <v>2306</v>
      </c>
      <c r="H149" s="94" t="s">
        <v>847</v>
      </c>
      <c r="I149" s="94" t="s">
        <v>851</v>
      </c>
      <c r="J149" s="94" t="s">
        <v>2914</v>
      </c>
      <c r="K149" s="94" t="s">
        <v>777</v>
      </c>
      <c r="L149" s="94" t="s">
        <v>778</v>
      </c>
      <c r="M149" s="94">
        <v>294464.223</v>
      </c>
      <c r="N149" s="94">
        <v>2708974.023</v>
      </c>
      <c r="O149" s="94">
        <v>295293.3</v>
      </c>
      <c r="P149" s="94">
        <v>2708767.9</v>
      </c>
      <c r="Q149" s="94" t="s">
        <v>3863</v>
      </c>
      <c r="R149" s="94" t="s">
        <v>3864</v>
      </c>
      <c r="S149" s="94">
        <v>121.44686299999999</v>
      </c>
      <c r="T149" s="94">
        <v>24.484617</v>
      </c>
    </row>
    <row r="150" spans="1:20">
      <c r="A150" s="94">
        <v>3</v>
      </c>
      <c r="B150" s="94">
        <v>94</v>
      </c>
      <c r="C150" s="94" t="s">
        <v>5256</v>
      </c>
      <c r="D150" s="94" t="s">
        <v>5258</v>
      </c>
      <c r="E150" s="94" t="s">
        <v>5363</v>
      </c>
      <c r="F150" s="94" t="s">
        <v>5253</v>
      </c>
      <c r="G150" s="94" t="s">
        <v>2307</v>
      </c>
      <c r="H150" s="94" t="s">
        <v>844</v>
      </c>
      <c r="I150" s="94" t="s">
        <v>850</v>
      </c>
      <c r="J150" s="94" t="s">
        <v>2915</v>
      </c>
      <c r="K150" s="94" t="s">
        <v>777</v>
      </c>
      <c r="L150" s="94" t="s">
        <v>778</v>
      </c>
      <c r="M150" s="94">
        <v>288633.20600000001</v>
      </c>
      <c r="N150" s="94">
        <v>2714289.04</v>
      </c>
      <c r="O150" s="94">
        <v>289462.25</v>
      </c>
      <c r="P150" s="94">
        <v>2714082.625</v>
      </c>
      <c r="Q150" s="94" t="s">
        <v>3865</v>
      </c>
      <c r="R150" s="94" t="s">
        <v>3866</v>
      </c>
      <c r="S150" s="94">
        <v>121.389483</v>
      </c>
      <c r="T150" s="94">
        <v>24.532764</v>
      </c>
    </row>
    <row r="151" spans="1:20">
      <c r="A151" s="94">
        <v>4</v>
      </c>
      <c r="B151" s="94">
        <v>84</v>
      </c>
      <c r="C151" s="94" t="s">
        <v>5256</v>
      </c>
      <c r="D151" s="94" t="s">
        <v>5259</v>
      </c>
      <c r="E151" s="94" t="s">
        <v>5363</v>
      </c>
      <c r="F151" s="94" t="s">
        <v>5253</v>
      </c>
      <c r="G151" s="94" t="s">
        <v>2258</v>
      </c>
      <c r="H151" s="94" t="s">
        <v>844</v>
      </c>
      <c r="I151" s="94" t="s">
        <v>2336</v>
      </c>
      <c r="J151" s="94" t="s">
        <v>2918</v>
      </c>
      <c r="K151" s="94" t="s">
        <v>777</v>
      </c>
      <c r="L151" s="94" t="s">
        <v>778</v>
      </c>
      <c r="M151" s="94">
        <v>266027.14299999998</v>
      </c>
      <c r="N151" s="94">
        <v>2725552.0759999999</v>
      </c>
      <c r="O151" s="94">
        <v>266855.7</v>
      </c>
      <c r="P151" s="94">
        <v>2725346.3</v>
      </c>
      <c r="Q151" s="94" t="s">
        <v>3871</v>
      </c>
      <c r="R151" s="94" t="s">
        <v>3872</v>
      </c>
      <c r="S151" s="94">
        <v>121.166501</v>
      </c>
      <c r="T151" s="94">
        <v>24.634867</v>
      </c>
    </row>
    <row r="152" spans="1:20">
      <c r="A152" s="94">
        <v>4</v>
      </c>
      <c r="B152" s="94">
        <v>3</v>
      </c>
      <c r="C152" s="94" t="s">
        <v>5256</v>
      </c>
      <c r="D152" s="94" t="s">
        <v>5259</v>
      </c>
      <c r="E152" s="94" t="s">
        <v>5363</v>
      </c>
      <c r="F152" s="94" t="s">
        <v>5253</v>
      </c>
      <c r="G152" s="94" t="s">
        <v>2260</v>
      </c>
      <c r="H152" s="94" t="s">
        <v>844</v>
      </c>
      <c r="I152" s="94" t="s">
        <v>2336</v>
      </c>
      <c r="J152" s="94" t="s">
        <v>2920</v>
      </c>
      <c r="K152" s="94" t="s">
        <v>777</v>
      </c>
      <c r="L152" s="94" t="s">
        <v>778</v>
      </c>
      <c r="M152" s="94">
        <v>257226.11900000001</v>
      </c>
      <c r="N152" s="94">
        <v>2723143.0669999998</v>
      </c>
      <c r="O152" s="94">
        <v>258054.7</v>
      </c>
      <c r="P152" s="94">
        <v>2722936.9</v>
      </c>
      <c r="Q152" s="94" t="s">
        <v>3875</v>
      </c>
      <c r="R152" s="94" t="s">
        <v>3876</v>
      </c>
      <c r="S152" s="94">
        <v>121.07955200000001</v>
      </c>
      <c r="T152" s="94">
        <v>24.613188000000001</v>
      </c>
    </row>
    <row r="153" spans="1:20">
      <c r="A153" s="94">
        <v>4</v>
      </c>
      <c r="B153" s="94">
        <v>63</v>
      </c>
      <c r="C153" s="94" t="s">
        <v>5256</v>
      </c>
      <c r="D153" s="94" t="s">
        <v>5259</v>
      </c>
      <c r="E153" s="94" t="s">
        <v>5363</v>
      </c>
      <c r="F153" s="94" t="s">
        <v>5253</v>
      </c>
      <c r="G153" s="94" t="s">
        <v>2261</v>
      </c>
      <c r="H153" s="94" t="s">
        <v>844</v>
      </c>
      <c r="I153" s="94" t="s">
        <v>2336</v>
      </c>
      <c r="J153" s="94" t="s">
        <v>2921</v>
      </c>
      <c r="K153" s="94" t="s">
        <v>777</v>
      </c>
      <c r="L153" s="94" t="s">
        <v>778</v>
      </c>
      <c r="M153" s="94">
        <v>268505.15000000002</v>
      </c>
      <c r="N153" s="94">
        <v>2717894.05</v>
      </c>
      <c r="O153" s="94">
        <v>269334.09999999998</v>
      </c>
      <c r="P153" s="94">
        <v>2717687.7</v>
      </c>
      <c r="Q153" s="94" t="s">
        <v>3877</v>
      </c>
      <c r="R153" s="94" t="s">
        <v>3878</v>
      </c>
      <c r="S153" s="94">
        <v>121.19087399999999</v>
      </c>
      <c r="T153" s="94">
        <v>24.565695000000002</v>
      </c>
    </row>
    <row r="154" spans="1:20">
      <c r="A154" s="94">
        <v>3</v>
      </c>
      <c r="B154" s="94">
        <v>138</v>
      </c>
      <c r="C154" s="94" t="s">
        <v>5256</v>
      </c>
      <c r="D154" s="94" t="s">
        <v>5258</v>
      </c>
      <c r="E154" s="94" t="s">
        <v>5363</v>
      </c>
      <c r="F154" s="94" t="s">
        <v>5253</v>
      </c>
      <c r="G154" s="94" t="s">
        <v>2262</v>
      </c>
      <c r="H154" s="94" t="s">
        <v>844</v>
      </c>
      <c r="I154" s="94" t="s">
        <v>850</v>
      </c>
      <c r="J154" s="94" t="s">
        <v>2922</v>
      </c>
      <c r="K154" s="94" t="s">
        <v>777</v>
      </c>
      <c r="L154" s="94" t="s">
        <v>778</v>
      </c>
      <c r="M154" s="94">
        <v>269074.152</v>
      </c>
      <c r="N154" s="94">
        <v>2718361.0520000001</v>
      </c>
      <c r="O154" s="94">
        <v>269903.3</v>
      </c>
      <c r="P154" s="94">
        <v>2718155.3</v>
      </c>
      <c r="Q154" s="94" t="s">
        <v>3879</v>
      </c>
      <c r="R154" s="94" t="s">
        <v>3880</v>
      </c>
      <c r="S154" s="94">
        <v>121.19649800000001</v>
      </c>
      <c r="T154" s="94">
        <v>24.569904999999999</v>
      </c>
    </row>
    <row r="155" spans="1:20">
      <c r="A155" s="94">
        <v>6</v>
      </c>
      <c r="B155" s="94">
        <v>63</v>
      </c>
      <c r="C155" s="94" t="s">
        <v>5256</v>
      </c>
      <c r="D155" s="94" t="s">
        <v>5261</v>
      </c>
      <c r="E155" s="94" t="s">
        <v>5363</v>
      </c>
      <c r="F155" s="94" t="s">
        <v>5253</v>
      </c>
      <c r="G155" s="94" t="s">
        <v>2310</v>
      </c>
      <c r="H155" s="94" t="s">
        <v>853</v>
      </c>
      <c r="I155" s="94" t="s">
        <v>854</v>
      </c>
      <c r="J155" s="94" t="s">
        <v>2923</v>
      </c>
      <c r="K155" s="94" t="s">
        <v>777</v>
      </c>
      <c r="L155" s="94" t="s">
        <v>778</v>
      </c>
      <c r="M155" s="94">
        <v>245499.087</v>
      </c>
      <c r="N155" s="94">
        <v>2700548.9890000001</v>
      </c>
      <c r="O155" s="94">
        <v>246328</v>
      </c>
      <c r="P155" s="94">
        <v>2700343</v>
      </c>
      <c r="Q155" s="94" t="s">
        <v>3881</v>
      </c>
      <c r="R155" s="94" t="s">
        <v>3882</v>
      </c>
      <c r="S155" s="94">
        <v>120.963793</v>
      </c>
      <c r="T155" s="94">
        <v>24.409203999999999</v>
      </c>
    </row>
    <row r="156" spans="1:20">
      <c r="A156" s="94">
        <v>6</v>
      </c>
      <c r="B156" s="94">
        <v>62</v>
      </c>
      <c r="C156" s="94" t="s">
        <v>5256</v>
      </c>
      <c r="D156" s="94" t="s">
        <v>5261</v>
      </c>
      <c r="E156" s="94" t="s">
        <v>5363</v>
      </c>
      <c r="F156" s="94" t="s">
        <v>5253</v>
      </c>
      <c r="G156" s="94" t="s">
        <v>2263</v>
      </c>
      <c r="H156" s="94" t="s">
        <v>853</v>
      </c>
      <c r="I156" s="94" t="s">
        <v>854</v>
      </c>
      <c r="J156" s="94" t="s">
        <v>2924</v>
      </c>
      <c r="K156" s="94" t="s">
        <v>777</v>
      </c>
      <c r="L156" s="94" t="s">
        <v>778</v>
      </c>
      <c r="M156" s="94">
        <v>246274.09</v>
      </c>
      <c r="N156" s="94">
        <v>2700534.9890000001</v>
      </c>
      <c r="O156" s="94">
        <v>247103.3</v>
      </c>
      <c r="P156" s="94">
        <v>2700328.8</v>
      </c>
      <c r="Q156" s="94" t="s">
        <v>3883</v>
      </c>
      <c r="R156" s="94" t="s">
        <v>3884</v>
      </c>
      <c r="S156" s="94">
        <v>120.971435</v>
      </c>
      <c r="T156" s="94">
        <v>24.409078999999998</v>
      </c>
    </row>
    <row r="157" spans="1:20">
      <c r="A157" s="94">
        <v>7</v>
      </c>
      <c r="B157" s="94">
        <v>28</v>
      </c>
      <c r="C157" s="94" t="s">
        <v>5256</v>
      </c>
      <c r="D157" s="94" t="s">
        <v>5262</v>
      </c>
      <c r="E157" s="94" t="s">
        <v>5363</v>
      </c>
      <c r="F157" s="94" t="s">
        <v>5253</v>
      </c>
      <c r="G157" s="94" t="s">
        <v>2264</v>
      </c>
      <c r="H157" s="94" t="s">
        <v>853</v>
      </c>
      <c r="I157" s="94" t="s">
        <v>854</v>
      </c>
      <c r="J157" s="94" t="s">
        <v>2925</v>
      </c>
      <c r="K157" s="94" t="s">
        <v>777</v>
      </c>
      <c r="L157" s="94" t="s">
        <v>778</v>
      </c>
      <c r="M157" s="94">
        <v>248815.09700000001</v>
      </c>
      <c r="N157" s="94">
        <v>2700143.9879999999</v>
      </c>
      <c r="O157" s="94">
        <v>249644</v>
      </c>
      <c r="P157" s="94">
        <v>2699938</v>
      </c>
      <c r="Q157" s="94" t="s">
        <v>3885</v>
      </c>
      <c r="R157" s="94" t="s">
        <v>3886</v>
      </c>
      <c r="S157" s="94">
        <v>120.99648999999999</v>
      </c>
      <c r="T157" s="94">
        <v>24.405550999999999</v>
      </c>
    </row>
    <row r="158" spans="1:20">
      <c r="A158" s="94">
        <v>7</v>
      </c>
      <c r="B158" s="94">
        <v>51</v>
      </c>
      <c r="C158" s="94" t="s">
        <v>5256</v>
      </c>
      <c r="D158" s="94" t="s">
        <v>5262</v>
      </c>
      <c r="E158" s="94" t="s">
        <v>5363</v>
      </c>
      <c r="F158" s="94" t="s">
        <v>5253</v>
      </c>
      <c r="G158" s="94" t="s">
        <v>2265</v>
      </c>
      <c r="H158" s="94" t="s">
        <v>853</v>
      </c>
      <c r="I158" s="94" t="s">
        <v>854</v>
      </c>
      <c r="J158" s="94" t="s">
        <v>2926</v>
      </c>
      <c r="K158" s="94" t="s">
        <v>777</v>
      </c>
      <c r="L158" s="94" t="s">
        <v>778</v>
      </c>
      <c r="M158" s="94">
        <v>268013.15000000002</v>
      </c>
      <c r="N158" s="94">
        <v>2709852.0219999999</v>
      </c>
      <c r="O158" s="94">
        <v>268842</v>
      </c>
      <c r="P158" s="94">
        <v>2709646.4</v>
      </c>
      <c r="Q158" s="94" t="s">
        <v>3887</v>
      </c>
      <c r="R158" s="94" t="s">
        <v>3888</v>
      </c>
      <c r="S158" s="94">
        <v>121.185909</v>
      </c>
      <c r="T158" s="94">
        <v>24.493091</v>
      </c>
    </row>
    <row r="159" spans="1:20">
      <c r="A159" s="94">
        <v>7</v>
      </c>
      <c r="B159" s="94">
        <v>53</v>
      </c>
      <c r="C159" s="94" t="s">
        <v>5256</v>
      </c>
      <c r="D159" s="94" t="s">
        <v>5262</v>
      </c>
      <c r="E159" s="94" t="s">
        <v>5363</v>
      </c>
      <c r="F159" s="94" t="s">
        <v>5253</v>
      </c>
      <c r="G159" s="94" t="s">
        <v>2266</v>
      </c>
      <c r="H159" s="94" t="s">
        <v>853</v>
      </c>
      <c r="I159" s="94" t="s">
        <v>854</v>
      </c>
      <c r="J159" s="94" t="s">
        <v>2927</v>
      </c>
      <c r="K159" s="94" t="s">
        <v>777</v>
      </c>
      <c r="L159" s="94" t="s">
        <v>778</v>
      </c>
      <c r="M159" s="94">
        <v>269509.15399999998</v>
      </c>
      <c r="N159" s="94">
        <v>2707334.014</v>
      </c>
      <c r="O159" s="94">
        <v>270337.5</v>
      </c>
      <c r="P159" s="94">
        <v>2707127.5</v>
      </c>
      <c r="Q159" s="94" t="s">
        <v>3889</v>
      </c>
      <c r="R159" s="94" t="s">
        <v>3890</v>
      </c>
      <c r="S159" s="94">
        <v>121.20063399999999</v>
      </c>
      <c r="T159" s="94">
        <v>24.470337000000001</v>
      </c>
    </row>
    <row r="160" spans="1:20">
      <c r="A160" s="94">
        <v>9</v>
      </c>
      <c r="B160" s="94">
        <v>42</v>
      </c>
      <c r="C160" s="94" t="s">
        <v>5263</v>
      </c>
      <c r="D160" s="94" t="s">
        <v>5265</v>
      </c>
      <c r="E160" s="94" t="s">
        <v>5363</v>
      </c>
      <c r="F160" s="94" t="s">
        <v>5253</v>
      </c>
      <c r="G160" s="94" t="s">
        <v>2312</v>
      </c>
      <c r="H160" s="94" t="s">
        <v>863</v>
      </c>
      <c r="I160" s="94" t="s">
        <v>857</v>
      </c>
      <c r="J160" s="94" t="s">
        <v>2929</v>
      </c>
      <c r="K160" s="94" t="s">
        <v>777</v>
      </c>
      <c r="L160" s="94" t="s">
        <v>778</v>
      </c>
      <c r="M160" s="94">
        <v>286386.20299999998</v>
      </c>
      <c r="N160" s="94">
        <v>2696245.977</v>
      </c>
      <c r="O160" s="94">
        <v>287214.5</v>
      </c>
      <c r="P160" s="94">
        <v>2696040.3</v>
      </c>
      <c r="Q160" s="94" t="s">
        <v>3893</v>
      </c>
      <c r="R160" s="94" t="s">
        <v>3894</v>
      </c>
      <c r="S160" s="94">
        <v>121.366834</v>
      </c>
      <c r="T160" s="94">
        <v>24.369911999999999</v>
      </c>
    </row>
    <row r="161" spans="1:20">
      <c r="A161" s="94">
        <v>7</v>
      </c>
      <c r="B161" s="94">
        <v>78</v>
      </c>
      <c r="C161" s="94" t="s">
        <v>5263</v>
      </c>
      <c r="D161" s="94" t="s">
        <v>5262</v>
      </c>
      <c r="E161" s="94" t="s">
        <v>5363</v>
      </c>
      <c r="F161" s="94" t="s">
        <v>5253</v>
      </c>
      <c r="G161" s="94" t="s">
        <v>2313</v>
      </c>
      <c r="H161" s="94" t="s">
        <v>853</v>
      </c>
      <c r="I161" s="94" t="s">
        <v>854</v>
      </c>
      <c r="J161" s="94" t="s">
        <v>2930</v>
      </c>
      <c r="K161" s="94" t="s">
        <v>777</v>
      </c>
      <c r="L161" s="94" t="s">
        <v>778</v>
      </c>
      <c r="M161" s="94">
        <v>258267.12400000001</v>
      </c>
      <c r="N161" s="94">
        <v>2692801.9619999998</v>
      </c>
      <c r="O161" s="94">
        <v>259095.6</v>
      </c>
      <c r="P161" s="94">
        <v>2692596.4</v>
      </c>
      <c r="Q161" s="94" t="s">
        <v>3895</v>
      </c>
      <c r="R161" s="94" t="s">
        <v>3896</v>
      </c>
      <c r="S161" s="94">
        <v>121.08963900000001</v>
      </c>
      <c r="T161" s="94">
        <v>24.339233</v>
      </c>
    </row>
    <row r="162" spans="1:20">
      <c r="A162" s="94">
        <v>7</v>
      </c>
      <c r="B162" s="94">
        <v>97</v>
      </c>
      <c r="C162" s="94" t="s">
        <v>5263</v>
      </c>
      <c r="D162" s="94" t="s">
        <v>5262</v>
      </c>
      <c r="E162" s="94" t="s">
        <v>5363</v>
      </c>
      <c r="F162" s="94" t="s">
        <v>5253</v>
      </c>
      <c r="G162" s="94" t="s">
        <v>2940</v>
      </c>
      <c r="H162" s="94" t="s">
        <v>853</v>
      </c>
      <c r="I162" s="94" t="s">
        <v>854</v>
      </c>
      <c r="J162" s="94" t="s">
        <v>2941</v>
      </c>
      <c r="K162" s="94" t="s">
        <v>777</v>
      </c>
      <c r="L162" s="94" t="s">
        <v>778</v>
      </c>
      <c r="M162" s="94">
        <v>253824.111</v>
      </c>
      <c r="N162" s="94">
        <v>2689276.95</v>
      </c>
      <c r="O162" s="94">
        <v>254652.7</v>
      </c>
      <c r="P162" s="94">
        <v>2689070.9</v>
      </c>
      <c r="Q162" s="94" t="s">
        <v>3897</v>
      </c>
      <c r="R162" s="94" t="s">
        <v>3898</v>
      </c>
      <c r="S162" s="94">
        <v>121.045843</v>
      </c>
      <c r="T162" s="94">
        <v>24.307424999999999</v>
      </c>
    </row>
    <row r="163" spans="1:20">
      <c r="A163" s="94">
        <v>34</v>
      </c>
      <c r="B163" s="94">
        <v>86</v>
      </c>
      <c r="C163" s="94" t="s">
        <v>5254</v>
      </c>
      <c r="D163" s="94" t="s">
        <v>2864</v>
      </c>
      <c r="E163" s="94" t="s">
        <v>5363</v>
      </c>
      <c r="F163" s="94" t="s">
        <v>5253</v>
      </c>
      <c r="G163" s="94" t="s">
        <v>2314</v>
      </c>
      <c r="H163" s="94" t="s">
        <v>847</v>
      </c>
      <c r="I163" s="94" t="s">
        <v>4530</v>
      </c>
      <c r="J163" s="94" t="s">
        <v>2931</v>
      </c>
      <c r="K163" s="94" t="s">
        <v>777</v>
      </c>
      <c r="L163" s="94" t="s">
        <v>778</v>
      </c>
      <c r="M163" s="94">
        <v>325855.31400000001</v>
      </c>
      <c r="N163" s="94">
        <v>2697690.9929999998</v>
      </c>
      <c r="O163" s="94">
        <v>326683.59999999998</v>
      </c>
      <c r="P163" s="94">
        <v>2697484.6</v>
      </c>
      <c r="Q163" s="94" t="s">
        <v>3899</v>
      </c>
      <c r="R163" s="94" t="s">
        <v>3900</v>
      </c>
      <c r="S163" s="94">
        <v>121.755944</v>
      </c>
      <c r="T163" s="94">
        <v>24.381516999999999</v>
      </c>
    </row>
    <row r="164" spans="1:20">
      <c r="A164" s="94">
        <v>33</v>
      </c>
      <c r="B164" s="94">
        <v>59</v>
      </c>
      <c r="C164" s="94" t="s">
        <v>5254</v>
      </c>
      <c r="D164" s="94" t="s">
        <v>5304</v>
      </c>
      <c r="E164" s="94" t="s">
        <v>5363</v>
      </c>
      <c r="F164" s="94" t="s">
        <v>5253</v>
      </c>
      <c r="G164" s="94" t="s">
        <v>2315</v>
      </c>
      <c r="H164" s="94" t="s">
        <v>847</v>
      </c>
      <c r="I164" s="94" t="s">
        <v>4530</v>
      </c>
      <c r="J164" s="94" t="s">
        <v>4395</v>
      </c>
      <c r="K164" s="94" t="s">
        <v>777</v>
      </c>
      <c r="L164" s="94" t="s">
        <v>778</v>
      </c>
      <c r="M164" s="94">
        <v>303990.24900000001</v>
      </c>
      <c r="N164" s="94">
        <v>2708253.023</v>
      </c>
      <c r="O164" s="94">
        <v>304819</v>
      </c>
      <c r="P164" s="94">
        <v>2708046.9</v>
      </c>
      <c r="Q164" s="94" t="s">
        <v>3901</v>
      </c>
      <c r="R164" s="94" t="s">
        <v>3902</v>
      </c>
      <c r="S164" s="94">
        <v>121.54081600000001</v>
      </c>
      <c r="T164" s="94">
        <v>24.477799999999998</v>
      </c>
    </row>
    <row r="165" spans="1:20">
      <c r="A165" s="94">
        <v>6</v>
      </c>
      <c r="B165" s="94">
        <v>67</v>
      </c>
      <c r="C165" s="94" t="s">
        <v>5256</v>
      </c>
      <c r="D165" s="94" t="s">
        <v>5261</v>
      </c>
      <c r="E165" s="94" t="s">
        <v>5363</v>
      </c>
      <c r="F165" s="94" t="s">
        <v>5253</v>
      </c>
      <c r="G165" s="94" t="s">
        <v>2316</v>
      </c>
      <c r="H165" s="94" t="s">
        <v>853</v>
      </c>
      <c r="I165" s="94" t="s">
        <v>856</v>
      </c>
      <c r="J165" s="94" t="s">
        <v>2932</v>
      </c>
      <c r="K165" s="94" t="s">
        <v>777</v>
      </c>
      <c r="L165" s="94" t="s">
        <v>778</v>
      </c>
      <c r="M165" s="94">
        <v>239802.071</v>
      </c>
      <c r="N165" s="94">
        <v>2695941.9730000002</v>
      </c>
      <c r="O165" s="94">
        <v>240631.1</v>
      </c>
      <c r="P165" s="94">
        <v>2695735.5</v>
      </c>
      <c r="Q165" s="94" t="s">
        <v>3903</v>
      </c>
      <c r="R165" s="94" t="s">
        <v>3904</v>
      </c>
      <c r="S165" s="94">
        <v>120.90765</v>
      </c>
      <c r="T165" s="94">
        <v>24.367583</v>
      </c>
    </row>
    <row r="166" spans="1:20">
      <c r="A166" s="94">
        <v>7</v>
      </c>
      <c r="B166" s="94">
        <v>123</v>
      </c>
      <c r="C166" s="94" t="s">
        <v>5263</v>
      </c>
      <c r="D166" s="94" t="s">
        <v>5262</v>
      </c>
      <c r="E166" s="94" t="s">
        <v>5363</v>
      </c>
      <c r="F166" s="94" t="s">
        <v>5253</v>
      </c>
      <c r="G166" s="94" t="s">
        <v>2317</v>
      </c>
      <c r="H166" s="94" t="s">
        <v>863</v>
      </c>
      <c r="I166" s="94" t="s">
        <v>857</v>
      </c>
      <c r="J166" s="94" t="s">
        <v>4404</v>
      </c>
      <c r="K166" s="94" t="s">
        <v>777</v>
      </c>
      <c r="L166" s="94" t="s">
        <v>778</v>
      </c>
      <c r="M166" s="94">
        <v>247099.092</v>
      </c>
      <c r="N166" s="94">
        <v>2683439.929</v>
      </c>
      <c r="O166" s="94">
        <v>247928.3</v>
      </c>
      <c r="P166" s="94">
        <v>2683234.2999999998</v>
      </c>
      <c r="Q166" s="94" t="s">
        <v>3905</v>
      </c>
      <c r="R166" s="94" t="s">
        <v>3906</v>
      </c>
      <c r="S166" s="94">
        <v>120.97959400000001</v>
      </c>
      <c r="T166" s="94">
        <v>24.254726999999999</v>
      </c>
    </row>
    <row r="167" spans="1:20">
      <c r="A167" s="94">
        <v>7</v>
      </c>
      <c r="B167" s="94">
        <v>53</v>
      </c>
      <c r="C167" s="94" t="s">
        <v>5256</v>
      </c>
      <c r="D167" s="94" t="s">
        <v>5262</v>
      </c>
      <c r="E167" s="94" t="s">
        <v>5363</v>
      </c>
      <c r="F167" s="94" t="s">
        <v>5253</v>
      </c>
      <c r="G167" s="94" t="s">
        <v>2318</v>
      </c>
      <c r="H167" s="94" t="s">
        <v>853</v>
      </c>
      <c r="I167" s="94" t="s">
        <v>854</v>
      </c>
      <c r="J167" s="94" t="s">
        <v>2933</v>
      </c>
      <c r="K167" s="94" t="s">
        <v>779</v>
      </c>
      <c r="L167" s="94" t="s">
        <v>780</v>
      </c>
      <c r="M167" s="94">
        <v>270932.158</v>
      </c>
      <c r="N167" s="94">
        <v>2707019.0129999998</v>
      </c>
      <c r="O167" s="94">
        <v>271761.3</v>
      </c>
      <c r="P167" s="94">
        <v>2706812.5</v>
      </c>
      <c r="Q167" s="94" t="s">
        <v>3907</v>
      </c>
      <c r="R167" s="94" t="s">
        <v>3908</v>
      </c>
      <c r="S167" s="94">
        <v>121.21466700000001</v>
      </c>
      <c r="T167" s="94">
        <v>24.467473999999999</v>
      </c>
    </row>
    <row r="168" spans="1:20">
      <c r="A168" s="94">
        <v>7</v>
      </c>
      <c r="B168" s="94">
        <v>61</v>
      </c>
      <c r="C168" s="94" t="s">
        <v>5263</v>
      </c>
      <c r="D168" s="94" t="s">
        <v>5262</v>
      </c>
      <c r="E168" s="94" t="s">
        <v>5363</v>
      </c>
      <c r="F168" s="94" t="s">
        <v>5253</v>
      </c>
      <c r="G168" s="94" t="s">
        <v>2319</v>
      </c>
      <c r="H168" s="94" t="s">
        <v>853</v>
      </c>
      <c r="I168" s="94" t="s">
        <v>854</v>
      </c>
      <c r="J168" s="94" t="s">
        <v>2934</v>
      </c>
      <c r="K168" s="94" t="s">
        <v>779</v>
      </c>
      <c r="L168" s="94" t="s">
        <v>780</v>
      </c>
      <c r="M168" s="94">
        <v>273986.16700000002</v>
      </c>
      <c r="N168" s="94">
        <v>2707103.0129999998</v>
      </c>
      <c r="O168" s="94">
        <v>274815.40000000002</v>
      </c>
      <c r="P168" s="94">
        <v>2706897.1</v>
      </c>
      <c r="Q168" s="94" t="s">
        <v>3909</v>
      </c>
      <c r="R168" s="94" t="s">
        <v>3910</v>
      </c>
      <c r="S168" s="94">
        <v>121.244795</v>
      </c>
      <c r="T168" s="94">
        <v>24.468185999999999</v>
      </c>
    </row>
    <row r="169" spans="1:20">
      <c r="A169" s="94">
        <v>7</v>
      </c>
      <c r="B169" s="94">
        <v>97</v>
      </c>
      <c r="C169" s="94" t="s">
        <v>5263</v>
      </c>
      <c r="D169" s="94" t="s">
        <v>5262</v>
      </c>
      <c r="E169" s="94" t="s">
        <v>5363</v>
      </c>
      <c r="F169" s="94" t="s">
        <v>5253</v>
      </c>
      <c r="G169" s="94" t="s">
        <v>2</v>
      </c>
      <c r="H169" s="94" t="s">
        <v>863</v>
      </c>
      <c r="I169" s="94" t="s">
        <v>857</v>
      </c>
      <c r="J169" s="94" t="s">
        <v>2935</v>
      </c>
      <c r="K169" s="94" t="s">
        <v>779</v>
      </c>
      <c r="L169" s="94" t="s">
        <v>780</v>
      </c>
      <c r="M169" s="94">
        <v>253957.111</v>
      </c>
      <c r="N169" s="94">
        <v>2688243.946</v>
      </c>
      <c r="O169" s="94">
        <v>254786</v>
      </c>
      <c r="P169" s="94">
        <v>2688038</v>
      </c>
      <c r="Q169" s="94" t="s">
        <v>3911</v>
      </c>
      <c r="R169" s="94" t="s">
        <v>3912</v>
      </c>
      <c r="S169" s="94">
        <v>121.04715</v>
      </c>
      <c r="T169" s="94">
        <v>24.298096999999999</v>
      </c>
    </row>
    <row r="170" spans="1:20">
      <c r="A170" s="94">
        <v>9</v>
      </c>
      <c r="B170" s="94">
        <v>33</v>
      </c>
      <c r="C170" s="94" t="s">
        <v>5263</v>
      </c>
      <c r="D170" s="94" t="s">
        <v>5265</v>
      </c>
      <c r="E170" s="94" t="s">
        <v>5363</v>
      </c>
      <c r="F170" s="94" t="s">
        <v>5253</v>
      </c>
      <c r="G170" s="94" t="s">
        <v>2320</v>
      </c>
      <c r="H170" s="94" t="s">
        <v>863</v>
      </c>
      <c r="I170" s="94" t="s">
        <v>857</v>
      </c>
      <c r="J170" s="94" t="s">
        <v>2936</v>
      </c>
      <c r="K170" s="94" t="s">
        <v>779</v>
      </c>
      <c r="L170" s="94" t="s">
        <v>780</v>
      </c>
      <c r="M170" s="94">
        <v>279003.18099999998</v>
      </c>
      <c r="N170" s="94">
        <v>2703117</v>
      </c>
      <c r="O170" s="94">
        <v>279832</v>
      </c>
      <c r="P170" s="94">
        <v>2702910.8</v>
      </c>
      <c r="Q170" s="94" t="s">
        <v>3913</v>
      </c>
      <c r="R170" s="94" t="s">
        <v>3914</v>
      </c>
      <c r="S170" s="94">
        <v>121.294203</v>
      </c>
      <c r="T170" s="94">
        <v>24.432109000000001</v>
      </c>
    </row>
    <row r="171" spans="1:20">
      <c r="A171" s="94">
        <v>9</v>
      </c>
      <c r="B171" s="94">
        <v>32</v>
      </c>
      <c r="C171" s="94" t="s">
        <v>5263</v>
      </c>
      <c r="D171" s="94" t="s">
        <v>5265</v>
      </c>
      <c r="E171" s="94" t="s">
        <v>5363</v>
      </c>
      <c r="F171" s="94" t="s">
        <v>5253</v>
      </c>
      <c r="G171" s="94" t="s">
        <v>2267</v>
      </c>
      <c r="H171" s="94" t="s">
        <v>863</v>
      </c>
      <c r="I171" s="94" t="s">
        <v>857</v>
      </c>
      <c r="J171" s="94" t="s">
        <v>2937</v>
      </c>
      <c r="K171" s="94" t="s">
        <v>779</v>
      </c>
      <c r="L171" s="94" t="s">
        <v>780</v>
      </c>
      <c r="M171" s="94">
        <v>278087.179</v>
      </c>
      <c r="N171" s="94">
        <v>2702884.9989999998</v>
      </c>
      <c r="O171" s="94">
        <v>278916.2</v>
      </c>
      <c r="P171" s="94">
        <v>2702678.7</v>
      </c>
      <c r="Q171" s="94" t="s">
        <v>3915</v>
      </c>
      <c r="R171" s="94" t="s">
        <v>3916</v>
      </c>
      <c r="S171" s="94">
        <v>121.28516500000001</v>
      </c>
      <c r="T171" s="94">
        <v>24.430031</v>
      </c>
    </row>
    <row r="172" spans="1:20">
      <c r="A172" s="94">
        <v>35</v>
      </c>
      <c r="B172" s="94">
        <v>55</v>
      </c>
      <c r="C172" s="94" t="s">
        <v>5254</v>
      </c>
      <c r="D172" s="94" t="s">
        <v>4395</v>
      </c>
      <c r="E172" s="94" t="s">
        <v>5363</v>
      </c>
      <c r="F172" s="94" t="s">
        <v>5253</v>
      </c>
      <c r="G172" s="94" t="s">
        <v>2268</v>
      </c>
      <c r="H172" s="94" t="s">
        <v>847</v>
      </c>
      <c r="I172" s="94" t="s">
        <v>851</v>
      </c>
      <c r="J172" s="94" t="s">
        <v>2938</v>
      </c>
      <c r="K172" s="94" t="s">
        <v>779</v>
      </c>
      <c r="L172" s="94" t="s">
        <v>780</v>
      </c>
      <c r="M172" s="94">
        <v>290243.21399999998</v>
      </c>
      <c r="N172" s="94">
        <v>2697261.9819999998</v>
      </c>
      <c r="O172" s="94">
        <v>291071.90000000002</v>
      </c>
      <c r="P172" s="94">
        <v>2697055.6</v>
      </c>
      <c r="Q172" s="94" t="s">
        <v>3917</v>
      </c>
      <c r="R172" s="94" t="s">
        <v>3918</v>
      </c>
      <c r="S172" s="94">
        <v>121.404881</v>
      </c>
      <c r="T172" s="94">
        <v>24.378989000000001</v>
      </c>
    </row>
    <row r="173" spans="1:20">
      <c r="A173" s="94">
        <v>9</v>
      </c>
      <c r="B173" s="94">
        <v>48</v>
      </c>
      <c r="C173" s="94" t="s">
        <v>5263</v>
      </c>
      <c r="D173" s="94" t="s">
        <v>5265</v>
      </c>
      <c r="E173" s="94" t="s">
        <v>5363</v>
      </c>
      <c r="F173" s="94" t="s">
        <v>5253</v>
      </c>
      <c r="G173" s="94" t="s">
        <v>2269</v>
      </c>
      <c r="H173" s="94" t="s">
        <v>863</v>
      </c>
      <c r="I173" s="94" t="s">
        <v>857</v>
      </c>
      <c r="J173" s="94" t="s">
        <v>2939</v>
      </c>
      <c r="K173" s="94" t="s">
        <v>779</v>
      </c>
      <c r="L173" s="94" t="s">
        <v>780</v>
      </c>
      <c r="M173" s="94">
        <v>293056.22200000001</v>
      </c>
      <c r="N173" s="94">
        <v>2697556.983</v>
      </c>
      <c r="O173" s="94">
        <v>293885.09999999998</v>
      </c>
      <c r="P173" s="94">
        <v>2697350.9</v>
      </c>
      <c r="Q173" s="94" t="s">
        <v>3919</v>
      </c>
      <c r="R173" s="94" t="s">
        <v>3920</v>
      </c>
      <c r="S173" s="94">
        <v>121.43262</v>
      </c>
      <c r="T173" s="94">
        <v>24.381575999999999</v>
      </c>
    </row>
    <row r="174" spans="1:20">
      <c r="A174" s="94">
        <v>7</v>
      </c>
      <c r="B174" s="94">
        <v>111</v>
      </c>
      <c r="C174" s="94" t="s">
        <v>5263</v>
      </c>
      <c r="D174" s="94" t="s">
        <v>5262</v>
      </c>
      <c r="E174" s="94" t="s">
        <v>5363</v>
      </c>
      <c r="F174" s="94" t="s">
        <v>5253</v>
      </c>
      <c r="G174" s="94" t="s">
        <v>2321</v>
      </c>
      <c r="H174" s="94" t="s">
        <v>863</v>
      </c>
      <c r="I174" s="94" t="s">
        <v>857</v>
      </c>
      <c r="J174" s="94" t="s">
        <v>4405</v>
      </c>
      <c r="K174" s="94" t="s">
        <v>779</v>
      </c>
      <c r="L174" s="94" t="s">
        <v>780</v>
      </c>
      <c r="M174" s="94">
        <v>251824.10500000001</v>
      </c>
      <c r="N174" s="94">
        <v>2687227.9419999998</v>
      </c>
      <c r="O174" s="94">
        <v>252653.4</v>
      </c>
      <c r="P174" s="94">
        <v>2687021.8</v>
      </c>
      <c r="Q174" s="94" t="s">
        <v>3921</v>
      </c>
      <c r="R174" s="94" t="s">
        <v>3922</v>
      </c>
      <c r="S174" s="94">
        <v>121.026134</v>
      </c>
      <c r="T174" s="94">
        <v>24.288927999999999</v>
      </c>
    </row>
    <row r="175" spans="1:20">
      <c r="A175" s="94">
        <v>10</v>
      </c>
      <c r="B175" s="94">
        <v>35</v>
      </c>
      <c r="C175" s="94" t="s">
        <v>5268</v>
      </c>
      <c r="D175" s="94" t="s">
        <v>5269</v>
      </c>
      <c r="E175" s="94" t="s">
        <v>5361</v>
      </c>
      <c r="F175" s="94" t="s">
        <v>5252</v>
      </c>
      <c r="G175" s="94" t="s">
        <v>5236</v>
      </c>
      <c r="H175" s="94" t="s">
        <v>859</v>
      </c>
      <c r="I175" s="94" t="s">
        <v>860</v>
      </c>
      <c r="J175" s="94" t="s">
        <v>5271</v>
      </c>
      <c r="K175" s="94" t="s">
        <v>779</v>
      </c>
      <c r="L175" s="94" t="s">
        <v>780</v>
      </c>
      <c r="M175" s="94">
        <v>273146.16899999999</v>
      </c>
      <c r="N175" s="94">
        <v>2668241.875</v>
      </c>
      <c r="O175" s="94">
        <v>273975.41199999995</v>
      </c>
      <c r="P175" s="94">
        <v>2668036.3257999993</v>
      </c>
      <c r="Q175" s="94" t="s">
        <v>580</v>
      </c>
      <c r="R175" s="94" t="s">
        <v>581</v>
      </c>
      <c r="S175" s="94">
        <v>121.23586</v>
      </c>
      <c r="T175" s="94">
        <v>24.117318000000001</v>
      </c>
    </row>
    <row r="176" spans="1:20">
      <c r="A176" s="94">
        <v>10</v>
      </c>
      <c r="B176" s="94">
        <v>34</v>
      </c>
      <c r="C176" s="94" t="s">
        <v>5268</v>
      </c>
      <c r="D176" s="94" t="s">
        <v>5269</v>
      </c>
      <c r="E176" s="94" t="s">
        <v>5361</v>
      </c>
      <c r="F176" s="94" t="s">
        <v>5252</v>
      </c>
      <c r="G176" s="94" t="s">
        <v>5235</v>
      </c>
      <c r="H176" s="94" t="s">
        <v>859</v>
      </c>
      <c r="I176" s="94" t="s">
        <v>860</v>
      </c>
      <c r="J176" s="94" t="s">
        <v>5270</v>
      </c>
      <c r="K176" s="94" t="s">
        <v>779</v>
      </c>
      <c r="L176" s="94" t="s">
        <v>780</v>
      </c>
      <c r="M176" s="94">
        <v>276220.17800000001</v>
      </c>
      <c r="N176" s="94">
        <v>2668586.8769999999</v>
      </c>
      <c r="O176" s="94">
        <v>277048.50079999998</v>
      </c>
      <c r="P176" s="94">
        <v>2668381.2242999999</v>
      </c>
      <c r="Q176" s="94" t="s">
        <v>582</v>
      </c>
      <c r="R176" s="94" t="s">
        <v>583</v>
      </c>
      <c r="S176" s="94">
        <v>121.26610700000001</v>
      </c>
      <c r="T176" s="94">
        <v>24.120383</v>
      </c>
    </row>
    <row r="177" spans="1:20">
      <c r="A177" s="94">
        <v>9</v>
      </c>
      <c r="B177" s="94">
        <v>73</v>
      </c>
      <c r="C177" s="94" t="s">
        <v>5263</v>
      </c>
      <c r="D177" s="94" t="s">
        <v>5265</v>
      </c>
      <c r="E177" s="94" t="s">
        <v>5361</v>
      </c>
      <c r="F177" s="94" t="s">
        <v>5252</v>
      </c>
      <c r="G177" s="94" t="s">
        <v>5233</v>
      </c>
      <c r="H177" s="94" t="s">
        <v>861</v>
      </c>
      <c r="I177" s="94" t="s">
        <v>862</v>
      </c>
      <c r="J177" s="94" t="s">
        <v>5267</v>
      </c>
      <c r="K177" s="94" t="s">
        <v>779</v>
      </c>
      <c r="L177" s="94" t="s">
        <v>780</v>
      </c>
      <c r="M177" s="94">
        <v>280976.19099999999</v>
      </c>
      <c r="N177" s="94">
        <v>2676147.9049999998</v>
      </c>
      <c r="O177" s="94">
        <v>281804.5</v>
      </c>
      <c r="P177" s="94">
        <v>2675942</v>
      </c>
      <c r="Q177" s="94" t="s">
        <v>584</v>
      </c>
      <c r="R177" s="94" t="s">
        <v>585</v>
      </c>
      <c r="S177" s="94">
        <v>121.313062</v>
      </c>
      <c r="T177" s="94">
        <v>24.188565000000001</v>
      </c>
    </row>
    <row r="178" spans="1:20">
      <c r="A178" s="94">
        <v>14</v>
      </c>
      <c r="B178" s="94">
        <v>64</v>
      </c>
      <c r="C178" s="94" t="s">
        <v>5268</v>
      </c>
      <c r="D178" s="94" t="s">
        <v>5278</v>
      </c>
      <c r="E178" s="94" t="s">
        <v>5361</v>
      </c>
      <c r="F178" s="94" t="s">
        <v>5252</v>
      </c>
      <c r="G178" s="94" t="s">
        <v>5238</v>
      </c>
      <c r="H178" s="94" t="s">
        <v>877</v>
      </c>
      <c r="I178" s="94" t="s">
        <v>4554</v>
      </c>
      <c r="J178" s="94" t="s">
        <v>5277</v>
      </c>
      <c r="K178" s="94" t="s">
        <v>775</v>
      </c>
      <c r="L178" s="94" t="s">
        <v>776</v>
      </c>
      <c r="M178" s="94">
        <v>210610.97399999999</v>
      </c>
      <c r="N178" s="94">
        <v>2628266.727</v>
      </c>
      <c r="O178" s="94">
        <v>211439.89</v>
      </c>
      <c r="P178" s="94">
        <v>2628060.85</v>
      </c>
      <c r="Q178" s="94" t="s">
        <v>3943</v>
      </c>
      <c r="R178" s="94" t="s">
        <v>3944</v>
      </c>
      <c r="S178" s="94">
        <v>120.62171111111113</v>
      </c>
      <c r="T178" s="94">
        <v>23.756074999999999</v>
      </c>
    </row>
    <row r="179" spans="1:20">
      <c r="A179" s="94">
        <v>13</v>
      </c>
      <c r="B179" s="94">
        <v>4</v>
      </c>
      <c r="C179" s="94" t="s">
        <v>5268</v>
      </c>
      <c r="D179" s="94" t="s">
        <v>5276</v>
      </c>
      <c r="E179" s="94" t="s">
        <v>5361</v>
      </c>
      <c r="F179" s="94" t="s">
        <v>5252</v>
      </c>
      <c r="G179" s="94" t="s">
        <v>5237</v>
      </c>
      <c r="H179" s="94" t="s">
        <v>859</v>
      </c>
      <c r="I179" s="94" t="s">
        <v>4548</v>
      </c>
      <c r="J179" s="94" t="s">
        <v>5275</v>
      </c>
      <c r="K179" s="94" t="s">
        <v>775</v>
      </c>
      <c r="L179" s="94" t="s">
        <v>776</v>
      </c>
      <c r="M179" s="94">
        <v>235335.054</v>
      </c>
      <c r="N179" s="94">
        <v>2637111.7579999999</v>
      </c>
      <c r="O179" s="94">
        <v>236164.139097668</v>
      </c>
      <c r="P179" s="94">
        <v>2636905.5286590699</v>
      </c>
      <c r="Q179" s="94" t="s">
        <v>3952</v>
      </c>
      <c r="R179" s="94" t="s">
        <v>3953</v>
      </c>
      <c r="S179" s="94">
        <v>120.86418055555555</v>
      </c>
      <c r="T179" s="94">
        <v>23.836344444444446</v>
      </c>
    </row>
    <row r="180" spans="1:20">
      <c r="A180" s="94">
        <v>14</v>
      </c>
      <c r="B180" s="94">
        <v>147</v>
      </c>
      <c r="C180" s="94" t="s">
        <v>5280</v>
      </c>
      <c r="D180" s="94" t="s">
        <v>5278</v>
      </c>
      <c r="E180" s="94" t="s">
        <v>5361</v>
      </c>
      <c r="F180" s="94" t="s">
        <v>5252</v>
      </c>
      <c r="G180" s="94" t="s">
        <v>5239</v>
      </c>
      <c r="H180" s="94" t="s">
        <v>882</v>
      </c>
      <c r="I180" s="94" t="s">
        <v>887</v>
      </c>
      <c r="J180" s="94" t="s">
        <v>5279</v>
      </c>
      <c r="K180" s="94" t="s">
        <v>775</v>
      </c>
      <c r="L180" s="94" t="s">
        <v>776</v>
      </c>
      <c r="M180" s="94">
        <v>217969.31</v>
      </c>
      <c r="N180" s="94">
        <v>2597197.96</v>
      </c>
      <c r="O180" s="94">
        <v>217969.31</v>
      </c>
      <c r="P180" s="94">
        <v>2597197.96</v>
      </c>
      <c r="Q180" s="94" t="s">
        <v>5125</v>
      </c>
      <c r="R180" s="94" t="s">
        <v>5126</v>
      </c>
      <c r="S180" s="94">
        <v>120.68643</v>
      </c>
      <c r="T180" s="94">
        <v>23.477530000000002</v>
      </c>
    </row>
    <row r="181" spans="1:20">
      <c r="A181" s="94">
        <v>31</v>
      </c>
      <c r="B181" s="94">
        <v>1</v>
      </c>
      <c r="C181" s="94" t="s">
        <v>5295</v>
      </c>
      <c r="D181" s="94" t="s">
        <v>5301</v>
      </c>
      <c r="E181" s="94" t="s">
        <v>5361</v>
      </c>
      <c r="F181" s="94" t="s">
        <v>5252</v>
      </c>
      <c r="G181" s="94" t="s">
        <v>2661</v>
      </c>
      <c r="H181" s="94" t="s">
        <v>861</v>
      </c>
      <c r="I181" s="94" t="s">
        <v>5299</v>
      </c>
      <c r="J181" s="94" t="s">
        <v>5300</v>
      </c>
      <c r="K181" s="94" t="s">
        <v>775</v>
      </c>
      <c r="L181" s="94" t="s">
        <v>776</v>
      </c>
      <c r="M181" s="94">
        <v>307452.27500000002</v>
      </c>
      <c r="N181" s="94">
        <v>2657349.8420000002</v>
      </c>
      <c r="O181" s="94">
        <v>308281.40000000002</v>
      </c>
      <c r="P181" s="94">
        <v>2657144.17</v>
      </c>
      <c r="Q181" s="94" t="s">
        <v>2642</v>
      </c>
      <c r="R181" s="94" t="s">
        <v>1261</v>
      </c>
      <c r="S181" s="94">
        <v>121.5729111111111</v>
      </c>
      <c r="T181" s="94">
        <v>24.018080555555557</v>
      </c>
    </row>
    <row r="182" spans="1:20">
      <c r="A182" s="94">
        <v>9</v>
      </c>
      <c r="B182" s="94">
        <v>48</v>
      </c>
      <c r="C182" s="94" t="s">
        <v>5263</v>
      </c>
      <c r="D182" s="94" t="s">
        <v>5265</v>
      </c>
      <c r="E182" s="94" t="s">
        <v>5363</v>
      </c>
      <c r="F182" s="94" t="s">
        <v>5252</v>
      </c>
      <c r="G182" s="94" t="s">
        <v>942</v>
      </c>
      <c r="H182" s="94" t="s">
        <v>863</v>
      </c>
      <c r="I182" s="94" t="s">
        <v>5266</v>
      </c>
      <c r="J182" s="94" t="s">
        <v>941</v>
      </c>
      <c r="K182" s="94" t="s">
        <v>779</v>
      </c>
      <c r="L182" s="94" t="s">
        <v>780</v>
      </c>
      <c r="M182" s="94">
        <v>294101.22499999998</v>
      </c>
      <c r="N182" s="94">
        <v>2695687.977</v>
      </c>
      <c r="O182" s="94">
        <v>294930</v>
      </c>
      <c r="P182" s="94">
        <v>2695482</v>
      </c>
      <c r="Q182" s="94" t="s">
        <v>4650</v>
      </c>
      <c r="R182" s="94" t="s">
        <v>4651</v>
      </c>
      <c r="S182" s="94">
        <v>121.44286252415201</v>
      </c>
      <c r="T182" s="94">
        <v>24.3646708780586</v>
      </c>
    </row>
    <row r="183" spans="1:20">
      <c r="A183" s="94">
        <v>24</v>
      </c>
      <c r="B183" s="94">
        <v>31</v>
      </c>
      <c r="C183" s="94" t="s">
        <v>5288</v>
      </c>
      <c r="D183" s="94" t="s">
        <v>5291</v>
      </c>
      <c r="E183" s="94" t="s">
        <v>5361</v>
      </c>
      <c r="F183" s="94" t="s">
        <v>5252</v>
      </c>
      <c r="G183" s="94" t="s">
        <v>5240</v>
      </c>
      <c r="H183" s="94" t="s">
        <v>208</v>
      </c>
      <c r="I183" s="94" t="s">
        <v>4588</v>
      </c>
      <c r="J183" s="94" t="s">
        <v>5290</v>
      </c>
      <c r="K183" s="94" t="s">
        <v>775</v>
      </c>
      <c r="L183" s="94" t="s">
        <v>776</v>
      </c>
      <c r="M183" s="94">
        <v>251480.11</v>
      </c>
      <c r="N183" s="94">
        <v>2511456.66</v>
      </c>
      <c r="O183" s="94">
        <v>252309</v>
      </c>
      <c r="P183" s="94">
        <v>2511251.42</v>
      </c>
      <c r="Q183" s="94" t="s">
        <v>5331</v>
      </c>
      <c r="R183" s="94" t="s">
        <v>5164</v>
      </c>
      <c r="S183" s="94">
        <v>121.02247500000001</v>
      </c>
      <c r="T183" s="94">
        <v>22.701691666666665</v>
      </c>
    </row>
    <row r="184" spans="1:20">
      <c r="A184" s="94">
        <v>10</v>
      </c>
      <c r="B184" s="94">
        <v>22</v>
      </c>
      <c r="C184" s="94" t="s">
        <v>5268</v>
      </c>
      <c r="D184" s="94" t="s">
        <v>5269</v>
      </c>
      <c r="E184" s="94" t="s">
        <v>5361</v>
      </c>
      <c r="F184" s="94" t="s">
        <v>5252</v>
      </c>
      <c r="G184" s="94" t="s">
        <v>5234</v>
      </c>
      <c r="H184" s="94" t="s">
        <v>859</v>
      </c>
      <c r="I184" s="94" t="s">
        <v>860</v>
      </c>
      <c r="J184" s="94" t="s">
        <v>5179</v>
      </c>
      <c r="K184" s="94" t="s">
        <v>777</v>
      </c>
      <c r="L184" s="94" t="s">
        <v>778</v>
      </c>
      <c r="M184" s="94">
        <v>267877.3</v>
      </c>
      <c r="N184" s="94">
        <v>2649544.7599999998</v>
      </c>
      <c r="O184" s="94">
        <v>268706.14</v>
      </c>
      <c r="P184" s="94">
        <v>2649338.9500000002</v>
      </c>
      <c r="Q184" s="94" t="s">
        <v>5189</v>
      </c>
      <c r="R184" s="94" t="s">
        <v>5188</v>
      </c>
      <c r="S184" s="94">
        <v>121.18378611111112</v>
      </c>
      <c r="T184" s="94">
        <v>23.948563888888888</v>
      </c>
    </row>
  </sheetData>
  <autoFilter ref="A1:T184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8.875" defaultRowHeight="15.75"/>
  <cols>
    <col min="1" max="1" width="8.875" style="54"/>
    <col min="2" max="4" width="15.625" style="54" customWidth="1"/>
    <col min="5" max="5" width="21.375" style="54" customWidth="1"/>
    <col min="6" max="6" width="15.625" style="54" customWidth="1"/>
    <col min="7" max="16384" width="8.875" style="54"/>
  </cols>
  <sheetData>
    <row r="1" spans="1:6" ht="33">
      <c r="A1" s="55" t="s">
        <v>2805</v>
      </c>
      <c r="B1" s="55" t="s">
        <v>2804</v>
      </c>
      <c r="C1" s="55" t="s">
        <v>2803</v>
      </c>
      <c r="D1" s="55" t="s">
        <v>2802</v>
      </c>
      <c r="E1" s="55" t="s">
        <v>2801</v>
      </c>
      <c r="F1" s="55" t="s">
        <v>2800</v>
      </c>
    </row>
    <row r="2" spans="1:6" ht="16.5">
      <c r="A2" s="54" t="s">
        <v>268</v>
      </c>
      <c r="B2" s="54" t="s">
        <v>2811</v>
      </c>
      <c r="C2" t="s">
        <v>2809</v>
      </c>
      <c r="D2" s="54" t="s">
        <v>2811</v>
      </c>
      <c r="E2" s="54" t="s">
        <v>2811</v>
      </c>
      <c r="F2" s="54" t="s">
        <v>2811</v>
      </c>
    </row>
    <row r="3" spans="1:6" ht="16.5">
      <c r="A3" s="54" t="s">
        <v>274</v>
      </c>
      <c r="B3" s="54" t="s">
        <v>2811</v>
      </c>
      <c r="C3" t="s">
        <v>2809</v>
      </c>
      <c r="D3" s="54" t="s">
        <v>2811</v>
      </c>
      <c r="E3" s="54" t="s">
        <v>2811</v>
      </c>
      <c r="F3" s="54" t="s">
        <v>2811</v>
      </c>
    </row>
    <row r="4" spans="1:6">
      <c r="A4" s="54" t="s">
        <v>2074</v>
      </c>
      <c r="B4" s="54" t="s">
        <v>2811</v>
      </c>
      <c r="C4" s="54" t="s">
        <v>2811</v>
      </c>
      <c r="D4" s="54" t="s">
        <v>2811</v>
      </c>
      <c r="E4" s="54" t="s">
        <v>2811</v>
      </c>
      <c r="F4" s="54" t="s">
        <v>2811</v>
      </c>
    </row>
    <row r="5" spans="1:6">
      <c r="A5" s="54" t="s">
        <v>2075</v>
      </c>
      <c r="B5" s="54" t="s">
        <v>2811</v>
      </c>
      <c r="C5" s="54" t="s">
        <v>2811</v>
      </c>
      <c r="D5" s="54" t="s">
        <v>2811</v>
      </c>
      <c r="E5" s="54" t="s">
        <v>2811</v>
      </c>
      <c r="F5" s="54" t="s">
        <v>2811</v>
      </c>
    </row>
    <row r="6" spans="1:6">
      <c r="A6" s="54" t="s">
        <v>2076</v>
      </c>
      <c r="B6" s="54" t="s">
        <v>2811</v>
      </c>
      <c r="C6" s="54" t="s">
        <v>2811</v>
      </c>
      <c r="D6" s="54" t="s">
        <v>2811</v>
      </c>
      <c r="E6" s="54" t="s">
        <v>2811</v>
      </c>
      <c r="F6" s="54" t="s">
        <v>2811</v>
      </c>
    </row>
    <row r="7" spans="1:6">
      <c r="A7" s="54" t="s">
        <v>304</v>
      </c>
      <c r="B7" s="54" t="s">
        <v>2811</v>
      </c>
      <c r="C7" s="54" t="s">
        <v>2811</v>
      </c>
      <c r="D7" s="54" t="s">
        <v>2811</v>
      </c>
      <c r="E7" s="54" t="s">
        <v>2811</v>
      </c>
      <c r="F7" s="54" t="s">
        <v>2811</v>
      </c>
    </row>
    <row r="8" spans="1:6">
      <c r="A8" s="54" t="s">
        <v>305</v>
      </c>
      <c r="B8" s="54" t="s">
        <v>2811</v>
      </c>
      <c r="C8" s="54" t="s">
        <v>2811</v>
      </c>
      <c r="D8" s="54" t="s">
        <v>2811</v>
      </c>
      <c r="E8" s="54" t="s">
        <v>2811</v>
      </c>
      <c r="F8" s="54" t="s">
        <v>2811</v>
      </c>
    </row>
    <row r="9" spans="1:6">
      <c r="A9" s="54" t="s">
        <v>2270</v>
      </c>
      <c r="B9" s="54" t="s">
        <v>2811</v>
      </c>
      <c r="C9" s="54" t="s">
        <v>2811</v>
      </c>
      <c r="D9" s="54" t="s">
        <v>2811</v>
      </c>
      <c r="E9" s="54" t="s">
        <v>2811</v>
      </c>
      <c r="F9" s="54" t="s">
        <v>2811</v>
      </c>
    </row>
    <row r="10" spans="1:6" ht="16.5">
      <c r="A10" s="54" t="s">
        <v>2271</v>
      </c>
      <c r="C10" t="s">
        <v>2809</v>
      </c>
      <c r="D10" s="54" t="s">
        <v>2811</v>
      </c>
      <c r="E10" s="54" t="s">
        <v>2811</v>
      </c>
      <c r="F10" s="54" t="s">
        <v>2811</v>
      </c>
    </row>
    <row r="11" spans="1:6" ht="16.5">
      <c r="A11" s="54" t="s">
        <v>2819</v>
      </c>
      <c r="B11" s="54" t="s">
        <v>2811</v>
      </c>
      <c r="C11" t="s">
        <v>2809</v>
      </c>
      <c r="D11" s="54" t="s">
        <v>2811</v>
      </c>
      <c r="E11" s="54" t="s">
        <v>2811</v>
      </c>
      <c r="F11" s="54" t="s">
        <v>2811</v>
      </c>
    </row>
    <row r="12" spans="1:6">
      <c r="A12" s="54" t="s">
        <v>2820</v>
      </c>
      <c r="B12" s="54" t="s">
        <v>2811</v>
      </c>
      <c r="C12" s="54" t="s">
        <v>2811</v>
      </c>
      <c r="D12" s="54" t="s">
        <v>2811</v>
      </c>
      <c r="E12" s="54" t="s">
        <v>2811</v>
      </c>
      <c r="F12" s="54" t="s">
        <v>2811</v>
      </c>
    </row>
    <row r="13" spans="1:6">
      <c r="A13" s="54" t="s">
        <v>2821</v>
      </c>
      <c r="B13" s="54" t="s">
        <v>2811</v>
      </c>
      <c r="C13" s="54" t="s">
        <v>2811</v>
      </c>
      <c r="D13" s="54" t="s">
        <v>2811</v>
      </c>
      <c r="E13" s="54" t="s">
        <v>2811</v>
      </c>
      <c r="F13" s="54" t="s">
        <v>2811</v>
      </c>
    </row>
    <row r="14" spans="1:6">
      <c r="A14" s="54" t="s">
        <v>2013</v>
      </c>
      <c r="B14" s="54" t="s">
        <v>2811</v>
      </c>
      <c r="C14" s="54" t="s">
        <v>2811</v>
      </c>
      <c r="D14" s="54" t="s">
        <v>2811</v>
      </c>
      <c r="E14" s="54" t="s">
        <v>2811</v>
      </c>
      <c r="F14" s="54" t="s">
        <v>2811</v>
      </c>
    </row>
    <row r="15" spans="1:6">
      <c r="A15" s="54" t="s">
        <v>269</v>
      </c>
      <c r="B15" s="54" t="s">
        <v>2811</v>
      </c>
      <c r="C15" s="54" t="s">
        <v>2811</v>
      </c>
      <c r="D15" s="54" t="s">
        <v>2811</v>
      </c>
      <c r="E15" s="54" t="s">
        <v>2811</v>
      </c>
      <c r="F15" s="54" t="s">
        <v>2811</v>
      </c>
    </row>
    <row r="16" spans="1:6">
      <c r="A16" s="54" t="s">
        <v>2077</v>
      </c>
      <c r="B16" s="54" t="s">
        <v>2811</v>
      </c>
      <c r="C16" s="54" t="s">
        <v>2811</v>
      </c>
      <c r="D16" s="54" t="s">
        <v>2811</v>
      </c>
      <c r="E16" s="54" t="s">
        <v>2811</v>
      </c>
      <c r="F16" s="54" t="s">
        <v>2811</v>
      </c>
    </row>
    <row r="17" spans="1:6">
      <c r="A17" s="54" t="s">
        <v>2078</v>
      </c>
      <c r="B17" s="54" t="s">
        <v>2811</v>
      </c>
      <c r="C17" s="54" t="s">
        <v>2811</v>
      </c>
      <c r="D17" s="54" t="s">
        <v>2811</v>
      </c>
      <c r="E17" s="54" t="s">
        <v>2811</v>
      </c>
      <c r="F17" s="54" t="s">
        <v>2811</v>
      </c>
    </row>
    <row r="18" spans="1:6">
      <c r="A18" s="54" t="s">
        <v>4342</v>
      </c>
      <c r="B18" s="54" t="s">
        <v>2811</v>
      </c>
      <c r="C18" s="54" t="s">
        <v>2811</v>
      </c>
      <c r="D18" s="54" t="s">
        <v>2811</v>
      </c>
      <c r="E18" s="54" t="s">
        <v>2811</v>
      </c>
      <c r="F18" s="54" t="s">
        <v>2811</v>
      </c>
    </row>
    <row r="19" spans="1:6">
      <c r="A19" s="54" t="s">
        <v>2272</v>
      </c>
      <c r="B19" s="54" t="s">
        <v>2811</v>
      </c>
      <c r="C19" s="54" t="s">
        <v>2811</v>
      </c>
      <c r="D19" s="54" t="s">
        <v>2811</v>
      </c>
      <c r="E19" s="54" t="s">
        <v>2811</v>
      </c>
      <c r="F19" s="54" t="s">
        <v>2811</v>
      </c>
    </row>
    <row r="20" spans="1:6">
      <c r="A20" s="54" t="s">
        <v>2273</v>
      </c>
      <c r="B20" s="54" t="s">
        <v>2811</v>
      </c>
      <c r="C20" s="54" t="s">
        <v>2811</v>
      </c>
      <c r="D20" s="54" t="s">
        <v>2811</v>
      </c>
      <c r="E20" s="54" t="s">
        <v>2811</v>
      </c>
      <c r="F20" s="54" t="s">
        <v>2811</v>
      </c>
    </row>
    <row r="21" spans="1:6">
      <c r="A21" s="54" t="s">
        <v>2822</v>
      </c>
      <c r="B21" s="54" t="s">
        <v>2811</v>
      </c>
      <c r="C21" s="54" t="s">
        <v>2811</v>
      </c>
      <c r="D21" s="54" t="s">
        <v>2811</v>
      </c>
      <c r="E21" s="54" t="s">
        <v>2811</v>
      </c>
      <c r="F21" s="54" t="s">
        <v>2811</v>
      </c>
    </row>
    <row r="22" spans="1:6">
      <c r="A22" s="54" t="s">
        <v>2823</v>
      </c>
      <c r="B22" s="54" t="s">
        <v>2811</v>
      </c>
      <c r="C22" s="54" t="s">
        <v>2811</v>
      </c>
      <c r="D22" s="54" t="s">
        <v>2811</v>
      </c>
      <c r="E22" s="54" t="s">
        <v>2811</v>
      </c>
      <c r="F22" s="54" t="s">
        <v>2811</v>
      </c>
    </row>
    <row r="23" spans="1:6">
      <c r="A23" s="54" t="s">
        <v>2824</v>
      </c>
      <c r="B23" s="54" t="s">
        <v>2811</v>
      </c>
      <c r="C23" s="54" t="s">
        <v>2811</v>
      </c>
      <c r="D23" s="54" t="s">
        <v>2811</v>
      </c>
      <c r="E23" s="54" t="s">
        <v>2811</v>
      </c>
      <c r="F23" s="54" t="s">
        <v>2811</v>
      </c>
    </row>
    <row r="24" spans="1:6" ht="16.5">
      <c r="A24" s="54" t="s">
        <v>2014</v>
      </c>
      <c r="B24" s="54" t="s">
        <v>2811</v>
      </c>
      <c r="C24" s="54" t="s">
        <v>2811</v>
      </c>
      <c r="D24" s="54" t="s">
        <v>2811</v>
      </c>
      <c r="E24" s="30" t="s">
        <v>2950</v>
      </c>
      <c r="F24" s="30" t="s">
        <v>2362</v>
      </c>
    </row>
    <row r="25" spans="1:6">
      <c r="A25" s="54" t="s">
        <v>275</v>
      </c>
      <c r="B25" s="54" t="s">
        <v>2811</v>
      </c>
      <c r="C25" s="54" t="s">
        <v>2811</v>
      </c>
      <c r="D25" s="54" t="s">
        <v>2811</v>
      </c>
      <c r="E25" s="54" t="s">
        <v>2811</v>
      </c>
      <c r="F25" s="54" t="s">
        <v>2811</v>
      </c>
    </row>
    <row r="26" spans="1:6">
      <c r="A26" s="54" t="s">
        <v>4343</v>
      </c>
      <c r="B26" s="54" t="s">
        <v>2811</v>
      </c>
      <c r="C26" s="54" t="s">
        <v>2811</v>
      </c>
      <c r="D26" s="54" t="s">
        <v>2811</v>
      </c>
      <c r="E26" s="54" t="s">
        <v>2811</v>
      </c>
      <c r="F26" s="54" t="s">
        <v>2811</v>
      </c>
    </row>
    <row r="27" spans="1:6">
      <c r="A27" s="54" t="s">
        <v>4344</v>
      </c>
      <c r="B27" s="54" t="s">
        <v>2811</v>
      </c>
      <c r="C27" s="54" t="s">
        <v>2811</v>
      </c>
      <c r="D27" s="54" t="s">
        <v>2811</v>
      </c>
      <c r="E27" s="54" t="s">
        <v>2811</v>
      </c>
      <c r="F27" s="54" t="s">
        <v>2811</v>
      </c>
    </row>
    <row r="28" spans="1:6">
      <c r="A28" s="54" t="s">
        <v>4345</v>
      </c>
      <c r="B28" s="54" t="s">
        <v>2811</v>
      </c>
      <c r="C28" s="54" t="s">
        <v>2811</v>
      </c>
      <c r="D28" s="54" t="s">
        <v>2811</v>
      </c>
      <c r="E28" s="54" t="s">
        <v>2811</v>
      </c>
      <c r="F28" s="54" t="s">
        <v>2811</v>
      </c>
    </row>
    <row r="29" spans="1:6">
      <c r="A29" s="54" t="s">
        <v>4346</v>
      </c>
      <c r="B29" s="54" t="s">
        <v>2811</v>
      </c>
      <c r="C29" s="54" t="s">
        <v>2811</v>
      </c>
      <c r="D29" s="54" t="s">
        <v>2811</v>
      </c>
      <c r="E29" s="54" t="s">
        <v>2811</v>
      </c>
      <c r="F29" s="54" t="s">
        <v>2811</v>
      </c>
    </row>
    <row r="30" spans="1:6">
      <c r="A30" s="54" t="s">
        <v>4347</v>
      </c>
      <c r="B30" s="54" t="s">
        <v>2811</v>
      </c>
      <c r="C30" s="54" t="s">
        <v>2811</v>
      </c>
      <c r="D30" s="54" t="s">
        <v>2811</v>
      </c>
      <c r="E30" s="54" t="s">
        <v>2811</v>
      </c>
      <c r="F30" s="54" t="s">
        <v>2811</v>
      </c>
    </row>
    <row r="31" spans="1:6">
      <c r="A31" s="54" t="s">
        <v>4348</v>
      </c>
      <c r="B31" s="54" t="s">
        <v>2811</v>
      </c>
      <c r="C31" s="54" t="s">
        <v>2811</v>
      </c>
      <c r="D31" s="54" t="s">
        <v>2811</v>
      </c>
      <c r="E31" s="54" t="s">
        <v>2811</v>
      </c>
      <c r="F31" s="54" t="s">
        <v>2811</v>
      </c>
    </row>
    <row r="32" spans="1:6">
      <c r="A32" s="54" t="s">
        <v>4349</v>
      </c>
      <c r="B32" s="54" t="s">
        <v>2811</v>
      </c>
      <c r="C32" s="54" t="s">
        <v>2811</v>
      </c>
      <c r="D32" s="54" t="s">
        <v>2811</v>
      </c>
      <c r="E32" s="54" t="s">
        <v>2811</v>
      </c>
      <c r="F32" s="54" t="s">
        <v>2811</v>
      </c>
    </row>
    <row r="33" spans="1:6">
      <c r="A33" s="54" t="s">
        <v>4350</v>
      </c>
      <c r="B33" s="54" t="s">
        <v>2811</v>
      </c>
      <c r="C33" s="54" t="s">
        <v>2811</v>
      </c>
      <c r="D33" s="54" t="s">
        <v>2811</v>
      </c>
      <c r="E33" s="54" t="s">
        <v>2811</v>
      </c>
      <c r="F33" s="54" t="s">
        <v>2811</v>
      </c>
    </row>
    <row r="34" spans="1:6">
      <c r="A34" s="54" t="s">
        <v>2274</v>
      </c>
      <c r="B34" s="54" t="s">
        <v>2811</v>
      </c>
      <c r="C34" s="54" t="s">
        <v>2811</v>
      </c>
      <c r="D34" s="54" t="s">
        <v>2811</v>
      </c>
      <c r="E34" s="54" t="s">
        <v>2811</v>
      </c>
      <c r="F34" s="54" t="s">
        <v>2811</v>
      </c>
    </row>
    <row r="35" spans="1:6">
      <c r="A35" s="54" t="s">
        <v>2275</v>
      </c>
      <c r="B35" s="54" t="s">
        <v>2811</v>
      </c>
      <c r="C35" s="54" t="s">
        <v>2811</v>
      </c>
      <c r="D35" s="54" t="s">
        <v>2811</v>
      </c>
      <c r="E35" s="54" t="s">
        <v>2811</v>
      </c>
      <c r="F35" s="54" t="s">
        <v>2811</v>
      </c>
    </row>
    <row r="36" spans="1:6">
      <c r="A36" s="54" t="s">
        <v>2825</v>
      </c>
      <c r="B36" s="54" t="s">
        <v>2811</v>
      </c>
      <c r="C36" s="54" t="s">
        <v>2811</v>
      </c>
      <c r="D36" s="54" t="s">
        <v>2811</v>
      </c>
      <c r="E36" s="54" t="s">
        <v>2811</v>
      </c>
      <c r="F36" s="54" t="s">
        <v>2811</v>
      </c>
    </row>
    <row r="37" spans="1:6">
      <c r="A37" s="54" t="s">
        <v>2826</v>
      </c>
      <c r="B37" s="54" t="s">
        <v>2811</v>
      </c>
      <c r="C37" s="54" t="s">
        <v>2811</v>
      </c>
      <c r="D37" s="54" t="s">
        <v>2811</v>
      </c>
      <c r="E37" s="54" t="s">
        <v>2811</v>
      </c>
      <c r="F37" s="54" t="s">
        <v>2811</v>
      </c>
    </row>
    <row r="38" spans="1:6">
      <c r="A38" s="54" t="s">
        <v>2827</v>
      </c>
      <c r="B38" s="54" t="s">
        <v>2811</v>
      </c>
      <c r="C38" s="54" t="s">
        <v>2811</v>
      </c>
      <c r="D38" s="54" t="s">
        <v>2811</v>
      </c>
      <c r="E38" s="54" t="s">
        <v>2811</v>
      </c>
      <c r="F38" s="54" t="s">
        <v>2811</v>
      </c>
    </row>
    <row r="39" spans="1:6">
      <c r="A39" s="54" t="s">
        <v>2828</v>
      </c>
      <c r="B39" s="54" t="s">
        <v>2811</v>
      </c>
      <c r="C39" s="54" t="s">
        <v>2811</v>
      </c>
      <c r="D39" s="54" t="s">
        <v>2811</v>
      </c>
      <c r="E39" s="54" t="s">
        <v>2811</v>
      </c>
      <c r="F39" s="54" t="s">
        <v>2811</v>
      </c>
    </row>
    <row r="40" spans="1:6">
      <c r="A40" s="54" t="s">
        <v>2829</v>
      </c>
      <c r="B40" s="54" t="s">
        <v>2811</v>
      </c>
      <c r="C40" s="54" t="s">
        <v>2811</v>
      </c>
      <c r="D40" s="54" t="s">
        <v>2811</v>
      </c>
      <c r="E40" s="54" t="s">
        <v>2811</v>
      </c>
      <c r="F40" s="54" t="s">
        <v>2811</v>
      </c>
    </row>
    <row r="41" spans="1:6">
      <c r="A41" s="54" t="s">
        <v>2015</v>
      </c>
      <c r="B41" s="54" t="s">
        <v>2811</v>
      </c>
      <c r="C41" s="54" t="s">
        <v>2811</v>
      </c>
      <c r="D41" s="54" t="s">
        <v>2811</v>
      </c>
      <c r="E41" s="54" t="s">
        <v>2811</v>
      </c>
      <c r="F41" s="54" t="s">
        <v>2811</v>
      </c>
    </row>
    <row r="42" spans="1:6">
      <c r="A42" s="54" t="s">
        <v>270</v>
      </c>
      <c r="B42" s="54" t="s">
        <v>2811</v>
      </c>
      <c r="C42" s="54" t="s">
        <v>2811</v>
      </c>
      <c r="D42" s="54" t="s">
        <v>2811</v>
      </c>
      <c r="E42" s="54" t="s">
        <v>2811</v>
      </c>
      <c r="F42" s="54" t="s">
        <v>2811</v>
      </c>
    </row>
    <row r="43" spans="1:6">
      <c r="A43" s="54" t="s">
        <v>4351</v>
      </c>
      <c r="B43" s="54" t="s">
        <v>2811</v>
      </c>
      <c r="C43" s="54" t="s">
        <v>2811</v>
      </c>
      <c r="D43" s="54" t="s">
        <v>2811</v>
      </c>
      <c r="E43" s="54" t="s">
        <v>2811</v>
      </c>
      <c r="F43" s="54" t="s">
        <v>2811</v>
      </c>
    </row>
    <row r="44" spans="1:6" ht="16.5">
      <c r="A44" s="54" t="s">
        <v>4352</v>
      </c>
      <c r="B44" s="54" t="s">
        <v>2811</v>
      </c>
      <c r="C44" t="s">
        <v>2809</v>
      </c>
      <c r="D44" s="54" t="s">
        <v>2811</v>
      </c>
      <c r="E44" s="54" t="s">
        <v>2811</v>
      </c>
      <c r="F44" s="54" t="s">
        <v>2811</v>
      </c>
    </row>
    <row r="45" spans="1:6" ht="16.5">
      <c r="A45" s="54" t="s">
        <v>4353</v>
      </c>
      <c r="B45" s="54" t="s">
        <v>2811</v>
      </c>
      <c r="C45" t="s">
        <v>2809</v>
      </c>
      <c r="D45" s="54" t="s">
        <v>2811</v>
      </c>
      <c r="E45" s="54" t="s">
        <v>2811</v>
      </c>
      <c r="F45" s="54" t="s">
        <v>2811</v>
      </c>
    </row>
    <row r="46" spans="1:6" ht="16.5">
      <c r="A46" s="54" t="s">
        <v>4354</v>
      </c>
      <c r="B46" s="54" t="s">
        <v>2811</v>
      </c>
      <c r="C46" t="s">
        <v>2809</v>
      </c>
      <c r="D46" s="54" t="s">
        <v>2811</v>
      </c>
      <c r="E46" s="54" t="s">
        <v>2811</v>
      </c>
      <c r="F46" s="54" t="s">
        <v>2811</v>
      </c>
    </row>
    <row r="47" spans="1:6">
      <c r="A47" s="54" t="s">
        <v>4355</v>
      </c>
      <c r="B47" s="54" t="s">
        <v>2811</v>
      </c>
      <c r="C47" s="54" t="s">
        <v>2811</v>
      </c>
      <c r="D47" s="54" t="s">
        <v>2811</v>
      </c>
      <c r="E47" s="54" t="s">
        <v>2811</v>
      </c>
      <c r="F47" s="54" t="s">
        <v>2811</v>
      </c>
    </row>
    <row r="48" spans="1:6">
      <c r="A48" s="54" t="s">
        <v>4356</v>
      </c>
      <c r="B48" s="54" t="s">
        <v>2811</v>
      </c>
      <c r="C48" s="54" t="s">
        <v>2811</v>
      </c>
      <c r="D48" s="54" t="s">
        <v>2811</v>
      </c>
      <c r="E48" s="54" t="s">
        <v>2811</v>
      </c>
      <c r="F48" s="54" t="s">
        <v>2811</v>
      </c>
    </row>
    <row r="49" spans="1:6">
      <c r="A49" s="54" t="s">
        <v>4357</v>
      </c>
      <c r="B49" s="54" t="s">
        <v>2811</v>
      </c>
      <c r="C49" s="54" t="s">
        <v>2811</v>
      </c>
      <c r="D49" s="54" t="s">
        <v>2811</v>
      </c>
      <c r="E49" s="54" t="s">
        <v>2811</v>
      </c>
      <c r="F49" s="54" t="s">
        <v>2811</v>
      </c>
    </row>
    <row r="50" spans="1:6">
      <c r="A50" s="54" t="s">
        <v>4358</v>
      </c>
      <c r="B50" s="54" t="s">
        <v>2811</v>
      </c>
      <c r="C50" s="54" t="s">
        <v>2811</v>
      </c>
      <c r="D50" s="54" t="s">
        <v>2811</v>
      </c>
      <c r="E50" s="54" t="s">
        <v>2811</v>
      </c>
      <c r="F50" s="54" t="s">
        <v>2811</v>
      </c>
    </row>
    <row r="51" spans="1:6">
      <c r="A51" s="54" t="s">
        <v>4359</v>
      </c>
      <c r="B51" s="54" t="s">
        <v>2811</v>
      </c>
      <c r="C51" s="54" t="s">
        <v>2811</v>
      </c>
      <c r="D51" s="54" t="s">
        <v>2811</v>
      </c>
      <c r="E51" s="54" t="s">
        <v>2811</v>
      </c>
      <c r="F51" s="54" t="s">
        <v>2811</v>
      </c>
    </row>
    <row r="52" spans="1:6">
      <c r="A52" s="54" t="s">
        <v>4360</v>
      </c>
      <c r="B52" s="54" t="s">
        <v>2811</v>
      </c>
      <c r="C52" s="54" t="s">
        <v>2811</v>
      </c>
      <c r="D52" s="54" t="s">
        <v>2811</v>
      </c>
      <c r="E52" s="54" t="s">
        <v>2811</v>
      </c>
      <c r="F52" s="54" t="s">
        <v>2811</v>
      </c>
    </row>
    <row r="53" spans="1:6">
      <c r="A53" s="54" t="s">
        <v>4361</v>
      </c>
      <c r="B53" s="54" t="s">
        <v>2811</v>
      </c>
      <c r="C53" s="54" t="s">
        <v>2811</v>
      </c>
      <c r="D53" s="54" t="s">
        <v>2811</v>
      </c>
      <c r="E53" s="54" t="s">
        <v>2811</v>
      </c>
      <c r="F53" s="54" t="s">
        <v>2811</v>
      </c>
    </row>
    <row r="54" spans="1:6">
      <c r="A54" s="54" t="s">
        <v>4362</v>
      </c>
      <c r="B54" s="54" t="s">
        <v>2811</v>
      </c>
      <c r="C54" s="54" t="s">
        <v>2811</v>
      </c>
      <c r="D54" s="54" t="s">
        <v>2811</v>
      </c>
      <c r="E54" s="54" t="s">
        <v>2811</v>
      </c>
      <c r="F54" s="54" t="s">
        <v>2811</v>
      </c>
    </row>
    <row r="55" spans="1:6">
      <c r="A55" s="54" t="s">
        <v>4363</v>
      </c>
      <c r="B55" s="54" t="s">
        <v>2811</v>
      </c>
      <c r="C55" s="54" t="s">
        <v>2811</v>
      </c>
      <c r="D55" s="54" t="s">
        <v>2811</v>
      </c>
      <c r="E55" s="54" t="s">
        <v>2811</v>
      </c>
      <c r="F55" s="54" t="s">
        <v>2811</v>
      </c>
    </row>
    <row r="56" spans="1:6">
      <c r="A56" s="54" t="s">
        <v>306</v>
      </c>
      <c r="B56" s="54" t="s">
        <v>2811</v>
      </c>
      <c r="C56" s="54" t="s">
        <v>2811</v>
      </c>
      <c r="D56" s="54" t="s">
        <v>2811</v>
      </c>
      <c r="E56" s="54" t="s">
        <v>2811</v>
      </c>
      <c r="F56" s="54" t="s">
        <v>2811</v>
      </c>
    </row>
    <row r="57" spans="1:6" ht="16.5">
      <c r="A57" s="54" t="s">
        <v>307</v>
      </c>
      <c r="B57" s="54" t="s">
        <v>2811</v>
      </c>
      <c r="C57" t="s">
        <v>2809</v>
      </c>
      <c r="D57" s="54" t="s">
        <v>2811</v>
      </c>
      <c r="E57" s="54" t="s">
        <v>2811</v>
      </c>
      <c r="F57" s="54" t="s">
        <v>2811</v>
      </c>
    </row>
    <row r="58" spans="1:6">
      <c r="A58" s="54" t="s">
        <v>4102</v>
      </c>
      <c r="B58" s="54" t="s">
        <v>2811</v>
      </c>
      <c r="C58" s="54" t="s">
        <v>2811</v>
      </c>
      <c r="D58" s="54" t="s">
        <v>2811</v>
      </c>
      <c r="E58" s="54" t="s">
        <v>2811</v>
      </c>
      <c r="F58" s="54" t="s">
        <v>2811</v>
      </c>
    </row>
    <row r="59" spans="1:6">
      <c r="A59" s="54" t="s">
        <v>4103</v>
      </c>
      <c r="B59" s="54" t="s">
        <v>2811</v>
      </c>
      <c r="C59" s="54" t="s">
        <v>2811</v>
      </c>
      <c r="D59" s="54" t="s">
        <v>2811</v>
      </c>
      <c r="E59" s="54" t="s">
        <v>2811</v>
      </c>
      <c r="F59" s="54" t="s">
        <v>2811</v>
      </c>
    </row>
    <row r="60" spans="1:6">
      <c r="A60" s="54" t="s">
        <v>4104</v>
      </c>
      <c r="B60" s="54" t="s">
        <v>2811</v>
      </c>
      <c r="C60" s="54" t="s">
        <v>2811</v>
      </c>
      <c r="D60" s="54" t="s">
        <v>2811</v>
      </c>
      <c r="E60" s="54" t="s">
        <v>2811</v>
      </c>
      <c r="F60" s="54" t="s">
        <v>2811</v>
      </c>
    </row>
    <row r="61" spans="1:6">
      <c r="A61" s="54" t="s">
        <v>4105</v>
      </c>
      <c r="B61" s="54" t="s">
        <v>2811</v>
      </c>
      <c r="C61" s="54" t="s">
        <v>2811</v>
      </c>
      <c r="D61" s="54" t="s">
        <v>2811</v>
      </c>
      <c r="E61" s="54" t="s">
        <v>2811</v>
      </c>
      <c r="F61" s="54" t="s">
        <v>2811</v>
      </c>
    </row>
    <row r="62" spans="1:6">
      <c r="A62" s="54" t="s">
        <v>4106</v>
      </c>
      <c r="B62" s="54" t="s">
        <v>2811</v>
      </c>
      <c r="C62" s="54" t="s">
        <v>2811</v>
      </c>
      <c r="D62" s="54" t="s">
        <v>2811</v>
      </c>
      <c r="E62" s="54" t="s">
        <v>2811</v>
      </c>
      <c r="F62" s="54" t="s">
        <v>2811</v>
      </c>
    </row>
    <row r="63" spans="1:6">
      <c r="A63" s="54" t="s">
        <v>4107</v>
      </c>
      <c r="B63" s="54" t="s">
        <v>2811</v>
      </c>
      <c r="C63" s="54" t="s">
        <v>2811</v>
      </c>
      <c r="D63" s="54" t="s">
        <v>2811</v>
      </c>
      <c r="E63" s="54" t="s">
        <v>2811</v>
      </c>
      <c r="F63" s="54" t="s">
        <v>2811</v>
      </c>
    </row>
    <row r="64" spans="1:6">
      <c r="A64" s="54" t="s">
        <v>4108</v>
      </c>
      <c r="B64" s="54" t="s">
        <v>2811</v>
      </c>
      <c r="C64" s="54" t="s">
        <v>2811</v>
      </c>
      <c r="D64" s="54" t="s">
        <v>2811</v>
      </c>
      <c r="E64" s="54" t="s">
        <v>2811</v>
      </c>
      <c r="F64" s="54" t="s">
        <v>2811</v>
      </c>
    </row>
    <row r="65" spans="1:6">
      <c r="A65" s="54" t="s">
        <v>4109</v>
      </c>
      <c r="B65" s="54" t="s">
        <v>2811</v>
      </c>
      <c r="C65" s="54" t="s">
        <v>2811</v>
      </c>
      <c r="D65" s="54" t="s">
        <v>2811</v>
      </c>
      <c r="E65" s="54" t="s">
        <v>2811</v>
      </c>
      <c r="F65" s="54" t="s">
        <v>2811</v>
      </c>
    </row>
    <row r="66" spans="1:6">
      <c r="A66" s="54" t="s">
        <v>4110</v>
      </c>
      <c r="B66" s="54" t="s">
        <v>2811</v>
      </c>
      <c r="C66" s="54" t="s">
        <v>2811</v>
      </c>
      <c r="D66" s="54" t="s">
        <v>2811</v>
      </c>
      <c r="E66" s="54" t="s">
        <v>2811</v>
      </c>
      <c r="F66" s="54" t="s">
        <v>2811</v>
      </c>
    </row>
    <row r="67" spans="1:6">
      <c r="A67" s="54" t="s">
        <v>4111</v>
      </c>
      <c r="B67" s="54" t="s">
        <v>2811</v>
      </c>
      <c r="C67" s="54" t="s">
        <v>2811</v>
      </c>
      <c r="D67" s="54" t="s">
        <v>2811</v>
      </c>
      <c r="E67" s="54" t="s">
        <v>2811</v>
      </c>
      <c r="F67" s="54" t="s">
        <v>2811</v>
      </c>
    </row>
    <row r="68" spans="1:6">
      <c r="A68" s="54" t="s">
        <v>308</v>
      </c>
      <c r="B68" s="54" t="s">
        <v>2811</v>
      </c>
      <c r="C68" s="54" t="s">
        <v>2811</v>
      </c>
      <c r="D68" s="54" t="s">
        <v>2811</v>
      </c>
      <c r="E68" s="54" t="s">
        <v>2811</v>
      </c>
      <c r="F68" s="54" t="s">
        <v>2811</v>
      </c>
    </row>
    <row r="69" spans="1:6">
      <c r="A69" s="54" t="s">
        <v>309</v>
      </c>
      <c r="B69" s="54" t="s">
        <v>2811</v>
      </c>
      <c r="C69" s="54" t="s">
        <v>2811</v>
      </c>
      <c r="D69" s="54" t="s">
        <v>2811</v>
      </c>
      <c r="E69" s="54" t="s">
        <v>2811</v>
      </c>
      <c r="F69" s="54" t="s">
        <v>2811</v>
      </c>
    </row>
    <row r="70" spans="1:6">
      <c r="A70" s="54" t="s">
        <v>310</v>
      </c>
      <c r="B70" s="54" t="s">
        <v>2811</v>
      </c>
      <c r="C70" s="54" t="s">
        <v>2811</v>
      </c>
      <c r="D70" s="54" t="s">
        <v>2811</v>
      </c>
      <c r="E70" s="54" t="s">
        <v>2811</v>
      </c>
      <c r="F70" s="54" t="s">
        <v>2811</v>
      </c>
    </row>
    <row r="71" spans="1:6">
      <c r="A71" s="54" t="s">
        <v>2770</v>
      </c>
      <c r="B71" s="54" t="s">
        <v>2811</v>
      </c>
      <c r="C71" s="54" t="s">
        <v>2811</v>
      </c>
      <c r="D71" s="54" t="s">
        <v>2811</v>
      </c>
      <c r="E71" s="54" t="s">
        <v>2811</v>
      </c>
      <c r="F71" s="54" t="s">
        <v>2811</v>
      </c>
    </row>
    <row r="72" spans="1:6">
      <c r="A72" s="54" t="s">
        <v>2771</v>
      </c>
      <c r="B72" s="54" t="s">
        <v>2811</v>
      </c>
      <c r="C72" s="54" t="s">
        <v>2811</v>
      </c>
      <c r="D72" s="54" t="s">
        <v>2811</v>
      </c>
      <c r="E72" s="54" t="s">
        <v>2811</v>
      </c>
      <c r="F72" s="54" t="s">
        <v>2811</v>
      </c>
    </row>
    <row r="73" spans="1:6">
      <c r="A73" s="54" t="s">
        <v>2276</v>
      </c>
      <c r="B73" s="54" t="s">
        <v>2811</v>
      </c>
      <c r="C73" s="54" t="s">
        <v>2811</v>
      </c>
      <c r="D73" s="54" t="s">
        <v>2811</v>
      </c>
      <c r="E73" s="54" t="s">
        <v>2811</v>
      </c>
      <c r="F73" s="54" t="s">
        <v>2811</v>
      </c>
    </row>
    <row r="74" spans="1:6">
      <c r="A74" s="54" t="s">
        <v>2277</v>
      </c>
      <c r="B74" s="54" t="s">
        <v>2811</v>
      </c>
      <c r="C74" s="54" t="s">
        <v>2811</v>
      </c>
      <c r="D74" s="54" t="s">
        <v>2811</v>
      </c>
      <c r="E74" s="54" t="s">
        <v>2811</v>
      </c>
      <c r="F74" s="54" t="s">
        <v>2811</v>
      </c>
    </row>
    <row r="75" spans="1:6">
      <c r="A75" s="54" t="s">
        <v>2830</v>
      </c>
      <c r="B75" s="54" t="s">
        <v>2811</v>
      </c>
      <c r="C75" s="54" t="s">
        <v>2811</v>
      </c>
      <c r="D75" s="54" t="s">
        <v>2811</v>
      </c>
      <c r="E75" s="54" t="s">
        <v>2811</v>
      </c>
      <c r="F75" s="54" t="s">
        <v>2811</v>
      </c>
    </row>
    <row r="76" spans="1:6">
      <c r="A76" s="54" t="s">
        <v>2831</v>
      </c>
      <c r="B76" s="54" t="s">
        <v>2811</v>
      </c>
      <c r="C76" s="54" t="s">
        <v>2811</v>
      </c>
      <c r="D76" s="54" t="s">
        <v>2811</v>
      </c>
      <c r="E76" s="54" t="s">
        <v>2811</v>
      </c>
      <c r="F76" s="54" t="s">
        <v>2811</v>
      </c>
    </row>
    <row r="77" spans="1:6">
      <c r="A77" s="54" t="s">
        <v>2832</v>
      </c>
      <c r="B77" s="54" t="s">
        <v>2811</v>
      </c>
      <c r="C77" s="54" t="s">
        <v>2811</v>
      </c>
      <c r="D77" s="54" t="s">
        <v>2811</v>
      </c>
      <c r="E77" s="54" t="s">
        <v>2811</v>
      </c>
      <c r="F77" s="54" t="s">
        <v>2811</v>
      </c>
    </row>
    <row r="78" spans="1:6">
      <c r="A78" s="54" t="s">
        <v>2833</v>
      </c>
      <c r="B78" s="54" t="s">
        <v>2811</v>
      </c>
      <c r="C78" s="54" t="s">
        <v>2811</v>
      </c>
      <c r="D78" s="54" t="s">
        <v>2811</v>
      </c>
      <c r="E78" s="54" t="s">
        <v>2811</v>
      </c>
      <c r="F78" s="54" t="s">
        <v>2811</v>
      </c>
    </row>
    <row r="79" spans="1:6">
      <c r="A79" s="54" t="s">
        <v>2834</v>
      </c>
      <c r="B79" s="54" t="s">
        <v>2811</v>
      </c>
      <c r="C79" s="54" t="s">
        <v>2811</v>
      </c>
      <c r="D79" s="54" t="s">
        <v>2811</v>
      </c>
      <c r="E79" s="54" t="s">
        <v>2811</v>
      </c>
      <c r="F79" s="54" t="s">
        <v>2811</v>
      </c>
    </row>
    <row r="80" spans="1:6">
      <c r="A80" s="54" t="s">
        <v>2835</v>
      </c>
      <c r="B80" s="54" t="s">
        <v>2811</v>
      </c>
      <c r="C80" s="54" t="s">
        <v>2811</v>
      </c>
      <c r="D80" s="54" t="s">
        <v>2811</v>
      </c>
      <c r="E80" s="54" t="s">
        <v>2811</v>
      </c>
      <c r="F80" s="54" t="s">
        <v>2811</v>
      </c>
    </row>
    <row r="81" spans="1:6">
      <c r="A81" s="54" t="s">
        <v>2836</v>
      </c>
      <c r="B81" s="54" t="s">
        <v>2811</v>
      </c>
      <c r="C81" s="54" t="s">
        <v>2811</v>
      </c>
      <c r="D81" s="54" t="s">
        <v>2811</v>
      </c>
      <c r="E81" s="54" t="s">
        <v>2811</v>
      </c>
      <c r="F81" s="54" t="s">
        <v>2811</v>
      </c>
    </row>
    <row r="82" spans="1:6">
      <c r="A82" s="54" t="s">
        <v>2016</v>
      </c>
      <c r="B82" s="54" t="s">
        <v>2811</v>
      </c>
      <c r="C82" s="54" t="s">
        <v>2811</v>
      </c>
      <c r="D82" s="54" t="s">
        <v>2811</v>
      </c>
      <c r="E82" s="54" t="s">
        <v>2811</v>
      </c>
      <c r="F82" s="54" t="s">
        <v>2811</v>
      </c>
    </row>
    <row r="83" spans="1:6">
      <c r="A83" s="54" t="s">
        <v>271</v>
      </c>
      <c r="B83" s="54" t="s">
        <v>2811</v>
      </c>
      <c r="C83" s="54" t="s">
        <v>2811</v>
      </c>
      <c r="D83" s="54" t="s">
        <v>2811</v>
      </c>
      <c r="E83" s="54" t="s">
        <v>2947</v>
      </c>
      <c r="F83" s="54" t="s">
        <v>2811</v>
      </c>
    </row>
    <row r="84" spans="1:6">
      <c r="A84" s="54" t="s">
        <v>4364</v>
      </c>
      <c r="B84" s="54" t="s">
        <v>2811</v>
      </c>
      <c r="C84" s="54" t="s">
        <v>2811</v>
      </c>
      <c r="D84" s="54" t="s">
        <v>2811</v>
      </c>
      <c r="E84" s="54" t="s">
        <v>2811</v>
      </c>
      <c r="F84" s="54" t="s">
        <v>2811</v>
      </c>
    </row>
    <row r="85" spans="1:6">
      <c r="A85" s="54" t="s">
        <v>4365</v>
      </c>
      <c r="B85" s="54" t="s">
        <v>2811</v>
      </c>
      <c r="C85" s="54" t="s">
        <v>2811</v>
      </c>
      <c r="D85" s="54" t="s">
        <v>2811</v>
      </c>
      <c r="E85" s="54" t="s">
        <v>2811</v>
      </c>
      <c r="F85" s="54" t="s">
        <v>2811</v>
      </c>
    </row>
    <row r="86" spans="1:6">
      <c r="A86" s="54" t="s">
        <v>4366</v>
      </c>
      <c r="B86" s="54" t="s">
        <v>2811</v>
      </c>
      <c r="C86" s="54" t="s">
        <v>2811</v>
      </c>
      <c r="D86" s="54" t="s">
        <v>2811</v>
      </c>
      <c r="E86" s="54" t="s">
        <v>2811</v>
      </c>
      <c r="F86" s="54" t="s">
        <v>2811</v>
      </c>
    </row>
    <row r="87" spans="1:6">
      <c r="A87" s="54" t="s">
        <v>4367</v>
      </c>
      <c r="B87" s="54" t="s">
        <v>2811</v>
      </c>
      <c r="C87" s="54" t="s">
        <v>2811</v>
      </c>
      <c r="D87" s="54" t="s">
        <v>2811</v>
      </c>
      <c r="E87" s="54" t="s">
        <v>2811</v>
      </c>
      <c r="F87" s="54" t="s">
        <v>2811</v>
      </c>
    </row>
    <row r="88" spans="1:6" ht="16.5">
      <c r="A88" s="54" t="s">
        <v>4368</v>
      </c>
      <c r="B88" s="54" t="s">
        <v>2811</v>
      </c>
      <c r="C88" s="54" t="s">
        <v>2811</v>
      </c>
      <c r="D88" s="54" t="s">
        <v>2811</v>
      </c>
      <c r="E88" s="30" t="s">
        <v>2951</v>
      </c>
      <c r="F88" s="30" t="s">
        <v>806</v>
      </c>
    </row>
    <row r="89" spans="1:6">
      <c r="A89" s="54" t="s">
        <v>2278</v>
      </c>
      <c r="B89" s="54" t="s">
        <v>2811</v>
      </c>
      <c r="C89" s="54" t="s">
        <v>2811</v>
      </c>
      <c r="D89" s="54" t="s">
        <v>2811</v>
      </c>
      <c r="E89" s="54" t="s">
        <v>2811</v>
      </c>
      <c r="F89" s="54" t="s">
        <v>2811</v>
      </c>
    </row>
    <row r="90" spans="1:6">
      <c r="A90" s="54" t="s">
        <v>2279</v>
      </c>
      <c r="B90" s="54" t="s">
        <v>2811</v>
      </c>
      <c r="C90" s="54" t="s">
        <v>2811</v>
      </c>
      <c r="D90" s="54" t="s">
        <v>2811</v>
      </c>
      <c r="E90" s="54" t="s">
        <v>2811</v>
      </c>
      <c r="F90" s="54" t="s">
        <v>2811</v>
      </c>
    </row>
    <row r="91" spans="1:6">
      <c r="A91" s="54" t="s">
        <v>2837</v>
      </c>
      <c r="B91" s="54" t="s">
        <v>2811</v>
      </c>
      <c r="C91" s="54" t="s">
        <v>2811</v>
      </c>
      <c r="D91" s="54" t="s">
        <v>2811</v>
      </c>
      <c r="E91" s="54" t="s">
        <v>2811</v>
      </c>
      <c r="F91" s="54" t="s">
        <v>2811</v>
      </c>
    </row>
    <row r="92" spans="1:6">
      <c r="A92" s="54" t="s">
        <v>2838</v>
      </c>
      <c r="B92" s="54" t="s">
        <v>2811</v>
      </c>
      <c r="C92" s="54" t="s">
        <v>2811</v>
      </c>
      <c r="D92" s="54" t="s">
        <v>2811</v>
      </c>
      <c r="E92" s="54" t="s">
        <v>2811</v>
      </c>
      <c r="F92" s="54" t="s">
        <v>2811</v>
      </c>
    </row>
    <row r="93" spans="1:6">
      <c r="A93" s="54" t="s">
        <v>2219</v>
      </c>
      <c r="B93" s="54" t="s">
        <v>2811</v>
      </c>
      <c r="C93" s="54" t="s">
        <v>2811</v>
      </c>
      <c r="D93" s="54" t="s">
        <v>2811</v>
      </c>
      <c r="E93" s="54" t="s">
        <v>2811</v>
      </c>
      <c r="F93" s="54" t="s">
        <v>2811</v>
      </c>
    </row>
    <row r="94" spans="1:6">
      <c r="A94" s="54" t="s">
        <v>2220</v>
      </c>
      <c r="B94" s="54" t="s">
        <v>2811</v>
      </c>
      <c r="C94" s="54" t="s">
        <v>2811</v>
      </c>
      <c r="D94" s="54" t="s">
        <v>2811</v>
      </c>
      <c r="E94" s="54" t="s">
        <v>2811</v>
      </c>
      <c r="F94" s="54" t="s">
        <v>2811</v>
      </c>
    </row>
    <row r="95" spans="1:6">
      <c r="A95" s="54" t="s">
        <v>2221</v>
      </c>
      <c r="B95" s="54" t="s">
        <v>2811</v>
      </c>
      <c r="C95" s="54" t="s">
        <v>2811</v>
      </c>
      <c r="D95" s="54" t="s">
        <v>2811</v>
      </c>
      <c r="E95" s="54" t="s">
        <v>2811</v>
      </c>
      <c r="F95" s="54" t="s">
        <v>2811</v>
      </c>
    </row>
    <row r="96" spans="1:6">
      <c r="A96" s="54" t="s">
        <v>2222</v>
      </c>
      <c r="B96" s="54" t="s">
        <v>2811</v>
      </c>
      <c r="C96" s="54" t="s">
        <v>2811</v>
      </c>
      <c r="D96" s="54" t="s">
        <v>2811</v>
      </c>
      <c r="E96" s="54" t="s">
        <v>2811</v>
      </c>
      <c r="F96" s="54" t="s">
        <v>2811</v>
      </c>
    </row>
    <row r="97" spans="1:6">
      <c r="A97" s="54" t="s">
        <v>2223</v>
      </c>
      <c r="B97" s="54" t="s">
        <v>2811</v>
      </c>
      <c r="C97" s="54" t="s">
        <v>2811</v>
      </c>
      <c r="D97" s="54" t="s">
        <v>2811</v>
      </c>
      <c r="E97" s="54" t="s">
        <v>2811</v>
      </c>
      <c r="F97" s="54" t="s">
        <v>2811</v>
      </c>
    </row>
    <row r="98" spans="1:6">
      <c r="A98" s="54" t="s">
        <v>2017</v>
      </c>
      <c r="B98" s="54" t="s">
        <v>2811</v>
      </c>
      <c r="C98" s="54" t="s">
        <v>2811</v>
      </c>
      <c r="D98" s="54" t="s">
        <v>2811</v>
      </c>
      <c r="E98" s="54" t="s">
        <v>2811</v>
      </c>
      <c r="F98" s="54" t="s">
        <v>2811</v>
      </c>
    </row>
    <row r="99" spans="1:6">
      <c r="A99" s="54" t="s">
        <v>276</v>
      </c>
      <c r="B99" s="54" t="s">
        <v>2811</v>
      </c>
      <c r="C99" s="54" t="s">
        <v>2811</v>
      </c>
      <c r="D99" s="54" t="s">
        <v>2811</v>
      </c>
      <c r="E99" s="54" t="s">
        <v>2811</v>
      </c>
      <c r="F99" s="54" t="s">
        <v>2811</v>
      </c>
    </row>
    <row r="100" spans="1:6">
      <c r="A100" s="54" t="s">
        <v>2280</v>
      </c>
      <c r="B100" s="54" t="s">
        <v>2811</v>
      </c>
      <c r="C100" s="54" t="s">
        <v>2811</v>
      </c>
      <c r="D100" s="54" t="s">
        <v>2811</v>
      </c>
      <c r="E100" s="54" t="s">
        <v>2811</v>
      </c>
      <c r="F100" s="54" t="s">
        <v>2811</v>
      </c>
    </row>
    <row r="101" spans="1:6">
      <c r="A101" s="54" t="s">
        <v>2281</v>
      </c>
      <c r="B101" s="54" t="s">
        <v>2811</v>
      </c>
      <c r="C101" s="54" t="s">
        <v>2811</v>
      </c>
      <c r="D101" s="54" t="s">
        <v>2811</v>
      </c>
      <c r="E101" s="54" t="s">
        <v>2811</v>
      </c>
      <c r="F101" s="54" t="s">
        <v>2811</v>
      </c>
    </row>
    <row r="102" spans="1:6">
      <c r="A102" s="54" t="s">
        <v>2282</v>
      </c>
      <c r="B102" s="54" t="s">
        <v>2811</v>
      </c>
      <c r="C102" s="54" t="s">
        <v>2811</v>
      </c>
      <c r="D102" s="54" t="s">
        <v>2811</v>
      </c>
      <c r="E102" s="54" t="s">
        <v>2811</v>
      </c>
      <c r="F102" s="54" t="s">
        <v>2811</v>
      </c>
    </row>
    <row r="103" spans="1:6">
      <c r="A103" s="54" t="s">
        <v>2018</v>
      </c>
      <c r="B103" s="54" t="s">
        <v>2811</v>
      </c>
      <c r="C103" s="54" t="s">
        <v>2811</v>
      </c>
      <c r="D103" s="54" t="s">
        <v>2811</v>
      </c>
      <c r="E103" s="54" t="s">
        <v>2811</v>
      </c>
      <c r="F103" s="54" t="s">
        <v>2811</v>
      </c>
    </row>
    <row r="104" spans="1:6" ht="16.5">
      <c r="A104" s="54" t="s">
        <v>277</v>
      </c>
      <c r="B104" s="30" t="s">
        <v>2363</v>
      </c>
      <c r="C104" s="54" t="s">
        <v>2811</v>
      </c>
      <c r="D104" s="54" t="s">
        <v>2811</v>
      </c>
      <c r="E104" s="54" t="s">
        <v>2811</v>
      </c>
      <c r="F104" s="54" t="s">
        <v>2811</v>
      </c>
    </row>
    <row r="105" spans="1:6">
      <c r="A105" s="54" t="s">
        <v>4369</v>
      </c>
      <c r="B105" s="54" t="s">
        <v>2811</v>
      </c>
      <c r="C105" s="54" t="s">
        <v>2811</v>
      </c>
      <c r="D105" s="54" t="s">
        <v>2811</v>
      </c>
      <c r="E105" s="54" t="s">
        <v>2811</v>
      </c>
      <c r="F105" s="54" t="s">
        <v>2811</v>
      </c>
    </row>
    <row r="106" spans="1:6">
      <c r="A106" s="54" t="s">
        <v>4370</v>
      </c>
      <c r="B106" s="54" t="s">
        <v>2811</v>
      </c>
      <c r="C106" s="54" t="s">
        <v>2811</v>
      </c>
      <c r="D106" s="54" t="s">
        <v>2811</v>
      </c>
      <c r="E106" s="54" t="s">
        <v>2949</v>
      </c>
      <c r="F106" s="54" t="s">
        <v>2811</v>
      </c>
    </row>
    <row r="107" spans="1:6">
      <c r="A107" s="54" t="s">
        <v>2283</v>
      </c>
      <c r="B107" s="54" t="s">
        <v>2811</v>
      </c>
      <c r="C107" s="54" t="s">
        <v>2811</v>
      </c>
      <c r="D107" s="54" t="s">
        <v>2811</v>
      </c>
      <c r="E107" s="54" t="s">
        <v>2811</v>
      </c>
      <c r="F107" s="54" t="s">
        <v>2811</v>
      </c>
    </row>
    <row r="108" spans="1:6">
      <c r="A108" s="54" t="s">
        <v>2284</v>
      </c>
      <c r="B108" s="54" t="s">
        <v>2811</v>
      </c>
      <c r="C108" s="54" t="s">
        <v>2811</v>
      </c>
      <c r="D108" s="54" t="s">
        <v>2811</v>
      </c>
      <c r="E108" s="54" t="s">
        <v>2811</v>
      </c>
      <c r="F108" s="54" t="s">
        <v>2811</v>
      </c>
    </row>
    <row r="109" spans="1:6">
      <c r="A109" s="54" t="s">
        <v>2224</v>
      </c>
      <c r="B109" s="54" t="s">
        <v>2811</v>
      </c>
      <c r="C109" s="54" t="s">
        <v>2811</v>
      </c>
      <c r="D109" s="54" t="s">
        <v>2811</v>
      </c>
      <c r="E109" s="54" t="s">
        <v>2811</v>
      </c>
      <c r="F109" s="54" t="s">
        <v>2811</v>
      </c>
    </row>
    <row r="110" spans="1:6">
      <c r="A110" s="54" t="s">
        <v>2225</v>
      </c>
      <c r="B110" s="54" t="s">
        <v>2811</v>
      </c>
      <c r="C110" s="54" t="s">
        <v>2811</v>
      </c>
      <c r="D110" s="54" t="s">
        <v>2811</v>
      </c>
      <c r="E110" s="54" t="s">
        <v>2811</v>
      </c>
      <c r="F110" s="54" t="s">
        <v>2811</v>
      </c>
    </row>
    <row r="111" spans="1:6">
      <c r="A111" s="54" t="s">
        <v>2226</v>
      </c>
      <c r="B111" s="54" t="s">
        <v>2811</v>
      </c>
      <c r="C111" s="54" t="s">
        <v>2811</v>
      </c>
      <c r="D111" s="54" t="s">
        <v>2811</v>
      </c>
      <c r="E111" s="54" t="s">
        <v>2811</v>
      </c>
      <c r="F111" s="54" t="s">
        <v>2811</v>
      </c>
    </row>
    <row r="112" spans="1:6">
      <c r="A112" s="54" t="s">
        <v>2285</v>
      </c>
      <c r="B112" s="54" t="s">
        <v>2811</v>
      </c>
      <c r="C112" s="54" t="s">
        <v>2811</v>
      </c>
      <c r="D112" s="54" t="s">
        <v>2811</v>
      </c>
      <c r="E112" s="54" t="s">
        <v>2811</v>
      </c>
      <c r="F112" s="54" t="s">
        <v>2811</v>
      </c>
    </row>
    <row r="113" spans="1:6">
      <c r="A113" s="54" t="s">
        <v>2019</v>
      </c>
      <c r="B113" s="54" t="s">
        <v>2811</v>
      </c>
      <c r="C113" s="54" t="s">
        <v>2811</v>
      </c>
      <c r="D113" s="54" t="s">
        <v>2811</v>
      </c>
      <c r="E113" s="54" t="s">
        <v>2811</v>
      </c>
      <c r="F113" s="54" t="s">
        <v>2811</v>
      </c>
    </row>
    <row r="114" spans="1:6">
      <c r="A114" s="54" t="s">
        <v>282</v>
      </c>
      <c r="B114" s="54" t="s">
        <v>2811</v>
      </c>
      <c r="C114" s="54" t="s">
        <v>2811</v>
      </c>
      <c r="D114" s="54" t="s">
        <v>2811</v>
      </c>
      <c r="E114" s="54" t="s">
        <v>2811</v>
      </c>
      <c r="F114" s="54" t="s">
        <v>2811</v>
      </c>
    </row>
    <row r="115" spans="1:6">
      <c r="A115" s="54" t="s">
        <v>4371</v>
      </c>
      <c r="B115" s="54" t="s">
        <v>2811</v>
      </c>
      <c r="C115" s="54" t="s">
        <v>2811</v>
      </c>
      <c r="D115" s="54" t="s">
        <v>2811</v>
      </c>
      <c r="E115" s="54" t="s">
        <v>2811</v>
      </c>
      <c r="F115" s="54" t="s">
        <v>2811</v>
      </c>
    </row>
    <row r="116" spans="1:6">
      <c r="A116" s="54" t="s">
        <v>4372</v>
      </c>
      <c r="B116" s="54" t="s">
        <v>2811</v>
      </c>
      <c r="C116" s="54" t="s">
        <v>2811</v>
      </c>
      <c r="D116" s="54" t="s">
        <v>2811</v>
      </c>
      <c r="E116" s="54" t="s">
        <v>2811</v>
      </c>
      <c r="F116" s="54" t="s">
        <v>2811</v>
      </c>
    </row>
    <row r="117" spans="1:6">
      <c r="A117" s="54" t="s">
        <v>4373</v>
      </c>
      <c r="B117" s="54" t="s">
        <v>2811</v>
      </c>
      <c r="C117" s="54" t="s">
        <v>2811</v>
      </c>
      <c r="D117" s="54" t="s">
        <v>2811</v>
      </c>
      <c r="E117" s="54" t="s">
        <v>2811</v>
      </c>
      <c r="F117" s="54" t="s">
        <v>2811</v>
      </c>
    </row>
    <row r="118" spans="1:6">
      <c r="A118" s="54" t="s">
        <v>4374</v>
      </c>
      <c r="B118" s="54" t="s">
        <v>2811</v>
      </c>
      <c r="C118" s="54" t="s">
        <v>2811</v>
      </c>
      <c r="D118" s="54" t="s">
        <v>2811</v>
      </c>
      <c r="E118" s="54" t="s">
        <v>2811</v>
      </c>
      <c r="F118" s="54" t="s">
        <v>2811</v>
      </c>
    </row>
    <row r="119" spans="1:6">
      <c r="A119" s="54" t="s">
        <v>898</v>
      </c>
      <c r="B119" s="54" t="s">
        <v>2811</v>
      </c>
      <c r="C119" s="54" t="s">
        <v>2811</v>
      </c>
      <c r="D119" s="54" t="s">
        <v>2811</v>
      </c>
      <c r="E119" s="54" t="s">
        <v>2811</v>
      </c>
      <c r="F119" s="54" t="s">
        <v>2811</v>
      </c>
    </row>
    <row r="120" spans="1:6">
      <c r="A120" s="54" t="s">
        <v>899</v>
      </c>
      <c r="B120" s="54" t="s">
        <v>2811</v>
      </c>
      <c r="C120" s="54" t="s">
        <v>2811</v>
      </c>
      <c r="D120" s="54" t="s">
        <v>2811</v>
      </c>
      <c r="E120" s="54" t="s">
        <v>2811</v>
      </c>
      <c r="F120" s="54" t="s">
        <v>2811</v>
      </c>
    </row>
    <row r="121" spans="1:6">
      <c r="A121" s="54" t="s">
        <v>900</v>
      </c>
      <c r="B121" s="54" t="s">
        <v>2811</v>
      </c>
      <c r="C121" s="54" t="s">
        <v>2811</v>
      </c>
      <c r="D121" s="54" t="s">
        <v>2811</v>
      </c>
      <c r="E121" s="54" t="s">
        <v>2811</v>
      </c>
      <c r="F121" s="54" t="s">
        <v>2811</v>
      </c>
    </row>
    <row r="122" spans="1:6">
      <c r="A122" s="54" t="s">
        <v>901</v>
      </c>
      <c r="B122" s="54" t="s">
        <v>2811</v>
      </c>
      <c r="C122" s="54" t="s">
        <v>2811</v>
      </c>
      <c r="D122" s="54" t="s">
        <v>2811</v>
      </c>
      <c r="E122" s="54" t="s">
        <v>2811</v>
      </c>
      <c r="F122" s="54" t="s">
        <v>2811</v>
      </c>
    </row>
    <row r="123" spans="1:6">
      <c r="A123" s="54" t="s">
        <v>902</v>
      </c>
      <c r="B123" s="54" t="s">
        <v>2811</v>
      </c>
      <c r="C123" s="54" t="s">
        <v>2811</v>
      </c>
      <c r="D123" s="54" t="s">
        <v>2811</v>
      </c>
      <c r="E123" s="54" t="s">
        <v>2811</v>
      </c>
      <c r="F123" s="54" t="s">
        <v>2811</v>
      </c>
    </row>
    <row r="124" spans="1:6">
      <c r="A124" s="54" t="s">
        <v>903</v>
      </c>
      <c r="B124" s="54" t="s">
        <v>2811</v>
      </c>
      <c r="C124" s="54" t="s">
        <v>2811</v>
      </c>
      <c r="D124" s="54" t="s">
        <v>2811</v>
      </c>
      <c r="E124" s="54" t="s">
        <v>2811</v>
      </c>
      <c r="F124" s="54" t="s">
        <v>2811</v>
      </c>
    </row>
    <row r="125" spans="1:6">
      <c r="A125" s="54" t="s">
        <v>904</v>
      </c>
      <c r="B125" s="54" t="s">
        <v>2811</v>
      </c>
      <c r="C125" s="54" t="s">
        <v>2811</v>
      </c>
      <c r="D125" s="54" t="s">
        <v>2811</v>
      </c>
      <c r="E125" s="54" t="s">
        <v>2811</v>
      </c>
      <c r="F125" s="54" t="s">
        <v>2811</v>
      </c>
    </row>
    <row r="126" spans="1:6">
      <c r="A126" s="54" t="s">
        <v>905</v>
      </c>
      <c r="B126" s="54" t="s">
        <v>2811</v>
      </c>
      <c r="C126" s="54" t="s">
        <v>2811</v>
      </c>
      <c r="D126" s="54" t="s">
        <v>2811</v>
      </c>
      <c r="E126" s="54" t="s">
        <v>2811</v>
      </c>
      <c r="F126" s="54" t="s">
        <v>2811</v>
      </c>
    </row>
    <row r="127" spans="1:6">
      <c r="A127" s="54" t="s">
        <v>906</v>
      </c>
      <c r="B127" s="54" t="s">
        <v>2811</v>
      </c>
      <c r="C127" s="54" t="s">
        <v>2811</v>
      </c>
      <c r="D127" s="54" t="s">
        <v>2811</v>
      </c>
      <c r="E127" s="54" t="s">
        <v>2811</v>
      </c>
      <c r="F127" s="54" t="s">
        <v>2811</v>
      </c>
    </row>
    <row r="128" spans="1:6">
      <c r="A128" s="54" t="s">
        <v>907</v>
      </c>
      <c r="B128" s="54" t="s">
        <v>2811</v>
      </c>
      <c r="C128" s="54" t="s">
        <v>2811</v>
      </c>
      <c r="D128" s="54" t="s">
        <v>2811</v>
      </c>
      <c r="E128" s="54" t="s">
        <v>2811</v>
      </c>
      <c r="F128" s="54" t="s">
        <v>2811</v>
      </c>
    </row>
    <row r="129" spans="1:6">
      <c r="A129" s="54" t="s">
        <v>908</v>
      </c>
      <c r="B129" s="54" t="s">
        <v>2811</v>
      </c>
      <c r="C129" s="54" t="s">
        <v>2811</v>
      </c>
      <c r="D129" s="54" t="s">
        <v>2811</v>
      </c>
      <c r="E129" s="54" t="s">
        <v>2811</v>
      </c>
      <c r="F129" s="54" t="s">
        <v>2811</v>
      </c>
    </row>
    <row r="130" spans="1:6">
      <c r="A130" s="54" t="s">
        <v>909</v>
      </c>
      <c r="B130" s="54" t="s">
        <v>2811</v>
      </c>
      <c r="C130" s="54" t="s">
        <v>2811</v>
      </c>
      <c r="D130" s="54" t="s">
        <v>2811</v>
      </c>
      <c r="E130" s="54" t="s">
        <v>2811</v>
      </c>
      <c r="F130" s="54" t="s">
        <v>2811</v>
      </c>
    </row>
    <row r="131" spans="1:6">
      <c r="A131" s="54" t="s">
        <v>910</v>
      </c>
      <c r="B131" s="54" t="s">
        <v>2811</v>
      </c>
      <c r="C131" s="54" t="s">
        <v>2811</v>
      </c>
      <c r="D131" s="54" t="s">
        <v>2811</v>
      </c>
      <c r="E131" s="54" t="s">
        <v>2811</v>
      </c>
      <c r="F131" s="54" t="s">
        <v>2811</v>
      </c>
    </row>
    <row r="132" spans="1:6">
      <c r="A132" s="54" t="s">
        <v>911</v>
      </c>
      <c r="B132" s="54" t="s">
        <v>2811</v>
      </c>
      <c r="C132" s="54" t="s">
        <v>2811</v>
      </c>
      <c r="D132" s="54" t="s">
        <v>2811</v>
      </c>
      <c r="E132" s="54" t="s">
        <v>2811</v>
      </c>
      <c r="F132" s="54" t="s">
        <v>2811</v>
      </c>
    </row>
    <row r="133" spans="1:6">
      <c r="A133" s="54" t="s">
        <v>4112</v>
      </c>
      <c r="B133" s="54" t="s">
        <v>2811</v>
      </c>
      <c r="C133" s="54" t="s">
        <v>2811</v>
      </c>
      <c r="D133" s="54" t="s">
        <v>2811</v>
      </c>
      <c r="E133" s="54" t="s">
        <v>2811</v>
      </c>
      <c r="F133" s="54" t="s">
        <v>2811</v>
      </c>
    </row>
    <row r="134" spans="1:6">
      <c r="A134" s="54" t="s">
        <v>4113</v>
      </c>
      <c r="B134" s="54" t="s">
        <v>2811</v>
      </c>
      <c r="C134" s="54" t="s">
        <v>2811</v>
      </c>
      <c r="D134" s="54" t="s">
        <v>2811</v>
      </c>
      <c r="E134" s="54" t="s">
        <v>2811</v>
      </c>
      <c r="F134" s="54" t="s">
        <v>2811</v>
      </c>
    </row>
    <row r="135" spans="1:6">
      <c r="A135" s="54" t="s">
        <v>4114</v>
      </c>
      <c r="B135" s="54" t="s">
        <v>2811</v>
      </c>
      <c r="C135" s="54" t="s">
        <v>2811</v>
      </c>
      <c r="D135" s="54" t="s">
        <v>2811</v>
      </c>
      <c r="E135" s="54" t="s">
        <v>2811</v>
      </c>
      <c r="F135" s="54" t="s">
        <v>2811</v>
      </c>
    </row>
    <row r="136" spans="1:6">
      <c r="A136" s="54" t="s">
        <v>4115</v>
      </c>
      <c r="B136" s="54" t="s">
        <v>2811</v>
      </c>
      <c r="C136" s="54" t="s">
        <v>2811</v>
      </c>
      <c r="D136" s="54" t="s">
        <v>2811</v>
      </c>
      <c r="E136" s="54" t="s">
        <v>2811</v>
      </c>
      <c r="F136" s="54" t="s">
        <v>2811</v>
      </c>
    </row>
    <row r="137" spans="1:6">
      <c r="A137" s="54" t="s">
        <v>4116</v>
      </c>
      <c r="B137" s="54" t="s">
        <v>2811</v>
      </c>
      <c r="C137" s="54" t="s">
        <v>2811</v>
      </c>
      <c r="D137" s="54" t="s">
        <v>2811</v>
      </c>
      <c r="E137" s="54" t="s">
        <v>2811</v>
      </c>
      <c r="F137" s="54" t="s">
        <v>2811</v>
      </c>
    </row>
    <row r="138" spans="1:6">
      <c r="A138" s="54" t="s">
        <v>4117</v>
      </c>
      <c r="B138" s="54" t="s">
        <v>2811</v>
      </c>
      <c r="C138" s="54" t="s">
        <v>2811</v>
      </c>
      <c r="D138" s="54" t="s">
        <v>2811</v>
      </c>
      <c r="E138" s="54" t="s">
        <v>2811</v>
      </c>
      <c r="F138" s="54" t="s">
        <v>2811</v>
      </c>
    </row>
    <row r="139" spans="1:6">
      <c r="A139" s="54" t="s">
        <v>4118</v>
      </c>
      <c r="B139" s="54" t="s">
        <v>2811</v>
      </c>
      <c r="C139" s="54" t="s">
        <v>2811</v>
      </c>
      <c r="D139" s="54" t="s">
        <v>2811</v>
      </c>
      <c r="E139" s="54" t="s">
        <v>2811</v>
      </c>
      <c r="F139" s="54" t="s">
        <v>2811</v>
      </c>
    </row>
    <row r="140" spans="1:6">
      <c r="A140" s="54" t="s">
        <v>4119</v>
      </c>
      <c r="B140" s="54" t="s">
        <v>2811</v>
      </c>
      <c r="C140" s="54" t="s">
        <v>2811</v>
      </c>
      <c r="D140" s="54" t="s">
        <v>2811</v>
      </c>
      <c r="E140" s="54" t="s">
        <v>2811</v>
      </c>
      <c r="F140" s="54" t="s">
        <v>2811</v>
      </c>
    </row>
    <row r="141" spans="1:6">
      <c r="A141" s="54" t="s">
        <v>2772</v>
      </c>
      <c r="B141" s="54" t="s">
        <v>2811</v>
      </c>
      <c r="C141" s="54" t="s">
        <v>2811</v>
      </c>
      <c r="D141" s="54" t="s">
        <v>2811</v>
      </c>
      <c r="E141" s="54" t="s">
        <v>2811</v>
      </c>
      <c r="F141" s="54" t="s">
        <v>2811</v>
      </c>
    </row>
    <row r="142" spans="1:6" ht="16.5">
      <c r="A142" s="54" t="s">
        <v>2773</v>
      </c>
      <c r="B142" s="30" t="s">
        <v>4087</v>
      </c>
      <c r="C142" s="54" t="s">
        <v>2811</v>
      </c>
      <c r="D142" s="54" t="s">
        <v>2811</v>
      </c>
      <c r="E142" s="54" t="s">
        <v>2811</v>
      </c>
      <c r="F142" s="54" t="s">
        <v>2811</v>
      </c>
    </row>
    <row r="143" spans="1:6">
      <c r="A143" s="54" t="s">
        <v>2384</v>
      </c>
      <c r="B143" s="54" t="s">
        <v>2811</v>
      </c>
      <c r="C143" s="54" t="s">
        <v>2811</v>
      </c>
      <c r="D143" s="54" t="s">
        <v>2811</v>
      </c>
      <c r="E143" s="54" t="s">
        <v>2811</v>
      </c>
      <c r="F143" s="54" t="s">
        <v>2811</v>
      </c>
    </row>
    <row r="144" spans="1:6">
      <c r="A144" s="54" t="s">
        <v>2774</v>
      </c>
      <c r="B144" s="54" t="s">
        <v>2811</v>
      </c>
      <c r="C144" s="54" t="s">
        <v>2811</v>
      </c>
      <c r="D144" s="54" t="s">
        <v>2811</v>
      </c>
      <c r="E144" s="54" t="s">
        <v>2811</v>
      </c>
      <c r="F144" s="54" t="s">
        <v>2811</v>
      </c>
    </row>
    <row r="145" spans="1:6" ht="16.5">
      <c r="A145" s="54" t="s">
        <v>2385</v>
      </c>
      <c r="B145" s="54" t="s">
        <v>2811</v>
      </c>
      <c r="C145" s="54" t="s">
        <v>2811</v>
      </c>
      <c r="D145" s="54" t="s">
        <v>2811</v>
      </c>
      <c r="E145" s="30" t="s">
        <v>803</v>
      </c>
      <c r="F145" s="30" t="s">
        <v>802</v>
      </c>
    </row>
    <row r="146" spans="1:6">
      <c r="A146" s="54" t="s">
        <v>2287</v>
      </c>
      <c r="B146" s="54" t="s">
        <v>2811</v>
      </c>
      <c r="C146" s="54" t="s">
        <v>2811</v>
      </c>
      <c r="D146" s="54" t="s">
        <v>2811</v>
      </c>
      <c r="E146" s="54" t="s">
        <v>2811</v>
      </c>
      <c r="F146" s="54" t="s">
        <v>2811</v>
      </c>
    </row>
    <row r="147" spans="1:6">
      <c r="A147" s="54" t="s">
        <v>2227</v>
      </c>
      <c r="B147" s="54" t="s">
        <v>2811</v>
      </c>
      <c r="C147" s="54" t="s">
        <v>2811</v>
      </c>
      <c r="D147" s="54" t="s">
        <v>2811</v>
      </c>
      <c r="E147" s="54" t="s">
        <v>2811</v>
      </c>
      <c r="F147" s="54" t="s">
        <v>2811</v>
      </c>
    </row>
    <row r="148" spans="1:6">
      <c r="A148" s="54" t="s">
        <v>2228</v>
      </c>
      <c r="B148" s="54" t="s">
        <v>2811</v>
      </c>
      <c r="C148" s="54" t="s">
        <v>2811</v>
      </c>
      <c r="D148" s="54" t="s">
        <v>2811</v>
      </c>
      <c r="E148" s="54" t="s">
        <v>2811</v>
      </c>
      <c r="F148" s="54" t="s">
        <v>2811</v>
      </c>
    </row>
    <row r="149" spans="1:6">
      <c r="A149" s="54" t="s">
        <v>2229</v>
      </c>
      <c r="B149" s="54" t="s">
        <v>2811</v>
      </c>
      <c r="C149" s="54" t="s">
        <v>2811</v>
      </c>
      <c r="D149" s="54" t="s">
        <v>2811</v>
      </c>
      <c r="E149" s="54" t="s">
        <v>2811</v>
      </c>
      <c r="F149" s="54" t="s">
        <v>2811</v>
      </c>
    </row>
    <row r="150" spans="1:6">
      <c r="A150" s="54" t="s">
        <v>2230</v>
      </c>
      <c r="B150" s="54" t="s">
        <v>2811</v>
      </c>
      <c r="C150" s="54" t="s">
        <v>2811</v>
      </c>
      <c r="D150" s="54" t="s">
        <v>2811</v>
      </c>
      <c r="E150" s="54" t="s">
        <v>2811</v>
      </c>
      <c r="F150" s="54" t="s">
        <v>2811</v>
      </c>
    </row>
    <row r="151" spans="1:6">
      <c r="A151" s="54" t="s">
        <v>2231</v>
      </c>
      <c r="B151" s="54" t="s">
        <v>2811</v>
      </c>
      <c r="C151" s="54" t="s">
        <v>2811</v>
      </c>
      <c r="D151" s="54" t="s">
        <v>2811</v>
      </c>
      <c r="E151" s="54" t="s">
        <v>2811</v>
      </c>
      <c r="F151" s="54" t="s">
        <v>2811</v>
      </c>
    </row>
    <row r="152" spans="1:6">
      <c r="A152" s="54" t="s">
        <v>2232</v>
      </c>
      <c r="B152" s="54" t="s">
        <v>2811</v>
      </c>
      <c r="C152" s="54" t="s">
        <v>2811</v>
      </c>
      <c r="D152" s="54" t="s">
        <v>2811</v>
      </c>
      <c r="E152" s="54" t="s">
        <v>2811</v>
      </c>
      <c r="F152" s="54" t="s">
        <v>2811</v>
      </c>
    </row>
    <row r="153" spans="1:6">
      <c r="A153" s="54" t="s">
        <v>2233</v>
      </c>
      <c r="B153" s="54" t="s">
        <v>2811</v>
      </c>
      <c r="C153" s="54" t="s">
        <v>2811</v>
      </c>
      <c r="D153" s="54" t="s">
        <v>2811</v>
      </c>
      <c r="E153" s="54" t="s">
        <v>2811</v>
      </c>
      <c r="F153" s="54" t="s">
        <v>2811</v>
      </c>
    </row>
    <row r="154" spans="1:6">
      <c r="A154" s="54" t="s">
        <v>2234</v>
      </c>
      <c r="B154" s="54" t="s">
        <v>2811</v>
      </c>
      <c r="C154" s="54" t="s">
        <v>2811</v>
      </c>
      <c r="D154" s="54" t="s">
        <v>2811</v>
      </c>
      <c r="E154" s="54" t="s">
        <v>2811</v>
      </c>
      <c r="F154" s="54" t="s">
        <v>2811</v>
      </c>
    </row>
    <row r="155" spans="1:6">
      <c r="A155" s="54" t="s">
        <v>2235</v>
      </c>
      <c r="B155" s="54" t="s">
        <v>2811</v>
      </c>
      <c r="C155" s="54" t="s">
        <v>2811</v>
      </c>
      <c r="D155" s="54" t="s">
        <v>2811</v>
      </c>
      <c r="E155" s="54" t="s">
        <v>2811</v>
      </c>
      <c r="F155" s="54" t="s">
        <v>2811</v>
      </c>
    </row>
    <row r="156" spans="1:6">
      <c r="A156" s="54" t="s">
        <v>272</v>
      </c>
      <c r="B156" s="54" t="s">
        <v>2811</v>
      </c>
      <c r="C156" s="54" t="s">
        <v>2811</v>
      </c>
      <c r="D156" s="54" t="s">
        <v>2811</v>
      </c>
      <c r="E156" s="54" t="s">
        <v>2811</v>
      </c>
      <c r="F156" s="54" t="s">
        <v>2811</v>
      </c>
    </row>
    <row r="157" spans="1:6">
      <c r="A157" s="54" t="s">
        <v>284</v>
      </c>
      <c r="B157" s="54" t="s">
        <v>2811</v>
      </c>
      <c r="C157" s="54" t="s">
        <v>2811</v>
      </c>
      <c r="D157" s="54" t="s">
        <v>2811</v>
      </c>
      <c r="E157" s="54" t="s">
        <v>2811</v>
      </c>
      <c r="F157" s="54" t="s">
        <v>2811</v>
      </c>
    </row>
    <row r="158" spans="1:6">
      <c r="A158" s="54" t="s">
        <v>4120</v>
      </c>
      <c r="B158" s="54" t="s">
        <v>2811</v>
      </c>
      <c r="C158" s="54" t="s">
        <v>2811</v>
      </c>
      <c r="D158" s="54" t="s">
        <v>2811</v>
      </c>
      <c r="E158" s="54" t="s">
        <v>2811</v>
      </c>
      <c r="F158" s="54" t="s">
        <v>2811</v>
      </c>
    </row>
    <row r="159" spans="1:6">
      <c r="A159" s="54" t="s">
        <v>4121</v>
      </c>
      <c r="B159" s="54" t="s">
        <v>2811</v>
      </c>
      <c r="C159" s="54" t="s">
        <v>2811</v>
      </c>
      <c r="D159" s="54" t="s">
        <v>2811</v>
      </c>
      <c r="E159" s="54" t="s">
        <v>2811</v>
      </c>
      <c r="F159" s="54" t="s">
        <v>2811</v>
      </c>
    </row>
    <row r="160" spans="1:6">
      <c r="A160" s="54" t="s">
        <v>4122</v>
      </c>
      <c r="B160" s="54" t="s">
        <v>2811</v>
      </c>
      <c r="C160" s="54" t="s">
        <v>2811</v>
      </c>
      <c r="D160" s="54" t="s">
        <v>2811</v>
      </c>
      <c r="E160" s="54" t="s">
        <v>2811</v>
      </c>
      <c r="F160" s="54" t="s">
        <v>2811</v>
      </c>
    </row>
    <row r="161" spans="1:6">
      <c r="A161" s="54" t="s">
        <v>4123</v>
      </c>
      <c r="B161" s="54" t="s">
        <v>2811</v>
      </c>
      <c r="C161" s="54" t="s">
        <v>2811</v>
      </c>
      <c r="D161" s="54" t="s">
        <v>2811</v>
      </c>
      <c r="E161" s="54" t="s">
        <v>2811</v>
      </c>
      <c r="F161" s="54" t="s">
        <v>2811</v>
      </c>
    </row>
    <row r="162" spans="1:6">
      <c r="A162" s="54" t="s">
        <v>2288</v>
      </c>
      <c r="B162" s="54" t="s">
        <v>2811</v>
      </c>
      <c r="C162" s="54" t="s">
        <v>2811</v>
      </c>
      <c r="D162" s="54" t="s">
        <v>2811</v>
      </c>
      <c r="E162" s="54" t="s">
        <v>2811</v>
      </c>
      <c r="F162" s="54" t="s">
        <v>2811</v>
      </c>
    </row>
    <row r="163" spans="1:6">
      <c r="A163" s="54" t="s">
        <v>2289</v>
      </c>
      <c r="B163" s="54" t="s">
        <v>2811</v>
      </c>
      <c r="C163" s="54" t="s">
        <v>2811</v>
      </c>
      <c r="D163" s="54" t="s">
        <v>2811</v>
      </c>
      <c r="E163" s="54" t="s">
        <v>2811</v>
      </c>
      <c r="F163" s="54" t="s">
        <v>2811</v>
      </c>
    </row>
    <row r="164" spans="1:6">
      <c r="A164" s="54" t="s">
        <v>2236</v>
      </c>
      <c r="B164" s="54" t="s">
        <v>2811</v>
      </c>
      <c r="C164" s="54" t="s">
        <v>2811</v>
      </c>
      <c r="D164" s="54" t="s">
        <v>2811</v>
      </c>
      <c r="E164" s="54" t="s">
        <v>2811</v>
      </c>
      <c r="F164" s="54" t="s">
        <v>2811</v>
      </c>
    </row>
    <row r="165" spans="1:6">
      <c r="A165" s="54" t="s">
        <v>2237</v>
      </c>
      <c r="B165" s="54" t="s">
        <v>2811</v>
      </c>
      <c r="C165" s="54" t="s">
        <v>2811</v>
      </c>
      <c r="D165" s="54" t="s">
        <v>2811</v>
      </c>
      <c r="E165" s="54" t="s">
        <v>2811</v>
      </c>
      <c r="F165" s="54" t="s">
        <v>2811</v>
      </c>
    </row>
    <row r="166" spans="1:6">
      <c r="A166" s="54" t="s">
        <v>2238</v>
      </c>
      <c r="B166" s="54" t="s">
        <v>2811</v>
      </c>
      <c r="C166" s="54" t="s">
        <v>2811</v>
      </c>
      <c r="D166" s="54" t="s">
        <v>2811</v>
      </c>
      <c r="E166" s="54" t="s">
        <v>2811</v>
      </c>
      <c r="F166" s="54" t="s">
        <v>2811</v>
      </c>
    </row>
    <row r="167" spans="1:6">
      <c r="A167" s="54" t="s">
        <v>2239</v>
      </c>
      <c r="B167" s="54" t="s">
        <v>2811</v>
      </c>
      <c r="C167" s="54" t="s">
        <v>2811</v>
      </c>
      <c r="D167" s="54" t="s">
        <v>2811</v>
      </c>
      <c r="E167" s="54" t="s">
        <v>2811</v>
      </c>
      <c r="F167" s="54" t="s">
        <v>2811</v>
      </c>
    </row>
    <row r="168" spans="1:6">
      <c r="A168" s="54" t="s">
        <v>2240</v>
      </c>
      <c r="B168" s="54" t="s">
        <v>2811</v>
      </c>
      <c r="C168" s="54" t="s">
        <v>2811</v>
      </c>
      <c r="D168" s="54" t="s">
        <v>2811</v>
      </c>
      <c r="E168" s="54" t="s">
        <v>2811</v>
      </c>
      <c r="F168" s="54" t="s">
        <v>2811</v>
      </c>
    </row>
    <row r="169" spans="1:6">
      <c r="A169" s="54" t="s">
        <v>2290</v>
      </c>
      <c r="B169" s="54" t="s">
        <v>2811</v>
      </c>
      <c r="C169" s="54" t="s">
        <v>2811</v>
      </c>
      <c r="D169" s="54" t="s">
        <v>2811</v>
      </c>
      <c r="E169" s="54" t="s">
        <v>2811</v>
      </c>
      <c r="F169" s="54" t="s">
        <v>2811</v>
      </c>
    </row>
    <row r="170" spans="1:6">
      <c r="A170" s="54" t="s">
        <v>2020</v>
      </c>
      <c r="B170" s="54" t="s">
        <v>2811</v>
      </c>
      <c r="C170" s="54" t="s">
        <v>2811</v>
      </c>
      <c r="D170" s="54" t="s">
        <v>2811</v>
      </c>
      <c r="E170" s="54" t="s">
        <v>2811</v>
      </c>
      <c r="F170" s="54" t="s">
        <v>2811</v>
      </c>
    </row>
    <row r="171" spans="1:6">
      <c r="A171" s="54" t="s">
        <v>285</v>
      </c>
      <c r="B171" s="54" t="s">
        <v>2811</v>
      </c>
      <c r="C171" s="54" t="s">
        <v>2811</v>
      </c>
      <c r="D171" s="54" t="s">
        <v>2811</v>
      </c>
      <c r="E171" s="54" t="s">
        <v>2811</v>
      </c>
      <c r="F171" s="54" t="s">
        <v>2811</v>
      </c>
    </row>
    <row r="172" spans="1:6">
      <c r="A172" s="54" t="s">
        <v>4124</v>
      </c>
      <c r="B172" s="54" t="s">
        <v>2811</v>
      </c>
      <c r="C172" s="54" t="s">
        <v>2811</v>
      </c>
      <c r="D172" s="54" t="s">
        <v>2811</v>
      </c>
      <c r="E172" s="54" t="s">
        <v>2811</v>
      </c>
      <c r="F172" s="54" t="s">
        <v>2811</v>
      </c>
    </row>
    <row r="173" spans="1:6">
      <c r="A173" s="54" t="s">
        <v>4125</v>
      </c>
      <c r="B173" s="54" t="s">
        <v>2811</v>
      </c>
      <c r="C173" s="54" t="s">
        <v>2811</v>
      </c>
      <c r="D173" s="54" t="s">
        <v>2811</v>
      </c>
      <c r="E173" s="54" t="s">
        <v>2811</v>
      </c>
      <c r="F173" s="54" t="s">
        <v>2811</v>
      </c>
    </row>
    <row r="174" spans="1:6">
      <c r="A174" s="54" t="s">
        <v>4126</v>
      </c>
      <c r="B174" s="54" t="s">
        <v>2811</v>
      </c>
      <c r="C174" s="54" t="s">
        <v>2811</v>
      </c>
      <c r="D174" s="54" t="s">
        <v>2811</v>
      </c>
      <c r="E174" s="54" t="s">
        <v>2811</v>
      </c>
      <c r="F174" s="54" t="s">
        <v>2811</v>
      </c>
    </row>
    <row r="175" spans="1:6">
      <c r="A175" s="54" t="s">
        <v>4127</v>
      </c>
      <c r="B175" s="54" t="s">
        <v>2811</v>
      </c>
      <c r="C175" s="54" t="s">
        <v>2811</v>
      </c>
      <c r="D175" s="54" t="s">
        <v>2811</v>
      </c>
      <c r="E175" s="54" t="s">
        <v>2811</v>
      </c>
      <c r="F175" s="54" t="s">
        <v>2811</v>
      </c>
    </row>
    <row r="176" spans="1:6">
      <c r="A176" s="54" t="s">
        <v>2291</v>
      </c>
      <c r="B176" s="54" t="s">
        <v>2811</v>
      </c>
      <c r="C176" s="54" t="s">
        <v>2811</v>
      </c>
      <c r="D176" s="54" t="s">
        <v>2811</v>
      </c>
      <c r="E176" s="54" t="s">
        <v>2811</v>
      </c>
      <c r="F176" s="54" t="s">
        <v>2811</v>
      </c>
    </row>
    <row r="177" spans="1:6">
      <c r="A177" s="54" t="s">
        <v>2292</v>
      </c>
      <c r="B177" s="54" t="s">
        <v>2811</v>
      </c>
      <c r="C177" s="54" t="s">
        <v>2811</v>
      </c>
      <c r="D177" s="54" t="s">
        <v>2811</v>
      </c>
      <c r="E177" s="54" t="s">
        <v>2811</v>
      </c>
      <c r="F177" s="54" t="s">
        <v>2811</v>
      </c>
    </row>
    <row r="178" spans="1:6">
      <c r="A178" s="54" t="s">
        <v>2293</v>
      </c>
      <c r="B178" s="54" t="s">
        <v>2811</v>
      </c>
      <c r="C178" s="54" t="s">
        <v>2811</v>
      </c>
      <c r="D178" s="54" t="s">
        <v>2811</v>
      </c>
      <c r="E178" s="54" t="s">
        <v>2811</v>
      </c>
      <c r="F178" s="54" t="s">
        <v>2811</v>
      </c>
    </row>
    <row r="179" spans="1:6">
      <c r="A179" s="54" t="s">
        <v>2294</v>
      </c>
      <c r="B179" s="54" t="s">
        <v>2811</v>
      </c>
      <c r="C179" s="54" t="s">
        <v>2811</v>
      </c>
      <c r="D179" s="54" t="s">
        <v>2811</v>
      </c>
      <c r="E179" s="54" t="s">
        <v>2811</v>
      </c>
      <c r="F179" s="54" t="s">
        <v>2811</v>
      </c>
    </row>
    <row r="180" spans="1:6">
      <c r="A180" s="54" t="s">
        <v>2021</v>
      </c>
      <c r="B180" s="54" t="s">
        <v>2811</v>
      </c>
      <c r="C180" s="54" t="s">
        <v>2811</v>
      </c>
      <c r="D180" s="54" t="s">
        <v>2811</v>
      </c>
      <c r="E180" s="54" t="s">
        <v>2811</v>
      </c>
      <c r="F180" s="54" t="s">
        <v>2811</v>
      </c>
    </row>
    <row r="181" spans="1:6">
      <c r="A181" s="54" t="s">
        <v>2295</v>
      </c>
      <c r="B181" s="54" t="s">
        <v>2811</v>
      </c>
      <c r="C181" s="54" t="s">
        <v>2811</v>
      </c>
      <c r="D181" s="54" t="s">
        <v>2811</v>
      </c>
      <c r="E181" s="54" t="s">
        <v>2811</v>
      </c>
      <c r="F181" s="54" t="s">
        <v>2811</v>
      </c>
    </row>
    <row r="182" spans="1:6" ht="16.5">
      <c r="A182" s="54" t="s">
        <v>2022</v>
      </c>
      <c r="B182" s="54" t="s">
        <v>2811</v>
      </c>
      <c r="C182" t="s">
        <v>2806</v>
      </c>
      <c r="D182" s="54" t="s">
        <v>2811</v>
      </c>
      <c r="E182" s="54" t="s">
        <v>2811</v>
      </c>
      <c r="F182" s="54" t="s">
        <v>2811</v>
      </c>
    </row>
    <row r="183" spans="1:6" ht="16.5">
      <c r="A183" s="54" t="s">
        <v>292</v>
      </c>
      <c r="B183" s="54" t="s">
        <v>2811</v>
      </c>
      <c r="C183" t="s">
        <v>2806</v>
      </c>
      <c r="D183" s="54" t="s">
        <v>2811</v>
      </c>
      <c r="E183" s="54" t="s">
        <v>2811</v>
      </c>
      <c r="F183" s="54" t="s">
        <v>2811</v>
      </c>
    </row>
    <row r="184" spans="1:6" ht="16.5">
      <c r="A184" s="54" t="s">
        <v>4128</v>
      </c>
      <c r="B184" s="54" t="s">
        <v>2811</v>
      </c>
      <c r="C184" t="s">
        <v>2806</v>
      </c>
      <c r="D184" s="54" t="s">
        <v>2811</v>
      </c>
      <c r="E184" s="54" t="s">
        <v>2811</v>
      </c>
      <c r="F184" s="54" t="s">
        <v>2811</v>
      </c>
    </row>
    <row r="185" spans="1:6" ht="16.5">
      <c r="A185" s="54" t="s">
        <v>4129</v>
      </c>
      <c r="B185" s="54" t="s">
        <v>2811</v>
      </c>
      <c r="C185" t="s">
        <v>2806</v>
      </c>
      <c r="D185" s="54" t="s">
        <v>2811</v>
      </c>
      <c r="E185" s="54" t="s">
        <v>2811</v>
      </c>
      <c r="F185" s="54" t="s">
        <v>2811</v>
      </c>
    </row>
    <row r="186" spans="1:6" ht="16.5">
      <c r="A186" s="54" t="s">
        <v>4130</v>
      </c>
      <c r="B186" s="54" t="s">
        <v>2811</v>
      </c>
      <c r="C186" t="s">
        <v>2806</v>
      </c>
      <c r="D186" s="54" t="s">
        <v>2811</v>
      </c>
      <c r="E186" s="54" t="s">
        <v>2811</v>
      </c>
      <c r="F186" s="54" t="s">
        <v>2811</v>
      </c>
    </row>
    <row r="187" spans="1:6">
      <c r="A187" s="54" t="s">
        <v>4131</v>
      </c>
      <c r="B187" s="54" t="s">
        <v>2811</v>
      </c>
      <c r="C187" s="54" t="s">
        <v>2811</v>
      </c>
      <c r="D187" s="54" t="s">
        <v>2811</v>
      </c>
      <c r="E187" s="54" t="s">
        <v>2811</v>
      </c>
      <c r="F187" s="54" t="s">
        <v>2811</v>
      </c>
    </row>
    <row r="188" spans="1:6">
      <c r="A188" s="54" t="s">
        <v>4132</v>
      </c>
      <c r="B188" s="54" t="s">
        <v>2811</v>
      </c>
      <c r="C188" s="54" t="s">
        <v>2367</v>
      </c>
      <c r="D188" s="54" t="s">
        <v>2811</v>
      </c>
      <c r="E188" s="54" t="s">
        <v>2811</v>
      </c>
      <c r="F188" s="54" t="s">
        <v>2811</v>
      </c>
    </row>
    <row r="189" spans="1:6">
      <c r="A189" s="54" t="s">
        <v>2023</v>
      </c>
      <c r="B189" s="54" t="s">
        <v>2811</v>
      </c>
      <c r="C189" s="54" t="s">
        <v>2811</v>
      </c>
      <c r="D189" s="54" t="s">
        <v>2811</v>
      </c>
      <c r="E189" s="54" t="s">
        <v>2811</v>
      </c>
      <c r="F189" s="54" t="s">
        <v>2811</v>
      </c>
    </row>
    <row r="190" spans="1:6">
      <c r="A190" s="54" t="s">
        <v>293</v>
      </c>
      <c r="B190" s="54" t="s">
        <v>2811</v>
      </c>
      <c r="C190" s="54" t="s">
        <v>2811</v>
      </c>
      <c r="D190" s="54" t="s">
        <v>2811</v>
      </c>
      <c r="E190" s="54" t="s">
        <v>2811</v>
      </c>
      <c r="F190" s="54" t="s">
        <v>2811</v>
      </c>
    </row>
    <row r="191" spans="1:6">
      <c r="A191" s="54" t="s">
        <v>4133</v>
      </c>
      <c r="B191" s="54" t="s">
        <v>2811</v>
      </c>
      <c r="C191" s="54" t="s">
        <v>2811</v>
      </c>
      <c r="D191" s="54" t="s">
        <v>2811</v>
      </c>
      <c r="E191" s="54" t="s">
        <v>2811</v>
      </c>
      <c r="F191" s="54" t="s">
        <v>2811</v>
      </c>
    </row>
    <row r="192" spans="1:6">
      <c r="A192" s="54" t="s">
        <v>4134</v>
      </c>
      <c r="B192" s="54" t="s">
        <v>2811</v>
      </c>
      <c r="C192" s="54" t="s">
        <v>2811</v>
      </c>
      <c r="D192" s="54" t="s">
        <v>2811</v>
      </c>
      <c r="E192" s="54" t="s">
        <v>2811</v>
      </c>
      <c r="F192" s="54" t="s">
        <v>2811</v>
      </c>
    </row>
    <row r="193" spans="1:6">
      <c r="A193" s="54" t="s">
        <v>4135</v>
      </c>
      <c r="B193" s="54" t="s">
        <v>2811</v>
      </c>
      <c r="C193" s="54" t="s">
        <v>2811</v>
      </c>
      <c r="D193" s="54" t="s">
        <v>2811</v>
      </c>
      <c r="E193" s="54" t="s">
        <v>2811</v>
      </c>
      <c r="F193" s="54" t="s">
        <v>2811</v>
      </c>
    </row>
    <row r="194" spans="1:6">
      <c r="A194" s="54" t="s">
        <v>4136</v>
      </c>
      <c r="B194" s="54" t="s">
        <v>2811</v>
      </c>
      <c r="C194" s="54" t="s">
        <v>2811</v>
      </c>
      <c r="D194" s="54" t="s">
        <v>2811</v>
      </c>
      <c r="E194" s="54" t="s">
        <v>2811</v>
      </c>
      <c r="F194" s="54" t="s">
        <v>2811</v>
      </c>
    </row>
    <row r="195" spans="1:6">
      <c r="A195" s="54" t="s">
        <v>4137</v>
      </c>
      <c r="B195" s="54" t="s">
        <v>2811</v>
      </c>
      <c r="C195" s="54" t="s">
        <v>2811</v>
      </c>
      <c r="D195" s="54" t="s">
        <v>2811</v>
      </c>
      <c r="E195" s="54" t="s">
        <v>2811</v>
      </c>
      <c r="F195" s="54" t="s">
        <v>2811</v>
      </c>
    </row>
    <row r="196" spans="1:6">
      <c r="A196" s="54" t="s">
        <v>4138</v>
      </c>
      <c r="B196" s="54" t="s">
        <v>2811</v>
      </c>
      <c r="C196" s="54" t="s">
        <v>2811</v>
      </c>
      <c r="D196" s="54" t="s">
        <v>2811</v>
      </c>
      <c r="E196" s="54" t="s">
        <v>2811</v>
      </c>
      <c r="F196" s="54" t="s">
        <v>2811</v>
      </c>
    </row>
    <row r="197" spans="1:6">
      <c r="A197" s="54" t="s">
        <v>4139</v>
      </c>
      <c r="B197" s="54" t="s">
        <v>2811</v>
      </c>
      <c r="C197" s="54" t="s">
        <v>2811</v>
      </c>
      <c r="D197" s="54" t="s">
        <v>2811</v>
      </c>
      <c r="E197" s="54" t="s">
        <v>2811</v>
      </c>
      <c r="F197" s="54" t="s">
        <v>2811</v>
      </c>
    </row>
    <row r="198" spans="1:6">
      <c r="A198" s="54" t="s">
        <v>4140</v>
      </c>
      <c r="B198" s="54" t="s">
        <v>2811</v>
      </c>
      <c r="C198" s="54" t="s">
        <v>2811</v>
      </c>
      <c r="D198" s="54" t="s">
        <v>2811</v>
      </c>
      <c r="E198" s="54" t="s">
        <v>2811</v>
      </c>
      <c r="F198" s="54" t="s">
        <v>2811</v>
      </c>
    </row>
    <row r="199" spans="1:6">
      <c r="A199" s="54" t="s">
        <v>2024</v>
      </c>
      <c r="B199" s="54" t="s">
        <v>2811</v>
      </c>
      <c r="C199" s="54" t="s">
        <v>2811</v>
      </c>
      <c r="D199" s="54" t="s">
        <v>2811</v>
      </c>
      <c r="E199" s="54" t="s">
        <v>2811</v>
      </c>
      <c r="F199" s="54" t="s">
        <v>2811</v>
      </c>
    </row>
    <row r="200" spans="1:6">
      <c r="A200" s="54" t="s">
        <v>294</v>
      </c>
      <c r="B200" s="54" t="s">
        <v>2811</v>
      </c>
      <c r="C200" s="54" t="s">
        <v>2811</v>
      </c>
      <c r="D200" s="54" t="s">
        <v>2811</v>
      </c>
      <c r="E200" s="54" t="s">
        <v>2811</v>
      </c>
      <c r="F200" s="54" t="s">
        <v>2811</v>
      </c>
    </row>
    <row r="201" spans="1:6">
      <c r="A201" s="54" t="s">
        <v>4141</v>
      </c>
      <c r="B201" s="54" t="s">
        <v>2811</v>
      </c>
      <c r="C201" s="54" t="s">
        <v>2811</v>
      </c>
      <c r="D201" s="54" t="s">
        <v>2811</v>
      </c>
      <c r="E201" s="54" t="s">
        <v>2811</v>
      </c>
      <c r="F201" s="54" t="s">
        <v>2811</v>
      </c>
    </row>
    <row r="202" spans="1:6">
      <c r="A202" s="54" t="s">
        <v>4142</v>
      </c>
      <c r="B202" s="54" t="s">
        <v>2811</v>
      </c>
      <c r="C202" s="54" t="s">
        <v>2811</v>
      </c>
      <c r="D202" s="54" t="s">
        <v>2811</v>
      </c>
      <c r="E202" s="54" t="s">
        <v>2811</v>
      </c>
      <c r="F202" s="54" t="s">
        <v>2811</v>
      </c>
    </row>
    <row r="203" spans="1:6">
      <c r="A203" s="54" t="s">
        <v>4143</v>
      </c>
      <c r="B203" s="54" t="s">
        <v>2811</v>
      </c>
      <c r="C203" s="54" t="s">
        <v>2811</v>
      </c>
      <c r="D203" s="54" t="s">
        <v>2811</v>
      </c>
      <c r="E203" s="54" t="s">
        <v>2811</v>
      </c>
      <c r="F203" s="54" t="s">
        <v>2811</v>
      </c>
    </row>
    <row r="204" spans="1:6">
      <c r="A204" s="54" t="s">
        <v>4144</v>
      </c>
      <c r="B204" s="54" t="s">
        <v>2811</v>
      </c>
      <c r="C204" s="54" t="s">
        <v>2811</v>
      </c>
      <c r="D204" s="54" t="s">
        <v>2811</v>
      </c>
      <c r="E204" s="54" t="s">
        <v>2811</v>
      </c>
      <c r="F204" s="54" t="s">
        <v>2811</v>
      </c>
    </row>
    <row r="205" spans="1:6">
      <c r="A205" s="54" t="s">
        <v>2025</v>
      </c>
      <c r="B205" s="54" t="s">
        <v>2811</v>
      </c>
      <c r="C205" s="54" t="s">
        <v>2811</v>
      </c>
      <c r="D205" s="54" t="s">
        <v>2811</v>
      </c>
      <c r="E205" s="54" t="s">
        <v>2811</v>
      </c>
      <c r="F205" s="54" t="s">
        <v>2811</v>
      </c>
    </row>
    <row r="206" spans="1:6">
      <c r="A206" s="54" t="s">
        <v>295</v>
      </c>
      <c r="B206" s="54" t="s">
        <v>2811</v>
      </c>
      <c r="C206" s="54" t="s">
        <v>2811</v>
      </c>
      <c r="D206" s="54" t="s">
        <v>2811</v>
      </c>
      <c r="E206" s="54" t="s">
        <v>2811</v>
      </c>
      <c r="F206" s="54" t="s">
        <v>2811</v>
      </c>
    </row>
    <row r="207" spans="1:6">
      <c r="A207" s="54" t="s">
        <v>4145</v>
      </c>
      <c r="B207" s="54" t="s">
        <v>2811</v>
      </c>
      <c r="C207" s="54" t="s">
        <v>2811</v>
      </c>
      <c r="D207" s="54" t="s">
        <v>2811</v>
      </c>
      <c r="E207" s="54" t="s">
        <v>2811</v>
      </c>
      <c r="F207" s="54" t="s">
        <v>2811</v>
      </c>
    </row>
    <row r="208" spans="1:6">
      <c r="A208" s="54" t="s">
        <v>4146</v>
      </c>
      <c r="B208" s="54" t="s">
        <v>2811</v>
      </c>
      <c r="C208" s="54" t="s">
        <v>2811</v>
      </c>
      <c r="D208" s="54" t="s">
        <v>2811</v>
      </c>
      <c r="E208" s="54" t="s">
        <v>2811</v>
      </c>
      <c r="F208" s="54" t="s">
        <v>2811</v>
      </c>
    </row>
    <row r="209" spans="1:6">
      <c r="A209" s="54" t="s">
        <v>4147</v>
      </c>
      <c r="B209" s="54" t="s">
        <v>2811</v>
      </c>
      <c r="C209" s="54" t="s">
        <v>2811</v>
      </c>
      <c r="D209" s="54" t="s">
        <v>2811</v>
      </c>
      <c r="E209" s="54" t="s">
        <v>2811</v>
      </c>
      <c r="F209" s="54" t="s">
        <v>2811</v>
      </c>
    </row>
    <row r="210" spans="1:6">
      <c r="A210" s="54" t="s">
        <v>4148</v>
      </c>
      <c r="B210" s="54" t="s">
        <v>2811</v>
      </c>
      <c r="C210" s="54" t="s">
        <v>2811</v>
      </c>
      <c r="D210" s="54" t="s">
        <v>2811</v>
      </c>
      <c r="E210" s="54" t="s">
        <v>2811</v>
      </c>
      <c r="F210" s="54" t="s">
        <v>2811</v>
      </c>
    </row>
    <row r="211" spans="1:6">
      <c r="A211" s="54" t="s">
        <v>4149</v>
      </c>
      <c r="B211" s="54" t="s">
        <v>2811</v>
      </c>
      <c r="C211" s="54" t="s">
        <v>2811</v>
      </c>
      <c r="D211" s="54" t="s">
        <v>2811</v>
      </c>
      <c r="E211" s="54" t="s">
        <v>2811</v>
      </c>
      <c r="F211" s="54" t="s">
        <v>2811</v>
      </c>
    </row>
    <row r="212" spans="1:6">
      <c r="A212" s="54" t="s">
        <v>4150</v>
      </c>
      <c r="B212" s="54" t="s">
        <v>2811</v>
      </c>
      <c r="C212" s="54" t="s">
        <v>2811</v>
      </c>
      <c r="D212" s="54" t="s">
        <v>2811</v>
      </c>
      <c r="E212" s="54" t="s">
        <v>2811</v>
      </c>
      <c r="F212" s="54" t="s">
        <v>2811</v>
      </c>
    </row>
    <row r="213" spans="1:6">
      <c r="A213" s="54" t="s">
        <v>4151</v>
      </c>
      <c r="B213" s="54" t="s">
        <v>2811</v>
      </c>
      <c r="C213" s="54" t="s">
        <v>2811</v>
      </c>
      <c r="D213" s="54" t="s">
        <v>2811</v>
      </c>
      <c r="E213" s="54" t="s">
        <v>2811</v>
      </c>
      <c r="F213" s="54" t="s">
        <v>2811</v>
      </c>
    </row>
    <row r="214" spans="1:6">
      <c r="A214" s="54" t="s">
        <v>4152</v>
      </c>
      <c r="B214" s="54" t="s">
        <v>2811</v>
      </c>
      <c r="C214" s="54" t="s">
        <v>2811</v>
      </c>
      <c r="D214" s="54" t="s">
        <v>2811</v>
      </c>
      <c r="E214" s="54" t="s">
        <v>2811</v>
      </c>
      <c r="F214" s="54" t="s">
        <v>2811</v>
      </c>
    </row>
    <row r="215" spans="1:6">
      <c r="A215" s="54" t="s">
        <v>4153</v>
      </c>
      <c r="B215" s="54" t="s">
        <v>2811</v>
      </c>
      <c r="C215" s="54" t="s">
        <v>2811</v>
      </c>
      <c r="D215" s="54" t="s">
        <v>2811</v>
      </c>
      <c r="E215" s="54" t="s">
        <v>2811</v>
      </c>
      <c r="F215" s="54" t="s">
        <v>2811</v>
      </c>
    </row>
    <row r="216" spans="1:6">
      <c r="A216" s="54" t="s">
        <v>4154</v>
      </c>
      <c r="B216" s="54" t="s">
        <v>2811</v>
      </c>
      <c r="C216" s="54" t="s">
        <v>2811</v>
      </c>
      <c r="D216" s="54" t="s">
        <v>2811</v>
      </c>
      <c r="E216" s="54" t="s">
        <v>2811</v>
      </c>
      <c r="F216" s="54" t="s">
        <v>2811</v>
      </c>
    </row>
    <row r="217" spans="1:6">
      <c r="A217" s="54" t="s">
        <v>2026</v>
      </c>
      <c r="B217" s="54" t="s">
        <v>2811</v>
      </c>
      <c r="C217" s="54" t="s">
        <v>2811</v>
      </c>
      <c r="D217" s="54" t="s">
        <v>2811</v>
      </c>
      <c r="E217" s="54" t="s">
        <v>2811</v>
      </c>
      <c r="F217" s="54" t="s">
        <v>2811</v>
      </c>
    </row>
    <row r="218" spans="1:6">
      <c r="A218" s="54" t="s">
        <v>69</v>
      </c>
      <c r="B218" s="54" t="s">
        <v>2811</v>
      </c>
      <c r="C218" s="54" t="s">
        <v>2811</v>
      </c>
      <c r="D218" s="54" t="s">
        <v>2811</v>
      </c>
      <c r="E218" s="54" t="s">
        <v>2811</v>
      </c>
      <c r="F218" s="54" t="s">
        <v>2811</v>
      </c>
    </row>
    <row r="219" spans="1:6" ht="16.5">
      <c r="A219" s="54" t="s">
        <v>4155</v>
      </c>
      <c r="B219" s="54" t="s">
        <v>2811</v>
      </c>
      <c r="C219" t="s">
        <v>2807</v>
      </c>
      <c r="D219" s="54" t="s">
        <v>2811</v>
      </c>
      <c r="E219" s="54" t="s">
        <v>2811</v>
      </c>
      <c r="F219" s="54" t="s">
        <v>2811</v>
      </c>
    </row>
    <row r="220" spans="1:6" ht="16.5">
      <c r="A220" s="54" t="s">
        <v>4156</v>
      </c>
      <c r="B220" s="54" t="s">
        <v>2811</v>
      </c>
      <c r="C220" t="s">
        <v>2807</v>
      </c>
      <c r="D220" s="54" t="s">
        <v>2811</v>
      </c>
      <c r="E220" s="54" t="s">
        <v>2811</v>
      </c>
      <c r="F220" s="54" t="s">
        <v>2811</v>
      </c>
    </row>
    <row r="221" spans="1:6" ht="16.5">
      <c r="A221" s="54" t="s">
        <v>4157</v>
      </c>
      <c r="B221" s="54" t="s">
        <v>2811</v>
      </c>
      <c r="C221" t="s">
        <v>2807</v>
      </c>
      <c r="D221" s="54" t="s">
        <v>2811</v>
      </c>
      <c r="E221" s="54" t="s">
        <v>2811</v>
      </c>
      <c r="F221" s="54" t="s">
        <v>2811</v>
      </c>
    </row>
    <row r="222" spans="1:6">
      <c r="A222" s="54" t="s">
        <v>4158</v>
      </c>
      <c r="B222" s="54" t="s">
        <v>2811</v>
      </c>
      <c r="C222" s="54" t="s">
        <v>2811</v>
      </c>
      <c r="D222" s="54" t="s">
        <v>2811</v>
      </c>
      <c r="E222" s="54" t="s">
        <v>2811</v>
      </c>
      <c r="F222" s="54" t="s">
        <v>2811</v>
      </c>
    </row>
    <row r="223" spans="1:6">
      <c r="A223" s="54" t="s">
        <v>4159</v>
      </c>
      <c r="B223" s="54" t="s">
        <v>2811</v>
      </c>
      <c r="C223" s="54" t="s">
        <v>2811</v>
      </c>
      <c r="D223" s="54" t="s">
        <v>2811</v>
      </c>
      <c r="E223" s="54" t="s">
        <v>2811</v>
      </c>
      <c r="F223" s="54" t="s">
        <v>2811</v>
      </c>
    </row>
    <row r="224" spans="1:6">
      <c r="A224" s="54" t="s">
        <v>4160</v>
      </c>
      <c r="B224" s="54" t="s">
        <v>2811</v>
      </c>
      <c r="C224" s="54" t="s">
        <v>2811</v>
      </c>
      <c r="D224" s="54" t="s">
        <v>2811</v>
      </c>
      <c r="E224" s="54" t="s">
        <v>2811</v>
      </c>
      <c r="F224" s="54" t="s">
        <v>2811</v>
      </c>
    </row>
    <row r="225" spans="1:6">
      <c r="A225" s="54" t="s">
        <v>4161</v>
      </c>
      <c r="B225" s="54" t="s">
        <v>2811</v>
      </c>
      <c r="C225" s="54" t="s">
        <v>2811</v>
      </c>
      <c r="D225" s="54" t="s">
        <v>2811</v>
      </c>
      <c r="E225" s="54" t="s">
        <v>2811</v>
      </c>
      <c r="F225" s="54" t="s">
        <v>2811</v>
      </c>
    </row>
    <row r="226" spans="1:6">
      <c r="A226" s="54" t="s">
        <v>2027</v>
      </c>
      <c r="B226" s="54" t="s">
        <v>2811</v>
      </c>
      <c r="C226" s="54" t="s">
        <v>2811</v>
      </c>
      <c r="D226" s="54" t="s">
        <v>2811</v>
      </c>
      <c r="E226" s="54" t="s">
        <v>2811</v>
      </c>
      <c r="F226" s="54" t="s">
        <v>2811</v>
      </c>
    </row>
    <row r="227" spans="1:6">
      <c r="A227" s="54" t="s">
        <v>70</v>
      </c>
      <c r="B227" s="54" t="s">
        <v>2811</v>
      </c>
      <c r="C227" s="54" t="s">
        <v>2811</v>
      </c>
      <c r="D227" s="54" t="s">
        <v>2811</v>
      </c>
      <c r="E227" s="54" t="s">
        <v>2811</v>
      </c>
      <c r="F227" s="54" t="s">
        <v>2811</v>
      </c>
    </row>
    <row r="228" spans="1:6">
      <c r="A228" s="54" t="s">
        <v>4162</v>
      </c>
      <c r="B228" s="54" t="s">
        <v>2811</v>
      </c>
      <c r="C228" s="54" t="s">
        <v>2811</v>
      </c>
      <c r="D228" s="54" t="s">
        <v>2811</v>
      </c>
      <c r="E228" s="54" t="s">
        <v>2379</v>
      </c>
      <c r="F228" s="54" t="s">
        <v>2371</v>
      </c>
    </row>
    <row r="229" spans="1:6">
      <c r="A229" s="54" t="s">
        <v>4163</v>
      </c>
      <c r="B229" s="54" t="s">
        <v>2811</v>
      </c>
      <c r="C229" s="54" t="s">
        <v>2811</v>
      </c>
      <c r="D229" s="54" t="s">
        <v>2811</v>
      </c>
      <c r="E229" s="54" t="s">
        <v>2811</v>
      </c>
      <c r="F229" s="54" t="s">
        <v>2811</v>
      </c>
    </row>
    <row r="230" spans="1:6">
      <c r="A230" s="54" t="s">
        <v>4164</v>
      </c>
      <c r="B230" s="54" t="s">
        <v>2811</v>
      </c>
      <c r="C230" s="54" t="s">
        <v>2811</v>
      </c>
      <c r="D230" s="54" t="s">
        <v>2811</v>
      </c>
      <c r="E230" s="54" t="s">
        <v>2811</v>
      </c>
      <c r="F230" s="54" t="s">
        <v>2811</v>
      </c>
    </row>
    <row r="231" spans="1:6">
      <c r="A231" s="54" t="s">
        <v>4165</v>
      </c>
      <c r="B231" s="54" t="s">
        <v>2811</v>
      </c>
      <c r="C231" s="54" t="s">
        <v>2811</v>
      </c>
      <c r="D231" s="54" t="s">
        <v>2811</v>
      </c>
      <c r="E231" s="54" t="s">
        <v>2811</v>
      </c>
      <c r="F231" s="54" t="s">
        <v>2811</v>
      </c>
    </row>
    <row r="232" spans="1:6">
      <c r="A232" s="54" t="s">
        <v>4166</v>
      </c>
      <c r="B232" s="54" t="s">
        <v>2811</v>
      </c>
      <c r="C232" s="54" t="s">
        <v>2811</v>
      </c>
      <c r="D232" s="54" t="s">
        <v>2811</v>
      </c>
      <c r="E232" s="54" t="s">
        <v>2811</v>
      </c>
      <c r="F232" s="54" t="s">
        <v>2811</v>
      </c>
    </row>
    <row r="233" spans="1:6">
      <c r="A233" s="54" t="s">
        <v>2028</v>
      </c>
      <c r="B233" s="54" t="s">
        <v>2811</v>
      </c>
      <c r="C233" s="54" t="s">
        <v>2811</v>
      </c>
      <c r="D233" s="54" t="s">
        <v>2811</v>
      </c>
      <c r="E233" s="54" t="s">
        <v>2811</v>
      </c>
      <c r="F233" s="54" t="s">
        <v>2811</v>
      </c>
    </row>
    <row r="234" spans="1:6">
      <c r="A234" s="54" t="s">
        <v>71</v>
      </c>
      <c r="B234" s="54" t="s">
        <v>2372</v>
      </c>
      <c r="C234" s="54" t="s">
        <v>2811</v>
      </c>
      <c r="D234" s="54" t="s">
        <v>2811</v>
      </c>
      <c r="E234" s="54" t="s">
        <v>2811</v>
      </c>
      <c r="F234" s="54" t="s">
        <v>2811</v>
      </c>
    </row>
    <row r="235" spans="1:6">
      <c r="A235" s="54" t="s">
        <v>4167</v>
      </c>
      <c r="B235" s="54" t="s">
        <v>2811</v>
      </c>
      <c r="C235" s="54" t="s">
        <v>2811</v>
      </c>
      <c r="D235" s="54" t="s">
        <v>2811</v>
      </c>
      <c r="E235" s="54" t="s">
        <v>2811</v>
      </c>
      <c r="F235" s="54" t="s">
        <v>2811</v>
      </c>
    </row>
    <row r="236" spans="1:6">
      <c r="A236" s="54" t="s">
        <v>4168</v>
      </c>
      <c r="B236" s="54" t="s">
        <v>2811</v>
      </c>
      <c r="C236" s="54" t="s">
        <v>2811</v>
      </c>
      <c r="D236" s="54" t="s">
        <v>2811</v>
      </c>
      <c r="E236" s="54" t="s">
        <v>2811</v>
      </c>
      <c r="F236" s="54" t="s">
        <v>2811</v>
      </c>
    </row>
    <row r="237" spans="1:6">
      <c r="A237" s="54" t="s">
        <v>4169</v>
      </c>
      <c r="B237" s="54" t="s">
        <v>2811</v>
      </c>
      <c r="C237" s="54" t="s">
        <v>2811</v>
      </c>
      <c r="D237" s="54" t="s">
        <v>2811</v>
      </c>
      <c r="E237" s="54" t="s">
        <v>2811</v>
      </c>
      <c r="F237" s="54" t="s">
        <v>2811</v>
      </c>
    </row>
    <row r="238" spans="1:6">
      <c r="A238" s="54" t="s">
        <v>4170</v>
      </c>
      <c r="B238" s="54" t="s">
        <v>2811</v>
      </c>
      <c r="C238" s="54" t="s">
        <v>2811</v>
      </c>
      <c r="D238" s="54" t="s">
        <v>2811</v>
      </c>
      <c r="E238" s="54" t="s">
        <v>2811</v>
      </c>
      <c r="F238" s="54" t="s">
        <v>2811</v>
      </c>
    </row>
    <row r="239" spans="1:6">
      <c r="A239" s="54" t="s">
        <v>4171</v>
      </c>
      <c r="B239" s="54" t="s">
        <v>2811</v>
      </c>
      <c r="C239" s="54" t="s">
        <v>2811</v>
      </c>
      <c r="D239" s="54" t="s">
        <v>2811</v>
      </c>
      <c r="E239" s="54" t="s">
        <v>2811</v>
      </c>
      <c r="F239" s="54" t="s">
        <v>2811</v>
      </c>
    </row>
    <row r="240" spans="1:6">
      <c r="A240" s="54" t="s">
        <v>4172</v>
      </c>
      <c r="B240" s="54" t="s">
        <v>2811</v>
      </c>
      <c r="C240" s="54" t="s">
        <v>2811</v>
      </c>
      <c r="D240" s="54" t="s">
        <v>2811</v>
      </c>
      <c r="E240" s="54" t="s">
        <v>2811</v>
      </c>
      <c r="F240" s="54" t="s">
        <v>2811</v>
      </c>
    </row>
    <row r="241" spans="1:6">
      <c r="A241" s="54" t="s">
        <v>4173</v>
      </c>
      <c r="B241" s="54" t="s">
        <v>2811</v>
      </c>
      <c r="C241" s="54" t="s">
        <v>2811</v>
      </c>
      <c r="D241" s="54" t="s">
        <v>2811</v>
      </c>
      <c r="E241" s="54" t="s">
        <v>2811</v>
      </c>
      <c r="F241" s="54" t="s">
        <v>2811</v>
      </c>
    </row>
    <row r="242" spans="1:6">
      <c r="A242" s="54" t="s">
        <v>2029</v>
      </c>
      <c r="B242" s="54" t="s">
        <v>2811</v>
      </c>
      <c r="C242" s="54" t="s">
        <v>2811</v>
      </c>
      <c r="D242" s="54" t="s">
        <v>2811</v>
      </c>
      <c r="E242" s="54" t="s">
        <v>2811</v>
      </c>
      <c r="F242" s="54" t="s">
        <v>2811</v>
      </c>
    </row>
    <row r="243" spans="1:6">
      <c r="A243" s="54" t="s">
        <v>72</v>
      </c>
      <c r="B243" s="54" t="s">
        <v>2811</v>
      </c>
      <c r="C243" s="54" t="s">
        <v>2811</v>
      </c>
      <c r="D243" s="54" t="s">
        <v>2811</v>
      </c>
      <c r="E243" s="54" t="s">
        <v>2811</v>
      </c>
      <c r="F243" s="54" t="s">
        <v>2811</v>
      </c>
    </row>
    <row r="244" spans="1:6">
      <c r="A244" s="54" t="s">
        <v>73</v>
      </c>
      <c r="B244" s="54" t="s">
        <v>2811</v>
      </c>
      <c r="C244" s="54" t="s">
        <v>2811</v>
      </c>
      <c r="D244" s="54" t="s">
        <v>2811</v>
      </c>
      <c r="E244" s="54" t="s">
        <v>2811</v>
      </c>
      <c r="F244" s="54" t="s">
        <v>2811</v>
      </c>
    </row>
    <row r="245" spans="1:6">
      <c r="A245" s="54" t="s">
        <v>2030</v>
      </c>
      <c r="B245" s="54" t="s">
        <v>2811</v>
      </c>
      <c r="C245" s="54" t="s">
        <v>2811</v>
      </c>
      <c r="D245" s="54" t="s">
        <v>2811</v>
      </c>
      <c r="E245" s="54" t="s">
        <v>2811</v>
      </c>
      <c r="F245" s="54" t="s">
        <v>2811</v>
      </c>
    </row>
    <row r="246" spans="1:6">
      <c r="A246" s="54" t="s">
        <v>74</v>
      </c>
      <c r="B246" s="54" t="s">
        <v>2373</v>
      </c>
      <c r="C246" s="54" t="s">
        <v>2811</v>
      </c>
      <c r="D246" s="54" t="s">
        <v>2811</v>
      </c>
      <c r="E246" s="54" t="s">
        <v>2811</v>
      </c>
      <c r="F246" s="54" t="s">
        <v>2811</v>
      </c>
    </row>
    <row r="247" spans="1:6">
      <c r="A247" s="54" t="s">
        <v>4174</v>
      </c>
      <c r="B247" s="54" t="s">
        <v>2811</v>
      </c>
      <c r="C247" s="54" t="s">
        <v>2811</v>
      </c>
      <c r="D247" s="54" t="s">
        <v>2811</v>
      </c>
      <c r="E247" s="54" t="s">
        <v>2811</v>
      </c>
      <c r="F247" s="54" t="s">
        <v>2811</v>
      </c>
    </row>
    <row r="248" spans="1:6">
      <c r="A248" s="54" t="s">
        <v>4175</v>
      </c>
      <c r="B248" s="54" t="s">
        <v>2811</v>
      </c>
      <c r="C248" s="54" t="s">
        <v>2811</v>
      </c>
      <c r="D248" s="54" t="s">
        <v>2811</v>
      </c>
      <c r="E248" s="54" t="s">
        <v>2811</v>
      </c>
      <c r="F248" s="54" t="s">
        <v>2811</v>
      </c>
    </row>
    <row r="249" spans="1:6">
      <c r="A249" s="54" t="s">
        <v>2031</v>
      </c>
      <c r="B249" s="54" t="s">
        <v>2811</v>
      </c>
      <c r="C249" s="54" t="s">
        <v>2811</v>
      </c>
      <c r="D249" s="54" t="s">
        <v>2811</v>
      </c>
      <c r="E249" s="54" t="s">
        <v>2811</v>
      </c>
      <c r="F249" s="54" t="s">
        <v>2811</v>
      </c>
    </row>
    <row r="250" spans="1:6">
      <c r="A250" s="54" t="s">
        <v>75</v>
      </c>
      <c r="B250" s="54" t="s">
        <v>2811</v>
      </c>
      <c r="C250" s="54" t="s">
        <v>2811</v>
      </c>
      <c r="D250" s="54" t="s">
        <v>2811</v>
      </c>
      <c r="E250" s="54" t="s">
        <v>2811</v>
      </c>
      <c r="F250" s="54" t="s">
        <v>2811</v>
      </c>
    </row>
    <row r="251" spans="1:6">
      <c r="A251" s="54" t="s">
        <v>4176</v>
      </c>
      <c r="B251" s="54" t="s">
        <v>2811</v>
      </c>
      <c r="C251" s="54" t="s">
        <v>2811</v>
      </c>
      <c r="D251" s="54" t="s">
        <v>2811</v>
      </c>
      <c r="E251" s="54" t="s">
        <v>2811</v>
      </c>
      <c r="F251" s="54" t="s">
        <v>2811</v>
      </c>
    </row>
    <row r="252" spans="1:6" ht="16.5">
      <c r="A252" s="54" t="s">
        <v>78</v>
      </c>
      <c r="B252" s="54" t="s">
        <v>2811</v>
      </c>
      <c r="C252" t="s">
        <v>2810</v>
      </c>
      <c r="D252" s="54" t="s">
        <v>2811</v>
      </c>
      <c r="E252" s="54" t="s">
        <v>2811</v>
      </c>
      <c r="F252" s="54" t="s">
        <v>2811</v>
      </c>
    </row>
    <row r="253" spans="1:6" ht="16.5">
      <c r="A253" s="54" t="s">
        <v>79</v>
      </c>
      <c r="B253" s="54" t="s">
        <v>2811</v>
      </c>
      <c r="C253" t="s">
        <v>2810</v>
      </c>
      <c r="D253" s="54" t="s">
        <v>2811</v>
      </c>
      <c r="E253" s="54" t="s">
        <v>2811</v>
      </c>
      <c r="F253" s="54" t="s">
        <v>2811</v>
      </c>
    </row>
    <row r="254" spans="1:6" ht="16.5">
      <c r="A254" s="54" t="s">
        <v>4177</v>
      </c>
      <c r="B254" s="54" t="s">
        <v>2811</v>
      </c>
      <c r="C254" t="s">
        <v>2810</v>
      </c>
      <c r="D254" s="54" t="s">
        <v>2811</v>
      </c>
      <c r="E254" s="54" t="s">
        <v>2811</v>
      </c>
      <c r="F254" s="54" t="s">
        <v>2811</v>
      </c>
    </row>
    <row r="255" spans="1:6" ht="16.5">
      <c r="A255" s="54" t="s">
        <v>4178</v>
      </c>
      <c r="B255" s="54" t="s">
        <v>2942</v>
      </c>
      <c r="C255" t="s">
        <v>2810</v>
      </c>
      <c r="D255" s="54" t="s">
        <v>2811</v>
      </c>
      <c r="E255" s="54" t="s">
        <v>2811</v>
      </c>
      <c r="F255" s="54" t="s">
        <v>2811</v>
      </c>
    </row>
    <row r="256" spans="1:6">
      <c r="A256" s="54" t="s">
        <v>4179</v>
      </c>
      <c r="B256" s="54" t="s">
        <v>2811</v>
      </c>
      <c r="C256" s="54" t="s">
        <v>2811</v>
      </c>
      <c r="D256" s="54" t="s">
        <v>2811</v>
      </c>
      <c r="E256" s="54" t="s">
        <v>2811</v>
      </c>
      <c r="F256" s="54" t="s">
        <v>2811</v>
      </c>
    </row>
    <row r="257" spans="1:6">
      <c r="A257" s="54" t="s">
        <v>4180</v>
      </c>
      <c r="B257" s="54" t="s">
        <v>2811</v>
      </c>
      <c r="C257" s="54" t="s">
        <v>2811</v>
      </c>
      <c r="D257" s="54" t="s">
        <v>2811</v>
      </c>
      <c r="E257" s="54" t="s">
        <v>2811</v>
      </c>
      <c r="F257" s="54" t="s">
        <v>2811</v>
      </c>
    </row>
    <row r="258" spans="1:6">
      <c r="A258" s="54" t="s">
        <v>4181</v>
      </c>
      <c r="B258" s="54" t="s">
        <v>2811</v>
      </c>
      <c r="C258" s="54" t="s">
        <v>2374</v>
      </c>
      <c r="D258" s="54" t="s">
        <v>2811</v>
      </c>
      <c r="E258" s="54" t="s">
        <v>2811</v>
      </c>
      <c r="F258" s="54" t="s">
        <v>2811</v>
      </c>
    </row>
    <row r="259" spans="1:6">
      <c r="A259" s="54" t="s">
        <v>2032</v>
      </c>
      <c r="B259" s="54" t="s">
        <v>2811</v>
      </c>
      <c r="C259" s="54" t="s">
        <v>2811</v>
      </c>
      <c r="D259" s="54" t="s">
        <v>2811</v>
      </c>
      <c r="E259" s="54" t="s">
        <v>2811</v>
      </c>
      <c r="F259" s="54" t="s">
        <v>2811</v>
      </c>
    </row>
    <row r="260" spans="1:6">
      <c r="A260" s="54" t="s">
        <v>56</v>
      </c>
      <c r="B260" s="54" t="s">
        <v>2811</v>
      </c>
      <c r="C260" s="54" t="s">
        <v>2811</v>
      </c>
      <c r="D260" s="54" t="s">
        <v>2811</v>
      </c>
      <c r="E260" s="54" t="s">
        <v>2811</v>
      </c>
      <c r="F260" s="54" t="s">
        <v>2811</v>
      </c>
    </row>
    <row r="261" spans="1:6">
      <c r="A261" s="54" t="s">
        <v>4182</v>
      </c>
      <c r="B261" s="54" t="s">
        <v>2811</v>
      </c>
      <c r="C261" s="54" t="s">
        <v>2811</v>
      </c>
      <c r="D261" s="54" t="s">
        <v>2811</v>
      </c>
      <c r="E261" s="54" t="s">
        <v>2811</v>
      </c>
      <c r="F261" s="54" t="s">
        <v>2811</v>
      </c>
    </row>
    <row r="262" spans="1:6">
      <c r="A262" s="54" t="s">
        <v>4183</v>
      </c>
      <c r="B262" s="54" t="s">
        <v>2811</v>
      </c>
      <c r="C262" s="54" t="s">
        <v>2811</v>
      </c>
      <c r="D262" s="54" t="s">
        <v>2811</v>
      </c>
      <c r="E262" s="54" t="s">
        <v>2811</v>
      </c>
      <c r="F262" s="54" t="s">
        <v>2811</v>
      </c>
    </row>
    <row r="263" spans="1:6">
      <c r="A263" s="54" t="s">
        <v>4184</v>
      </c>
      <c r="B263" s="54" t="s">
        <v>2811</v>
      </c>
      <c r="C263" s="54" t="s">
        <v>2811</v>
      </c>
      <c r="D263" s="54" t="s">
        <v>2811</v>
      </c>
      <c r="E263" s="54" t="s">
        <v>2811</v>
      </c>
      <c r="F263" s="54" t="s">
        <v>2811</v>
      </c>
    </row>
    <row r="264" spans="1:6">
      <c r="A264" s="54" t="s">
        <v>4185</v>
      </c>
      <c r="B264" s="54" t="s">
        <v>2811</v>
      </c>
      <c r="C264" s="54" t="s">
        <v>2811</v>
      </c>
      <c r="D264" s="54" t="s">
        <v>2811</v>
      </c>
      <c r="E264" s="54" t="s">
        <v>2811</v>
      </c>
      <c r="F264" s="54" t="s">
        <v>2811</v>
      </c>
    </row>
    <row r="265" spans="1:6">
      <c r="A265" s="54" t="s">
        <v>4186</v>
      </c>
      <c r="B265" s="54" t="s">
        <v>2811</v>
      </c>
      <c r="C265" s="54" t="s">
        <v>2811</v>
      </c>
      <c r="D265" s="54" t="s">
        <v>2811</v>
      </c>
      <c r="E265" s="54" t="s">
        <v>2811</v>
      </c>
      <c r="F265" s="54" t="s">
        <v>2811</v>
      </c>
    </row>
    <row r="266" spans="1:6">
      <c r="A266" s="54" t="s">
        <v>4187</v>
      </c>
      <c r="B266" s="54" t="s">
        <v>2811</v>
      </c>
      <c r="C266" s="54" t="s">
        <v>2811</v>
      </c>
      <c r="D266" s="54" t="s">
        <v>2811</v>
      </c>
      <c r="E266" s="54" t="s">
        <v>2811</v>
      </c>
      <c r="F266" s="54" t="s">
        <v>2811</v>
      </c>
    </row>
    <row r="267" spans="1:6">
      <c r="A267" s="54" t="s">
        <v>4188</v>
      </c>
      <c r="B267" s="54" t="s">
        <v>2811</v>
      </c>
      <c r="C267" s="54" t="s">
        <v>2811</v>
      </c>
      <c r="D267" s="54" t="s">
        <v>2811</v>
      </c>
      <c r="E267" s="54" t="s">
        <v>2811</v>
      </c>
      <c r="F267" s="54" t="s">
        <v>2811</v>
      </c>
    </row>
    <row r="268" spans="1:6">
      <c r="A268" s="54" t="s">
        <v>4189</v>
      </c>
      <c r="B268" s="54" t="s">
        <v>2811</v>
      </c>
      <c r="C268" s="54" t="s">
        <v>2811</v>
      </c>
      <c r="D268" s="54" t="s">
        <v>2811</v>
      </c>
      <c r="E268" s="54" t="s">
        <v>2811</v>
      </c>
      <c r="F268" s="54" t="s">
        <v>2811</v>
      </c>
    </row>
    <row r="269" spans="1:6">
      <c r="A269" s="54" t="s">
        <v>4190</v>
      </c>
      <c r="B269" s="54" t="s">
        <v>2811</v>
      </c>
      <c r="C269" s="54" t="s">
        <v>2811</v>
      </c>
      <c r="D269" s="54" t="s">
        <v>2811</v>
      </c>
      <c r="E269" s="54" t="s">
        <v>2811</v>
      </c>
      <c r="F269" s="54" t="s">
        <v>2811</v>
      </c>
    </row>
    <row r="270" spans="1:6">
      <c r="A270" s="54" t="s">
        <v>4191</v>
      </c>
      <c r="B270" s="54" t="s">
        <v>2811</v>
      </c>
      <c r="C270" s="54" t="s">
        <v>2811</v>
      </c>
      <c r="D270" s="54" t="s">
        <v>2811</v>
      </c>
      <c r="E270" s="54" t="s">
        <v>2811</v>
      </c>
      <c r="F270" s="54" t="s">
        <v>2811</v>
      </c>
    </row>
    <row r="271" spans="1:6">
      <c r="A271" s="54" t="s">
        <v>4192</v>
      </c>
      <c r="B271" s="54" t="s">
        <v>2811</v>
      </c>
      <c r="C271" s="54" t="s">
        <v>2811</v>
      </c>
      <c r="D271" s="54" t="s">
        <v>2811</v>
      </c>
      <c r="E271" s="54" t="s">
        <v>2811</v>
      </c>
      <c r="F271" s="54" t="s">
        <v>2811</v>
      </c>
    </row>
    <row r="272" spans="1:6">
      <c r="A272" s="54" t="s">
        <v>4193</v>
      </c>
      <c r="B272" s="54" t="s">
        <v>2811</v>
      </c>
      <c r="C272" s="54" t="s">
        <v>2811</v>
      </c>
      <c r="D272" s="54" t="s">
        <v>2811</v>
      </c>
      <c r="E272" s="54" t="s">
        <v>2811</v>
      </c>
      <c r="F272" s="54" t="s">
        <v>2811</v>
      </c>
    </row>
    <row r="273" spans="1:6">
      <c r="A273" s="54" t="s">
        <v>4194</v>
      </c>
      <c r="B273" s="54" t="s">
        <v>2811</v>
      </c>
      <c r="C273" s="54" t="s">
        <v>2811</v>
      </c>
      <c r="D273" s="54" t="s">
        <v>2811</v>
      </c>
      <c r="E273" s="54" t="s">
        <v>2811</v>
      </c>
      <c r="F273" s="54" t="s">
        <v>2811</v>
      </c>
    </row>
    <row r="274" spans="1:6">
      <c r="A274" s="54" t="s">
        <v>4195</v>
      </c>
      <c r="B274" s="54" t="s">
        <v>2811</v>
      </c>
      <c r="C274" s="54" t="s">
        <v>2811</v>
      </c>
      <c r="D274" s="54" t="s">
        <v>2811</v>
      </c>
      <c r="E274" s="54" t="s">
        <v>2811</v>
      </c>
      <c r="F274" s="54" t="s">
        <v>2811</v>
      </c>
    </row>
    <row r="275" spans="1:6">
      <c r="A275" s="54" t="s">
        <v>4196</v>
      </c>
      <c r="B275" s="54" t="s">
        <v>2811</v>
      </c>
      <c r="C275" s="54" t="s">
        <v>2811</v>
      </c>
      <c r="D275" s="54" t="s">
        <v>2811</v>
      </c>
      <c r="E275" s="54" t="s">
        <v>2811</v>
      </c>
      <c r="F275" s="54" t="s">
        <v>2811</v>
      </c>
    </row>
    <row r="276" spans="1:6">
      <c r="A276" s="54" t="s">
        <v>4197</v>
      </c>
      <c r="B276" s="54" t="s">
        <v>2811</v>
      </c>
      <c r="C276" s="54" t="s">
        <v>2811</v>
      </c>
      <c r="D276" s="54" t="s">
        <v>2811</v>
      </c>
      <c r="E276" s="54" t="s">
        <v>2811</v>
      </c>
      <c r="F276" s="54" t="s">
        <v>2811</v>
      </c>
    </row>
    <row r="277" spans="1:6">
      <c r="A277" s="54" t="s">
        <v>4198</v>
      </c>
      <c r="B277" s="54" t="s">
        <v>2811</v>
      </c>
      <c r="C277" s="54" t="s">
        <v>2811</v>
      </c>
      <c r="D277" s="54" t="s">
        <v>2811</v>
      </c>
      <c r="E277" s="54" t="s">
        <v>2811</v>
      </c>
      <c r="F277" s="54" t="s">
        <v>2811</v>
      </c>
    </row>
    <row r="278" spans="1:6">
      <c r="A278" s="54" t="s">
        <v>4199</v>
      </c>
      <c r="B278" s="54" t="s">
        <v>2811</v>
      </c>
      <c r="C278" s="54" t="s">
        <v>2811</v>
      </c>
      <c r="D278" s="54" t="s">
        <v>2811</v>
      </c>
      <c r="E278" s="54" t="s">
        <v>2811</v>
      </c>
      <c r="F278" s="54" t="s">
        <v>2811</v>
      </c>
    </row>
    <row r="279" spans="1:6">
      <c r="A279" s="54" t="s">
        <v>4200</v>
      </c>
      <c r="B279" s="54" t="s">
        <v>2811</v>
      </c>
      <c r="C279" s="54" t="s">
        <v>2811</v>
      </c>
      <c r="D279" s="54" t="s">
        <v>2811</v>
      </c>
      <c r="E279" s="54" t="s">
        <v>2811</v>
      </c>
      <c r="F279" s="54" t="s">
        <v>2811</v>
      </c>
    </row>
    <row r="280" spans="1:6">
      <c r="A280" s="54" t="s">
        <v>4201</v>
      </c>
      <c r="B280" s="54" t="s">
        <v>2811</v>
      </c>
      <c r="C280" s="54" t="s">
        <v>2811</v>
      </c>
      <c r="D280" s="54" t="s">
        <v>2811</v>
      </c>
      <c r="E280" s="54" t="s">
        <v>2811</v>
      </c>
      <c r="F280" s="54" t="s">
        <v>2811</v>
      </c>
    </row>
    <row r="281" spans="1:6">
      <c r="A281" s="54" t="s">
        <v>4202</v>
      </c>
      <c r="B281" s="54" t="s">
        <v>2811</v>
      </c>
      <c r="C281" s="54" t="s">
        <v>2811</v>
      </c>
      <c r="D281" s="54" t="s">
        <v>2811</v>
      </c>
      <c r="E281" s="54" t="s">
        <v>2811</v>
      </c>
      <c r="F281" s="54" t="s">
        <v>2811</v>
      </c>
    </row>
    <row r="282" spans="1:6">
      <c r="A282" s="54" t="s">
        <v>4203</v>
      </c>
      <c r="B282" s="54" t="s">
        <v>2811</v>
      </c>
      <c r="C282" s="54" t="s">
        <v>2811</v>
      </c>
      <c r="D282" s="54" t="s">
        <v>2811</v>
      </c>
      <c r="E282" s="54" t="s">
        <v>2811</v>
      </c>
      <c r="F282" s="54" t="s">
        <v>2811</v>
      </c>
    </row>
    <row r="283" spans="1:6">
      <c r="A283" s="54" t="s">
        <v>4204</v>
      </c>
      <c r="B283" s="54" t="s">
        <v>2811</v>
      </c>
      <c r="C283" s="54" t="s">
        <v>2811</v>
      </c>
      <c r="D283" s="54" t="s">
        <v>2811</v>
      </c>
      <c r="E283" s="54" t="s">
        <v>2811</v>
      </c>
      <c r="F283" s="54" t="s">
        <v>2811</v>
      </c>
    </row>
    <row r="284" spans="1:6">
      <c r="A284" s="54" t="s">
        <v>4205</v>
      </c>
      <c r="B284" s="54" t="s">
        <v>2811</v>
      </c>
      <c r="C284" s="54" t="s">
        <v>2811</v>
      </c>
      <c r="D284" s="54" t="s">
        <v>2811</v>
      </c>
      <c r="E284" s="54" t="s">
        <v>2811</v>
      </c>
      <c r="F284" s="54" t="s">
        <v>2811</v>
      </c>
    </row>
    <row r="285" spans="1:6">
      <c r="A285" s="54" t="s">
        <v>4206</v>
      </c>
      <c r="B285" s="54" t="s">
        <v>2811</v>
      </c>
      <c r="C285" s="54" t="s">
        <v>2811</v>
      </c>
      <c r="D285" s="54" t="s">
        <v>2811</v>
      </c>
      <c r="E285" s="54" t="s">
        <v>2811</v>
      </c>
      <c r="F285" s="54" t="s">
        <v>2811</v>
      </c>
    </row>
    <row r="286" spans="1:6">
      <c r="A286" s="54" t="s">
        <v>4207</v>
      </c>
      <c r="B286" s="54" t="s">
        <v>2811</v>
      </c>
      <c r="C286" s="54" t="s">
        <v>2811</v>
      </c>
      <c r="D286" s="54" t="s">
        <v>2811</v>
      </c>
      <c r="E286" s="54" t="s">
        <v>2811</v>
      </c>
      <c r="F286" s="54" t="s">
        <v>2811</v>
      </c>
    </row>
    <row r="287" spans="1:6">
      <c r="A287" s="54" t="s">
        <v>4208</v>
      </c>
      <c r="B287" s="54" t="s">
        <v>2811</v>
      </c>
      <c r="C287" s="54" t="s">
        <v>2811</v>
      </c>
      <c r="D287" s="54" t="s">
        <v>2811</v>
      </c>
      <c r="E287" s="54" t="s">
        <v>2811</v>
      </c>
      <c r="F287" s="54" t="s">
        <v>2811</v>
      </c>
    </row>
    <row r="288" spans="1:6">
      <c r="A288" s="54" t="s">
        <v>4209</v>
      </c>
      <c r="B288" s="54" t="s">
        <v>2811</v>
      </c>
      <c r="C288" s="54" t="s">
        <v>2811</v>
      </c>
      <c r="D288" s="54" t="s">
        <v>2811</v>
      </c>
      <c r="E288" s="54" t="s">
        <v>2811</v>
      </c>
      <c r="F288" s="54" t="s">
        <v>2811</v>
      </c>
    </row>
    <row r="289" spans="1:6">
      <c r="A289" s="54" t="s">
        <v>4210</v>
      </c>
      <c r="B289" s="54" t="s">
        <v>2811</v>
      </c>
      <c r="C289" s="54" t="s">
        <v>2811</v>
      </c>
      <c r="D289" s="54" t="s">
        <v>2811</v>
      </c>
      <c r="E289" s="54" t="s">
        <v>2811</v>
      </c>
      <c r="F289" s="54" t="s">
        <v>2811</v>
      </c>
    </row>
    <row r="290" spans="1:6">
      <c r="A290" s="54" t="s">
        <v>4211</v>
      </c>
      <c r="B290" s="54" t="s">
        <v>2811</v>
      </c>
      <c r="C290" s="54" t="s">
        <v>2811</v>
      </c>
      <c r="D290" s="54" t="s">
        <v>2811</v>
      </c>
      <c r="E290" s="54" t="s">
        <v>2811</v>
      </c>
      <c r="F290" s="54" t="s">
        <v>2811</v>
      </c>
    </row>
    <row r="291" spans="1:6">
      <c r="A291" s="54" t="s">
        <v>4212</v>
      </c>
      <c r="B291" s="54" t="s">
        <v>2811</v>
      </c>
      <c r="C291" s="54" t="s">
        <v>2811</v>
      </c>
      <c r="D291" s="54" t="s">
        <v>2811</v>
      </c>
      <c r="E291" s="54" t="s">
        <v>2811</v>
      </c>
      <c r="F291" s="54" t="s">
        <v>2811</v>
      </c>
    </row>
    <row r="292" spans="1:6">
      <c r="A292" s="54" t="s">
        <v>4213</v>
      </c>
      <c r="B292" s="54" t="s">
        <v>2811</v>
      </c>
      <c r="C292" s="54" t="s">
        <v>2811</v>
      </c>
      <c r="D292" s="54" t="s">
        <v>2811</v>
      </c>
      <c r="E292" s="54" t="s">
        <v>2811</v>
      </c>
      <c r="F292" s="54" t="s">
        <v>2811</v>
      </c>
    </row>
    <row r="293" spans="1:6">
      <c r="A293" s="54" t="s">
        <v>4214</v>
      </c>
      <c r="B293" s="54" t="s">
        <v>2811</v>
      </c>
      <c r="C293" s="54" t="s">
        <v>2811</v>
      </c>
      <c r="D293" s="54" t="s">
        <v>2811</v>
      </c>
      <c r="E293" s="54" t="s">
        <v>2811</v>
      </c>
      <c r="F293" s="54" t="s">
        <v>2811</v>
      </c>
    </row>
    <row r="294" spans="1:6">
      <c r="A294" s="54" t="s">
        <v>4215</v>
      </c>
      <c r="B294" s="54" t="s">
        <v>2811</v>
      </c>
      <c r="C294" s="54" t="s">
        <v>2811</v>
      </c>
      <c r="D294" s="54" t="s">
        <v>2811</v>
      </c>
      <c r="E294" s="54" t="s">
        <v>2811</v>
      </c>
      <c r="F294" s="54" t="s">
        <v>2811</v>
      </c>
    </row>
    <row r="295" spans="1:6">
      <c r="A295" s="54" t="s">
        <v>4216</v>
      </c>
      <c r="B295" s="54" t="s">
        <v>2811</v>
      </c>
      <c r="C295" s="54" t="s">
        <v>2811</v>
      </c>
      <c r="D295" s="54" t="s">
        <v>2811</v>
      </c>
      <c r="E295" s="54" t="s">
        <v>2952</v>
      </c>
      <c r="F295" s="54" t="s">
        <v>2811</v>
      </c>
    </row>
    <row r="296" spans="1:6">
      <c r="A296" s="54" t="s">
        <v>2775</v>
      </c>
      <c r="B296" s="54" t="s">
        <v>2811</v>
      </c>
      <c r="C296" s="54" t="s">
        <v>2811</v>
      </c>
      <c r="D296" s="54" t="s">
        <v>2811</v>
      </c>
      <c r="E296" s="54" t="s">
        <v>2811</v>
      </c>
      <c r="F296" s="54" t="s">
        <v>2811</v>
      </c>
    </row>
    <row r="297" spans="1:6">
      <c r="A297" s="54" t="s">
        <v>2776</v>
      </c>
      <c r="B297" s="54" t="s">
        <v>2811</v>
      </c>
      <c r="C297" s="54" t="s">
        <v>2811</v>
      </c>
      <c r="D297" s="54" t="s">
        <v>2811</v>
      </c>
      <c r="E297" s="54" t="s">
        <v>2811</v>
      </c>
      <c r="F297" s="54" t="s">
        <v>2811</v>
      </c>
    </row>
    <row r="298" spans="1:6">
      <c r="A298" s="54" t="s">
        <v>2777</v>
      </c>
      <c r="B298" s="54" t="s">
        <v>2811</v>
      </c>
      <c r="C298" s="54" t="s">
        <v>2811</v>
      </c>
      <c r="D298" s="54" t="s">
        <v>2811</v>
      </c>
      <c r="E298" s="54" t="s">
        <v>2811</v>
      </c>
      <c r="F298" s="54" t="s">
        <v>2811</v>
      </c>
    </row>
    <row r="299" spans="1:6">
      <c r="A299" s="54" t="s">
        <v>2778</v>
      </c>
      <c r="B299" s="54" t="s">
        <v>2811</v>
      </c>
      <c r="C299" s="54" t="s">
        <v>2811</v>
      </c>
      <c r="D299" s="54" t="s">
        <v>2811</v>
      </c>
      <c r="E299" s="54" t="s">
        <v>2811</v>
      </c>
      <c r="F299" s="54" t="s">
        <v>2811</v>
      </c>
    </row>
    <row r="300" spans="1:6">
      <c r="A300" s="54" t="s">
        <v>2296</v>
      </c>
      <c r="B300" s="54" t="s">
        <v>2811</v>
      </c>
      <c r="C300" s="54" t="s">
        <v>2811</v>
      </c>
      <c r="D300" s="54" t="s">
        <v>2811</v>
      </c>
      <c r="E300" s="54" t="s">
        <v>2811</v>
      </c>
      <c r="F300" s="54" t="s">
        <v>2811</v>
      </c>
    </row>
    <row r="301" spans="1:6">
      <c r="A301" s="54" t="s">
        <v>2033</v>
      </c>
      <c r="B301" s="54" t="s">
        <v>2811</v>
      </c>
      <c r="C301" s="54" t="s">
        <v>2811</v>
      </c>
      <c r="D301" s="54" t="s">
        <v>2811</v>
      </c>
      <c r="E301" s="54" t="s">
        <v>2811</v>
      </c>
      <c r="F301" s="54" t="s">
        <v>2811</v>
      </c>
    </row>
    <row r="302" spans="1:6">
      <c r="A302" s="54" t="s">
        <v>286</v>
      </c>
      <c r="B302" s="54" t="s">
        <v>2811</v>
      </c>
      <c r="C302" s="54" t="s">
        <v>2811</v>
      </c>
      <c r="D302" s="54" t="s">
        <v>2811</v>
      </c>
      <c r="E302" s="54" t="s">
        <v>2811</v>
      </c>
      <c r="F302" s="54" t="s">
        <v>2811</v>
      </c>
    </row>
    <row r="303" spans="1:6">
      <c r="A303" s="54" t="s">
        <v>4217</v>
      </c>
      <c r="B303" s="54" t="s">
        <v>2811</v>
      </c>
      <c r="C303" s="54" t="s">
        <v>2811</v>
      </c>
      <c r="D303" s="54" t="s">
        <v>2811</v>
      </c>
      <c r="E303" s="54" t="s">
        <v>2811</v>
      </c>
      <c r="F303" s="54" t="s">
        <v>2811</v>
      </c>
    </row>
    <row r="304" spans="1:6" ht="16.5">
      <c r="A304" s="54" t="s">
        <v>4218</v>
      </c>
      <c r="B304" s="30" t="s">
        <v>2364</v>
      </c>
      <c r="C304" s="54" t="s">
        <v>2811</v>
      </c>
      <c r="D304" s="54" t="s">
        <v>2811</v>
      </c>
      <c r="E304" s="54" t="s">
        <v>2811</v>
      </c>
      <c r="F304" s="54" t="s">
        <v>2811</v>
      </c>
    </row>
    <row r="305" spans="1:6">
      <c r="A305" s="54" t="s">
        <v>4219</v>
      </c>
      <c r="B305" s="54" t="s">
        <v>2811</v>
      </c>
      <c r="C305" s="54" t="s">
        <v>2811</v>
      </c>
      <c r="D305" s="54" t="s">
        <v>2811</v>
      </c>
      <c r="E305" s="54" t="s">
        <v>2811</v>
      </c>
      <c r="F305" s="54" t="s">
        <v>2811</v>
      </c>
    </row>
    <row r="306" spans="1:6">
      <c r="A306" s="54" t="s">
        <v>4220</v>
      </c>
      <c r="B306" s="54" t="s">
        <v>2811</v>
      </c>
      <c r="C306" s="54" t="s">
        <v>2811</v>
      </c>
      <c r="D306" s="54" t="s">
        <v>2811</v>
      </c>
      <c r="E306" s="54" t="s">
        <v>2811</v>
      </c>
      <c r="F306" s="54" t="s">
        <v>2811</v>
      </c>
    </row>
    <row r="307" spans="1:6">
      <c r="A307" s="54" t="s">
        <v>4221</v>
      </c>
      <c r="B307" s="54" t="s">
        <v>2811</v>
      </c>
      <c r="C307" s="54" t="s">
        <v>2811</v>
      </c>
      <c r="D307" s="54" t="s">
        <v>2811</v>
      </c>
      <c r="E307" s="54" t="s">
        <v>2811</v>
      </c>
      <c r="F307" s="54" t="s">
        <v>2811</v>
      </c>
    </row>
    <row r="308" spans="1:6">
      <c r="A308" s="54" t="s">
        <v>4222</v>
      </c>
      <c r="B308" s="54" t="s">
        <v>2811</v>
      </c>
      <c r="C308" s="54" t="s">
        <v>2811</v>
      </c>
      <c r="D308" s="54" t="s">
        <v>2811</v>
      </c>
      <c r="E308" s="54" t="s">
        <v>2811</v>
      </c>
      <c r="F308" s="54" t="s">
        <v>2811</v>
      </c>
    </row>
    <row r="309" spans="1:6">
      <c r="A309" s="54" t="s">
        <v>4223</v>
      </c>
      <c r="B309" s="54" t="s">
        <v>2811</v>
      </c>
      <c r="C309" s="54" t="s">
        <v>2811</v>
      </c>
      <c r="D309" s="54" t="s">
        <v>2811</v>
      </c>
      <c r="E309" s="54" t="s">
        <v>2811</v>
      </c>
      <c r="F309" s="54" t="s">
        <v>2811</v>
      </c>
    </row>
    <row r="310" spans="1:6">
      <c r="A310" s="54" t="s">
        <v>4224</v>
      </c>
      <c r="B310" s="54" t="s">
        <v>2811</v>
      </c>
      <c r="C310" s="54" t="s">
        <v>2811</v>
      </c>
      <c r="D310" s="54" t="s">
        <v>2811</v>
      </c>
      <c r="E310" s="54" t="s">
        <v>2811</v>
      </c>
      <c r="F310" s="54" t="s">
        <v>2811</v>
      </c>
    </row>
    <row r="311" spans="1:6">
      <c r="A311" s="54" t="s">
        <v>4225</v>
      </c>
      <c r="B311" s="54" t="s">
        <v>2811</v>
      </c>
      <c r="C311" s="54" t="s">
        <v>2811</v>
      </c>
      <c r="D311" s="54" t="s">
        <v>2811</v>
      </c>
      <c r="E311" s="54" t="s">
        <v>2811</v>
      </c>
      <c r="F311" s="54" t="s">
        <v>2811</v>
      </c>
    </row>
    <row r="312" spans="1:6">
      <c r="A312" s="54" t="s">
        <v>4226</v>
      </c>
      <c r="B312" s="54" t="s">
        <v>2811</v>
      </c>
      <c r="C312" s="54" t="s">
        <v>2811</v>
      </c>
      <c r="D312" s="54" t="s">
        <v>2811</v>
      </c>
      <c r="E312" s="54" t="s">
        <v>2811</v>
      </c>
      <c r="F312" s="54" t="s">
        <v>2811</v>
      </c>
    </row>
    <row r="313" spans="1:6">
      <c r="A313" s="54" t="s">
        <v>4227</v>
      </c>
      <c r="B313" s="54" t="s">
        <v>2811</v>
      </c>
      <c r="C313" s="54" t="s">
        <v>2811</v>
      </c>
      <c r="D313" s="54" t="s">
        <v>2811</v>
      </c>
      <c r="E313" s="54" t="s">
        <v>2811</v>
      </c>
      <c r="F313" s="54" t="s">
        <v>2811</v>
      </c>
    </row>
    <row r="314" spans="1:6">
      <c r="A314" s="54" t="s">
        <v>4228</v>
      </c>
      <c r="B314" s="54" t="s">
        <v>2811</v>
      </c>
      <c r="C314" s="54" t="s">
        <v>2811</v>
      </c>
      <c r="D314" s="54" t="s">
        <v>2811</v>
      </c>
      <c r="E314" s="54" t="s">
        <v>2811</v>
      </c>
      <c r="F314" s="54" t="s">
        <v>2811</v>
      </c>
    </row>
    <row r="315" spans="1:6">
      <c r="A315" s="54" t="s">
        <v>2779</v>
      </c>
      <c r="B315" s="54" t="s">
        <v>2811</v>
      </c>
      <c r="C315" s="54" t="s">
        <v>2811</v>
      </c>
      <c r="D315" s="54" t="s">
        <v>2811</v>
      </c>
      <c r="E315" s="54" t="s">
        <v>2811</v>
      </c>
      <c r="F315" s="54" t="s">
        <v>2811</v>
      </c>
    </row>
    <row r="316" spans="1:6">
      <c r="A316" s="54" t="s">
        <v>2780</v>
      </c>
      <c r="B316" s="54" t="s">
        <v>2811</v>
      </c>
      <c r="C316" s="54" t="s">
        <v>2811</v>
      </c>
      <c r="D316" s="54" t="s">
        <v>2811</v>
      </c>
      <c r="E316" s="54" t="s">
        <v>2811</v>
      </c>
      <c r="F316" s="54" t="s">
        <v>2811</v>
      </c>
    </row>
    <row r="317" spans="1:6">
      <c r="A317" s="54" t="s">
        <v>2297</v>
      </c>
      <c r="B317" s="54" t="s">
        <v>2811</v>
      </c>
      <c r="C317" s="54" t="s">
        <v>2811</v>
      </c>
      <c r="D317" s="54" t="s">
        <v>2811</v>
      </c>
      <c r="E317" s="54" t="s">
        <v>2811</v>
      </c>
      <c r="F317" s="54" t="s">
        <v>2811</v>
      </c>
    </row>
    <row r="318" spans="1:6">
      <c r="A318" s="54" t="s">
        <v>2298</v>
      </c>
      <c r="B318" s="54" t="s">
        <v>2811</v>
      </c>
      <c r="C318" s="54" t="s">
        <v>2811</v>
      </c>
      <c r="D318" s="54" t="s">
        <v>2811</v>
      </c>
      <c r="E318" s="54" t="s">
        <v>2811</v>
      </c>
      <c r="F318" s="54" t="s">
        <v>2811</v>
      </c>
    </row>
    <row r="319" spans="1:6">
      <c r="A319" s="54" t="s">
        <v>2241</v>
      </c>
      <c r="B319" s="54" t="s">
        <v>2811</v>
      </c>
      <c r="C319" s="54" t="s">
        <v>2811</v>
      </c>
      <c r="D319" s="54" t="s">
        <v>2811</v>
      </c>
      <c r="E319" s="54" t="s">
        <v>2811</v>
      </c>
      <c r="F319" s="54" t="s">
        <v>2811</v>
      </c>
    </row>
    <row r="320" spans="1:6">
      <c r="A320" s="54" t="s">
        <v>2242</v>
      </c>
      <c r="B320" s="54" t="s">
        <v>2811</v>
      </c>
      <c r="C320" s="54" t="s">
        <v>2811</v>
      </c>
      <c r="D320" s="54" t="s">
        <v>2811</v>
      </c>
      <c r="E320" s="54" t="s">
        <v>2811</v>
      </c>
      <c r="F320" s="54" t="s">
        <v>2811</v>
      </c>
    </row>
    <row r="321" spans="1:6">
      <c r="A321" s="54" t="s">
        <v>2243</v>
      </c>
      <c r="B321" s="54" t="s">
        <v>2811</v>
      </c>
      <c r="C321" s="54" t="s">
        <v>2811</v>
      </c>
      <c r="D321" s="54" t="s">
        <v>2811</v>
      </c>
      <c r="E321" s="54" t="s">
        <v>2811</v>
      </c>
      <c r="F321" s="54" t="s">
        <v>2811</v>
      </c>
    </row>
    <row r="322" spans="1:6">
      <c r="A322" s="54" t="s">
        <v>2244</v>
      </c>
      <c r="B322" s="54" t="s">
        <v>2811</v>
      </c>
      <c r="C322" s="54" t="s">
        <v>2811</v>
      </c>
      <c r="D322" s="54" t="s">
        <v>2811</v>
      </c>
      <c r="E322" s="54" t="s">
        <v>2811</v>
      </c>
      <c r="F322" s="54" t="s">
        <v>2811</v>
      </c>
    </row>
    <row r="323" spans="1:6">
      <c r="A323" s="54" t="s">
        <v>2034</v>
      </c>
      <c r="B323" s="54" t="s">
        <v>2811</v>
      </c>
      <c r="C323" s="54" t="s">
        <v>2811</v>
      </c>
      <c r="D323" s="54" t="s">
        <v>2811</v>
      </c>
      <c r="E323" s="54" t="s">
        <v>2811</v>
      </c>
      <c r="F323" s="54" t="s">
        <v>2811</v>
      </c>
    </row>
    <row r="324" spans="1:6">
      <c r="A324" s="54" t="s">
        <v>289</v>
      </c>
      <c r="B324" s="54" t="s">
        <v>2811</v>
      </c>
      <c r="C324" s="54" t="s">
        <v>2811</v>
      </c>
      <c r="D324" s="54" t="s">
        <v>2811</v>
      </c>
      <c r="E324" s="54" t="s">
        <v>2811</v>
      </c>
      <c r="F324" s="54" t="s">
        <v>2811</v>
      </c>
    </row>
    <row r="325" spans="1:6">
      <c r="A325" s="54" t="s">
        <v>4229</v>
      </c>
      <c r="B325" s="54" t="s">
        <v>2811</v>
      </c>
      <c r="C325" s="54" t="s">
        <v>2811</v>
      </c>
      <c r="D325" s="54" t="s">
        <v>2811</v>
      </c>
      <c r="E325" s="54" t="s">
        <v>2811</v>
      </c>
      <c r="F325" s="54" t="s">
        <v>2811</v>
      </c>
    </row>
    <row r="326" spans="1:6">
      <c r="A326" s="54" t="s">
        <v>4230</v>
      </c>
      <c r="B326" s="54" t="s">
        <v>2811</v>
      </c>
      <c r="C326" s="54" t="s">
        <v>2811</v>
      </c>
      <c r="D326" s="54" t="s">
        <v>2811</v>
      </c>
      <c r="E326" s="54" t="s">
        <v>2811</v>
      </c>
      <c r="F326" s="54" t="s">
        <v>2811</v>
      </c>
    </row>
    <row r="327" spans="1:6">
      <c r="A327" s="54" t="s">
        <v>4231</v>
      </c>
      <c r="B327" s="54" t="s">
        <v>2811</v>
      </c>
      <c r="C327" s="54" t="s">
        <v>2811</v>
      </c>
      <c r="D327" s="54" t="s">
        <v>2811</v>
      </c>
      <c r="E327" s="54" t="s">
        <v>2811</v>
      </c>
      <c r="F327" s="54" t="s">
        <v>2811</v>
      </c>
    </row>
    <row r="328" spans="1:6">
      <c r="A328" s="54" t="s">
        <v>4232</v>
      </c>
      <c r="B328" s="54" t="s">
        <v>2811</v>
      </c>
      <c r="C328" s="54" t="s">
        <v>2811</v>
      </c>
      <c r="D328" s="54" t="s">
        <v>2811</v>
      </c>
      <c r="E328" s="54" t="s">
        <v>2811</v>
      </c>
      <c r="F328" s="54" t="s">
        <v>2811</v>
      </c>
    </row>
    <row r="329" spans="1:6">
      <c r="A329" s="54" t="s">
        <v>4233</v>
      </c>
      <c r="B329" s="54" t="s">
        <v>2811</v>
      </c>
      <c r="C329" s="54" t="s">
        <v>2811</v>
      </c>
      <c r="D329" s="54" t="s">
        <v>2811</v>
      </c>
      <c r="E329" s="54" t="s">
        <v>2811</v>
      </c>
      <c r="F329" s="54" t="s">
        <v>2811</v>
      </c>
    </row>
    <row r="330" spans="1:6">
      <c r="A330" s="54" t="s">
        <v>4234</v>
      </c>
      <c r="B330" s="54" t="s">
        <v>2811</v>
      </c>
      <c r="C330" s="54" t="s">
        <v>2811</v>
      </c>
      <c r="D330" s="54" t="s">
        <v>2811</v>
      </c>
      <c r="E330" s="54" t="s">
        <v>2811</v>
      </c>
      <c r="F330" s="54" t="s">
        <v>2811</v>
      </c>
    </row>
    <row r="331" spans="1:6">
      <c r="A331" s="54" t="s">
        <v>4235</v>
      </c>
      <c r="B331" s="54" t="s">
        <v>2811</v>
      </c>
      <c r="C331" s="54" t="s">
        <v>2811</v>
      </c>
      <c r="D331" s="54" t="s">
        <v>2811</v>
      </c>
      <c r="E331" s="54" t="s">
        <v>2811</v>
      </c>
      <c r="F331" s="54" t="s">
        <v>2811</v>
      </c>
    </row>
    <row r="332" spans="1:6">
      <c r="A332" s="54" t="s">
        <v>4236</v>
      </c>
      <c r="B332" s="54" t="s">
        <v>2811</v>
      </c>
      <c r="C332" s="54" t="s">
        <v>2811</v>
      </c>
      <c r="D332" s="54" t="s">
        <v>2811</v>
      </c>
      <c r="E332" s="54" t="s">
        <v>2811</v>
      </c>
      <c r="F332" s="54" t="s">
        <v>2811</v>
      </c>
    </row>
    <row r="333" spans="1:6">
      <c r="A333" s="54" t="s">
        <v>4237</v>
      </c>
      <c r="B333" s="54" t="s">
        <v>2811</v>
      </c>
      <c r="C333" s="54" t="s">
        <v>2811</v>
      </c>
      <c r="D333" s="54" t="s">
        <v>2811</v>
      </c>
      <c r="E333" s="54" t="s">
        <v>2811</v>
      </c>
      <c r="F333" s="54" t="s">
        <v>2811</v>
      </c>
    </row>
    <row r="334" spans="1:6">
      <c r="A334" s="54" t="s">
        <v>4238</v>
      </c>
      <c r="B334" s="54" t="s">
        <v>2811</v>
      </c>
      <c r="C334" s="54" t="s">
        <v>2811</v>
      </c>
      <c r="D334" s="54" t="s">
        <v>2811</v>
      </c>
      <c r="E334" s="54" t="s">
        <v>2811</v>
      </c>
      <c r="F334" s="54" t="s">
        <v>2811</v>
      </c>
    </row>
    <row r="335" spans="1:6">
      <c r="A335" s="54" t="s">
        <v>4239</v>
      </c>
      <c r="B335" s="54" t="s">
        <v>2369</v>
      </c>
      <c r="C335" s="54" t="s">
        <v>2811</v>
      </c>
      <c r="D335" s="54" t="s">
        <v>2811</v>
      </c>
      <c r="E335" s="54" t="s">
        <v>2811</v>
      </c>
      <c r="F335" s="54" t="s">
        <v>2811</v>
      </c>
    </row>
    <row r="336" spans="1:6">
      <c r="A336" s="54" t="s">
        <v>4240</v>
      </c>
      <c r="B336" s="54" t="s">
        <v>2811</v>
      </c>
      <c r="C336" s="54" t="s">
        <v>2811</v>
      </c>
      <c r="D336" s="54" t="s">
        <v>2811</v>
      </c>
      <c r="E336" s="54" t="s">
        <v>2811</v>
      </c>
      <c r="F336" s="54" t="s">
        <v>2811</v>
      </c>
    </row>
    <row r="337" spans="1:6">
      <c r="A337" s="54" t="s">
        <v>4241</v>
      </c>
      <c r="B337" s="54" t="s">
        <v>2811</v>
      </c>
      <c r="C337" s="54" t="s">
        <v>2811</v>
      </c>
      <c r="D337" s="54" t="s">
        <v>2811</v>
      </c>
      <c r="E337" s="54" t="s">
        <v>2811</v>
      </c>
      <c r="F337" s="54" t="s">
        <v>2811</v>
      </c>
    </row>
    <row r="338" spans="1:6">
      <c r="A338" s="54" t="s">
        <v>2781</v>
      </c>
      <c r="B338" s="54" t="s">
        <v>2811</v>
      </c>
      <c r="C338" s="54" t="s">
        <v>2811</v>
      </c>
      <c r="D338" s="54" t="s">
        <v>2811</v>
      </c>
      <c r="E338" s="54" t="s">
        <v>2811</v>
      </c>
      <c r="F338" s="54" t="s">
        <v>2811</v>
      </c>
    </row>
    <row r="339" spans="1:6" ht="16.5">
      <c r="A339" s="54" t="s">
        <v>2782</v>
      </c>
      <c r="B339" s="30" t="s">
        <v>2369</v>
      </c>
      <c r="C339" s="54" t="s">
        <v>2811</v>
      </c>
      <c r="D339" s="54" t="s">
        <v>2811</v>
      </c>
      <c r="E339" s="54" t="s">
        <v>2811</v>
      </c>
      <c r="F339" s="54" t="s">
        <v>2811</v>
      </c>
    </row>
    <row r="340" spans="1:6">
      <c r="A340" s="54" t="s">
        <v>2783</v>
      </c>
      <c r="B340" s="54" t="s">
        <v>2811</v>
      </c>
      <c r="C340" s="54" t="s">
        <v>2811</v>
      </c>
      <c r="D340" s="54" t="s">
        <v>2811</v>
      </c>
      <c r="E340" s="54" t="s">
        <v>2811</v>
      </c>
      <c r="F340" s="54" t="s">
        <v>2811</v>
      </c>
    </row>
    <row r="341" spans="1:6">
      <c r="A341" s="54" t="s">
        <v>2035</v>
      </c>
      <c r="B341" s="54" t="s">
        <v>2811</v>
      </c>
      <c r="C341" s="54" t="s">
        <v>2811</v>
      </c>
      <c r="D341" s="54" t="s">
        <v>2811</v>
      </c>
      <c r="E341" s="54" t="s">
        <v>2811</v>
      </c>
      <c r="F341" s="54" t="s">
        <v>2811</v>
      </c>
    </row>
    <row r="342" spans="1:6">
      <c r="A342" s="54" t="s">
        <v>2036</v>
      </c>
      <c r="B342" s="54" t="s">
        <v>2811</v>
      </c>
      <c r="C342" s="54" t="s">
        <v>2811</v>
      </c>
      <c r="D342" s="54" t="s">
        <v>2811</v>
      </c>
      <c r="E342" s="54" t="s">
        <v>2811</v>
      </c>
      <c r="F342" s="54" t="s">
        <v>2811</v>
      </c>
    </row>
    <row r="343" spans="1:6">
      <c r="A343" s="54" t="s">
        <v>301</v>
      </c>
      <c r="B343" s="54" t="s">
        <v>2811</v>
      </c>
      <c r="C343" s="54" t="s">
        <v>2811</v>
      </c>
      <c r="D343" s="54" t="s">
        <v>2811</v>
      </c>
      <c r="E343" s="54" t="s">
        <v>2811</v>
      </c>
      <c r="F343" s="54" t="s">
        <v>2811</v>
      </c>
    </row>
    <row r="344" spans="1:6">
      <c r="A344" s="54" t="s">
        <v>4242</v>
      </c>
      <c r="B344" s="54" t="s">
        <v>2811</v>
      </c>
      <c r="C344" s="54" t="s">
        <v>2811</v>
      </c>
      <c r="D344" s="54" t="s">
        <v>2811</v>
      </c>
      <c r="E344" s="54" t="s">
        <v>2811</v>
      </c>
      <c r="F344" s="54" t="s">
        <v>2811</v>
      </c>
    </row>
    <row r="345" spans="1:6">
      <c r="A345" s="54" t="s">
        <v>4243</v>
      </c>
      <c r="B345" s="54" t="s">
        <v>2811</v>
      </c>
      <c r="C345" s="54" t="s">
        <v>2811</v>
      </c>
      <c r="D345" s="54" t="s">
        <v>2811</v>
      </c>
      <c r="E345" s="54" t="s">
        <v>2811</v>
      </c>
      <c r="F345" s="54" t="s">
        <v>2811</v>
      </c>
    </row>
    <row r="346" spans="1:6">
      <c r="A346" s="54" t="s">
        <v>4244</v>
      </c>
      <c r="B346" s="54" t="s">
        <v>2811</v>
      </c>
      <c r="C346" s="54" t="s">
        <v>2811</v>
      </c>
      <c r="D346" s="54" t="s">
        <v>2811</v>
      </c>
      <c r="E346" s="54" t="s">
        <v>2811</v>
      </c>
      <c r="F346" s="54" t="s">
        <v>2811</v>
      </c>
    </row>
    <row r="347" spans="1:6">
      <c r="A347" s="54" t="s">
        <v>4245</v>
      </c>
      <c r="B347" s="54" t="s">
        <v>2811</v>
      </c>
      <c r="C347" s="54" t="s">
        <v>2811</v>
      </c>
      <c r="D347" s="54" t="s">
        <v>2811</v>
      </c>
      <c r="E347" s="54" t="s">
        <v>2811</v>
      </c>
      <c r="F347" s="54" t="s">
        <v>2811</v>
      </c>
    </row>
    <row r="348" spans="1:6">
      <c r="A348" s="54" t="s">
        <v>4246</v>
      </c>
      <c r="B348" s="54" t="s">
        <v>2811</v>
      </c>
      <c r="C348" s="54" t="s">
        <v>2811</v>
      </c>
      <c r="D348" s="54" t="s">
        <v>2811</v>
      </c>
      <c r="E348" s="54" t="s">
        <v>2811</v>
      </c>
      <c r="F348" s="54" t="s">
        <v>2811</v>
      </c>
    </row>
    <row r="349" spans="1:6">
      <c r="A349" s="54" t="s">
        <v>2037</v>
      </c>
      <c r="B349" s="54" t="s">
        <v>2811</v>
      </c>
      <c r="C349" s="54" t="s">
        <v>2811</v>
      </c>
      <c r="D349" s="54" t="s">
        <v>2811</v>
      </c>
      <c r="E349" s="54" t="s">
        <v>2811</v>
      </c>
      <c r="F349" s="54" t="s">
        <v>2811</v>
      </c>
    </row>
    <row r="350" spans="1:6">
      <c r="A350" s="54" t="s">
        <v>302</v>
      </c>
      <c r="B350" s="54" t="s">
        <v>2811</v>
      </c>
      <c r="C350" s="54" t="s">
        <v>2811</v>
      </c>
      <c r="D350" s="54" t="s">
        <v>2811</v>
      </c>
      <c r="E350" s="54" t="s">
        <v>2811</v>
      </c>
      <c r="F350" s="54" t="s">
        <v>2811</v>
      </c>
    </row>
    <row r="351" spans="1:6">
      <c r="A351" s="54" t="s">
        <v>4247</v>
      </c>
      <c r="B351" s="54" t="s">
        <v>2811</v>
      </c>
      <c r="C351" s="54" t="s">
        <v>2811</v>
      </c>
      <c r="D351" s="54" t="s">
        <v>2811</v>
      </c>
      <c r="E351" s="54" t="s">
        <v>2811</v>
      </c>
      <c r="F351" s="54" t="s">
        <v>2811</v>
      </c>
    </row>
    <row r="352" spans="1:6">
      <c r="A352" s="54" t="s">
        <v>4248</v>
      </c>
      <c r="B352" s="54" t="s">
        <v>2811</v>
      </c>
      <c r="C352" s="54" t="s">
        <v>2811</v>
      </c>
      <c r="D352" s="54" t="s">
        <v>2811</v>
      </c>
      <c r="E352" s="54" t="s">
        <v>2811</v>
      </c>
      <c r="F352" s="54" t="s">
        <v>2811</v>
      </c>
    </row>
    <row r="353" spans="1:6">
      <c r="A353" s="54" t="s">
        <v>4249</v>
      </c>
      <c r="B353" s="54" t="s">
        <v>2811</v>
      </c>
      <c r="C353" s="54" t="s">
        <v>2811</v>
      </c>
      <c r="D353" s="54" t="s">
        <v>2811</v>
      </c>
      <c r="E353" s="54" t="s">
        <v>2811</v>
      </c>
      <c r="F353" s="54" t="s">
        <v>2811</v>
      </c>
    </row>
    <row r="354" spans="1:6">
      <c r="A354" s="54" t="s">
        <v>4250</v>
      </c>
      <c r="B354" s="54" t="s">
        <v>2811</v>
      </c>
      <c r="C354" s="54" t="s">
        <v>2811</v>
      </c>
      <c r="D354" s="54" t="s">
        <v>2811</v>
      </c>
      <c r="E354" s="54" t="s">
        <v>2811</v>
      </c>
      <c r="F354" s="54" t="s">
        <v>2811</v>
      </c>
    </row>
    <row r="355" spans="1:6">
      <c r="A355" s="54" t="s">
        <v>4251</v>
      </c>
      <c r="B355" s="54" t="s">
        <v>2369</v>
      </c>
      <c r="C355" s="54" t="s">
        <v>2811</v>
      </c>
      <c r="D355" s="54" t="s">
        <v>2811</v>
      </c>
      <c r="E355" s="54" t="s">
        <v>2811</v>
      </c>
      <c r="F355" s="54" t="s">
        <v>2811</v>
      </c>
    </row>
    <row r="356" spans="1:6" ht="16.5">
      <c r="A356" s="54" t="s">
        <v>4252</v>
      </c>
      <c r="B356" s="54" t="s">
        <v>2811</v>
      </c>
      <c r="C356" s="54" t="s">
        <v>2811</v>
      </c>
      <c r="D356" s="54" t="s">
        <v>2811</v>
      </c>
      <c r="E356" s="30" t="s">
        <v>2380</v>
      </c>
      <c r="F356" s="54" t="s">
        <v>2811</v>
      </c>
    </row>
    <row r="357" spans="1:6">
      <c r="A357" s="54" t="s">
        <v>4253</v>
      </c>
      <c r="B357" s="54" t="s">
        <v>2811</v>
      </c>
      <c r="C357" s="54" t="s">
        <v>2811</v>
      </c>
      <c r="D357" s="54" t="s">
        <v>2811</v>
      </c>
      <c r="E357" s="54" t="s">
        <v>2811</v>
      </c>
      <c r="F357" s="54" t="s">
        <v>2811</v>
      </c>
    </row>
    <row r="358" spans="1:6">
      <c r="A358" s="54" t="s">
        <v>4254</v>
      </c>
      <c r="B358" s="54" t="s">
        <v>2811</v>
      </c>
      <c r="C358" s="54" t="s">
        <v>2811</v>
      </c>
      <c r="D358" s="54" t="s">
        <v>2811</v>
      </c>
      <c r="E358" s="54" t="s">
        <v>2811</v>
      </c>
      <c r="F358" s="54" t="s">
        <v>2811</v>
      </c>
    </row>
    <row r="359" spans="1:6">
      <c r="A359" s="54" t="s">
        <v>4255</v>
      </c>
      <c r="B359" s="54" t="s">
        <v>2811</v>
      </c>
      <c r="C359" s="54" t="s">
        <v>2811</v>
      </c>
      <c r="D359" s="54" t="s">
        <v>2811</v>
      </c>
      <c r="E359" s="54" t="s">
        <v>2811</v>
      </c>
      <c r="F359" s="54" t="s">
        <v>2811</v>
      </c>
    </row>
    <row r="360" spans="1:6">
      <c r="A360" s="54" t="s">
        <v>4256</v>
      </c>
      <c r="B360" s="54" t="s">
        <v>2811</v>
      </c>
      <c r="C360" s="54" t="s">
        <v>2811</v>
      </c>
      <c r="D360" s="54" t="s">
        <v>2811</v>
      </c>
      <c r="E360" s="54" t="s">
        <v>2811</v>
      </c>
      <c r="F360" s="54" t="s">
        <v>2811</v>
      </c>
    </row>
    <row r="361" spans="1:6">
      <c r="A361" s="54" t="s">
        <v>4257</v>
      </c>
      <c r="B361" s="54" t="s">
        <v>2811</v>
      </c>
      <c r="C361" s="54" t="s">
        <v>2811</v>
      </c>
      <c r="D361" s="54" t="s">
        <v>2811</v>
      </c>
      <c r="E361" s="54" t="s">
        <v>2811</v>
      </c>
      <c r="F361" s="54" t="s">
        <v>2811</v>
      </c>
    </row>
    <row r="362" spans="1:6">
      <c r="A362" s="54" t="s">
        <v>4258</v>
      </c>
      <c r="B362" s="54" t="s">
        <v>2811</v>
      </c>
      <c r="C362" s="54" t="s">
        <v>2811</v>
      </c>
      <c r="D362" s="54" t="s">
        <v>2811</v>
      </c>
      <c r="E362" s="54" t="s">
        <v>2811</v>
      </c>
      <c r="F362" s="54" t="s">
        <v>2811</v>
      </c>
    </row>
    <row r="363" spans="1:6">
      <c r="A363" s="54" t="s">
        <v>4259</v>
      </c>
      <c r="B363" s="54" t="s">
        <v>2811</v>
      </c>
      <c r="C363" s="54" t="s">
        <v>2811</v>
      </c>
      <c r="D363" s="54" t="s">
        <v>2811</v>
      </c>
      <c r="E363" s="54" t="s">
        <v>2811</v>
      </c>
      <c r="F363" s="54" t="s">
        <v>2811</v>
      </c>
    </row>
    <row r="364" spans="1:6">
      <c r="A364" s="54" t="s">
        <v>4260</v>
      </c>
      <c r="B364" s="54" t="s">
        <v>2811</v>
      </c>
      <c r="C364" s="54" t="s">
        <v>2811</v>
      </c>
      <c r="D364" s="54" t="s">
        <v>2811</v>
      </c>
      <c r="E364" s="54" t="s">
        <v>2380</v>
      </c>
      <c r="F364" s="54" t="s">
        <v>2811</v>
      </c>
    </row>
    <row r="365" spans="1:6">
      <c r="A365" s="54" t="s">
        <v>4261</v>
      </c>
      <c r="B365" s="54" t="s">
        <v>2811</v>
      </c>
      <c r="C365" s="54" t="s">
        <v>2811</v>
      </c>
      <c r="D365" s="54" t="s">
        <v>2811</v>
      </c>
      <c r="E365" s="54" t="s">
        <v>2811</v>
      </c>
      <c r="F365" s="54" t="s">
        <v>2811</v>
      </c>
    </row>
    <row r="366" spans="1:6">
      <c r="A366" s="54" t="s">
        <v>4262</v>
      </c>
      <c r="B366" s="54" t="s">
        <v>2811</v>
      </c>
      <c r="C366" s="54" t="s">
        <v>2811</v>
      </c>
      <c r="D366" s="54" t="s">
        <v>2811</v>
      </c>
      <c r="E366" s="54" t="s">
        <v>2811</v>
      </c>
      <c r="F366" s="54" t="s">
        <v>2811</v>
      </c>
    </row>
    <row r="367" spans="1:6">
      <c r="A367" s="54" t="s">
        <v>4263</v>
      </c>
      <c r="B367" s="54" t="s">
        <v>2811</v>
      </c>
      <c r="C367" s="54" t="s">
        <v>2811</v>
      </c>
      <c r="D367" s="54" t="s">
        <v>2811</v>
      </c>
      <c r="E367" s="54" t="s">
        <v>2811</v>
      </c>
      <c r="F367" s="54" t="s">
        <v>2811</v>
      </c>
    </row>
    <row r="368" spans="1:6">
      <c r="A368" s="54" t="s">
        <v>4264</v>
      </c>
      <c r="B368" s="54" t="s">
        <v>2811</v>
      </c>
      <c r="C368" s="54" t="s">
        <v>2811</v>
      </c>
      <c r="D368" s="54" t="s">
        <v>2811</v>
      </c>
      <c r="E368" s="54" t="s">
        <v>2811</v>
      </c>
      <c r="F368" s="54" t="s">
        <v>2811</v>
      </c>
    </row>
    <row r="369" spans="1:6">
      <c r="A369" s="54" t="s">
        <v>4265</v>
      </c>
      <c r="B369" s="54" t="s">
        <v>2811</v>
      </c>
      <c r="C369" s="54" t="s">
        <v>2811</v>
      </c>
      <c r="D369" s="54" t="s">
        <v>2811</v>
      </c>
      <c r="E369" s="54" t="s">
        <v>2811</v>
      </c>
      <c r="F369" s="54" t="s">
        <v>2811</v>
      </c>
    </row>
    <row r="370" spans="1:6">
      <c r="A370" s="54" t="s">
        <v>4266</v>
      </c>
      <c r="B370" s="54" t="s">
        <v>2811</v>
      </c>
      <c r="C370" s="54" t="s">
        <v>2811</v>
      </c>
      <c r="D370" s="54" t="s">
        <v>2811</v>
      </c>
      <c r="E370" s="54" t="s">
        <v>2811</v>
      </c>
      <c r="F370" s="54" t="s">
        <v>2811</v>
      </c>
    </row>
    <row r="371" spans="1:6">
      <c r="A371" s="54" t="s">
        <v>4267</v>
      </c>
      <c r="B371" s="54" t="s">
        <v>2811</v>
      </c>
      <c r="C371" s="54" t="s">
        <v>2811</v>
      </c>
      <c r="D371" s="54" t="s">
        <v>2811</v>
      </c>
      <c r="E371" s="54" t="s">
        <v>2811</v>
      </c>
      <c r="F371" s="54" t="s">
        <v>2811</v>
      </c>
    </row>
    <row r="372" spans="1:6">
      <c r="A372" s="54" t="s">
        <v>4268</v>
      </c>
      <c r="B372" s="54" t="s">
        <v>2811</v>
      </c>
      <c r="C372" s="54" t="s">
        <v>2811</v>
      </c>
      <c r="D372" s="54" t="s">
        <v>2811</v>
      </c>
      <c r="E372" s="54" t="s">
        <v>2811</v>
      </c>
      <c r="F372" s="54" t="s">
        <v>2811</v>
      </c>
    </row>
    <row r="373" spans="1:6">
      <c r="A373" s="54" t="s">
        <v>4269</v>
      </c>
      <c r="B373" s="54" t="s">
        <v>2811</v>
      </c>
      <c r="C373" s="54" t="s">
        <v>2811</v>
      </c>
      <c r="D373" s="54" t="s">
        <v>2811</v>
      </c>
      <c r="E373" s="54" t="s">
        <v>2811</v>
      </c>
      <c r="F373" s="54" t="s">
        <v>2811</v>
      </c>
    </row>
    <row r="374" spans="1:6">
      <c r="A374" s="54" t="s">
        <v>2784</v>
      </c>
      <c r="B374" s="54" t="s">
        <v>2811</v>
      </c>
      <c r="C374" s="54" t="s">
        <v>2811</v>
      </c>
      <c r="D374" s="54" t="s">
        <v>2811</v>
      </c>
      <c r="E374" s="54" t="s">
        <v>2811</v>
      </c>
      <c r="F374" s="54" t="s">
        <v>2811</v>
      </c>
    </row>
    <row r="375" spans="1:6">
      <c r="A375" s="54" t="s">
        <v>2038</v>
      </c>
      <c r="B375" s="54" t="s">
        <v>2811</v>
      </c>
      <c r="C375" s="54" t="s">
        <v>2811</v>
      </c>
      <c r="D375" s="54" t="s">
        <v>2811</v>
      </c>
      <c r="E375" s="54" t="s">
        <v>2811</v>
      </c>
      <c r="F375" s="54" t="s">
        <v>2811</v>
      </c>
    </row>
    <row r="376" spans="1:6">
      <c r="A376" s="54" t="s">
        <v>63</v>
      </c>
      <c r="B376" s="54" t="s">
        <v>2811</v>
      </c>
      <c r="C376" s="54" t="s">
        <v>2811</v>
      </c>
      <c r="D376" s="54" t="s">
        <v>2811</v>
      </c>
      <c r="E376" s="54" t="s">
        <v>2811</v>
      </c>
      <c r="F376" s="54" t="s">
        <v>2811</v>
      </c>
    </row>
    <row r="377" spans="1:6">
      <c r="A377" s="54" t="s">
        <v>4270</v>
      </c>
      <c r="B377" s="54" t="s">
        <v>2811</v>
      </c>
      <c r="C377" s="54" t="s">
        <v>2811</v>
      </c>
      <c r="D377" s="54" t="s">
        <v>2811</v>
      </c>
      <c r="E377" s="54" t="s">
        <v>2811</v>
      </c>
      <c r="F377" s="54" t="s">
        <v>2811</v>
      </c>
    </row>
    <row r="378" spans="1:6">
      <c r="A378" s="54" t="s">
        <v>4271</v>
      </c>
      <c r="B378" s="54" t="s">
        <v>2811</v>
      </c>
      <c r="C378" s="54" t="s">
        <v>2811</v>
      </c>
      <c r="D378" s="54" t="s">
        <v>2811</v>
      </c>
      <c r="E378" s="54" t="s">
        <v>2811</v>
      </c>
      <c r="F378" s="54" t="s">
        <v>2811</v>
      </c>
    </row>
    <row r="379" spans="1:6">
      <c r="A379" s="54" t="s">
        <v>4272</v>
      </c>
      <c r="B379" s="54" t="s">
        <v>2811</v>
      </c>
      <c r="C379" s="54" t="s">
        <v>2811</v>
      </c>
      <c r="D379" s="54" t="s">
        <v>2811</v>
      </c>
      <c r="E379" s="54" t="s">
        <v>2811</v>
      </c>
      <c r="F379" s="54" t="s">
        <v>2811</v>
      </c>
    </row>
    <row r="380" spans="1:6">
      <c r="A380" s="54" t="s">
        <v>4273</v>
      </c>
      <c r="B380" s="54" t="s">
        <v>2811</v>
      </c>
      <c r="C380" s="54" t="s">
        <v>2811</v>
      </c>
      <c r="D380" s="54" t="s">
        <v>2811</v>
      </c>
      <c r="E380" s="54" t="s">
        <v>2811</v>
      </c>
      <c r="F380" s="54" t="s">
        <v>2811</v>
      </c>
    </row>
    <row r="381" spans="1:6">
      <c r="A381" s="54" t="s">
        <v>4274</v>
      </c>
      <c r="B381" s="54" t="s">
        <v>2811</v>
      </c>
      <c r="C381" s="54" t="s">
        <v>2811</v>
      </c>
      <c r="D381" s="54" t="s">
        <v>2811</v>
      </c>
      <c r="E381" s="54" t="s">
        <v>2811</v>
      </c>
      <c r="F381" s="54" t="s">
        <v>2811</v>
      </c>
    </row>
    <row r="382" spans="1:6">
      <c r="A382" s="54" t="s">
        <v>4275</v>
      </c>
      <c r="B382" s="54" t="s">
        <v>2811</v>
      </c>
      <c r="C382" s="54" t="s">
        <v>2811</v>
      </c>
      <c r="D382" s="54" t="s">
        <v>2811</v>
      </c>
      <c r="E382" s="54" t="s">
        <v>2811</v>
      </c>
      <c r="F382" s="54" t="s">
        <v>2811</v>
      </c>
    </row>
    <row r="383" spans="1:6">
      <c r="A383" s="54" t="s">
        <v>4276</v>
      </c>
      <c r="B383" s="54" t="s">
        <v>2811</v>
      </c>
      <c r="C383" s="54" t="s">
        <v>2811</v>
      </c>
      <c r="D383" s="54" t="s">
        <v>2811</v>
      </c>
      <c r="E383" s="54" t="s">
        <v>2811</v>
      </c>
      <c r="F383" s="54" t="s">
        <v>2811</v>
      </c>
    </row>
    <row r="384" spans="1:6">
      <c r="A384" s="54" t="s">
        <v>4277</v>
      </c>
      <c r="B384" s="54" t="s">
        <v>2811</v>
      </c>
      <c r="C384" s="54" t="s">
        <v>2811</v>
      </c>
      <c r="D384" s="54" t="s">
        <v>2811</v>
      </c>
      <c r="E384" s="54" t="s">
        <v>2811</v>
      </c>
      <c r="F384" s="54" t="s">
        <v>2811</v>
      </c>
    </row>
    <row r="385" spans="1:6">
      <c r="A385" s="54" t="s">
        <v>4278</v>
      </c>
      <c r="B385" s="54" t="s">
        <v>2811</v>
      </c>
      <c r="C385" s="54" t="s">
        <v>2811</v>
      </c>
      <c r="D385" s="54" t="s">
        <v>2811</v>
      </c>
      <c r="E385" s="54" t="s">
        <v>2811</v>
      </c>
      <c r="F385" s="54" t="s">
        <v>2811</v>
      </c>
    </row>
    <row r="386" spans="1:6">
      <c r="A386" s="54" t="s">
        <v>4279</v>
      </c>
      <c r="B386" s="54" t="s">
        <v>2811</v>
      </c>
      <c r="C386" s="54" t="s">
        <v>2811</v>
      </c>
      <c r="D386" s="54" t="s">
        <v>2811</v>
      </c>
      <c r="E386" s="54" t="s">
        <v>2811</v>
      </c>
      <c r="F386" s="54" t="s">
        <v>2811</v>
      </c>
    </row>
    <row r="387" spans="1:6">
      <c r="A387" s="54" t="s">
        <v>4280</v>
      </c>
      <c r="B387" s="54" t="s">
        <v>2811</v>
      </c>
      <c r="C387" s="54" t="s">
        <v>2811</v>
      </c>
      <c r="D387" s="54" t="s">
        <v>2811</v>
      </c>
      <c r="E387" s="54" t="s">
        <v>2811</v>
      </c>
      <c r="F387" s="54" t="s">
        <v>2811</v>
      </c>
    </row>
    <row r="388" spans="1:6">
      <c r="A388" s="54" t="s">
        <v>4281</v>
      </c>
      <c r="B388" s="54" t="s">
        <v>2811</v>
      </c>
      <c r="C388" s="54" t="s">
        <v>2811</v>
      </c>
      <c r="D388" s="54" t="s">
        <v>2811</v>
      </c>
      <c r="E388" s="54" t="s">
        <v>2811</v>
      </c>
      <c r="F388" s="54" t="s">
        <v>2811</v>
      </c>
    </row>
    <row r="389" spans="1:6">
      <c r="A389" s="54" t="s">
        <v>4282</v>
      </c>
      <c r="B389" s="54" t="s">
        <v>2811</v>
      </c>
      <c r="C389" s="54" t="s">
        <v>2811</v>
      </c>
      <c r="D389" s="54" t="s">
        <v>2811</v>
      </c>
      <c r="E389" s="54" t="s">
        <v>2811</v>
      </c>
      <c r="F389" s="54" t="s">
        <v>2811</v>
      </c>
    </row>
    <row r="390" spans="1:6">
      <c r="A390" s="54" t="s">
        <v>4283</v>
      </c>
      <c r="B390" s="54" t="s">
        <v>2811</v>
      </c>
      <c r="C390" s="54" t="s">
        <v>2811</v>
      </c>
      <c r="D390" s="54" t="s">
        <v>2811</v>
      </c>
      <c r="E390" s="54" t="s">
        <v>2811</v>
      </c>
      <c r="F390" s="54" t="s">
        <v>2811</v>
      </c>
    </row>
    <row r="391" spans="1:6">
      <c r="A391" s="54" t="s">
        <v>4284</v>
      </c>
      <c r="B391" s="54" t="s">
        <v>2811</v>
      </c>
      <c r="C391" s="54" t="s">
        <v>2811</v>
      </c>
      <c r="D391" s="54" t="s">
        <v>2811</v>
      </c>
      <c r="E391" s="54" t="s">
        <v>2811</v>
      </c>
      <c r="F391" s="54" t="s">
        <v>2811</v>
      </c>
    </row>
    <row r="392" spans="1:6">
      <c r="A392" s="54" t="s">
        <v>4285</v>
      </c>
      <c r="B392" s="54" t="s">
        <v>2811</v>
      </c>
      <c r="C392" s="54" t="s">
        <v>2811</v>
      </c>
      <c r="D392" s="54" t="s">
        <v>2811</v>
      </c>
      <c r="E392" s="54" t="s">
        <v>2811</v>
      </c>
      <c r="F392" s="54" t="s">
        <v>2811</v>
      </c>
    </row>
    <row r="393" spans="1:6">
      <c r="A393" s="54" t="s">
        <v>4286</v>
      </c>
      <c r="B393" s="54" t="s">
        <v>2811</v>
      </c>
      <c r="C393" s="54" t="s">
        <v>2811</v>
      </c>
      <c r="D393" s="54" t="s">
        <v>2811</v>
      </c>
      <c r="E393" s="54" t="s">
        <v>2811</v>
      </c>
      <c r="F393" s="54" t="s">
        <v>2811</v>
      </c>
    </row>
    <row r="394" spans="1:6">
      <c r="A394" s="54" t="s">
        <v>4287</v>
      </c>
      <c r="B394" s="54" t="s">
        <v>2811</v>
      </c>
      <c r="C394" s="54" t="s">
        <v>2811</v>
      </c>
      <c r="D394" s="54" t="s">
        <v>2811</v>
      </c>
      <c r="E394" s="54" t="s">
        <v>2811</v>
      </c>
      <c r="F394" s="54" t="s">
        <v>2811</v>
      </c>
    </row>
    <row r="395" spans="1:6">
      <c r="A395" s="54" t="s">
        <v>4288</v>
      </c>
      <c r="B395" s="54" t="s">
        <v>2811</v>
      </c>
      <c r="C395" s="54" t="s">
        <v>2370</v>
      </c>
      <c r="D395" s="54" t="s">
        <v>2811</v>
      </c>
      <c r="E395" s="54" t="s">
        <v>2811</v>
      </c>
      <c r="F395" s="54" t="s">
        <v>2811</v>
      </c>
    </row>
    <row r="396" spans="1:6">
      <c r="A396" s="54" t="s">
        <v>4289</v>
      </c>
      <c r="B396" s="54" t="s">
        <v>2811</v>
      </c>
      <c r="C396" s="54" t="s">
        <v>2811</v>
      </c>
      <c r="D396" s="54" t="s">
        <v>2811</v>
      </c>
      <c r="E396" s="54" t="s">
        <v>2811</v>
      </c>
      <c r="F396" s="54" t="s">
        <v>2811</v>
      </c>
    </row>
    <row r="397" spans="1:6">
      <c r="A397" s="54" t="s">
        <v>4290</v>
      </c>
      <c r="B397" s="54" t="s">
        <v>2811</v>
      </c>
      <c r="C397" s="54" t="s">
        <v>2811</v>
      </c>
      <c r="D397" s="54" t="s">
        <v>2811</v>
      </c>
      <c r="E397" s="54" t="s">
        <v>2811</v>
      </c>
      <c r="F397" s="54" t="s">
        <v>2811</v>
      </c>
    </row>
    <row r="398" spans="1:6">
      <c r="A398" s="54" t="s">
        <v>4291</v>
      </c>
      <c r="B398" s="54" t="s">
        <v>2811</v>
      </c>
      <c r="C398" s="54" t="s">
        <v>2811</v>
      </c>
      <c r="D398" s="54" t="s">
        <v>2811</v>
      </c>
      <c r="E398" s="54" t="s">
        <v>2811</v>
      </c>
      <c r="F398" s="54" t="s">
        <v>2811</v>
      </c>
    </row>
    <row r="399" spans="1:6">
      <c r="A399" s="54" t="s">
        <v>4292</v>
      </c>
      <c r="B399" s="54" t="s">
        <v>2811</v>
      </c>
      <c r="C399" s="54" t="s">
        <v>2811</v>
      </c>
      <c r="D399" s="54" t="s">
        <v>2811</v>
      </c>
      <c r="E399" s="54" t="s">
        <v>2811</v>
      </c>
      <c r="F399" s="54" t="s">
        <v>2811</v>
      </c>
    </row>
    <row r="400" spans="1:6">
      <c r="A400" s="54" t="s">
        <v>4293</v>
      </c>
      <c r="B400" s="54" t="s">
        <v>2811</v>
      </c>
      <c r="C400" s="54" t="s">
        <v>2811</v>
      </c>
      <c r="D400" s="54" t="s">
        <v>2811</v>
      </c>
      <c r="E400" s="54" t="s">
        <v>2811</v>
      </c>
      <c r="F400" s="54" t="s">
        <v>2811</v>
      </c>
    </row>
    <row r="401" spans="1:6">
      <c r="A401" s="54" t="s">
        <v>4294</v>
      </c>
      <c r="B401" s="54" t="s">
        <v>2811</v>
      </c>
      <c r="C401" s="54" t="s">
        <v>2811</v>
      </c>
      <c r="D401" s="54" t="s">
        <v>2811</v>
      </c>
      <c r="E401" s="54" t="s">
        <v>2811</v>
      </c>
      <c r="F401" s="54" t="s">
        <v>2811</v>
      </c>
    </row>
    <row r="402" spans="1:6">
      <c r="A402" s="54" t="s">
        <v>4295</v>
      </c>
      <c r="B402" s="54" t="s">
        <v>2811</v>
      </c>
      <c r="C402" s="54" t="s">
        <v>2811</v>
      </c>
      <c r="D402" s="54" t="s">
        <v>2811</v>
      </c>
      <c r="E402" s="54" t="s">
        <v>2811</v>
      </c>
      <c r="F402" s="54" t="s">
        <v>2811</v>
      </c>
    </row>
    <row r="403" spans="1:6">
      <c r="A403" s="54" t="s">
        <v>4296</v>
      </c>
      <c r="B403" s="54" t="s">
        <v>2811</v>
      </c>
      <c r="C403" s="54" t="s">
        <v>2811</v>
      </c>
      <c r="D403" s="54" t="s">
        <v>2811</v>
      </c>
      <c r="E403" s="54" t="s">
        <v>2811</v>
      </c>
      <c r="F403" s="54" t="s">
        <v>2811</v>
      </c>
    </row>
    <row r="404" spans="1:6">
      <c r="A404" s="54" t="s">
        <v>4297</v>
      </c>
      <c r="B404" s="54" t="s">
        <v>2811</v>
      </c>
      <c r="C404" s="54" t="s">
        <v>2811</v>
      </c>
      <c r="D404" s="54" t="s">
        <v>2811</v>
      </c>
      <c r="E404" s="54" t="s">
        <v>2811</v>
      </c>
      <c r="F404" s="54" t="s">
        <v>2811</v>
      </c>
    </row>
    <row r="405" spans="1:6">
      <c r="A405" s="54" t="s">
        <v>4298</v>
      </c>
      <c r="B405" s="54" t="s">
        <v>2811</v>
      </c>
      <c r="C405" s="54" t="s">
        <v>2811</v>
      </c>
      <c r="D405" s="54" t="s">
        <v>2811</v>
      </c>
      <c r="E405" s="54" t="s">
        <v>2811</v>
      </c>
      <c r="F405" s="54" t="s">
        <v>2811</v>
      </c>
    </row>
    <row r="406" spans="1:6">
      <c r="A406" s="54" t="s">
        <v>4299</v>
      </c>
      <c r="B406" s="54" t="s">
        <v>2811</v>
      </c>
      <c r="C406" s="54" t="s">
        <v>2811</v>
      </c>
      <c r="D406" s="54" t="s">
        <v>2811</v>
      </c>
      <c r="E406" s="54" t="s">
        <v>2811</v>
      </c>
      <c r="F406" s="54" t="s">
        <v>2811</v>
      </c>
    </row>
    <row r="407" spans="1:6">
      <c r="A407" s="54" t="s">
        <v>4300</v>
      </c>
      <c r="B407" s="54" t="s">
        <v>2811</v>
      </c>
      <c r="C407" s="54" t="s">
        <v>2811</v>
      </c>
      <c r="D407" s="54" t="s">
        <v>2811</v>
      </c>
      <c r="E407" s="54" t="s">
        <v>2811</v>
      </c>
      <c r="F407" s="54" t="s">
        <v>2811</v>
      </c>
    </row>
    <row r="408" spans="1:6">
      <c r="A408" s="54" t="s">
        <v>4301</v>
      </c>
      <c r="B408" s="54" t="s">
        <v>2811</v>
      </c>
      <c r="C408" s="54" t="s">
        <v>2811</v>
      </c>
      <c r="D408" s="54" t="s">
        <v>2811</v>
      </c>
      <c r="E408" s="54" t="s">
        <v>2811</v>
      </c>
      <c r="F408" s="54" t="s">
        <v>2811</v>
      </c>
    </row>
    <row r="409" spans="1:6">
      <c r="A409" s="54" t="s">
        <v>4302</v>
      </c>
      <c r="B409" s="54" t="s">
        <v>2811</v>
      </c>
      <c r="C409" s="54" t="s">
        <v>2811</v>
      </c>
      <c r="D409" s="54" t="s">
        <v>2811</v>
      </c>
      <c r="E409" s="54" t="s">
        <v>2811</v>
      </c>
      <c r="F409" s="54" t="s">
        <v>2811</v>
      </c>
    </row>
    <row r="410" spans="1:6">
      <c r="A410" s="54" t="s">
        <v>4303</v>
      </c>
      <c r="B410" s="54" t="s">
        <v>2811</v>
      </c>
      <c r="C410" s="54" t="s">
        <v>2811</v>
      </c>
      <c r="D410" s="54" t="s">
        <v>2811</v>
      </c>
      <c r="E410" s="54" t="s">
        <v>2811</v>
      </c>
      <c r="F410" s="54" t="s">
        <v>2811</v>
      </c>
    </row>
    <row r="411" spans="1:6">
      <c r="A411" s="54" t="s">
        <v>80</v>
      </c>
      <c r="B411" s="54" t="s">
        <v>2811</v>
      </c>
      <c r="C411" s="54" t="s">
        <v>2811</v>
      </c>
      <c r="D411" s="54" t="s">
        <v>2811</v>
      </c>
      <c r="E411" s="54" t="s">
        <v>2811</v>
      </c>
      <c r="F411" s="54" t="s">
        <v>2811</v>
      </c>
    </row>
    <row r="412" spans="1:6">
      <c r="A412" s="54" t="s">
        <v>2785</v>
      </c>
      <c r="B412" s="54" t="s">
        <v>2811</v>
      </c>
      <c r="C412" s="54" t="s">
        <v>2811</v>
      </c>
      <c r="D412" s="54" t="s">
        <v>2811</v>
      </c>
      <c r="E412" s="54" t="s">
        <v>2811</v>
      </c>
      <c r="F412" s="54" t="s">
        <v>2811</v>
      </c>
    </row>
    <row r="413" spans="1:6">
      <c r="A413" s="54" t="s">
        <v>2786</v>
      </c>
      <c r="B413" s="54" t="s">
        <v>2811</v>
      </c>
      <c r="C413" s="54" t="s">
        <v>2811</v>
      </c>
      <c r="D413" s="54" t="s">
        <v>2811</v>
      </c>
      <c r="E413" s="54" t="s">
        <v>2811</v>
      </c>
      <c r="F413" s="54" t="s">
        <v>2811</v>
      </c>
    </row>
    <row r="414" spans="1:6">
      <c r="A414" s="54" t="s">
        <v>2787</v>
      </c>
      <c r="B414" s="54" t="s">
        <v>2811</v>
      </c>
      <c r="C414" s="54" t="s">
        <v>2811</v>
      </c>
      <c r="D414" s="54" t="s">
        <v>2811</v>
      </c>
      <c r="E414" s="54" t="s">
        <v>2811</v>
      </c>
      <c r="F414" s="54" t="s">
        <v>2811</v>
      </c>
    </row>
    <row r="415" spans="1:6">
      <c r="A415" s="54" t="s">
        <v>2788</v>
      </c>
      <c r="B415" s="54" t="s">
        <v>2811</v>
      </c>
      <c r="C415" s="54" t="s">
        <v>2811</v>
      </c>
      <c r="D415" s="54" t="s">
        <v>2811</v>
      </c>
      <c r="E415" s="54" t="s">
        <v>2811</v>
      </c>
      <c r="F415" s="54" t="s">
        <v>2811</v>
      </c>
    </row>
    <row r="416" spans="1:6">
      <c r="A416" s="54" t="s">
        <v>2789</v>
      </c>
      <c r="B416" s="54" t="s">
        <v>2811</v>
      </c>
      <c r="C416" s="54" t="s">
        <v>2811</v>
      </c>
      <c r="D416" s="54" t="s">
        <v>2811</v>
      </c>
      <c r="E416" s="54" t="s">
        <v>2811</v>
      </c>
      <c r="F416" s="54" t="s">
        <v>2811</v>
      </c>
    </row>
    <row r="417" spans="1:6">
      <c r="A417" s="54" t="s">
        <v>57</v>
      </c>
      <c r="B417" s="54" t="s">
        <v>2811</v>
      </c>
      <c r="C417" s="54" t="s">
        <v>2811</v>
      </c>
      <c r="D417" s="54" t="s">
        <v>2811</v>
      </c>
      <c r="E417" s="54" t="s">
        <v>2811</v>
      </c>
      <c r="F417" s="54" t="s">
        <v>2811</v>
      </c>
    </row>
    <row r="418" spans="1:6">
      <c r="A418" s="54" t="s">
        <v>58</v>
      </c>
      <c r="B418" s="54" t="s">
        <v>2811</v>
      </c>
      <c r="C418" s="54" t="s">
        <v>2811</v>
      </c>
      <c r="D418" s="54" t="s">
        <v>2811</v>
      </c>
      <c r="E418" s="54" t="s">
        <v>2811</v>
      </c>
      <c r="F418" s="54" t="s">
        <v>2811</v>
      </c>
    </row>
    <row r="419" spans="1:6">
      <c r="A419" s="54" t="s">
        <v>4304</v>
      </c>
      <c r="B419" s="54" t="s">
        <v>2811</v>
      </c>
      <c r="C419" s="54" t="s">
        <v>2811</v>
      </c>
      <c r="D419" s="54" t="s">
        <v>2811</v>
      </c>
      <c r="E419" s="54" t="s">
        <v>2811</v>
      </c>
      <c r="F419" s="54" t="s">
        <v>2811</v>
      </c>
    </row>
    <row r="420" spans="1:6">
      <c r="A420" s="54" t="s">
        <v>4305</v>
      </c>
      <c r="B420" s="54" t="s">
        <v>2811</v>
      </c>
      <c r="C420" s="54" t="s">
        <v>2811</v>
      </c>
      <c r="D420" s="54" t="s">
        <v>2811</v>
      </c>
      <c r="E420" s="54" t="s">
        <v>2811</v>
      </c>
      <c r="F420" s="54" t="s">
        <v>2811</v>
      </c>
    </row>
    <row r="421" spans="1:6">
      <c r="A421" s="54" t="s">
        <v>4306</v>
      </c>
      <c r="B421" s="54" t="s">
        <v>2811</v>
      </c>
      <c r="C421" s="54" t="s">
        <v>2811</v>
      </c>
      <c r="D421" s="54" t="s">
        <v>2811</v>
      </c>
      <c r="E421" s="54" t="s">
        <v>2811</v>
      </c>
      <c r="F421" s="54" t="s">
        <v>2811</v>
      </c>
    </row>
    <row r="422" spans="1:6">
      <c r="A422" s="54" t="s">
        <v>4307</v>
      </c>
      <c r="B422" s="54" t="s">
        <v>2811</v>
      </c>
      <c r="C422" s="54" t="s">
        <v>2811</v>
      </c>
      <c r="D422" s="54" t="s">
        <v>2811</v>
      </c>
      <c r="E422" s="54" t="s">
        <v>2811</v>
      </c>
      <c r="F422" s="54" t="s">
        <v>2811</v>
      </c>
    </row>
    <row r="423" spans="1:6">
      <c r="A423" s="54" t="s">
        <v>4308</v>
      </c>
      <c r="B423" s="54" t="s">
        <v>2811</v>
      </c>
      <c r="C423" s="54" t="s">
        <v>2811</v>
      </c>
      <c r="D423" s="54" t="s">
        <v>2811</v>
      </c>
      <c r="E423" s="54" t="s">
        <v>2811</v>
      </c>
      <c r="F423" s="54" t="s">
        <v>2811</v>
      </c>
    </row>
    <row r="424" spans="1:6">
      <c r="A424" s="54" t="s">
        <v>4309</v>
      </c>
      <c r="B424" s="54" t="s">
        <v>2811</v>
      </c>
      <c r="C424" s="54" t="s">
        <v>2811</v>
      </c>
      <c r="D424" s="54" t="s">
        <v>2811</v>
      </c>
      <c r="E424" s="54" t="s">
        <v>2811</v>
      </c>
      <c r="F424" s="54" t="s">
        <v>2811</v>
      </c>
    </row>
    <row r="425" spans="1:6">
      <c r="A425" s="54" t="s">
        <v>4310</v>
      </c>
      <c r="B425" s="54" t="s">
        <v>2811</v>
      </c>
      <c r="C425" s="54" t="s">
        <v>2811</v>
      </c>
      <c r="D425" s="54" t="s">
        <v>2811</v>
      </c>
      <c r="E425" s="54" t="s">
        <v>2811</v>
      </c>
      <c r="F425" s="54" t="s">
        <v>2811</v>
      </c>
    </row>
    <row r="426" spans="1:6">
      <c r="A426" s="54" t="s">
        <v>4311</v>
      </c>
      <c r="B426" s="54" t="s">
        <v>2811</v>
      </c>
      <c r="C426" s="54" t="s">
        <v>2811</v>
      </c>
      <c r="D426" s="54" t="s">
        <v>2811</v>
      </c>
      <c r="E426" s="54" t="s">
        <v>2811</v>
      </c>
      <c r="F426" s="54" t="s">
        <v>2811</v>
      </c>
    </row>
    <row r="427" spans="1:6">
      <c r="A427" s="54" t="s">
        <v>4312</v>
      </c>
      <c r="B427" s="54" t="s">
        <v>2811</v>
      </c>
      <c r="C427" s="54" t="s">
        <v>2811</v>
      </c>
      <c r="D427" s="54" t="s">
        <v>2811</v>
      </c>
      <c r="E427" s="54" t="s">
        <v>2811</v>
      </c>
      <c r="F427" s="54" t="s">
        <v>2811</v>
      </c>
    </row>
    <row r="428" spans="1:6">
      <c r="A428" s="54" t="s">
        <v>4313</v>
      </c>
      <c r="B428" s="54" t="s">
        <v>2811</v>
      </c>
      <c r="C428" s="54" t="s">
        <v>2811</v>
      </c>
      <c r="D428" s="54" t="s">
        <v>2811</v>
      </c>
      <c r="E428" s="54" t="s">
        <v>2811</v>
      </c>
      <c r="F428" s="54" t="s">
        <v>2811</v>
      </c>
    </row>
    <row r="429" spans="1:6">
      <c r="A429" s="54" t="s">
        <v>4314</v>
      </c>
      <c r="B429" s="54" t="s">
        <v>2811</v>
      </c>
      <c r="C429" s="54" t="s">
        <v>2811</v>
      </c>
      <c r="D429" s="54" t="s">
        <v>2811</v>
      </c>
      <c r="E429" s="54" t="s">
        <v>2811</v>
      </c>
      <c r="F429" s="54" t="s">
        <v>2811</v>
      </c>
    </row>
    <row r="430" spans="1:6">
      <c r="A430" s="54" t="s">
        <v>4315</v>
      </c>
      <c r="B430" s="54" t="s">
        <v>2811</v>
      </c>
      <c r="C430" s="54" t="s">
        <v>2811</v>
      </c>
      <c r="D430" s="54" t="s">
        <v>2811</v>
      </c>
      <c r="E430" s="54" t="s">
        <v>2811</v>
      </c>
      <c r="F430" s="54" t="s">
        <v>2811</v>
      </c>
    </row>
    <row r="431" spans="1:6">
      <c r="A431" s="54" t="s">
        <v>2790</v>
      </c>
      <c r="B431" s="54" t="s">
        <v>2811</v>
      </c>
      <c r="C431" s="54" t="s">
        <v>2811</v>
      </c>
      <c r="D431" s="54" t="s">
        <v>2811</v>
      </c>
      <c r="E431" s="54" t="s">
        <v>2811</v>
      </c>
      <c r="F431" s="54" t="s">
        <v>2811</v>
      </c>
    </row>
    <row r="432" spans="1:6">
      <c r="A432" s="54" t="s">
        <v>2791</v>
      </c>
      <c r="B432" s="54" t="s">
        <v>2811</v>
      </c>
      <c r="C432" s="54" t="s">
        <v>2811</v>
      </c>
      <c r="D432" s="54" t="s">
        <v>2811</v>
      </c>
      <c r="E432" s="54" t="s">
        <v>2811</v>
      </c>
      <c r="F432" s="54" t="s">
        <v>2811</v>
      </c>
    </row>
    <row r="433" spans="1:6">
      <c r="A433" s="54" t="s">
        <v>2792</v>
      </c>
      <c r="B433" s="54" t="s">
        <v>2811</v>
      </c>
      <c r="C433" s="54" t="s">
        <v>2811</v>
      </c>
      <c r="D433" s="54" t="s">
        <v>2811</v>
      </c>
      <c r="E433" s="54" t="s">
        <v>2811</v>
      </c>
      <c r="F433" s="54" t="s">
        <v>2811</v>
      </c>
    </row>
    <row r="434" spans="1:6">
      <c r="A434" s="54" t="s">
        <v>2039</v>
      </c>
      <c r="B434" s="54" t="s">
        <v>2811</v>
      </c>
      <c r="C434" s="54" t="s">
        <v>2811</v>
      </c>
      <c r="D434" s="54" t="s">
        <v>2811</v>
      </c>
      <c r="E434" s="54" t="s">
        <v>2811</v>
      </c>
      <c r="F434" s="54" t="s">
        <v>2811</v>
      </c>
    </row>
    <row r="435" spans="1:6">
      <c r="A435" s="54" t="s">
        <v>64</v>
      </c>
      <c r="B435" s="54" t="s">
        <v>2811</v>
      </c>
      <c r="C435" s="54" t="s">
        <v>2811</v>
      </c>
      <c r="D435" s="54" t="s">
        <v>2811</v>
      </c>
      <c r="E435" s="54" t="s">
        <v>2811</v>
      </c>
      <c r="F435" s="54" t="s">
        <v>2811</v>
      </c>
    </row>
    <row r="436" spans="1:6">
      <c r="A436" s="54" t="s">
        <v>4316</v>
      </c>
      <c r="B436" s="54" t="s">
        <v>2811</v>
      </c>
      <c r="C436" s="54" t="s">
        <v>2811</v>
      </c>
      <c r="D436" s="54" t="s">
        <v>2811</v>
      </c>
      <c r="E436" s="54" t="s">
        <v>2811</v>
      </c>
      <c r="F436" s="54" t="s">
        <v>2811</v>
      </c>
    </row>
    <row r="437" spans="1:6">
      <c r="A437" s="54" t="s">
        <v>4317</v>
      </c>
      <c r="B437" s="54" t="s">
        <v>2811</v>
      </c>
      <c r="C437" s="54" t="s">
        <v>2811</v>
      </c>
      <c r="D437" s="54" t="s">
        <v>2811</v>
      </c>
      <c r="E437" s="54" t="s">
        <v>2811</v>
      </c>
      <c r="F437" s="54" t="s">
        <v>2811</v>
      </c>
    </row>
    <row r="438" spans="1:6">
      <c r="A438" s="54" t="s">
        <v>4318</v>
      </c>
      <c r="B438" s="54" t="s">
        <v>2811</v>
      </c>
      <c r="C438" s="54" t="s">
        <v>2811</v>
      </c>
      <c r="D438" s="54" t="s">
        <v>2811</v>
      </c>
      <c r="E438" s="54" t="s">
        <v>2811</v>
      </c>
      <c r="F438" s="54" t="s">
        <v>2811</v>
      </c>
    </row>
    <row r="439" spans="1:6">
      <c r="A439" s="54" t="s">
        <v>4319</v>
      </c>
      <c r="B439" s="54" t="s">
        <v>2811</v>
      </c>
      <c r="C439" s="54" t="s">
        <v>2811</v>
      </c>
      <c r="D439" s="54" t="s">
        <v>2811</v>
      </c>
      <c r="E439" s="54" t="s">
        <v>2811</v>
      </c>
      <c r="F439" s="54" t="s">
        <v>2811</v>
      </c>
    </row>
    <row r="440" spans="1:6">
      <c r="A440" s="54" t="s">
        <v>4320</v>
      </c>
      <c r="B440" s="54" t="s">
        <v>2811</v>
      </c>
      <c r="C440" s="54" t="s">
        <v>2811</v>
      </c>
      <c r="D440" s="54" t="s">
        <v>2811</v>
      </c>
      <c r="E440" s="54" t="s">
        <v>2811</v>
      </c>
      <c r="F440" s="54" t="s">
        <v>2811</v>
      </c>
    </row>
    <row r="441" spans="1:6">
      <c r="A441" s="54" t="s">
        <v>4321</v>
      </c>
      <c r="B441" s="54" t="s">
        <v>2811</v>
      </c>
      <c r="C441" s="54" t="s">
        <v>2811</v>
      </c>
      <c r="D441" s="54" t="s">
        <v>2811</v>
      </c>
      <c r="E441" s="54" t="s">
        <v>2811</v>
      </c>
      <c r="F441" s="54" t="s">
        <v>2811</v>
      </c>
    </row>
    <row r="442" spans="1:6">
      <c r="A442" s="54" t="s">
        <v>4322</v>
      </c>
      <c r="B442" s="54" t="s">
        <v>2811</v>
      </c>
      <c r="C442" s="54" t="s">
        <v>2811</v>
      </c>
      <c r="D442" s="54" t="s">
        <v>2811</v>
      </c>
      <c r="E442" s="54" t="s">
        <v>2811</v>
      </c>
      <c r="F442" s="54" t="s">
        <v>2811</v>
      </c>
    </row>
    <row r="443" spans="1:6">
      <c r="A443" s="54" t="s">
        <v>4323</v>
      </c>
      <c r="B443" s="54" t="s">
        <v>2811</v>
      </c>
      <c r="C443" s="54" t="s">
        <v>2811</v>
      </c>
      <c r="D443" s="54" t="s">
        <v>2811</v>
      </c>
      <c r="E443" s="54" t="s">
        <v>2811</v>
      </c>
      <c r="F443" s="54" t="s">
        <v>2811</v>
      </c>
    </row>
    <row r="444" spans="1:6">
      <c r="A444" s="54" t="s">
        <v>4324</v>
      </c>
      <c r="B444" s="54" t="s">
        <v>2811</v>
      </c>
      <c r="C444" s="54" t="s">
        <v>2811</v>
      </c>
      <c r="D444" s="54" t="s">
        <v>2811</v>
      </c>
      <c r="E444" s="54" t="s">
        <v>2811</v>
      </c>
      <c r="F444" s="54" t="s">
        <v>2811</v>
      </c>
    </row>
    <row r="445" spans="1:6">
      <c r="A445" s="54" t="s">
        <v>4325</v>
      </c>
      <c r="B445" s="54" t="s">
        <v>2811</v>
      </c>
      <c r="C445" s="54" t="s">
        <v>2811</v>
      </c>
      <c r="D445" s="54" t="s">
        <v>2811</v>
      </c>
      <c r="E445" s="54" t="s">
        <v>2811</v>
      </c>
      <c r="F445" s="54" t="s">
        <v>2811</v>
      </c>
    </row>
    <row r="446" spans="1:6">
      <c r="A446" s="54" t="s">
        <v>4326</v>
      </c>
      <c r="B446" s="54" t="s">
        <v>2811</v>
      </c>
      <c r="C446" s="54" t="s">
        <v>2811</v>
      </c>
      <c r="D446" s="54" t="s">
        <v>2811</v>
      </c>
      <c r="E446" s="54" t="s">
        <v>2811</v>
      </c>
      <c r="F446" s="54" t="s">
        <v>2811</v>
      </c>
    </row>
    <row r="447" spans="1:6">
      <c r="A447" s="54" t="s">
        <v>4327</v>
      </c>
      <c r="B447" s="54" t="s">
        <v>2811</v>
      </c>
      <c r="C447" s="54" t="s">
        <v>2811</v>
      </c>
      <c r="D447" s="54" t="s">
        <v>2811</v>
      </c>
      <c r="E447" s="54" t="s">
        <v>2811</v>
      </c>
      <c r="F447" s="54" t="s">
        <v>2811</v>
      </c>
    </row>
    <row r="448" spans="1:6">
      <c r="A448" s="54" t="s">
        <v>4328</v>
      </c>
      <c r="B448" s="54" t="s">
        <v>2811</v>
      </c>
      <c r="C448" s="54" t="s">
        <v>2811</v>
      </c>
      <c r="D448" s="54" t="s">
        <v>2811</v>
      </c>
      <c r="E448" s="54" t="s">
        <v>2811</v>
      </c>
      <c r="F448" s="54" t="s">
        <v>2811</v>
      </c>
    </row>
    <row r="449" spans="1:6">
      <c r="A449" s="54" t="s">
        <v>4329</v>
      </c>
      <c r="B449" s="54" t="s">
        <v>2811</v>
      </c>
      <c r="C449" s="54" t="s">
        <v>2811</v>
      </c>
      <c r="D449" s="54" t="s">
        <v>2811</v>
      </c>
      <c r="E449" s="54" t="s">
        <v>2811</v>
      </c>
      <c r="F449" s="54" t="s">
        <v>2811</v>
      </c>
    </row>
    <row r="450" spans="1:6">
      <c r="A450" s="54" t="s">
        <v>2040</v>
      </c>
      <c r="B450" s="54" t="s">
        <v>2811</v>
      </c>
      <c r="C450" s="54" t="s">
        <v>2811</v>
      </c>
      <c r="D450" s="54" t="s">
        <v>2811</v>
      </c>
      <c r="E450" s="54" t="s">
        <v>2811</v>
      </c>
      <c r="F450" s="54" t="s">
        <v>2811</v>
      </c>
    </row>
    <row r="451" spans="1:6">
      <c r="A451" s="54" t="s">
        <v>65</v>
      </c>
      <c r="B451" s="54" t="s">
        <v>2811</v>
      </c>
      <c r="C451" s="54" t="s">
        <v>2811</v>
      </c>
      <c r="D451" s="54" t="s">
        <v>2811</v>
      </c>
      <c r="E451" s="54" t="s">
        <v>2811</v>
      </c>
      <c r="F451" s="54" t="s">
        <v>2811</v>
      </c>
    </row>
    <row r="452" spans="1:6">
      <c r="A452" s="54" t="s">
        <v>4330</v>
      </c>
      <c r="B452" s="54" t="s">
        <v>2811</v>
      </c>
      <c r="C452" s="54" t="s">
        <v>2811</v>
      </c>
      <c r="D452" s="54" t="s">
        <v>2811</v>
      </c>
      <c r="E452" s="54" t="s">
        <v>2811</v>
      </c>
      <c r="F452" s="54" t="s">
        <v>2811</v>
      </c>
    </row>
    <row r="453" spans="1:6">
      <c r="A453" s="54" t="s">
        <v>4331</v>
      </c>
      <c r="B453" s="54" t="s">
        <v>2811</v>
      </c>
      <c r="C453" s="54" t="s">
        <v>2811</v>
      </c>
      <c r="D453" s="54" t="s">
        <v>2811</v>
      </c>
      <c r="E453" s="54" t="s">
        <v>2811</v>
      </c>
      <c r="F453" s="54" t="s">
        <v>2811</v>
      </c>
    </row>
    <row r="454" spans="1:6">
      <c r="A454" s="54" t="s">
        <v>4332</v>
      </c>
      <c r="B454" s="54" t="s">
        <v>2811</v>
      </c>
      <c r="C454" s="54" t="s">
        <v>2811</v>
      </c>
      <c r="D454" s="54" t="s">
        <v>2811</v>
      </c>
      <c r="E454" s="54" t="s">
        <v>2811</v>
      </c>
      <c r="F454" s="54" t="s">
        <v>2811</v>
      </c>
    </row>
    <row r="455" spans="1:6">
      <c r="A455" s="54" t="s">
        <v>4333</v>
      </c>
      <c r="B455" s="54" t="s">
        <v>2811</v>
      </c>
      <c r="C455" s="54" t="s">
        <v>2811</v>
      </c>
      <c r="D455" s="54" t="s">
        <v>2381</v>
      </c>
      <c r="E455" s="54" t="s">
        <v>2811</v>
      </c>
      <c r="F455" s="54" t="s">
        <v>2811</v>
      </c>
    </row>
    <row r="456" spans="1:6">
      <c r="A456" s="54" t="s">
        <v>4334</v>
      </c>
      <c r="B456" s="54" t="s">
        <v>2811</v>
      </c>
      <c r="C456" s="54" t="s">
        <v>2811</v>
      </c>
      <c r="D456" s="54" t="s">
        <v>2811</v>
      </c>
      <c r="E456" s="54" t="s">
        <v>2811</v>
      </c>
      <c r="F456" s="54" t="s">
        <v>2811</v>
      </c>
    </row>
    <row r="457" spans="1:6">
      <c r="A457" s="54" t="s">
        <v>4335</v>
      </c>
      <c r="B457" s="54" t="s">
        <v>2811</v>
      </c>
      <c r="C457" s="54" t="s">
        <v>2811</v>
      </c>
      <c r="D457" s="54" t="s">
        <v>2811</v>
      </c>
      <c r="E457" s="54" t="s">
        <v>2811</v>
      </c>
      <c r="F457" s="54" t="s">
        <v>2811</v>
      </c>
    </row>
    <row r="458" spans="1:6">
      <c r="A458" s="54" t="s">
        <v>4336</v>
      </c>
      <c r="B458" s="54" t="s">
        <v>2811</v>
      </c>
      <c r="C458" s="54" t="s">
        <v>2811</v>
      </c>
      <c r="D458" s="54" t="s">
        <v>2811</v>
      </c>
      <c r="E458" s="54" t="s">
        <v>2811</v>
      </c>
      <c r="F458" s="54" t="s">
        <v>2811</v>
      </c>
    </row>
    <row r="459" spans="1:6">
      <c r="A459" s="54" t="s">
        <v>4337</v>
      </c>
      <c r="B459" s="54" t="s">
        <v>2811</v>
      </c>
      <c r="C459" s="54" t="s">
        <v>2811</v>
      </c>
      <c r="D459" s="54" t="s">
        <v>2811</v>
      </c>
      <c r="E459" s="54" t="s">
        <v>2811</v>
      </c>
      <c r="F459" s="54" t="s">
        <v>2811</v>
      </c>
    </row>
    <row r="460" spans="1:6">
      <c r="A460" s="54" t="s">
        <v>2793</v>
      </c>
      <c r="B460" s="54" t="s">
        <v>2811</v>
      </c>
      <c r="C460" s="54" t="s">
        <v>2811</v>
      </c>
      <c r="D460" s="54" t="s">
        <v>2811</v>
      </c>
      <c r="E460" s="54" t="s">
        <v>2811</v>
      </c>
      <c r="F460" s="54" t="s">
        <v>2811</v>
      </c>
    </row>
    <row r="461" spans="1:6">
      <c r="A461" s="54" t="s">
        <v>2041</v>
      </c>
      <c r="B461" s="54" t="s">
        <v>2811</v>
      </c>
      <c r="C461" s="54" t="s">
        <v>2811</v>
      </c>
      <c r="D461" s="54" t="s">
        <v>2811</v>
      </c>
      <c r="E461" s="54" t="s">
        <v>2811</v>
      </c>
      <c r="F461" s="54" t="s">
        <v>2811</v>
      </c>
    </row>
    <row r="462" spans="1:6">
      <c r="A462" s="54" t="s">
        <v>66</v>
      </c>
      <c r="B462" s="54" t="s">
        <v>2811</v>
      </c>
      <c r="C462" s="54" t="s">
        <v>2811</v>
      </c>
      <c r="D462" s="54" t="s">
        <v>2811</v>
      </c>
      <c r="E462" s="54" t="s">
        <v>2811</v>
      </c>
      <c r="F462" s="54" t="s">
        <v>2811</v>
      </c>
    </row>
    <row r="463" spans="1:6">
      <c r="A463" s="54" t="s">
        <v>4338</v>
      </c>
      <c r="B463" s="54" t="s">
        <v>2811</v>
      </c>
      <c r="C463" s="54" t="s">
        <v>2811</v>
      </c>
      <c r="D463" s="54" t="s">
        <v>2811</v>
      </c>
      <c r="E463" s="54" t="s">
        <v>2811</v>
      </c>
      <c r="F463" s="54" t="s">
        <v>2811</v>
      </c>
    </row>
    <row r="464" spans="1:6">
      <c r="A464" s="54" t="s">
        <v>4339</v>
      </c>
      <c r="B464" s="54" t="s">
        <v>2811</v>
      </c>
      <c r="C464" s="54" t="s">
        <v>2811</v>
      </c>
      <c r="D464" s="54" t="s">
        <v>2811</v>
      </c>
      <c r="E464" s="54" t="s">
        <v>2811</v>
      </c>
      <c r="F464" s="54" t="s">
        <v>2811</v>
      </c>
    </row>
    <row r="465" spans="1:6">
      <c r="A465" s="54" t="s">
        <v>2042</v>
      </c>
      <c r="B465" s="54" t="s">
        <v>2811</v>
      </c>
      <c r="C465" s="54" t="s">
        <v>2811</v>
      </c>
      <c r="D465" s="54" t="s">
        <v>2811</v>
      </c>
      <c r="E465" s="54" t="s">
        <v>2811</v>
      </c>
      <c r="F465" s="54" t="s">
        <v>2811</v>
      </c>
    </row>
    <row r="466" spans="1:6">
      <c r="A466" s="54" t="s">
        <v>81</v>
      </c>
      <c r="B466" s="54" t="s">
        <v>2811</v>
      </c>
      <c r="C466" s="54" t="s">
        <v>2811</v>
      </c>
      <c r="D466" s="54" t="s">
        <v>2811</v>
      </c>
      <c r="E466" s="54" t="s">
        <v>2811</v>
      </c>
      <c r="F466" s="54" t="s">
        <v>2811</v>
      </c>
    </row>
    <row r="467" spans="1:6">
      <c r="A467" s="54" t="s">
        <v>4340</v>
      </c>
      <c r="B467" s="54" t="s">
        <v>2811</v>
      </c>
      <c r="C467" s="54" t="s">
        <v>2811</v>
      </c>
      <c r="D467" s="54" t="s">
        <v>2811</v>
      </c>
      <c r="E467" s="54" t="s">
        <v>2811</v>
      </c>
      <c r="F467" s="54" t="s">
        <v>2811</v>
      </c>
    </row>
    <row r="468" spans="1:6">
      <c r="A468" s="54" t="s">
        <v>4341</v>
      </c>
      <c r="B468" s="54" t="s">
        <v>2811</v>
      </c>
      <c r="C468" s="54" t="s">
        <v>2811</v>
      </c>
      <c r="D468" s="54" t="s">
        <v>2811</v>
      </c>
      <c r="E468" s="54" t="s">
        <v>2811</v>
      </c>
      <c r="F468" s="54" t="s">
        <v>2811</v>
      </c>
    </row>
    <row r="469" spans="1:6">
      <c r="A469" s="54" t="s">
        <v>2447</v>
      </c>
      <c r="B469" s="54" t="s">
        <v>2811</v>
      </c>
      <c r="C469" s="54" t="s">
        <v>2811</v>
      </c>
      <c r="D469" s="54" t="s">
        <v>2811</v>
      </c>
      <c r="E469" s="54" t="s">
        <v>2811</v>
      </c>
      <c r="F469" s="54" t="s">
        <v>2811</v>
      </c>
    </row>
    <row r="470" spans="1:6">
      <c r="A470" s="54" t="s">
        <v>2448</v>
      </c>
      <c r="B470" s="54" t="s">
        <v>2811</v>
      </c>
      <c r="C470" s="54" t="s">
        <v>2811</v>
      </c>
      <c r="D470" s="54" t="s">
        <v>2811</v>
      </c>
      <c r="E470" s="54" t="s">
        <v>2811</v>
      </c>
      <c r="F470" s="54" t="s">
        <v>2811</v>
      </c>
    </row>
    <row r="471" spans="1:6">
      <c r="A471" s="54" t="s">
        <v>2449</v>
      </c>
      <c r="B471" s="54" t="s">
        <v>2811</v>
      </c>
      <c r="C471" s="54" t="s">
        <v>2811</v>
      </c>
      <c r="D471" s="54" t="s">
        <v>2811</v>
      </c>
      <c r="E471" s="54" t="s">
        <v>2811</v>
      </c>
      <c r="F471" s="54" t="s">
        <v>2811</v>
      </c>
    </row>
    <row r="472" spans="1:6">
      <c r="A472" s="54" t="s">
        <v>2794</v>
      </c>
      <c r="B472" s="54" t="s">
        <v>2811</v>
      </c>
      <c r="C472" s="54" t="s">
        <v>2811</v>
      </c>
      <c r="D472" s="54" t="s">
        <v>2811</v>
      </c>
      <c r="E472" s="54" t="s">
        <v>2811</v>
      </c>
      <c r="F472" s="54" t="s">
        <v>2811</v>
      </c>
    </row>
    <row r="473" spans="1:6">
      <c r="A473" s="54" t="s">
        <v>2043</v>
      </c>
      <c r="B473" s="54" t="s">
        <v>2811</v>
      </c>
      <c r="C473" s="54" t="s">
        <v>2811</v>
      </c>
      <c r="D473" s="54" t="s">
        <v>2811</v>
      </c>
      <c r="E473" s="54" t="s">
        <v>2811</v>
      </c>
      <c r="F473" s="54" t="s">
        <v>2811</v>
      </c>
    </row>
    <row r="474" spans="1:6">
      <c r="A474" s="54" t="s">
        <v>82</v>
      </c>
      <c r="B474" s="54" t="s">
        <v>2811</v>
      </c>
      <c r="C474" s="54" t="s">
        <v>2811</v>
      </c>
      <c r="D474" s="54" t="s">
        <v>2811</v>
      </c>
      <c r="E474" s="54" t="s">
        <v>2811</v>
      </c>
      <c r="F474" s="54" t="s">
        <v>2811</v>
      </c>
    </row>
    <row r="475" spans="1:6">
      <c r="A475" s="54" t="s">
        <v>2450</v>
      </c>
      <c r="B475" s="54" t="s">
        <v>2811</v>
      </c>
      <c r="C475" s="54" t="s">
        <v>2811</v>
      </c>
      <c r="D475" s="54" t="s">
        <v>2811</v>
      </c>
      <c r="E475" s="54" t="s">
        <v>2811</v>
      </c>
      <c r="F475" s="54" t="s">
        <v>2811</v>
      </c>
    </row>
    <row r="476" spans="1:6">
      <c r="A476" s="54" t="s">
        <v>2451</v>
      </c>
      <c r="B476" s="54" t="s">
        <v>2811</v>
      </c>
      <c r="C476" s="54" t="s">
        <v>2811</v>
      </c>
      <c r="D476" s="54" t="s">
        <v>2811</v>
      </c>
      <c r="E476" s="54" t="s">
        <v>2811</v>
      </c>
      <c r="F476" s="54" t="s">
        <v>2811</v>
      </c>
    </row>
    <row r="477" spans="1:6">
      <c r="A477" s="54" t="s">
        <v>2452</v>
      </c>
      <c r="B477" s="54" t="s">
        <v>2811</v>
      </c>
      <c r="C477" s="54" t="s">
        <v>2811</v>
      </c>
      <c r="D477" s="54" t="s">
        <v>2811</v>
      </c>
      <c r="E477" s="54" t="s">
        <v>2811</v>
      </c>
      <c r="F477" s="54" t="s">
        <v>2811</v>
      </c>
    </row>
    <row r="478" spans="1:6">
      <c r="A478" s="54" t="s">
        <v>2453</v>
      </c>
      <c r="B478" s="54" t="s">
        <v>2811</v>
      </c>
      <c r="C478" s="54" t="s">
        <v>2811</v>
      </c>
      <c r="D478" s="54" t="s">
        <v>2811</v>
      </c>
      <c r="E478" s="54" t="s">
        <v>2811</v>
      </c>
      <c r="F478" s="54" t="s">
        <v>2811</v>
      </c>
    </row>
    <row r="479" spans="1:6">
      <c r="A479" s="54" t="s">
        <v>2454</v>
      </c>
      <c r="B479" s="54" t="s">
        <v>2811</v>
      </c>
      <c r="C479" s="54" t="s">
        <v>2811</v>
      </c>
      <c r="D479" s="54" t="s">
        <v>2811</v>
      </c>
      <c r="E479" s="54" t="s">
        <v>2811</v>
      </c>
      <c r="F479" s="54" t="s">
        <v>2811</v>
      </c>
    </row>
    <row r="480" spans="1:6">
      <c r="A480" s="54" t="s">
        <v>2455</v>
      </c>
      <c r="B480" s="54" t="s">
        <v>2811</v>
      </c>
      <c r="C480" s="54" t="s">
        <v>2811</v>
      </c>
      <c r="D480" s="54" t="s">
        <v>2811</v>
      </c>
      <c r="E480" s="54" t="s">
        <v>2811</v>
      </c>
      <c r="F480" s="54" t="s">
        <v>2811</v>
      </c>
    </row>
    <row r="481" spans="1:6">
      <c r="A481" s="54" t="s">
        <v>2456</v>
      </c>
      <c r="B481" s="54" t="s">
        <v>2811</v>
      </c>
      <c r="C481" s="54" t="s">
        <v>2811</v>
      </c>
      <c r="D481" s="54" t="s">
        <v>2811</v>
      </c>
      <c r="E481" s="54" t="s">
        <v>2811</v>
      </c>
      <c r="F481" s="54" t="s">
        <v>2811</v>
      </c>
    </row>
    <row r="482" spans="1:6">
      <c r="A482" s="54" t="s">
        <v>2457</v>
      </c>
      <c r="B482" s="54" t="s">
        <v>2811</v>
      </c>
      <c r="C482" s="54" t="s">
        <v>2811</v>
      </c>
      <c r="D482" s="54" t="s">
        <v>2811</v>
      </c>
      <c r="E482" s="54" t="s">
        <v>2811</v>
      </c>
      <c r="F482" s="54" t="s">
        <v>2811</v>
      </c>
    </row>
    <row r="483" spans="1:6">
      <c r="A483" s="54" t="s">
        <v>2458</v>
      </c>
      <c r="B483" s="54" t="s">
        <v>2811</v>
      </c>
      <c r="C483" s="54" t="s">
        <v>2811</v>
      </c>
      <c r="D483" s="54" t="s">
        <v>2811</v>
      </c>
      <c r="E483" s="54" t="s">
        <v>2811</v>
      </c>
      <c r="F483" s="54" t="s">
        <v>2811</v>
      </c>
    </row>
    <row r="484" spans="1:6">
      <c r="A484" s="54" t="s">
        <v>2459</v>
      </c>
      <c r="B484" s="54" t="s">
        <v>2811</v>
      </c>
      <c r="C484" s="54" t="s">
        <v>2811</v>
      </c>
      <c r="D484" s="54" t="s">
        <v>2811</v>
      </c>
      <c r="E484" s="54" t="s">
        <v>2811</v>
      </c>
      <c r="F484" s="54" t="s">
        <v>2811</v>
      </c>
    </row>
    <row r="485" spans="1:6">
      <c r="A485" s="54" t="s">
        <v>2460</v>
      </c>
      <c r="B485" s="54" t="s">
        <v>2811</v>
      </c>
      <c r="C485" s="54" t="s">
        <v>2811</v>
      </c>
      <c r="D485" s="54" t="s">
        <v>2811</v>
      </c>
      <c r="E485" s="54" t="s">
        <v>2811</v>
      </c>
      <c r="F485" s="54" t="s">
        <v>2811</v>
      </c>
    </row>
    <row r="486" spans="1:6">
      <c r="A486" s="54" t="s">
        <v>2795</v>
      </c>
      <c r="B486" s="54" t="s">
        <v>2811</v>
      </c>
      <c r="C486" s="54" t="s">
        <v>2811</v>
      </c>
      <c r="D486" s="54" t="s">
        <v>2811</v>
      </c>
      <c r="E486" s="54" t="s">
        <v>2811</v>
      </c>
      <c r="F486" s="54" t="s">
        <v>2811</v>
      </c>
    </row>
    <row r="487" spans="1:6">
      <c r="A487" s="54" t="s">
        <v>2796</v>
      </c>
      <c r="B487" s="54" t="s">
        <v>2811</v>
      </c>
      <c r="C487" s="54" t="s">
        <v>2811</v>
      </c>
      <c r="D487" s="54" t="s">
        <v>2811</v>
      </c>
      <c r="E487" s="54" t="s">
        <v>2811</v>
      </c>
      <c r="F487" s="54" t="s">
        <v>2811</v>
      </c>
    </row>
    <row r="488" spans="1:6">
      <c r="A488" s="54" t="s">
        <v>2797</v>
      </c>
      <c r="B488" s="54" t="s">
        <v>2811</v>
      </c>
      <c r="C488" s="54" t="s">
        <v>2811</v>
      </c>
      <c r="D488" s="54" t="s">
        <v>2811</v>
      </c>
      <c r="E488" s="54" t="s">
        <v>2811</v>
      </c>
      <c r="F488" s="54" t="s">
        <v>2811</v>
      </c>
    </row>
    <row r="489" spans="1:6" ht="16.5">
      <c r="A489" s="54" t="s">
        <v>2044</v>
      </c>
      <c r="B489" s="54" t="s">
        <v>2811</v>
      </c>
      <c r="C489" t="s">
        <v>2810</v>
      </c>
      <c r="D489" s="54" t="s">
        <v>2811</v>
      </c>
      <c r="E489" s="54" t="s">
        <v>2811</v>
      </c>
      <c r="F489" s="54" t="s">
        <v>2811</v>
      </c>
    </row>
    <row r="490" spans="1:6" ht="16.5">
      <c r="A490" s="54" t="s">
        <v>83</v>
      </c>
      <c r="B490" s="54" t="s">
        <v>2811</v>
      </c>
      <c r="C490" t="s">
        <v>2810</v>
      </c>
      <c r="D490" s="54" t="s">
        <v>2811</v>
      </c>
      <c r="E490" s="54" t="s">
        <v>2811</v>
      </c>
      <c r="F490" s="54" t="s">
        <v>2811</v>
      </c>
    </row>
    <row r="491" spans="1:6">
      <c r="A491" s="54" t="s">
        <v>2461</v>
      </c>
      <c r="B491" s="54" t="s">
        <v>2811</v>
      </c>
      <c r="C491" s="54" t="s">
        <v>2811</v>
      </c>
      <c r="D491" s="54" t="s">
        <v>2811</v>
      </c>
      <c r="E491" s="54" t="s">
        <v>2811</v>
      </c>
      <c r="F491" s="54" t="s">
        <v>2811</v>
      </c>
    </row>
    <row r="492" spans="1:6">
      <c r="A492" s="54" t="s">
        <v>2462</v>
      </c>
      <c r="B492" s="54" t="s">
        <v>2811</v>
      </c>
      <c r="C492" s="54" t="s">
        <v>2811</v>
      </c>
      <c r="D492" s="54" t="s">
        <v>2811</v>
      </c>
      <c r="E492" s="54" t="s">
        <v>2811</v>
      </c>
      <c r="F492" s="54" t="s">
        <v>2811</v>
      </c>
    </row>
    <row r="493" spans="1:6">
      <c r="A493" s="54" t="s">
        <v>2463</v>
      </c>
      <c r="B493" s="54" t="s">
        <v>2811</v>
      </c>
      <c r="C493" s="54" t="s">
        <v>2811</v>
      </c>
      <c r="D493" s="54" t="s">
        <v>2811</v>
      </c>
      <c r="E493" s="54" t="s">
        <v>2811</v>
      </c>
      <c r="F493" s="54" t="s">
        <v>2811</v>
      </c>
    </row>
    <row r="494" spans="1:6" ht="16.5">
      <c r="A494" s="54" t="s">
        <v>2299</v>
      </c>
      <c r="B494" s="30" t="s">
        <v>2361</v>
      </c>
      <c r="C494" s="54" t="s">
        <v>2811</v>
      </c>
      <c r="D494" s="54" t="s">
        <v>2811</v>
      </c>
      <c r="E494" s="54" t="s">
        <v>2811</v>
      </c>
      <c r="F494" s="54" t="s">
        <v>2811</v>
      </c>
    </row>
    <row r="495" spans="1:6" ht="16.5">
      <c r="A495" s="54" t="s">
        <v>2045</v>
      </c>
      <c r="B495" s="54" t="s">
        <v>2811</v>
      </c>
      <c r="C495" s="54" t="s">
        <v>2811</v>
      </c>
      <c r="D495" s="54" t="s">
        <v>2811</v>
      </c>
      <c r="E495" s="30" t="s">
        <v>2947</v>
      </c>
      <c r="F495" s="54" t="s">
        <v>2811</v>
      </c>
    </row>
    <row r="496" spans="1:6" ht="16.5">
      <c r="A496" s="54" t="s">
        <v>278</v>
      </c>
      <c r="B496" s="54" t="s">
        <v>2811</v>
      </c>
      <c r="C496" s="54" t="s">
        <v>2811</v>
      </c>
      <c r="D496" s="54" t="s">
        <v>2811</v>
      </c>
      <c r="E496" s="30" t="s">
        <v>2947</v>
      </c>
      <c r="F496" s="54" t="s">
        <v>2811</v>
      </c>
    </row>
    <row r="497" spans="1:6">
      <c r="A497" s="54" t="s">
        <v>2464</v>
      </c>
      <c r="B497" s="54" t="s">
        <v>2811</v>
      </c>
      <c r="C497" s="54" t="s">
        <v>2811</v>
      </c>
      <c r="D497" s="54" t="s">
        <v>2811</v>
      </c>
      <c r="E497" s="54" t="s">
        <v>2811</v>
      </c>
      <c r="F497" s="54" t="s">
        <v>2811</v>
      </c>
    </row>
    <row r="498" spans="1:6" ht="16.5">
      <c r="A498" s="54" t="s">
        <v>2300</v>
      </c>
      <c r="B498" s="54" t="s">
        <v>2811</v>
      </c>
      <c r="C498" s="54" t="s">
        <v>2811</v>
      </c>
      <c r="D498" s="54" t="s">
        <v>2811</v>
      </c>
      <c r="E498" s="30" t="s">
        <v>2947</v>
      </c>
      <c r="F498" s="54" t="s">
        <v>2811</v>
      </c>
    </row>
    <row r="499" spans="1:6" ht="16.5">
      <c r="A499" s="54" t="s">
        <v>2301</v>
      </c>
      <c r="B499" s="54" t="s">
        <v>2811</v>
      </c>
      <c r="C499" s="54" t="s">
        <v>2811</v>
      </c>
      <c r="D499" s="54" t="s">
        <v>2811</v>
      </c>
      <c r="E499" s="30" t="s">
        <v>2947</v>
      </c>
      <c r="F499" s="54" t="s">
        <v>2811</v>
      </c>
    </row>
    <row r="500" spans="1:6" ht="16.5">
      <c r="A500" s="54" t="s">
        <v>2245</v>
      </c>
      <c r="B500" s="54" t="s">
        <v>2811</v>
      </c>
      <c r="C500" s="54" t="s">
        <v>2811</v>
      </c>
      <c r="D500" s="54" t="s">
        <v>2811</v>
      </c>
      <c r="E500" s="30" t="s">
        <v>2947</v>
      </c>
      <c r="F500" s="54" t="s">
        <v>2811</v>
      </c>
    </row>
    <row r="501" spans="1:6" ht="16.5">
      <c r="A501" s="54" t="s">
        <v>2246</v>
      </c>
      <c r="B501" s="54" t="s">
        <v>2811</v>
      </c>
      <c r="C501" s="54" t="s">
        <v>2811</v>
      </c>
      <c r="D501" s="54" t="s">
        <v>2811</v>
      </c>
      <c r="E501" s="30" t="s">
        <v>2947</v>
      </c>
      <c r="F501" s="54" t="s">
        <v>2811</v>
      </c>
    </row>
    <row r="502" spans="1:6" ht="16.5">
      <c r="A502" s="54" t="s">
        <v>2247</v>
      </c>
      <c r="B502" s="54" t="s">
        <v>2811</v>
      </c>
      <c r="C502" s="54" t="s">
        <v>2811</v>
      </c>
      <c r="D502" s="54" t="s">
        <v>2811</v>
      </c>
      <c r="E502" s="30" t="s">
        <v>2947</v>
      </c>
      <c r="F502" s="54" t="s">
        <v>2811</v>
      </c>
    </row>
    <row r="503" spans="1:6">
      <c r="A503" s="54" t="s">
        <v>2302</v>
      </c>
      <c r="B503" s="54" t="s">
        <v>2811</v>
      </c>
      <c r="C503" s="54" t="s">
        <v>2811</v>
      </c>
      <c r="D503" s="54" t="s">
        <v>2811</v>
      </c>
      <c r="E503" s="54" t="s">
        <v>2811</v>
      </c>
      <c r="F503" s="54" t="s">
        <v>2811</v>
      </c>
    </row>
    <row r="504" spans="1:6" ht="16.5">
      <c r="A504" s="54" t="s">
        <v>2046</v>
      </c>
      <c r="B504" s="30" t="s">
        <v>2361</v>
      </c>
      <c r="C504" s="54" t="s">
        <v>2811</v>
      </c>
      <c r="D504" s="54" t="s">
        <v>2811</v>
      </c>
      <c r="E504" s="54" t="s">
        <v>2811</v>
      </c>
      <c r="F504" s="54" t="s">
        <v>2811</v>
      </c>
    </row>
    <row r="505" spans="1:6" ht="16.5">
      <c r="A505" s="54" t="s">
        <v>273</v>
      </c>
      <c r="B505" s="30" t="s">
        <v>2361</v>
      </c>
      <c r="C505" s="54" t="s">
        <v>2811</v>
      </c>
      <c r="D505" s="54" t="s">
        <v>2811</v>
      </c>
      <c r="E505" s="54" t="s">
        <v>2811</v>
      </c>
      <c r="F505" s="54" t="s">
        <v>2811</v>
      </c>
    </row>
    <row r="506" spans="1:6">
      <c r="A506" s="54" t="s">
        <v>2465</v>
      </c>
      <c r="B506" s="54" t="s">
        <v>2811</v>
      </c>
      <c r="C506" s="54" t="s">
        <v>2811</v>
      </c>
      <c r="D506" s="54" t="s">
        <v>2811</v>
      </c>
      <c r="E506" s="54" t="s">
        <v>2811</v>
      </c>
      <c r="F506" s="54" t="s">
        <v>2811</v>
      </c>
    </row>
    <row r="507" spans="1:6">
      <c r="A507" s="54" t="s">
        <v>2466</v>
      </c>
      <c r="B507" s="54" t="s">
        <v>2811</v>
      </c>
      <c r="C507" s="54" t="s">
        <v>2811</v>
      </c>
      <c r="D507" s="54" t="s">
        <v>2811</v>
      </c>
      <c r="E507" s="54" t="s">
        <v>2947</v>
      </c>
      <c r="F507" s="54" t="s">
        <v>2811</v>
      </c>
    </row>
    <row r="508" spans="1:6" ht="16.5">
      <c r="A508" s="54" t="s">
        <v>2303</v>
      </c>
      <c r="B508" s="30" t="s">
        <v>2361</v>
      </c>
      <c r="C508" s="54" t="s">
        <v>2811</v>
      </c>
      <c r="D508" s="54" t="s">
        <v>2811</v>
      </c>
      <c r="E508" s="54" t="s">
        <v>2811</v>
      </c>
      <c r="F508" s="54" t="s">
        <v>2811</v>
      </c>
    </row>
    <row r="509" spans="1:6">
      <c r="A509" s="54" t="s">
        <v>2304</v>
      </c>
      <c r="B509" s="54" t="s">
        <v>2811</v>
      </c>
      <c r="C509" s="54" t="s">
        <v>2811</v>
      </c>
      <c r="D509" s="54" t="s">
        <v>2811</v>
      </c>
      <c r="E509" s="54" t="s">
        <v>2811</v>
      </c>
      <c r="F509" s="54" t="s">
        <v>2811</v>
      </c>
    </row>
    <row r="510" spans="1:6">
      <c r="A510" s="54" t="s">
        <v>2248</v>
      </c>
      <c r="B510" s="54" t="s">
        <v>2811</v>
      </c>
      <c r="C510" s="54" t="s">
        <v>2811</v>
      </c>
      <c r="D510" s="54" t="s">
        <v>2811</v>
      </c>
      <c r="E510" s="54" t="s">
        <v>2811</v>
      </c>
      <c r="F510" s="54" t="s">
        <v>2811</v>
      </c>
    </row>
    <row r="511" spans="1:6">
      <c r="A511" s="54" t="s">
        <v>2249</v>
      </c>
      <c r="B511" s="54" t="s">
        <v>2811</v>
      </c>
      <c r="C511" s="54" t="s">
        <v>2811</v>
      </c>
      <c r="D511" s="54" t="s">
        <v>2811</v>
      </c>
      <c r="E511" s="54" t="s">
        <v>2811</v>
      </c>
      <c r="F511" s="54" t="s">
        <v>2811</v>
      </c>
    </row>
    <row r="512" spans="1:6">
      <c r="A512" s="54" t="s">
        <v>2250</v>
      </c>
      <c r="B512" s="54" t="s">
        <v>2811</v>
      </c>
      <c r="C512" s="54" t="s">
        <v>2811</v>
      </c>
      <c r="D512" s="54" t="s">
        <v>2811</v>
      </c>
      <c r="E512" s="54" t="s">
        <v>2811</v>
      </c>
      <c r="F512" s="54" t="s">
        <v>2811</v>
      </c>
    </row>
    <row r="513" spans="1:6">
      <c r="A513" s="54" t="s">
        <v>2251</v>
      </c>
      <c r="B513" s="54" t="s">
        <v>2811</v>
      </c>
      <c r="C513" s="54" t="s">
        <v>2811</v>
      </c>
      <c r="D513" s="54" t="s">
        <v>2811</v>
      </c>
      <c r="E513" s="54" t="s">
        <v>2811</v>
      </c>
      <c r="F513" s="54" t="s">
        <v>2811</v>
      </c>
    </row>
    <row r="514" spans="1:6" ht="16.5">
      <c r="A514" s="54" t="s">
        <v>2252</v>
      </c>
      <c r="B514" s="54" t="s">
        <v>2811</v>
      </c>
      <c r="C514" s="54" t="s">
        <v>2811</v>
      </c>
      <c r="D514" s="54" t="s">
        <v>2811</v>
      </c>
      <c r="E514" s="30" t="s">
        <v>2947</v>
      </c>
      <c r="F514" s="54" t="s">
        <v>2811</v>
      </c>
    </row>
    <row r="515" spans="1:6" ht="16.5">
      <c r="A515" s="54" t="s">
        <v>2253</v>
      </c>
      <c r="B515" s="54" t="s">
        <v>2811</v>
      </c>
      <c r="C515" s="54" t="s">
        <v>2811</v>
      </c>
      <c r="D515" s="54" t="s">
        <v>2811</v>
      </c>
      <c r="E515" s="30" t="s">
        <v>2947</v>
      </c>
      <c r="F515" s="54" t="s">
        <v>2811</v>
      </c>
    </row>
    <row r="516" spans="1:6" ht="16.5">
      <c r="A516" s="54" t="s">
        <v>2254</v>
      </c>
      <c r="B516" s="54" t="s">
        <v>2811</v>
      </c>
      <c r="C516" s="54" t="s">
        <v>2811</v>
      </c>
      <c r="D516" s="54" t="s">
        <v>2811</v>
      </c>
      <c r="E516" s="30" t="s">
        <v>2947</v>
      </c>
      <c r="F516" s="54" t="s">
        <v>2811</v>
      </c>
    </row>
    <row r="517" spans="1:6" ht="16.5">
      <c r="A517" s="54" t="s">
        <v>2255</v>
      </c>
      <c r="B517" s="54" t="s">
        <v>2811</v>
      </c>
      <c r="C517" s="54" t="s">
        <v>2811</v>
      </c>
      <c r="D517" s="54" t="s">
        <v>2811</v>
      </c>
      <c r="E517" s="30" t="s">
        <v>2947</v>
      </c>
      <c r="F517" s="54" t="s">
        <v>2811</v>
      </c>
    </row>
    <row r="518" spans="1:6">
      <c r="A518" s="54" t="s">
        <v>2256</v>
      </c>
      <c r="B518" s="54" t="s">
        <v>2811</v>
      </c>
      <c r="C518" s="54" t="s">
        <v>2811</v>
      </c>
      <c r="D518" s="54" t="s">
        <v>2811</v>
      </c>
      <c r="E518" s="54" t="s">
        <v>2811</v>
      </c>
      <c r="F518" s="54" t="s">
        <v>2811</v>
      </c>
    </row>
    <row r="519" spans="1:6">
      <c r="A519" s="54" t="s">
        <v>2257</v>
      </c>
      <c r="B519" s="54" t="s">
        <v>2811</v>
      </c>
      <c r="C519" s="54" t="s">
        <v>2811</v>
      </c>
      <c r="D519" s="54" t="s">
        <v>2811</v>
      </c>
      <c r="E519" s="54" t="s">
        <v>2811</v>
      </c>
      <c r="F519" s="54" t="s">
        <v>2811</v>
      </c>
    </row>
    <row r="520" spans="1:6" ht="16.5">
      <c r="A520" s="54" t="s">
        <v>2047</v>
      </c>
      <c r="B520" s="54" t="s">
        <v>2811</v>
      </c>
      <c r="C520" s="54" t="s">
        <v>2811</v>
      </c>
      <c r="D520" s="54" t="s">
        <v>2811</v>
      </c>
      <c r="E520" s="30" t="s">
        <v>2947</v>
      </c>
      <c r="F520" s="54" t="s">
        <v>2811</v>
      </c>
    </row>
    <row r="521" spans="1:6">
      <c r="A521" s="54" t="s">
        <v>279</v>
      </c>
      <c r="B521" s="54" t="s">
        <v>2811</v>
      </c>
      <c r="C521" s="54" t="s">
        <v>2811</v>
      </c>
      <c r="D521" s="54" t="s">
        <v>2811</v>
      </c>
      <c r="E521" s="54" t="s">
        <v>2947</v>
      </c>
      <c r="F521" s="54" t="s">
        <v>2811</v>
      </c>
    </row>
    <row r="522" spans="1:6">
      <c r="A522" s="54" t="s">
        <v>280</v>
      </c>
      <c r="B522" s="54" t="s">
        <v>2811</v>
      </c>
      <c r="C522" s="54" t="s">
        <v>2811</v>
      </c>
      <c r="D522" s="54" t="s">
        <v>2811</v>
      </c>
      <c r="E522" s="54" t="s">
        <v>2947</v>
      </c>
      <c r="F522" s="54" t="s">
        <v>2811</v>
      </c>
    </row>
    <row r="523" spans="1:6" ht="16.5">
      <c r="A523" s="54" t="s">
        <v>2305</v>
      </c>
      <c r="B523" s="54" t="s">
        <v>2811</v>
      </c>
      <c r="C523" s="54" t="s">
        <v>2811</v>
      </c>
      <c r="D523" s="54" t="s">
        <v>2811</v>
      </c>
      <c r="E523" s="30" t="s">
        <v>2947</v>
      </c>
      <c r="F523" s="54" t="s">
        <v>2811</v>
      </c>
    </row>
    <row r="524" spans="1:6" ht="16.5">
      <c r="A524" s="54" t="s">
        <v>2306</v>
      </c>
      <c r="B524" s="54" t="s">
        <v>2811</v>
      </c>
      <c r="C524" s="54" t="s">
        <v>2811</v>
      </c>
      <c r="D524" s="54" t="s">
        <v>2811</v>
      </c>
      <c r="E524" s="30" t="s">
        <v>2947</v>
      </c>
      <c r="F524" s="54" t="s">
        <v>2811</v>
      </c>
    </row>
    <row r="525" spans="1:6" ht="16.5">
      <c r="A525" s="54" t="s">
        <v>2307</v>
      </c>
      <c r="B525" s="54" t="s">
        <v>2811</v>
      </c>
      <c r="C525" s="54" t="s">
        <v>2811</v>
      </c>
      <c r="D525" s="54" t="s">
        <v>2811</v>
      </c>
      <c r="E525" s="30" t="s">
        <v>2947</v>
      </c>
      <c r="F525" s="54" t="s">
        <v>2811</v>
      </c>
    </row>
    <row r="526" spans="1:6">
      <c r="A526" s="54" t="s">
        <v>2048</v>
      </c>
      <c r="B526" s="54" t="s">
        <v>2811</v>
      </c>
      <c r="C526" s="54" t="s">
        <v>2811</v>
      </c>
      <c r="D526" s="54" t="s">
        <v>2811</v>
      </c>
      <c r="E526" s="54" t="s">
        <v>2811</v>
      </c>
      <c r="F526" s="54" t="s">
        <v>2811</v>
      </c>
    </row>
    <row r="527" spans="1:6">
      <c r="A527" s="54" t="s">
        <v>2308</v>
      </c>
      <c r="B527" s="54" t="s">
        <v>2811</v>
      </c>
      <c r="C527" s="54" t="s">
        <v>2811</v>
      </c>
      <c r="D527" s="54" t="s">
        <v>2811</v>
      </c>
      <c r="E527" s="54" t="s">
        <v>2811</v>
      </c>
      <c r="F527" s="54" t="s">
        <v>2811</v>
      </c>
    </row>
    <row r="528" spans="1:6">
      <c r="A528" s="54" t="s">
        <v>2309</v>
      </c>
      <c r="B528" s="54" t="s">
        <v>2811</v>
      </c>
      <c r="C528" s="54" t="s">
        <v>2811</v>
      </c>
      <c r="D528" s="54" t="s">
        <v>2811</v>
      </c>
      <c r="E528" s="54" t="s">
        <v>2811</v>
      </c>
      <c r="F528" s="54" t="s">
        <v>2811</v>
      </c>
    </row>
    <row r="529" spans="1:6">
      <c r="A529" s="54" t="s">
        <v>2258</v>
      </c>
      <c r="B529" s="54" t="s">
        <v>2811</v>
      </c>
      <c r="C529" s="54" t="s">
        <v>2811</v>
      </c>
      <c r="D529" s="54" t="s">
        <v>2811</v>
      </c>
      <c r="E529" s="54" t="s">
        <v>2811</v>
      </c>
      <c r="F529" s="54" t="s">
        <v>2811</v>
      </c>
    </row>
    <row r="530" spans="1:6">
      <c r="A530" s="54" t="s">
        <v>2259</v>
      </c>
      <c r="B530" s="54" t="s">
        <v>2811</v>
      </c>
      <c r="C530" s="54" t="s">
        <v>2811</v>
      </c>
      <c r="D530" s="54" t="s">
        <v>2811</v>
      </c>
      <c r="E530" s="54" t="s">
        <v>2811</v>
      </c>
      <c r="F530" s="54" t="s">
        <v>2811</v>
      </c>
    </row>
    <row r="531" spans="1:6">
      <c r="A531" s="54" t="s">
        <v>2260</v>
      </c>
      <c r="B531" s="54" t="s">
        <v>2811</v>
      </c>
      <c r="C531" s="54" t="s">
        <v>2811</v>
      </c>
      <c r="D531" s="54" t="s">
        <v>2811</v>
      </c>
      <c r="E531" s="54" t="s">
        <v>2811</v>
      </c>
      <c r="F531" s="54" t="s">
        <v>2811</v>
      </c>
    </row>
    <row r="532" spans="1:6">
      <c r="A532" s="54" t="s">
        <v>2261</v>
      </c>
      <c r="B532" s="54" t="s">
        <v>2811</v>
      </c>
      <c r="C532" s="54" t="s">
        <v>2811</v>
      </c>
      <c r="D532" s="54" t="s">
        <v>2811</v>
      </c>
      <c r="E532" s="54" t="s">
        <v>2811</v>
      </c>
      <c r="F532" s="54" t="s">
        <v>2811</v>
      </c>
    </row>
    <row r="533" spans="1:6">
      <c r="A533" s="54" t="s">
        <v>2262</v>
      </c>
      <c r="B533" s="54" t="s">
        <v>2811</v>
      </c>
      <c r="C533" s="54" t="s">
        <v>2811</v>
      </c>
      <c r="D533" s="54" t="s">
        <v>2811</v>
      </c>
      <c r="E533" s="54" t="s">
        <v>2811</v>
      </c>
      <c r="F533" s="54" t="s">
        <v>2811</v>
      </c>
    </row>
    <row r="534" spans="1:6" ht="16.5">
      <c r="A534" s="54" t="s">
        <v>2049</v>
      </c>
      <c r="B534" s="54" t="s">
        <v>2811</v>
      </c>
      <c r="C534" t="s">
        <v>2808</v>
      </c>
      <c r="D534" s="54" t="s">
        <v>2811</v>
      </c>
      <c r="E534" s="54" t="s">
        <v>2811</v>
      </c>
      <c r="F534" s="54" t="s">
        <v>2811</v>
      </c>
    </row>
    <row r="535" spans="1:6" ht="16.5">
      <c r="A535" s="54" t="s">
        <v>287</v>
      </c>
      <c r="B535" s="54" t="s">
        <v>2811</v>
      </c>
      <c r="C535" t="s">
        <v>2808</v>
      </c>
      <c r="D535" s="54" t="s">
        <v>2811</v>
      </c>
      <c r="E535" s="54" t="s">
        <v>2811</v>
      </c>
      <c r="F535" s="54" t="s">
        <v>2811</v>
      </c>
    </row>
    <row r="536" spans="1:6" ht="16.5">
      <c r="A536" s="54" t="s">
        <v>2467</v>
      </c>
      <c r="B536" s="54" t="s">
        <v>2811</v>
      </c>
      <c r="C536" t="s">
        <v>2808</v>
      </c>
      <c r="D536" s="54" t="s">
        <v>2811</v>
      </c>
      <c r="E536" s="30" t="s">
        <v>2946</v>
      </c>
      <c r="F536" s="54" t="s">
        <v>2811</v>
      </c>
    </row>
    <row r="537" spans="1:6" ht="16.5">
      <c r="A537" s="54" t="s">
        <v>2468</v>
      </c>
      <c r="B537" s="54" t="s">
        <v>2811</v>
      </c>
      <c r="C537" t="s">
        <v>2808</v>
      </c>
      <c r="D537" s="54" t="s">
        <v>2811</v>
      </c>
      <c r="E537" s="54" t="s">
        <v>2811</v>
      </c>
      <c r="F537" s="54" t="s">
        <v>2811</v>
      </c>
    </row>
    <row r="538" spans="1:6">
      <c r="A538" s="54" t="s">
        <v>2469</v>
      </c>
      <c r="B538" s="54" t="s">
        <v>2811</v>
      </c>
      <c r="C538" s="54" t="s">
        <v>2365</v>
      </c>
      <c r="D538" s="54" t="s">
        <v>2811</v>
      </c>
      <c r="E538" s="54" t="s">
        <v>2811</v>
      </c>
      <c r="F538" s="54" t="s">
        <v>2811</v>
      </c>
    </row>
    <row r="539" spans="1:6">
      <c r="A539" s="54" t="s">
        <v>2310</v>
      </c>
      <c r="B539" s="54" t="s">
        <v>2811</v>
      </c>
      <c r="C539" s="54" t="s">
        <v>2811</v>
      </c>
      <c r="D539" s="54" t="s">
        <v>2811</v>
      </c>
      <c r="E539" s="54" t="s">
        <v>2811</v>
      </c>
      <c r="F539" s="54" t="s">
        <v>2811</v>
      </c>
    </row>
    <row r="540" spans="1:6">
      <c r="A540" s="54" t="s">
        <v>2263</v>
      </c>
      <c r="B540" s="54" t="s">
        <v>2811</v>
      </c>
      <c r="C540" s="54" t="s">
        <v>2811</v>
      </c>
      <c r="D540" s="54" t="s">
        <v>2811</v>
      </c>
      <c r="E540" s="54" t="s">
        <v>2811</v>
      </c>
      <c r="F540" s="54" t="s">
        <v>2811</v>
      </c>
    </row>
    <row r="541" spans="1:6">
      <c r="A541" s="54" t="s">
        <v>2264</v>
      </c>
      <c r="B541" s="54" t="s">
        <v>2811</v>
      </c>
      <c r="C541" s="54" t="s">
        <v>2811</v>
      </c>
      <c r="D541" s="54" t="s">
        <v>2811</v>
      </c>
      <c r="E541" s="54" t="s">
        <v>2811</v>
      </c>
      <c r="F541" s="54" t="s">
        <v>2811</v>
      </c>
    </row>
    <row r="542" spans="1:6" ht="16.5">
      <c r="A542" s="54" t="s">
        <v>2265</v>
      </c>
      <c r="B542" s="54" t="s">
        <v>2811</v>
      </c>
      <c r="C542" t="s">
        <v>2808</v>
      </c>
      <c r="D542" s="54" t="s">
        <v>2811</v>
      </c>
      <c r="E542" s="54" t="s">
        <v>2811</v>
      </c>
      <c r="F542" s="54" t="s">
        <v>2811</v>
      </c>
    </row>
    <row r="543" spans="1:6" ht="16.5">
      <c r="A543" s="54" t="s">
        <v>2266</v>
      </c>
      <c r="B543" s="54" t="s">
        <v>2811</v>
      </c>
      <c r="C543" t="s">
        <v>2808</v>
      </c>
      <c r="D543" s="30" t="s">
        <v>2376</v>
      </c>
      <c r="E543" s="54" t="s">
        <v>2811</v>
      </c>
      <c r="F543" s="54" t="s">
        <v>2811</v>
      </c>
    </row>
    <row r="544" spans="1:6">
      <c r="A544" s="54" t="s">
        <v>2050</v>
      </c>
      <c r="B544" s="54" t="s">
        <v>2811</v>
      </c>
      <c r="C544" s="54" t="s">
        <v>2811</v>
      </c>
      <c r="D544" s="54" t="s">
        <v>2811</v>
      </c>
      <c r="E544" s="54" t="s">
        <v>2811</v>
      </c>
      <c r="F544" s="54" t="s">
        <v>2811</v>
      </c>
    </row>
    <row r="545" spans="1:6" ht="16.5">
      <c r="A545" s="54" t="s">
        <v>290</v>
      </c>
      <c r="B545" s="54" t="s">
        <v>2811</v>
      </c>
      <c r="C545" t="s">
        <v>2808</v>
      </c>
      <c r="D545" s="54" t="s">
        <v>2811</v>
      </c>
      <c r="E545" s="30" t="s">
        <v>2948</v>
      </c>
      <c r="F545" s="30" t="s">
        <v>2945</v>
      </c>
    </row>
    <row r="546" spans="1:6" ht="16.5">
      <c r="A546" s="54" t="s">
        <v>2470</v>
      </c>
      <c r="B546" s="54" t="s">
        <v>2811</v>
      </c>
      <c r="C546" t="s">
        <v>2808</v>
      </c>
      <c r="D546" s="54" t="s">
        <v>2811</v>
      </c>
      <c r="E546" s="30" t="s">
        <v>2948</v>
      </c>
      <c r="F546" s="30" t="s">
        <v>2945</v>
      </c>
    </row>
    <row r="547" spans="1:6" ht="16.5">
      <c r="A547" s="54" t="s">
        <v>2471</v>
      </c>
      <c r="B547" s="54" t="s">
        <v>2811</v>
      </c>
      <c r="C547" t="s">
        <v>2808</v>
      </c>
      <c r="D547" s="54" t="s">
        <v>2811</v>
      </c>
      <c r="E547" s="30" t="s">
        <v>2948</v>
      </c>
      <c r="F547" s="30" t="s">
        <v>2945</v>
      </c>
    </row>
    <row r="548" spans="1:6">
      <c r="A548" s="54" t="s">
        <v>2472</v>
      </c>
      <c r="B548" s="54" t="s">
        <v>2811</v>
      </c>
      <c r="C548" s="54" t="s">
        <v>2365</v>
      </c>
      <c r="D548" s="54" t="s">
        <v>2811</v>
      </c>
      <c r="E548" s="54" t="s">
        <v>2811</v>
      </c>
      <c r="F548" s="54" t="s">
        <v>2811</v>
      </c>
    </row>
    <row r="549" spans="1:6">
      <c r="A549" s="54" t="s">
        <v>2473</v>
      </c>
      <c r="B549" s="54" t="s">
        <v>2811</v>
      </c>
      <c r="C549" s="54" t="s">
        <v>2811</v>
      </c>
      <c r="D549" s="54" t="s">
        <v>2811</v>
      </c>
      <c r="E549" s="54" t="s">
        <v>2811</v>
      </c>
      <c r="F549" s="54" t="s">
        <v>2811</v>
      </c>
    </row>
    <row r="550" spans="1:6">
      <c r="A550" s="54" t="s">
        <v>2474</v>
      </c>
      <c r="B550" s="54" t="s">
        <v>2811</v>
      </c>
      <c r="C550" s="54" t="s">
        <v>2811</v>
      </c>
      <c r="D550" s="54" t="s">
        <v>2811</v>
      </c>
      <c r="E550" s="54" t="s">
        <v>2811</v>
      </c>
      <c r="F550" s="54" t="s">
        <v>2811</v>
      </c>
    </row>
    <row r="551" spans="1:6">
      <c r="A551" s="54" t="s">
        <v>2475</v>
      </c>
      <c r="B551" s="54" t="s">
        <v>2811</v>
      </c>
      <c r="C551" s="54" t="s">
        <v>2367</v>
      </c>
      <c r="D551" s="54" t="s">
        <v>2811</v>
      </c>
      <c r="E551" s="54" t="s">
        <v>2811</v>
      </c>
      <c r="F551" s="54" t="s">
        <v>2811</v>
      </c>
    </row>
    <row r="552" spans="1:6">
      <c r="A552" s="54" t="s">
        <v>2311</v>
      </c>
      <c r="B552" s="54" t="s">
        <v>2811</v>
      </c>
      <c r="C552" s="54" t="s">
        <v>2811</v>
      </c>
      <c r="D552" s="54" t="s">
        <v>2811</v>
      </c>
      <c r="E552" s="54" t="s">
        <v>2811</v>
      </c>
      <c r="F552" s="54" t="s">
        <v>2811</v>
      </c>
    </row>
    <row r="553" spans="1:6">
      <c r="A553" s="54" t="s">
        <v>2312</v>
      </c>
      <c r="B553" s="54" t="s">
        <v>2811</v>
      </c>
      <c r="C553" s="54" t="s">
        <v>2811</v>
      </c>
      <c r="D553" s="54" t="s">
        <v>2811</v>
      </c>
      <c r="E553" s="54" t="s">
        <v>2811</v>
      </c>
      <c r="F553" s="54" t="s">
        <v>2811</v>
      </c>
    </row>
    <row r="554" spans="1:6" ht="16.5">
      <c r="A554" s="54" t="s">
        <v>2313</v>
      </c>
      <c r="B554" s="54" t="s">
        <v>2811</v>
      </c>
      <c r="C554" t="s">
        <v>2808</v>
      </c>
      <c r="D554" s="54" t="s">
        <v>2811</v>
      </c>
      <c r="E554" s="54" t="s">
        <v>2811</v>
      </c>
      <c r="F554" s="54" t="s">
        <v>2811</v>
      </c>
    </row>
    <row r="555" spans="1:6" ht="16.5">
      <c r="A555" s="54" t="s">
        <v>2940</v>
      </c>
      <c r="B555" s="54" t="s">
        <v>2811</v>
      </c>
      <c r="C555" t="s">
        <v>2808</v>
      </c>
      <c r="D555" s="54" t="s">
        <v>2811</v>
      </c>
      <c r="E555" s="54" t="s">
        <v>2811</v>
      </c>
      <c r="F555" s="54" t="s">
        <v>2811</v>
      </c>
    </row>
    <row r="556" spans="1:6">
      <c r="A556" s="54" t="s">
        <v>2051</v>
      </c>
      <c r="B556" s="54" t="s">
        <v>2811</v>
      </c>
      <c r="C556" s="54" t="s">
        <v>2811</v>
      </c>
      <c r="D556" s="54" t="s">
        <v>2811</v>
      </c>
      <c r="E556" s="54" t="s">
        <v>2811</v>
      </c>
      <c r="F556" s="54" t="s">
        <v>2811</v>
      </c>
    </row>
    <row r="557" spans="1:6">
      <c r="A557" s="54" t="s">
        <v>281</v>
      </c>
      <c r="B557" s="54" t="s">
        <v>2811</v>
      </c>
      <c r="C557" s="54" t="s">
        <v>2811</v>
      </c>
      <c r="D557" s="54" t="s">
        <v>2811</v>
      </c>
      <c r="E557" s="54" t="s">
        <v>2811</v>
      </c>
      <c r="F557" s="54" t="s">
        <v>2811</v>
      </c>
    </row>
    <row r="558" spans="1:6">
      <c r="A558" s="54" t="s">
        <v>2314</v>
      </c>
      <c r="B558" s="54" t="s">
        <v>2811</v>
      </c>
      <c r="C558" s="54" t="s">
        <v>2811</v>
      </c>
      <c r="D558" s="54" t="s">
        <v>2811</v>
      </c>
      <c r="E558" s="54" t="s">
        <v>2811</v>
      </c>
      <c r="F558" s="54" t="s">
        <v>2811</v>
      </c>
    </row>
    <row r="559" spans="1:6">
      <c r="A559" s="54" t="s">
        <v>2315</v>
      </c>
      <c r="B559" s="54" t="s">
        <v>2811</v>
      </c>
      <c r="C559" s="54" t="s">
        <v>2811</v>
      </c>
      <c r="D559" s="54" t="s">
        <v>2811</v>
      </c>
      <c r="E559" s="54" t="s">
        <v>2811</v>
      </c>
      <c r="F559" s="54" t="s">
        <v>2811</v>
      </c>
    </row>
    <row r="560" spans="1:6" ht="16.5">
      <c r="A560" s="54" t="s">
        <v>2052</v>
      </c>
      <c r="B560" s="54" t="s">
        <v>2811</v>
      </c>
      <c r="C560" t="s">
        <v>2806</v>
      </c>
      <c r="D560" s="54" t="s">
        <v>2811</v>
      </c>
      <c r="E560" s="54" t="s">
        <v>2811</v>
      </c>
      <c r="F560" s="54" t="s">
        <v>2811</v>
      </c>
    </row>
    <row r="561" spans="1:6" ht="16.5">
      <c r="A561" s="54" t="s">
        <v>296</v>
      </c>
      <c r="B561" s="54" t="s">
        <v>2811</v>
      </c>
      <c r="C561" t="s">
        <v>2806</v>
      </c>
      <c r="D561" s="54" t="s">
        <v>2811</v>
      </c>
      <c r="E561" s="54" t="s">
        <v>2811</v>
      </c>
      <c r="F561" s="54" t="s">
        <v>2811</v>
      </c>
    </row>
    <row r="562" spans="1:6">
      <c r="A562" s="54" t="s">
        <v>2476</v>
      </c>
      <c r="B562" s="54" t="s">
        <v>2811</v>
      </c>
      <c r="C562" s="54" t="s">
        <v>2811</v>
      </c>
      <c r="D562" s="54" t="s">
        <v>2811</v>
      </c>
      <c r="E562" s="54" t="s">
        <v>2811</v>
      </c>
      <c r="F562" s="54" t="s">
        <v>2811</v>
      </c>
    </row>
    <row r="563" spans="1:6">
      <c r="A563" s="54" t="s">
        <v>2477</v>
      </c>
      <c r="B563" s="54" t="s">
        <v>2811</v>
      </c>
      <c r="C563" s="54" t="s">
        <v>2811</v>
      </c>
      <c r="D563" s="54" t="s">
        <v>2811</v>
      </c>
      <c r="E563" s="54" t="s">
        <v>2811</v>
      </c>
      <c r="F563" s="54" t="s">
        <v>2811</v>
      </c>
    </row>
    <row r="564" spans="1:6">
      <c r="A564" s="54" t="s">
        <v>2478</v>
      </c>
      <c r="B564" s="54" t="s">
        <v>2811</v>
      </c>
      <c r="C564" s="54" t="s">
        <v>2367</v>
      </c>
      <c r="D564" s="54" t="s">
        <v>2811</v>
      </c>
      <c r="E564" s="54" t="s">
        <v>2811</v>
      </c>
      <c r="F564" s="54" t="s">
        <v>2811</v>
      </c>
    </row>
    <row r="565" spans="1:6">
      <c r="A565" s="54" t="s">
        <v>2053</v>
      </c>
      <c r="B565" s="54" t="s">
        <v>2811</v>
      </c>
      <c r="C565" s="54" t="s">
        <v>2811</v>
      </c>
      <c r="D565" s="54" t="s">
        <v>2811</v>
      </c>
      <c r="E565" s="54" t="s">
        <v>2811</v>
      </c>
      <c r="F565" s="54" t="s">
        <v>2811</v>
      </c>
    </row>
    <row r="566" spans="1:6">
      <c r="A566" s="54" t="s">
        <v>297</v>
      </c>
      <c r="B566" s="54" t="s">
        <v>2811</v>
      </c>
      <c r="C566" s="54" t="s">
        <v>2811</v>
      </c>
      <c r="D566" s="54" t="s">
        <v>2811</v>
      </c>
      <c r="E566" s="54" t="s">
        <v>2811</v>
      </c>
      <c r="F566" s="54" t="s">
        <v>2811</v>
      </c>
    </row>
    <row r="567" spans="1:6">
      <c r="A567" s="54" t="s">
        <v>2054</v>
      </c>
      <c r="B567" s="54" t="s">
        <v>2811</v>
      </c>
      <c r="C567" s="54" t="s">
        <v>2811</v>
      </c>
      <c r="D567" s="54" t="s">
        <v>2811</v>
      </c>
      <c r="E567" s="54" t="s">
        <v>2811</v>
      </c>
      <c r="F567" s="54" t="s">
        <v>2811</v>
      </c>
    </row>
    <row r="568" spans="1:6">
      <c r="A568" s="54" t="s">
        <v>298</v>
      </c>
      <c r="B568" s="54" t="s">
        <v>2811</v>
      </c>
      <c r="C568" s="54" t="s">
        <v>2811</v>
      </c>
      <c r="D568" s="54" t="s">
        <v>2811</v>
      </c>
      <c r="E568" s="54" t="s">
        <v>2811</v>
      </c>
      <c r="F568" s="54" t="s">
        <v>2811</v>
      </c>
    </row>
    <row r="569" spans="1:6">
      <c r="A569" s="54" t="s">
        <v>2055</v>
      </c>
      <c r="B569" s="54" t="s">
        <v>2811</v>
      </c>
      <c r="C569" s="54" t="s">
        <v>2811</v>
      </c>
      <c r="D569" s="54" t="s">
        <v>2811</v>
      </c>
      <c r="E569" s="54" t="s">
        <v>2377</v>
      </c>
      <c r="F569" s="54" t="s">
        <v>2811</v>
      </c>
    </row>
    <row r="570" spans="1:6">
      <c r="A570" s="54" t="s">
        <v>299</v>
      </c>
      <c r="B570" s="54" t="s">
        <v>2811</v>
      </c>
      <c r="C570" s="54" t="s">
        <v>2811</v>
      </c>
      <c r="D570" s="54" t="s">
        <v>2811</v>
      </c>
      <c r="E570" s="54" t="s">
        <v>2811</v>
      </c>
      <c r="F570" s="54" t="s">
        <v>2811</v>
      </c>
    </row>
    <row r="571" spans="1:6">
      <c r="A571" s="54" t="s">
        <v>2056</v>
      </c>
      <c r="B571" s="54" t="s">
        <v>2811</v>
      </c>
      <c r="C571" s="54" t="s">
        <v>2368</v>
      </c>
      <c r="D571" s="54" t="s">
        <v>2811</v>
      </c>
      <c r="E571" s="54" t="s">
        <v>2811</v>
      </c>
      <c r="F571" s="54" t="s">
        <v>2811</v>
      </c>
    </row>
    <row r="572" spans="1:6">
      <c r="A572" s="54" t="s">
        <v>300</v>
      </c>
      <c r="B572" s="54" t="s">
        <v>2811</v>
      </c>
      <c r="C572" s="54" t="s">
        <v>2811</v>
      </c>
      <c r="D572" s="54" t="s">
        <v>2811</v>
      </c>
      <c r="E572" s="54" t="s">
        <v>2811</v>
      </c>
      <c r="F572" s="54" t="s">
        <v>2811</v>
      </c>
    </row>
    <row r="573" spans="1:6" ht="16.5">
      <c r="A573" s="54" t="s">
        <v>2057</v>
      </c>
      <c r="B573" s="54" t="s">
        <v>2811</v>
      </c>
      <c r="C573" s="54" t="s">
        <v>2811</v>
      </c>
      <c r="D573" s="54" t="s">
        <v>2811</v>
      </c>
      <c r="E573" s="30" t="s">
        <v>2379</v>
      </c>
      <c r="F573" s="54" t="s">
        <v>2811</v>
      </c>
    </row>
    <row r="574" spans="1:6">
      <c r="A574" s="54" t="s">
        <v>76</v>
      </c>
      <c r="B574" s="54" t="s">
        <v>2811</v>
      </c>
      <c r="C574" s="54" t="s">
        <v>2811</v>
      </c>
      <c r="D574" s="54" t="s">
        <v>2811</v>
      </c>
      <c r="E574" s="54" t="s">
        <v>2379</v>
      </c>
      <c r="F574" s="54" t="s">
        <v>2811</v>
      </c>
    </row>
    <row r="575" spans="1:6">
      <c r="A575" s="54" t="s">
        <v>2479</v>
      </c>
      <c r="B575" s="54" t="s">
        <v>2811</v>
      </c>
      <c r="C575" s="54" t="s">
        <v>2811</v>
      </c>
      <c r="D575" s="54" t="s">
        <v>2811</v>
      </c>
      <c r="E575" s="54" t="s">
        <v>2379</v>
      </c>
      <c r="F575" s="54" t="s">
        <v>2811</v>
      </c>
    </row>
    <row r="576" spans="1:6" ht="16.5">
      <c r="A576" s="54" t="s">
        <v>2058</v>
      </c>
      <c r="B576" s="54" t="s">
        <v>2811</v>
      </c>
      <c r="C576" s="54" t="s">
        <v>2811</v>
      </c>
      <c r="D576" s="54" t="s">
        <v>2811</v>
      </c>
      <c r="E576" s="30" t="s">
        <v>2382</v>
      </c>
      <c r="F576" s="54" t="s">
        <v>2811</v>
      </c>
    </row>
    <row r="577" spans="1:6">
      <c r="A577" s="54" t="s">
        <v>77</v>
      </c>
      <c r="B577" s="54" t="s">
        <v>2811</v>
      </c>
      <c r="C577" s="54" t="s">
        <v>2811</v>
      </c>
      <c r="D577" s="54" t="s">
        <v>2811</v>
      </c>
      <c r="E577" s="54" t="s">
        <v>2811</v>
      </c>
      <c r="F577" s="54" t="s">
        <v>2811</v>
      </c>
    </row>
    <row r="578" spans="1:6">
      <c r="A578" s="54" t="s">
        <v>2059</v>
      </c>
      <c r="B578" s="54" t="s">
        <v>2811</v>
      </c>
      <c r="C578" s="54" t="s">
        <v>2811</v>
      </c>
      <c r="D578" s="54" t="s">
        <v>2811</v>
      </c>
      <c r="E578" s="54" t="s">
        <v>2811</v>
      </c>
      <c r="F578" s="54" t="s">
        <v>2811</v>
      </c>
    </row>
    <row r="579" spans="1:6">
      <c r="A579" s="54" t="s">
        <v>288</v>
      </c>
      <c r="B579" s="54" t="s">
        <v>2811</v>
      </c>
      <c r="C579" s="54" t="s">
        <v>2811</v>
      </c>
      <c r="D579" s="54" t="s">
        <v>2811</v>
      </c>
      <c r="E579" s="54" t="s">
        <v>2811</v>
      </c>
      <c r="F579" s="54" t="s">
        <v>2811</v>
      </c>
    </row>
    <row r="580" spans="1:6">
      <c r="A580" s="54" t="s">
        <v>2480</v>
      </c>
      <c r="B580" s="54" t="s">
        <v>2811</v>
      </c>
      <c r="C580" s="54" t="s">
        <v>2811</v>
      </c>
      <c r="D580" s="54" t="s">
        <v>2811</v>
      </c>
      <c r="E580" s="54" t="s">
        <v>2811</v>
      </c>
      <c r="F580" s="54" t="s">
        <v>2811</v>
      </c>
    </row>
    <row r="581" spans="1:6">
      <c r="A581" s="54" t="s">
        <v>2481</v>
      </c>
      <c r="B581" s="54" t="s">
        <v>2811</v>
      </c>
      <c r="C581" s="54" t="s">
        <v>2811</v>
      </c>
      <c r="D581" s="54" t="s">
        <v>2811</v>
      </c>
      <c r="E581" s="54" t="s">
        <v>2811</v>
      </c>
      <c r="F581" s="54" t="s">
        <v>2811</v>
      </c>
    </row>
    <row r="582" spans="1:6">
      <c r="A582" s="54" t="s">
        <v>2316</v>
      </c>
      <c r="B582" s="54" t="s">
        <v>2811</v>
      </c>
      <c r="C582" s="54" t="s">
        <v>2811</v>
      </c>
      <c r="D582" s="54" t="s">
        <v>2811</v>
      </c>
      <c r="E582" s="54" t="s">
        <v>2811</v>
      </c>
      <c r="F582" s="54" t="s">
        <v>2811</v>
      </c>
    </row>
    <row r="583" spans="1:6">
      <c r="A583" s="54" t="s">
        <v>2317</v>
      </c>
      <c r="B583" s="54" t="s">
        <v>2811</v>
      </c>
      <c r="C583" s="54" t="s">
        <v>2811</v>
      </c>
      <c r="D583" s="54" t="s">
        <v>2811</v>
      </c>
      <c r="E583" s="54" t="s">
        <v>2811</v>
      </c>
      <c r="F583" s="54" t="s">
        <v>2811</v>
      </c>
    </row>
    <row r="584" spans="1:6">
      <c r="A584" s="54" t="s">
        <v>2060</v>
      </c>
      <c r="B584" s="54" t="s">
        <v>2811</v>
      </c>
      <c r="C584" s="54" t="s">
        <v>2811</v>
      </c>
      <c r="D584" s="54" t="s">
        <v>2811</v>
      </c>
      <c r="E584" s="54" t="s">
        <v>2811</v>
      </c>
      <c r="F584" s="54" t="s">
        <v>2811</v>
      </c>
    </row>
    <row r="585" spans="1:6">
      <c r="A585" s="54" t="s">
        <v>50</v>
      </c>
      <c r="B585" s="54" t="s">
        <v>2811</v>
      </c>
      <c r="C585" s="54" t="s">
        <v>2811</v>
      </c>
      <c r="D585" s="54" t="s">
        <v>2811</v>
      </c>
      <c r="E585" s="54" t="s">
        <v>2811</v>
      </c>
      <c r="F585" s="54" t="s">
        <v>2811</v>
      </c>
    </row>
    <row r="586" spans="1:6">
      <c r="A586" s="54" t="s">
        <v>2482</v>
      </c>
      <c r="B586" s="54" t="s">
        <v>2811</v>
      </c>
      <c r="C586" s="54" t="s">
        <v>2811</v>
      </c>
      <c r="D586" s="54" t="s">
        <v>2811</v>
      </c>
      <c r="E586" s="54" t="s">
        <v>2811</v>
      </c>
      <c r="F586" s="54" t="s">
        <v>2811</v>
      </c>
    </row>
    <row r="587" spans="1:6">
      <c r="A587" s="54" t="s">
        <v>2483</v>
      </c>
      <c r="B587" s="54" t="s">
        <v>2811</v>
      </c>
      <c r="C587" s="54" t="s">
        <v>2811</v>
      </c>
      <c r="D587" s="54" t="s">
        <v>2811</v>
      </c>
      <c r="E587" s="54" t="s">
        <v>2811</v>
      </c>
      <c r="F587" s="54" t="s">
        <v>2811</v>
      </c>
    </row>
    <row r="588" spans="1:6">
      <c r="A588" s="54" t="s">
        <v>2484</v>
      </c>
      <c r="B588" s="54" t="s">
        <v>2811</v>
      </c>
      <c r="C588" s="54" t="s">
        <v>2811</v>
      </c>
      <c r="D588" s="54" t="s">
        <v>2811</v>
      </c>
      <c r="E588" s="54" t="s">
        <v>2811</v>
      </c>
      <c r="F588" s="54" t="s">
        <v>2811</v>
      </c>
    </row>
    <row r="589" spans="1:6">
      <c r="A589" s="54" t="s">
        <v>2061</v>
      </c>
      <c r="B589" s="54" t="s">
        <v>2811</v>
      </c>
      <c r="C589" s="54" t="s">
        <v>2811</v>
      </c>
      <c r="D589" s="54" t="s">
        <v>2811</v>
      </c>
      <c r="E589" s="54" t="s">
        <v>2811</v>
      </c>
      <c r="F589" s="54" t="s">
        <v>2811</v>
      </c>
    </row>
    <row r="590" spans="1:6">
      <c r="A590" s="54" t="s">
        <v>51</v>
      </c>
      <c r="B590" s="54" t="s">
        <v>2811</v>
      </c>
      <c r="C590" s="54" t="s">
        <v>2811</v>
      </c>
      <c r="D590" s="54" t="s">
        <v>2811</v>
      </c>
      <c r="E590" s="54" t="s">
        <v>2811</v>
      </c>
      <c r="F590" s="54" t="s">
        <v>2811</v>
      </c>
    </row>
    <row r="591" spans="1:6">
      <c r="A591" s="54" t="s">
        <v>2485</v>
      </c>
      <c r="B591" s="54" t="s">
        <v>2811</v>
      </c>
      <c r="C591" s="54" t="s">
        <v>2811</v>
      </c>
      <c r="D591" s="54" t="s">
        <v>2811</v>
      </c>
      <c r="E591" s="54" t="s">
        <v>2811</v>
      </c>
      <c r="F591" s="54" t="s">
        <v>2811</v>
      </c>
    </row>
    <row r="592" spans="1:6" ht="16.5">
      <c r="A592" s="54" t="s">
        <v>2486</v>
      </c>
      <c r="B592" s="54" t="s">
        <v>2811</v>
      </c>
      <c r="C592" s="54" t="s">
        <v>2811</v>
      </c>
      <c r="D592" s="54" t="s">
        <v>2811</v>
      </c>
      <c r="E592" s="30" t="s">
        <v>2944</v>
      </c>
      <c r="F592" s="54" t="s">
        <v>2811</v>
      </c>
    </row>
    <row r="593" spans="1:6">
      <c r="A593" s="54" t="s">
        <v>2487</v>
      </c>
      <c r="B593" s="54" t="s">
        <v>2811</v>
      </c>
      <c r="C593" s="54" t="s">
        <v>2811</v>
      </c>
      <c r="D593" s="54" t="s">
        <v>2811</v>
      </c>
      <c r="E593" s="54" t="s">
        <v>2811</v>
      </c>
      <c r="F593" s="54" t="s">
        <v>2811</v>
      </c>
    </row>
    <row r="594" spans="1:6">
      <c r="A594" s="54" t="s">
        <v>2488</v>
      </c>
      <c r="B594" s="54" t="s">
        <v>2811</v>
      </c>
      <c r="C594" s="54" t="s">
        <v>2811</v>
      </c>
      <c r="D594" s="54" t="s">
        <v>2811</v>
      </c>
      <c r="E594" s="54" t="s">
        <v>2811</v>
      </c>
      <c r="F594" s="54" t="s">
        <v>2811</v>
      </c>
    </row>
    <row r="595" spans="1:6">
      <c r="A595" s="54" t="s">
        <v>2062</v>
      </c>
      <c r="B595" s="54" t="s">
        <v>2811</v>
      </c>
      <c r="C595" s="54" t="s">
        <v>2811</v>
      </c>
      <c r="D595" s="54" t="s">
        <v>2811</v>
      </c>
      <c r="E595" s="54" t="s">
        <v>2377</v>
      </c>
      <c r="F595" s="54" t="s">
        <v>2811</v>
      </c>
    </row>
    <row r="596" spans="1:6">
      <c r="A596" s="54" t="s">
        <v>52</v>
      </c>
      <c r="B596" s="54" t="s">
        <v>2811</v>
      </c>
      <c r="C596" s="54" t="s">
        <v>2811</v>
      </c>
      <c r="D596" s="54" t="s">
        <v>2811</v>
      </c>
      <c r="E596" s="54" t="s">
        <v>2377</v>
      </c>
      <c r="F596" s="54" t="s">
        <v>2811</v>
      </c>
    </row>
    <row r="597" spans="1:6" ht="16.5">
      <c r="A597" s="54" t="s">
        <v>2063</v>
      </c>
      <c r="B597" s="54" t="s">
        <v>2811</v>
      </c>
      <c r="C597" t="s">
        <v>2807</v>
      </c>
      <c r="D597" s="54" t="s">
        <v>2811</v>
      </c>
      <c r="E597" s="54" t="s">
        <v>2811</v>
      </c>
      <c r="F597" s="54" t="s">
        <v>2811</v>
      </c>
    </row>
    <row r="598" spans="1:6" ht="16.5">
      <c r="A598" s="54" t="s">
        <v>53</v>
      </c>
      <c r="B598" s="54" t="s">
        <v>2811</v>
      </c>
      <c r="C598" t="s">
        <v>2807</v>
      </c>
      <c r="D598" s="54" t="s">
        <v>2811</v>
      </c>
      <c r="E598" s="54" t="s">
        <v>2811</v>
      </c>
      <c r="F598" s="54" t="s">
        <v>2811</v>
      </c>
    </row>
    <row r="599" spans="1:6" ht="16.5">
      <c r="A599" s="54" t="s">
        <v>2489</v>
      </c>
      <c r="B599" s="54" t="s">
        <v>2811</v>
      </c>
      <c r="C599" t="s">
        <v>2807</v>
      </c>
      <c r="D599" s="54" t="s">
        <v>2811</v>
      </c>
      <c r="E599" s="54" t="s">
        <v>2811</v>
      </c>
      <c r="F599" s="54" t="s">
        <v>2811</v>
      </c>
    </row>
    <row r="600" spans="1:6" ht="16.5">
      <c r="A600" s="54" t="s">
        <v>2490</v>
      </c>
      <c r="B600" s="54" t="s">
        <v>2811</v>
      </c>
      <c r="C600" t="s">
        <v>2807</v>
      </c>
      <c r="D600" s="54" t="s">
        <v>2811</v>
      </c>
      <c r="E600" s="54" t="s">
        <v>2811</v>
      </c>
      <c r="F600" s="54" t="s">
        <v>2811</v>
      </c>
    </row>
    <row r="601" spans="1:6">
      <c r="A601" s="54" t="s">
        <v>2491</v>
      </c>
      <c r="B601" s="54" t="s">
        <v>2811</v>
      </c>
      <c r="C601" s="54" t="s">
        <v>2811</v>
      </c>
      <c r="D601" s="54" t="s">
        <v>2811</v>
      </c>
      <c r="E601" s="54" t="s">
        <v>2811</v>
      </c>
      <c r="F601" s="54" t="s">
        <v>2811</v>
      </c>
    </row>
    <row r="602" spans="1:6">
      <c r="A602" s="54" t="s">
        <v>2492</v>
      </c>
      <c r="B602" s="54" t="s">
        <v>2811</v>
      </c>
      <c r="C602" s="54" t="s">
        <v>2811</v>
      </c>
      <c r="D602" s="54" t="s">
        <v>2811</v>
      </c>
      <c r="E602" s="54" t="s">
        <v>2811</v>
      </c>
      <c r="F602" s="54" t="s">
        <v>2811</v>
      </c>
    </row>
    <row r="603" spans="1:6">
      <c r="A603" s="54" t="s">
        <v>2493</v>
      </c>
      <c r="B603" s="54" t="s">
        <v>2811</v>
      </c>
      <c r="C603" s="54" t="s">
        <v>2811</v>
      </c>
      <c r="D603" s="54" t="s">
        <v>2811</v>
      </c>
      <c r="E603" s="54" t="s">
        <v>2811</v>
      </c>
      <c r="F603" s="54" t="s">
        <v>2811</v>
      </c>
    </row>
    <row r="604" spans="1:6">
      <c r="A604" s="54" t="s">
        <v>2494</v>
      </c>
      <c r="B604" s="54" t="s">
        <v>2811</v>
      </c>
      <c r="C604" s="54" t="s">
        <v>2811</v>
      </c>
      <c r="D604" s="54" t="s">
        <v>2811</v>
      </c>
      <c r="E604" s="54" t="s">
        <v>2811</v>
      </c>
      <c r="F604" s="54" t="s">
        <v>2811</v>
      </c>
    </row>
    <row r="605" spans="1:6">
      <c r="A605" s="54" t="s">
        <v>2495</v>
      </c>
      <c r="B605" s="54" t="s">
        <v>2811</v>
      </c>
      <c r="C605" s="54" t="s">
        <v>2811</v>
      </c>
      <c r="D605" s="54" t="s">
        <v>2811</v>
      </c>
      <c r="E605" s="54" t="s">
        <v>2811</v>
      </c>
      <c r="F605" s="54" t="s">
        <v>2811</v>
      </c>
    </row>
    <row r="606" spans="1:6">
      <c r="A606" s="54" t="s">
        <v>2798</v>
      </c>
      <c r="B606" s="54" t="s">
        <v>2811</v>
      </c>
      <c r="C606" s="54" t="s">
        <v>2811</v>
      </c>
      <c r="D606" s="54" t="s">
        <v>2811</v>
      </c>
      <c r="E606" s="54" t="s">
        <v>2811</v>
      </c>
      <c r="F606" s="54" t="s">
        <v>2811</v>
      </c>
    </row>
    <row r="607" spans="1:6">
      <c r="A607" s="54" t="s">
        <v>2799</v>
      </c>
      <c r="B607" s="54" t="s">
        <v>2811</v>
      </c>
      <c r="C607" s="54" t="s">
        <v>2811</v>
      </c>
      <c r="D607" s="54" t="s">
        <v>2811</v>
      </c>
      <c r="E607" s="54" t="s">
        <v>2811</v>
      </c>
      <c r="F607" s="54" t="s">
        <v>2811</v>
      </c>
    </row>
    <row r="608" spans="1:6">
      <c r="A608" s="54" t="s">
        <v>2064</v>
      </c>
      <c r="B608" s="54" t="s">
        <v>2811</v>
      </c>
      <c r="C608" s="54" t="s">
        <v>2811</v>
      </c>
      <c r="D608" s="54" t="s">
        <v>2811</v>
      </c>
      <c r="E608" s="54" t="s">
        <v>2811</v>
      </c>
      <c r="F608" s="54" t="s">
        <v>2811</v>
      </c>
    </row>
    <row r="609" spans="1:6">
      <c r="A609" s="54" t="s">
        <v>59</v>
      </c>
      <c r="B609" s="54" t="s">
        <v>2811</v>
      </c>
      <c r="C609" s="54" t="s">
        <v>2811</v>
      </c>
      <c r="D609" s="54" t="s">
        <v>2811</v>
      </c>
      <c r="E609" s="54" t="s">
        <v>2811</v>
      </c>
      <c r="F609" s="54" t="s">
        <v>2811</v>
      </c>
    </row>
    <row r="610" spans="1:6">
      <c r="A610" s="54" t="s">
        <v>60</v>
      </c>
      <c r="B610" s="54" t="s">
        <v>2811</v>
      </c>
      <c r="C610" s="54" t="s">
        <v>2811</v>
      </c>
      <c r="D610" s="54" t="s">
        <v>2811</v>
      </c>
      <c r="E610" s="54" t="s">
        <v>2811</v>
      </c>
      <c r="F610" s="54" t="s">
        <v>2811</v>
      </c>
    </row>
    <row r="611" spans="1:6">
      <c r="A611" s="54" t="s">
        <v>2065</v>
      </c>
      <c r="B611" s="54" t="s">
        <v>2811</v>
      </c>
      <c r="C611" s="54" t="s">
        <v>2811</v>
      </c>
      <c r="D611" s="54" t="s">
        <v>2811</v>
      </c>
      <c r="E611" s="54" t="s">
        <v>2811</v>
      </c>
      <c r="F611" s="54" t="s">
        <v>2811</v>
      </c>
    </row>
    <row r="612" spans="1:6">
      <c r="A612" s="54" t="s">
        <v>61</v>
      </c>
      <c r="B612" s="54" t="s">
        <v>2811</v>
      </c>
      <c r="C612" s="54" t="s">
        <v>2811</v>
      </c>
      <c r="D612" s="54" t="s">
        <v>2811</v>
      </c>
      <c r="E612" s="54" t="s">
        <v>2811</v>
      </c>
      <c r="F612" s="54" t="s">
        <v>2811</v>
      </c>
    </row>
    <row r="613" spans="1:6" ht="16.5">
      <c r="A613" s="54" t="s">
        <v>2066</v>
      </c>
      <c r="B613" s="54" t="s">
        <v>2811</v>
      </c>
      <c r="C613" t="s">
        <v>2807</v>
      </c>
      <c r="D613" s="54" t="s">
        <v>2811</v>
      </c>
      <c r="E613" s="54" t="s">
        <v>2811</v>
      </c>
      <c r="F613" s="54" t="s">
        <v>2811</v>
      </c>
    </row>
    <row r="614" spans="1:6" ht="16.5">
      <c r="A614" s="54" t="s">
        <v>54</v>
      </c>
      <c r="B614" s="54" t="s">
        <v>2811</v>
      </c>
      <c r="C614" t="s">
        <v>2807</v>
      </c>
      <c r="D614" s="54" t="s">
        <v>2811</v>
      </c>
      <c r="E614" s="54" t="s">
        <v>2378</v>
      </c>
      <c r="F614" s="54" t="s">
        <v>2811</v>
      </c>
    </row>
    <row r="615" spans="1:6">
      <c r="A615" s="54" t="s">
        <v>2496</v>
      </c>
      <c r="B615" s="54" t="s">
        <v>2811</v>
      </c>
      <c r="C615" s="54" t="s">
        <v>2368</v>
      </c>
      <c r="D615" s="54" t="s">
        <v>2811</v>
      </c>
      <c r="E615" s="54" t="s">
        <v>2811</v>
      </c>
      <c r="F615" s="54" t="s">
        <v>2811</v>
      </c>
    </row>
    <row r="616" spans="1:6">
      <c r="A616" s="54" t="s">
        <v>2497</v>
      </c>
      <c r="B616" s="54" t="s">
        <v>2811</v>
      </c>
      <c r="C616" s="54" t="s">
        <v>2811</v>
      </c>
      <c r="D616" s="54" t="s">
        <v>2811</v>
      </c>
      <c r="E616" s="54" t="s">
        <v>2811</v>
      </c>
      <c r="F616" s="54" t="s">
        <v>2811</v>
      </c>
    </row>
    <row r="617" spans="1:6">
      <c r="A617" s="54" t="s">
        <v>2067</v>
      </c>
      <c r="B617" s="54" t="s">
        <v>2811</v>
      </c>
      <c r="C617" s="54" t="s">
        <v>2811</v>
      </c>
      <c r="D617" s="54" t="s">
        <v>2811</v>
      </c>
      <c r="E617" s="54" t="s">
        <v>2811</v>
      </c>
      <c r="F617" s="54" t="s">
        <v>2811</v>
      </c>
    </row>
    <row r="618" spans="1:6" ht="16.5">
      <c r="A618" s="54" t="s">
        <v>67</v>
      </c>
      <c r="B618" s="54" t="s">
        <v>2811</v>
      </c>
      <c r="C618" t="s">
        <v>2807</v>
      </c>
      <c r="D618" s="54" t="s">
        <v>2811</v>
      </c>
      <c r="E618" s="54" t="s">
        <v>2811</v>
      </c>
      <c r="F618" s="54" t="s">
        <v>2811</v>
      </c>
    </row>
    <row r="619" spans="1:6" ht="16.5">
      <c r="A619" s="54" t="s">
        <v>2498</v>
      </c>
      <c r="B619" s="54" t="s">
        <v>2811</v>
      </c>
      <c r="C619" t="s">
        <v>2807</v>
      </c>
      <c r="D619" s="54" t="s">
        <v>2811</v>
      </c>
      <c r="E619" s="54" t="s">
        <v>2811</v>
      </c>
      <c r="F619" s="54" t="s">
        <v>2811</v>
      </c>
    </row>
    <row r="620" spans="1:6" ht="16.5">
      <c r="A620" s="54" t="s">
        <v>2499</v>
      </c>
      <c r="B620" s="54" t="s">
        <v>2811</v>
      </c>
      <c r="C620" t="s">
        <v>2807</v>
      </c>
      <c r="D620" s="54" t="s">
        <v>2811</v>
      </c>
      <c r="E620" s="54" t="s">
        <v>2811</v>
      </c>
      <c r="F620" s="54" t="s">
        <v>2811</v>
      </c>
    </row>
    <row r="621" spans="1:6">
      <c r="A621" s="54" t="s">
        <v>2500</v>
      </c>
      <c r="B621" s="54" t="s">
        <v>2811</v>
      </c>
      <c r="C621" s="54" t="s">
        <v>2811</v>
      </c>
      <c r="D621" s="54" t="s">
        <v>2811</v>
      </c>
      <c r="E621" s="54" t="s">
        <v>2811</v>
      </c>
      <c r="F621" s="54" t="s">
        <v>2811</v>
      </c>
    </row>
    <row r="622" spans="1:6">
      <c r="A622" s="54" t="s">
        <v>2501</v>
      </c>
      <c r="B622" s="54" t="s">
        <v>2811</v>
      </c>
      <c r="C622" s="54" t="s">
        <v>2811</v>
      </c>
      <c r="D622" s="54" t="s">
        <v>2811</v>
      </c>
      <c r="E622" s="54" t="s">
        <v>2811</v>
      </c>
      <c r="F622" s="54" t="s">
        <v>2811</v>
      </c>
    </row>
    <row r="623" spans="1:6">
      <c r="A623" s="54" t="s">
        <v>2502</v>
      </c>
      <c r="B623" s="54" t="s">
        <v>2811</v>
      </c>
      <c r="C623" s="54" t="s">
        <v>2811</v>
      </c>
      <c r="D623" s="54" t="s">
        <v>2811</v>
      </c>
      <c r="E623" s="54" t="s">
        <v>2811</v>
      </c>
      <c r="F623" s="54" t="s">
        <v>2811</v>
      </c>
    </row>
    <row r="624" spans="1:6">
      <c r="A624" s="54" t="s">
        <v>2503</v>
      </c>
      <c r="B624" s="54" t="s">
        <v>2811</v>
      </c>
      <c r="C624" s="54" t="s">
        <v>2811</v>
      </c>
      <c r="D624" s="54" t="s">
        <v>2811</v>
      </c>
      <c r="E624" s="54" t="s">
        <v>2811</v>
      </c>
      <c r="F624" s="54" t="s">
        <v>2811</v>
      </c>
    </row>
    <row r="625" spans="1:6">
      <c r="A625" s="54" t="s">
        <v>2504</v>
      </c>
      <c r="B625" s="54" t="s">
        <v>2811</v>
      </c>
      <c r="C625" s="54" t="s">
        <v>2811</v>
      </c>
      <c r="D625" s="54" t="s">
        <v>2811</v>
      </c>
      <c r="E625" s="54" t="s">
        <v>2811</v>
      </c>
      <c r="F625" s="54" t="s">
        <v>2811</v>
      </c>
    </row>
    <row r="626" spans="1:6">
      <c r="A626" s="54" t="s">
        <v>2068</v>
      </c>
      <c r="B626" s="54" t="s">
        <v>2811</v>
      </c>
      <c r="C626" s="54" t="s">
        <v>2811</v>
      </c>
      <c r="D626" s="54" t="s">
        <v>2811</v>
      </c>
      <c r="E626" s="54" t="s">
        <v>2811</v>
      </c>
      <c r="F626" s="54" t="s">
        <v>2811</v>
      </c>
    </row>
    <row r="627" spans="1:6">
      <c r="A627" s="54" t="s">
        <v>68</v>
      </c>
      <c r="B627" s="54" t="s">
        <v>2811</v>
      </c>
      <c r="C627" s="54" t="s">
        <v>2811</v>
      </c>
      <c r="D627" s="54" t="s">
        <v>2811</v>
      </c>
      <c r="E627" s="54" t="s">
        <v>2383</v>
      </c>
      <c r="F627" s="54" t="s">
        <v>2811</v>
      </c>
    </row>
    <row r="628" spans="1:6" ht="16.5">
      <c r="A628" s="54" t="s">
        <v>2318</v>
      </c>
      <c r="B628" s="54" t="s">
        <v>2811</v>
      </c>
      <c r="C628" t="s">
        <v>2808</v>
      </c>
      <c r="D628" s="30" t="s">
        <v>2376</v>
      </c>
      <c r="E628" s="54" t="s">
        <v>2811</v>
      </c>
      <c r="F628" s="54" t="s">
        <v>2811</v>
      </c>
    </row>
    <row r="629" spans="1:6" ht="16.5">
      <c r="A629" s="54" t="s">
        <v>2319</v>
      </c>
      <c r="B629" s="54" t="s">
        <v>2811</v>
      </c>
      <c r="C629" t="s">
        <v>2808</v>
      </c>
      <c r="D629" s="30" t="s">
        <v>2376</v>
      </c>
      <c r="E629" s="54" t="s">
        <v>2811</v>
      </c>
      <c r="F629" s="54" t="s">
        <v>2811</v>
      </c>
    </row>
    <row r="630" spans="1:6" ht="16.5">
      <c r="A630" s="54" t="s">
        <v>2069</v>
      </c>
      <c r="B630" s="54" t="s">
        <v>2811</v>
      </c>
      <c r="C630" t="s">
        <v>2808</v>
      </c>
      <c r="D630" s="54" t="s">
        <v>2811</v>
      </c>
      <c r="E630" s="30" t="s">
        <v>2948</v>
      </c>
      <c r="F630" s="30" t="s">
        <v>2945</v>
      </c>
    </row>
    <row r="631" spans="1:6" ht="16.5">
      <c r="A631" s="54" t="s">
        <v>291</v>
      </c>
      <c r="B631" s="54" t="s">
        <v>2811</v>
      </c>
      <c r="C631" t="s">
        <v>2808</v>
      </c>
      <c r="D631" s="54" t="s">
        <v>2811</v>
      </c>
      <c r="E631" s="30" t="s">
        <v>2948</v>
      </c>
      <c r="F631" s="30" t="s">
        <v>2945</v>
      </c>
    </row>
    <row r="632" spans="1:6" ht="16.5">
      <c r="A632" s="54" t="s">
        <v>0</v>
      </c>
      <c r="B632" s="54" t="s">
        <v>2811</v>
      </c>
      <c r="C632" t="s">
        <v>2808</v>
      </c>
      <c r="D632" s="54" t="s">
        <v>2376</v>
      </c>
      <c r="E632" s="30" t="s">
        <v>2948</v>
      </c>
      <c r="F632" s="30" t="s">
        <v>2945</v>
      </c>
    </row>
    <row r="633" spans="1:6" ht="16.5">
      <c r="A633" s="54" t="s">
        <v>1</v>
      </c>
      <c r="B633" s="54" t="s">
        <v>2811</v>
      </c>
      <c r="C633" t="s">
        <v>2806</v>
      </c>
      <c r="D633" s="54" t="s">
        <v>2811</v>
      </c>
      <c r="E633" s="54" t="s">
        <v>2811</v>
      </c>
      <c r="F633" s="54" t="s">
        <v>2811</v>
      </c>
    </row>
    <row r="634" spans="1:6" ht="16.5">
      <c r="A634" s="54" t="s">
        <v>2</v>
      </c>
      <c r="B634" s="54" t="s">
        <v>2811</v>
      </c>
      <c r="C634" t="s">
        <v>2806</v>
      </c>
      <c r="D634" s="54" t="s">
        <v>2811</v>
      </c>
      <c r="E634" s="30" t="s">
        <v>2947</v>
      </c>
      <c r="F634" s="54" t="s">
        <v>2811</v>
      </c>
    </row>
    <row r="635" spans="1:6" ht="16.5">
      <c r="A635" s="54" t="s">
        <v>2320</v>
      </c>
      <c r="B635" s="54" t="s">
        <v>2811</v>
      </c>
      <c r="C635" t="s">
        <v>2808</v>
      </c>
      <c r="D635" s="54" t="s">
        <v>2811</v>
      </c>
      <c r="E635" s="30" t="s">
        <v>2948</v>
      </c>
      <c r="F635" s="30" t="s">
        <v>2945</v>
      </c>
    </row>
    <row r="636" spans="1:6" ht="16.5">
      <c r="A636" s="54" t="s">
        <v>2267</v>
      </c>
      <c r="B636" s="54" t="s">
        <v>2811</v>
      </c>
      <c r="C636" t="s">
        <v>2808</v>
      </c>
      <c r="D636" s="54" t="s">
        <v>2811</v>
      </c>
      <c r="E636" s="30" t="s">
        <v>2948</v>
      </c>
      <c r="F636" s="30" t="s">
        <v>2945</v>
      </c>
    </row>
    <row r="637" spans="1:6" ht="16.5">
      <c r="A637" s="54" t="s">
        <v>2268</v>
      </c>
      <c r="B637" s="54" t="s">
        <v>2811</v>
      </c>
      <c r="C637" t="s">
        <v>2806</v>
      </c>
      <c r="D637" s="54" t="s">
        <v>2811</v>
      </c>
      <c r="E637" s="30" t="s">
        <v>2947</v>
      </c>
      <c r="F637" s="54" t="s">
        <v>2811</v>
      </c>
    </row>
    <row r="638" spans="1:6" ht="16.5">
      <c r="A638" s="54" t="s">
        <v>2269</v>
      </c>
      <c r="B638" s="54" t="s">
        <v>2811</v>
      </c>
      <c r="C638" t="s">
        <v>2806</v>
      </c>
      <c r="D638" s="54" t="s">
        <v>2811</v>
      </c>
      <c r="E638" s="54" t="s">
        <v>2811</v>
      </c>
      <c r="F638" s="54" t="s">
        <v>2811</v>
      </c>
    </row>
    <row r="639" spans="1:6">
      <c r="A639" s="54" t="s">
        <v>2321</v>
      </c>
      <c r="B639" s="54" t="s">
        <v>2811</v>
      </c>
      <c r="C639" s="54" t="s">
        <v>2811</v>
      </c>
      <c r="D639" s="54" t="s">
        <v>2811</v>
      </c>
      <c r="E639" s="54" t="s">
        <v>2811</v>
      </c>
      <c r="F639" s="54" t="s">
        <v>2811</v>
      </c>
    </row>
    <row r="640" spans="1:6" ht="16.5">
      <c r="A640" s="54" t="s">
        <v>2070</v>
      </c>
      <c r="B640" s="54" t="s">
        <v>2811</v>
      </c>
      <c r="C640" t="s">
        <v>2806</v>
      </c>
      <c r="D640" s="54" t="s">
        <v>2811</v>
      </c>
      <c r="E640" s="54" t="s">
        <v>2811</v>
      </c>
      <c r="F640" s="54" t="s">
        <v>2811</v>
      </c>
    </row>
    <row r="641" spans="1:6" ht="16.5">
      <c r="A641" s="54" t="s">
        <v>55</v>
      </c>
      <c r="B641" s="54" t="s">
        <v>2811</v>
      </c>
      <c r="C641" t="s">
        <v>2806</v>
      </c>
      <c r="D641" s="54" t="s">
        <v>2811</v>
      </c>
      <c r="E641" s="54" t="s">
        <v>2811</v>
      </c>
      <c r="F641" s="54" t="s">
        <v>2811</v>
      </c>
    </row>
    <row r="642" spans="1:6">
      <c r="A642" s="54" t="s">
        <v>2071</v>
      </c>
      <c r="B642" s="54" t="s">
        <v>2811</v>
      </c>
      <c r="C642" s="54" t="s">
        <v>2811</v>
      </c>
      <c r="D642" s="54" t="s">
        <v>2811</v>
      </c>
      <c r="E642" s="54" t="s">
        <v>2377</v>
      </c>
      <c r="F642" s="54" t="s">
        <v>2811</v>
      </c>
    </row>
    <row r="643" spans="1:6" ht="16.5">
      <c r="A643" s="54" t="s">
        <v>2072</v>
      </c>
      <c r="B643" s="54" t="s">
        <v>2811</v>
      </c>
      <c r="C643" t="s">
        <v>2807</v>
      </c>
      <c r="D643" s="54" t="s">
        <v>2811</v>
      </c>
      <c r="E643" s="54" t="s">
        <v>2811</v>
      </c>
      <c r="F643" s="54" t="s">
        <v>2811</v>
      </c>
    </row>
    <row r="644" spans="1:6" ht="16.5">
      <c r="A644" s="54" t="s">
        <v>62</v>
      </c>
      <c r="B644" s="54" t="s">
        <v>2811</v>
      </c>
      <c r="C644" t="s">
        <v>2807</v>
      </c>
      <c r="D644" s="54" t="s">
        <v>2811</v>
      </c>
      <c r="E644" s="54" t="s">
        <v>2811</v>
      </c>
      <c r="F644" s="54" t="s">
        <v>2811</v>
      </c>
    </row>
    <row r="645" spans="1:6" ht="16.5">
      <c r="A645" s="54" t="s">
        <v>772</v>
      </c>
      <c r="B645" s="54" t="s">
        <v>2811</v>
      </c>
      <c r="C645" t="s">
        <v>2807</v>
      </c>
      <c r="D645" s="54" t="s">
        <v>2811</v>
      </c>
      <c r="E645" s="54" t="s">
        <v>2811</v>
      </c>
      <c r="F645" s="54" t="s">
        <v>2811</v>
      </c>
    </row>
    <row r="646" spans="1:6" ht="16.5">
      <c r="A646" s="54" t="s">
        <v>773</v>
      </c>
      <c r="B646" s="54" t="s">
        <v>2811</v>
      </c>
      <c r="C646" t="s">
        <v>2807</v>
      </c>
      <c r="D646" s="54" t="s">
        <v>2811</v>
      </c>
      <c r="E646" s="54" t="s">
        <v>2811</v>
      </c>
      <c r="F646" s="54" t="s">
        <v>2811</v>
      </c>
    </row>
    <row r="647" spans="1:6" ht="16.5">
      <c r="A647" s="54" t="s">
        <v>774</v>
      </c>
      <c r="B647" s="54" t="s">
        <v>2811</v>
      </c>
      <c r="C647" t="s">
        <v>2807</v>
      </c>
      <c r="D647" s="54" t="s">
        <v>2811</v>
      </c>
      <c r="E647" s="54" t="s">
        <v>2811</v>
      </c>
      <c r="F647" s="54" t="s">
        <v>2811</v>
      </c>
    </row>
    <row r="648" spans="1:6">
      <c r="A648" s="54" t="s">
        <v>2073</v>
      </c>
      <c r="B648" s="54" t="s">
        <v>2811</v>
      </c>
      <c r="C648" s="54" t="s">
        <v>2368</v>
      </c>
      <c r="D648" s="54" t="s">
        <v>2811</v>
      </c>
      <c r="E648" s="54" t="s">
        <v>2811</v>
      </c>
      <c r="F648" s="54" t="s">
        <v>2811</v>
      </c>
    </row>
  </sheetData>
  <autoFilter ref="A1:L648"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3" sqref="B3:K25"/>
    </sheetView>
  </sheetViews>
  <sheetFormatPr defaultColWidth="14.5" defaultRowHeight="15"/>
  <cols>
    <col min="1" max="1" width="9" style="29" customWidth="1"/>
    <col min="2" max="2" width="8.125" style="29" bestFit="1" customWidth="1"/>
    <col min="3" max="3" width="11.625" style="29" bestFit="1" customWidth="1"/>
    <col min="4" max="4" width="11.375" style="29" bestFit="1" customWidth="1"/>
    <col min="5" max="5" width="9.125" style="33" bestFit="1" customWidth="1"/>
    <col min="6" max="6" width="10.125" style="33" bestFit="1" customWidth="1"/>
    <col min="7" max="7" width="9.125" style="33" bestFit="1" customWidth="1"/>
    <col min="8" max="8" width="10.125" style="33" bestFit="1" customWidth="1"/>
    <col min="9" max="9" width="13.625" style="36" bestFit="1" customWidth="1"/>
    <col min="10" max="10" width="12.375" style="36" bestFit="1" customWidth="1"/>
    <col min="11" max="11" width="27.125" style="29" bestFit="1" customWidth="1"/>
    <col min="12" max="16384" width="14.5" style="29"/>
  </cols>
  <sheetData>
    <row r="1" spans="2:11" ht="16.5">
      <c r="D1" s="29" t="s">
        <v>4</v>
      </c>
      <c r="E1" s="32" t="s">
        <v>5</v>
      </c>
      <c r="F1" s="29"/>
      <c r="K1" s="32" t="s">
        <v>6</v>
      </c>
    </row>
    <row r="2" spans="2:11" ht="16.5">
      <c r="D2" s="30" t="s">
        <v>7</v>
      </c>
    </row>
    <row r="3" spans="2:11" ht="33">
      <c r="B3" s="35" t="s">
        <v>3</v>
      </c>
      <c r="C3" s="35" t="s">
        <v>48</v>
      </c>
      <c r="D3" s="38" t="s">
        <v>49</v>
      </c>
      <c r="E3" s="34" t="s">
        <v>14</v>
      </c>
      <c r="F3" s="34" t="s">
        <v>15</v>
      </c>
      <c r="G3" s="34" t="s">
        <v>16</v>
      </c>
      <c r="H3" s="34" t="s">
        <v>17</v>
      </c>
      <c r="I3" s="37" t="s">
        <v>18</v>
      </c>
      <c r="J3" s="37" t="s">
        <v>19</v>
      </c>
    </row>
    <row r="4" spans="2:11">
      <c r="B4" s="29" t="s">
        <v>2069</v>
      </c>
      <c r="C4" s="29" t="s">
        <v>3042</v>
      </c>
      <c r="D4" s="29" t="s">
        <v>36</v>
      </c>
      <c r="E4" s="33">
        <v>277526.17800000001</v>
      </c>
      <c r="F4" s="33">
        <v>2698449.9840000002</v>
      </c>
      <c r="G4" s="33">
        <v>278355</v>
      </c>
      <c r="H4" s="33">
        <v>2698244</v>
      </c>
      <c r="I4" s="36">
        <v>121.279544</v>
      </c>
      <c r="J4" s="36">
        <v>24.389997999999999</v>
      </c>
    </row>
    <row r="5" spans="2:11">
      <c r="B5" s="29" t="s">
        <v>2069</v>
      </c>
      <c r="C5" s="29" t="s">
        <v>3042</v>
      </c>
      <c r="D5" s="29" t="s">
        <v>37</v>
      </c>
      <c r="E5" s="33">
        <v>277279.17700000003</v>
      </c>
      <c r="F5" s="33">
        <v>2698491.9840000002</v>
      </c>
      <c r="G5" s="33">
        <v>278108</v>
      </c>
      <c r="H5" s="33">
        <v>2698286</v>
      </c>
      <c r="I5" s="36">
        <v>121.27710999999999</v>
      </c>
      <c r="J5" s="36">
        <v>24.390381999999999</v>
      </c>
    </row>
    <row r="6" spans="2:11">
      <c r="B6" s="29" t="s">
        <v>2069</v>
      </c>
      <c r="C6" s="29" t="s">
        <v>3042</v>
      </c>
      <c r="D6" s="29" t="s">
        <v>38</v>
      </c>
      <c r="E6" s="33">
        <v>277077.17599999998</v>
      </c>
      <c r="F6" s="33">
        <v>2698370.983</v>
      </c>
      <c r="G6" s="33">
        <v>277906</v>
      </c>
      <c r="H6" s="33">
        <v>2698165</v>
      </c>
      <c r="I6" s="36">
        <v>121.275116</v>
      </c>
      <c r="J6" s="36">
        <v>24.389292999999999</v>
      </c>
    </row>
    <row r="7" spans="2:11">
      <c r="B7" s="29" t="s">
        <v>2069</v>
      </c>
      <c r="C7" s="29" t="s">
        <v>3042</v>
      </c>
      <c r="D7" s="29" t="s">
        <v>39</v>
      </c>
      <c r="E7" s="33">
        <v>276774.17599999998</v>
      </c>
      <c r="F7" s="33">
        <v>2698336.983</v>
      </c>
      <c r="G7" s="33">
        <v>277603</v>
      </c>
      <c r="H7" s="33">
        <v>2698131</v>
      </c>
      <c r="I7" s="36">
        <v>121.272128</v>
      </c>
      <c r="J7" s="36">
        <v>24.388991000000001</v>
      </c>
    </row>
    <row r="8" spans="2:11">
      <c r="B8" s="29" t="s">
        <v>2069</v>
      </c>
      <c r="C8" s="29" t="s">
        <v>3042</v>
      </c>
      <c r="D8" s="29" t="s">
        <v>40</v>
      </c>
      <c r="E8" s="33">
        <v>276486.17499999999</v>
      </c>
      <c r="F8" s="33">
        <v>2698397.983</v>
      </c>
      <c r="G8" s="33">
        <v>277315</v>
      </c>
      <c r="H8" s="33">
        <v>2698192</v>
      </c>
      <c r="I8" s="36">
        <v>121.26929</v>
      </c>
      <c r="J8" s="36">
        <v>24.389547</v>
      </c>
    </row>
    <row r="9" spans="2:11">
      <c r="B9" s="29" t="s">
        <v>2069</v>
      </c>
      <c r="C9" s="29" t="s">
        <v>3042</v>
      </c>
      <c r="D9" s="29" t="s">
        <v>41</v>
      </c>
      <c r="E9" s="33">
        <v>276265.174</v>
      </c>
      <c r="F9" s="33">
        <v>2698428.983</v>
      </c>
      <c r="G9" s="33">
        <v>277094</v>
      </c>
      <c r="H9" s="33">
        <v>2698223</v>
      </c>
      <c r="I9" s="36">
        <v>121.267112</v>
      </c>
      <c r="J9" s="36">
        <v>24.389831000000001</v>
      </c>
    </row>
    <row r="10" spans="2:11">
      <c r="B10" s="29" t="s">
        <v>291</v>
      </c>
      <c r="C10" s="29" t="s">
        <v>3040</v>
      </c>
      <c r="D10" s="29" t="s">
        <v>42</v>
      </c>
      <c r="E10" s="33">
        <v>276003.17300000001</v>
      </c>
      <c r="F10" s="33">
        <v>2698459.9840000002</v>
      </c>
      <c r="G10" s="33">
        <v>276832</v>
      </c>
      <c r="H10" s="33">
        <v>2698254</v>
      </c>
      <c r="I10" s="36">
        <v>121.26452999999999</v>
      </c>
      <c r="J10" s="36">
        <v>24.390115000000002</v>
      </c>
    </row>
    <row r="11" spans="2:11">
      <c r="B11" s="29" t="s">
        <v>291</v>
      </c>
      <c r="C11" s="29" t="s">
        <v>3040</v>
      </c>
      <c r="D11" s="29" t="s">
        <v>43</v>
      </c>
      <c r="E11" s="33">
        <v>275766.17300000001</v>
      </c>
      <c r="F11" s="33">
        <v>2698473.9840000002</v>
      </c>
      <c r="G11" s="33">
        <v>276595</v>
      </c>
      <c r="H11" s="33">
        <v>2698268</v>
      </c>
      <c r="I11" s="36">
        <v>121.262193</v>
      </c>
      <c r="J11" s="36">
        <v>24.390246000000001</v>
      </c>
    </row>
    <row r="12" spans="2:11">
      <c r="B12" s="29" t="s">
        <v>291</v>
      </c>
      <c r="C12" s="29" t="s">
        <v>3040</v>
      </c>
      <c r="D12" s="29" t="s">
        <v>44</v>
      </c>
      <c r="E12" s="33">
        <v>275514.17200000002</v>
      </c>
      <c r="F12" s="33">
        <v>2698461.9840000002</v>
      </c>
      <c r="G12" s="33">
        <v>276343</v>
      </c>
      <c r="H12" s="33">
        <v>2698256</v>
      </c>
      <c r="I12" s="36">
        <v>121.259709</v>
      </c>
      <c r="J12" s="36">
        <v>24.390142000000001</v>
      </c>
    </row>
    <row r="13" spans="2:11">
      <c r="B13" s="29" t="s">
        <v>291</v>
      </c>
      <c r="C13" s="29" t="s">
        <v>3040</v>
      </c>
      <c r="D13" s="29" t="s">
        <v>45</v>
      </c>
      <c r="E13" s="33">
        <v>275272.17099999997</v>
      </c>
      <c r="F13" s="33">
        <v>2698510.9840000002</v>
      </c>
      <c r="G13" s="33">
        <v>276101</v>
      </c>
      <c r="H13" s="33">
        <v>2698305</v>
      </c>
      <c r="I13" s="36">
        <v>121.257324</v>
      </c>
      <c r="J13" s="36">
        <v>24.390588000000001</v>
      </c>
    </row>
    <row r="14" spans="2:11">
      <c r="B14" s="29" t="s">
        <v>291</v>
      </c>
      <c r="C14" s="29" t="s">
        <v>3040</v>
      </c>
      <c r="D14" s="29" t="s">
        <v>46</v>
      </c>
      <c r="E14" s="33">
        <v>275062.17099999997</v>
      </c>
      <c r="F14" s="33">
        <v>2698580.9840000002</v>
      </c>
      <c r="G14" s="33">
        <v>275891</v>
      </c>
      <c r="H14" s="33">
        <v>2698375</v>
      </c>
      <c r="I14" s="36">
        <v>121.25525500000001</v>
      </c>
      <c r="J14" s="36">
        <v>24.391224000000001</v>
      </c>
    </row>
    <row r="15" spans="2:11">
      <c r="B15" s="29" t="s">
        <v>291</v>
      </c>
      <c r="C15" s="29" t="s">
        <v>3040</v>
      </c>
      <c r="D15" s="29" t="s">
        <v>47</v>
      </c>
      <c r="E15" s="33">
        <v>274969.17</v>
      </c>
      <c r="F15" s="33">
        <v>2698764.9849999999</v>
      </c>
      <c r="G15" s="33">
        <v>275798</v>
      </c>
      <c r="H15" s="33">
        <v>2698559</v>
      </c>
      <c r="I15" s="36">
        <v>121.254341</v>
      </c>
      <c r="J15" s="36">
        <v>24.392887000000002</v>
      </c>
    </row>
    <row r="16" spans="2:11" ht="16.5">
      <c r="B16" s="29" t="s">
        <v>34</v>
      </c>
      <c r="C16" s="35" t="s">
        <v>35</v>
      </c>
      <c r="D16" s="29" t="s">
        <v>24</v>
      </c>
      <c r="E16" s="33">
        <v>274529.14429999999</v>
      </c>
      <c r="F16" s="33">
        <v>2698848.6606000001</v>
      </c>
      <c r="G16" s="33">
        <v>275359</v>
      </c>
      <c r="H16" s="33">
        <v>2698643</v>
      </c>
      <c r="I16" s="36">
        <v>121.250015</v>
      </c>
      <c r="J16" s="36">
        <v>24.393651999999999</v>
      </c>
      <c r="K16" s="31" t="s">
        <v>8</v>
      </c>
    </row>
    <row r="17" spans="2:11" ht="16.5">
      <c r="B17" s="29" t="s">
        <v>34</v>
      </c>
      <c r="C17" s="35" t="s">
        <v>35</v>
      </c>
      <c r="D17" s="29" t="s">
        <v>25</v>
      </c>
      <c r="E17" s="33">
        <v>274287.14270000003</v>
      </c>
      <c r="F17" s="33">
        <v>2698853.6625999999</v>
      </c>
      <c r="G17" s="33">
        <v>275117</v>
      </c>
      <c r="H17" s="33">
        <v>2698648</v>
      </c>
      <c r="I17" s="36">
        <v>121.247629</v>
      </c>
      <c r="J17" s="36">
        <v>24.393702000000001</v>
      </c>
      <c r="K17" s="31" t="s">
        <v>9</v>
      </c>
    </row>
    <row r="18" spans="2:11" ht="16.5">
      <c r="B18" s="29" t="s">
        <v>34</v>
      </c>
      <c r="C18" s="35" t="s">
        <v>35</v>
      </c>
      <c r="D18" s="29" t="s">
        <v>26</v>
      </c>
      <c r="E18" s="33">
        <v>274049.14059999998</v>
      </c>
      <c r="F18" s="33">
        <v>2698887.6625000001</v>
      </c>
      <c r="G18" s="33">
        <v>274879</v>
      </c>
      <c r="H18" s="33">
        <v>2698682</v>
      </c>
      <c r="I18" s="36">
        <v>121.245283</v>
      </c>
      <c r="J18" s="36">
        <v>24.394012</v>
      </c>
      <c r="K18" s="31" t="s">
        <v>10</v>
      </c>
    </row>
    <row r="19" spans="2:11" ht="16.5">
      <c r="B19" s="29" t="s">
        <v>34</v>
      </c>
      <c r="C19" s="35" t="s">
        <v>35</v>
      </c>
      <c r="D19" s="29" t="s">
        <v>27</v>
      </c>
      <c r="E19" s="33">
        <v>273832.13939999999</v>
      </c>
      <c r="F19" s="33">
        <v>2698753.67</v>
      </c>
      <c r="G19" s="33">
        <v>274662</v>
      </c>
      <c r="H19" s="33">
        <v>2698548</v>
      </c>
      <c r="I19" s="36">
        <v>121.24314099999999</v>
      </c>
      <c r="J19" s="36">
        <v>24.392806</v>
      </c>
      <c r="K19" s="31" t="s">
        <v>11</v>
      </c>
    </row>
    <row r="20" spans="2:11" ht="16.5">
      <c r="B20" s="29" t="s">
        <v>34</v>
      </c>
      <c r="C20" s="35" t="s">
        <v>35</v>
      </c>
      <c r="D20" s="29" t="s">
        <v>28</v>
      </c>
      <c r="E20" s="33">
        <v>273641.13829999999</v>
      </c>
      <c r="F20" s="33">
        <v>2698630.6767000002</v>
      </c>
      <c r="G20" s="33">
        <v>274471</v>
      </c>
      <c r="H20" s="33">
        <v>2698425</v>
      </c>
      <c r="I20" s="36">
        <v>121.24125600000001</v>
      </c>
      <c r="J20" s="36">
        <v>24.391698000000002</v>
      </c>
      <c r="K20" s="31" t="s">
        <v>12</v>
      </c>
    </row>
    <row r="21" spans="2:11" ht="16.5">
      <c r="B21" s="29" t="s">
        <v>34</v>
      </c>
      <c r="C21" s="35" t="s">
        <v>35</v>
      </c>
      <c r="D21" s="29" t="s">
        <v>29</v>
      </c>
      <c r="E21" s="33">
        <v>273455.13709999999</v>
      </c>
      <c r="F21" s="33">
        <v>2698500.6834</v>
      </c>
      <c r="G21" s="33">
        <v>274285</v>
      </c>
      <c r="H21" s="33">
        <v>2698295</v>
      </c>
      <c r="I21" s="36">
        <v>121.23942</v>
      </c>
      <c r="J21" s="36">
        <v>24.390526999999999</v>
      </c>
      <c r="K21" s="31" t="s">
        <v>13</v>
      </c>
    </row>
    <row r="22" spans="2:11" ht="16.5">
      <c r="B22" s="29" t="s">
        <v>34</v>
      </c>
      <c r="C22" s="35" t="s">
        <v>35</v>
      </c>
      <c r="D22" s="29" t="s">
        <v>30</v>
      </c>
      <c r="E22" s="33">
        <v>273257.13569999998</v>
      </c>
      <c r="F22" s="33">
        <v>2698359.6905</v>
      </c>
      <c r="G22" s="33">
        <v>274087</v>
      </c>
      <c r="H22" s="33">
        <v>2698154</v>
      </c>
      <c r="I22" s="36">
        <v>121.237466</v>
      </c>
      <c r="J22" s="36">
        <v>24.389257000000001</v>
      </c>
      <c r="K22" s="29" t="s">
        <v>20</v>
      </c>
    </row>
    <row r="23" spans="2:11" ht="16.5">
      <c r="B23" s="29" t="s">
        <v>34</v>
      </c>
      <c r="C23" s="35" t="s">
        <v>35</v>
      </c>
      <c r="D23" s="29" t="s">
        <v>31</v>
      </c>
      <c r="E23" s="33">
        <v>273122.1348</v>
      </c>
      <c r="F23" s="33">
        <v>2698195.6984000001</v>
      </c>
      <c r="G23" s="33">
        <v>273952</v>
      </c>
      <c r="H23" s="33">
        <v>2697990</v>
      </c>
      <c r="I23" s="36">
        <v>121.236132</v>
      </c>
      <c r="J23" s="36">
        <v>24.387778999999998</v>
      </c>
      <c r="K23" s="29" t="s">
        <v>21</v>
      </c>
    </row>
    <row r="24" spans="2:11" ht="16.5">
      <c r="B24" s="29" t="s">
        <v>34</v>
      </c>
      <c r="C24" s="35" t="s">
        <v>35</v>
      </c>
      <c r="D24" s="29" t="s">
        <v>32</v>
      </c>
      <c r="E24" s="33">
        <v>273057.1349</v>
      </c>
      <c r="F24" s="33">
        <v>2697956.7096000002</v>
      </c>
      <c r="G24" s="33">
        <v>273887</v>
      </c>
      <c r="H24" s="33">
        <v>2697751</v>
      </c>
      <c r="I24" s="36">
        <v>121.23548700000001</v>
      </c>
      <c r="J24" s="36">
        <v>24.385622000000001</v>
      </c>
      <c r="K24" s="29" t="s">
        <v>22</v>
      </c>
    </row>
    <row r="25" spans="2:11" ht="16.5">
      <c r="B25" s="29" t="s">
        <v>34</v>
      </c>
      <c r="C25" s="35" t="s">
        <v>35</v>
      </c>
      <c r="D25" s="29" t="s">
        <v>33</v>
      </c>
      <c r="E25" s="33">
        <v>272916.1336</v>
      </c>
      <c r="F25" s="33">
        <v>2697800.7167000002</v>
      </c>
      <c r="G25" s="33">
        <v>273746</v>
      </c>
      <c r="H25" s="33">
        <v>2697595</v>
      </c>
      <c r="I25" s="36">
        <v>121.234095</v>
      </c>
      <c r="J25" s="36">
        <v>24.384215000000001</v>
      </c>
      <c r="K25" s="29" t="s">
        <v>23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ColWidth="8.875" defaultRowHeight="15.75"/>
  <cols>
    <col min="1" max="1" width="5.5" style="44" bestFit="1" customWidth="1"/>
    <col min="2" max="2" width="11.125" style="44" bestFit="1" customWidth="1"/>
    <col min="3" max="3" width="61.625" style="44" bestFit="1" customWidth="1"/>
    <col min="4" max="16384" width="8.875" style="44"/>
  </cols>
  <sheetData>
    <row r="1" spans="1:3" ht="16.5">
      <c r="A1" s="47" t="s">
        <v>2812</v>
      </c>
      <c r="B1" s="47" t="s">
        <v>2813</v>
      </c>
      <c r="C1" s="48" t="s">
        <v>2814</v>
      </c>
    </row>
    <row r="2" spans="1:3" ht="66">
      <c r="A2" s="44" t="s">
        <v>2815</v>
      </c>
      <c r="B2" s="45">
        <v>40893</v>
      </c>
      <c r="C2" s="46" t="s">
        <v>2816</v>
      </c>
    </row>
    <row r="3" spans="1:3" ht="33">
      <c r="B3" s="45">
        <v>40920</v>
      </c>
      <c r="C3" s="46" t="s">
        <v>2956</v>
      </c>
    </row>
    <row r="5" spans="1:3" ht="16.5">
      <c r="A5" s="44" t="s">
        <v>2817</v>
      </c>
      <c r="B5" s="45">
        <v>40952</v>
      </c>
      <c r="C5" s="47" t="s">
        <v>2818</v>
      </c>
    </row>
    <row r="6" spans="1:3" ht="16.5">
      <c r="A6" s="44" t="s">
        <v>2666</v>
      </c>
      <c r="B6" s="45">
        <v>41683</v>
      </c>
      <c r="C6" s="47" t="s">
        <v>2667</v>
      </c>
    </row>
    <row r="7" spans="1:3" ht="16.5">
      <c r="C7" s="47" t="s">
        <v>2716</v>
      </c>
    </row>
    <row r="8" spans="1:3" ht="16.5">
      <c r="A8" s="44" t="s">
        <v>4830</v>
      </c>
      <c r="B8" s="45">
        <v>42146</v>
      </c>
      <c r="C8" s="44" t="s">
        <v>4831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8.875" defaultRowHeight="12.75"/>
  <cols>
    <col min="1" max="1" width="3" style="51" bestFit="1" customWidth="1"/>
    <col min="2" max="2" width="30.625" style="51" customWidth="1"/>
    <col min="3" max="3" width="50.625" style="51" customWidth="1"/>
    <col min="4" max="4" width="11.375" style="51" bestFit="1" customWidth="1"/>
    <col min="5" max="16384" width="8.875" style="51"/>
  </cols>
  <sheetData>
    <row r="1" spans="1:4" ht="14.25">
      <c r="A1" s="51" t="s">
        <v>2213</v>
      </c>
      <c r="B1" s="52" t="s">
        <v>2214</v>
      </c>
      <c r="C1" s="52" t="s">
        <v>2202</v>
      </c>
      <c r="D1" s="52" t="s">
        <v>2215</v>
      </c>
    </row>
    <row r="2" spans="1:4" ht="28.5">
      <c r="A2" s="51">
        <v>1</v>
      </c>
      <c r="B2" s="51" t="s">
        <v>2216</v>
      </c>
      <c r="C2" s="52" t="s">
        <v>2217</v>
      </c>
      <c r="D2" s="53">
        <v>41275</v>
      </c>
    </row>
    <row r="4" spans="1:4" ht="42.75">
      <c r="B4" s="51" t="s">
        <v>2212</v>
      </c>
      <c r="C4" s="51" t="s">
        <v>2218</v>
      </c>
    </row>
    <row r="6" spans="1:4" ht="28.5">
      <c r="A6" s="51">
        <v>2</v>
      </c>
      <c r="B6" s="51" t="s">
        <v>591</v>
      </c>
      <c r="C6" s="51" t="s">
        <v>592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自設樣區流程</vt:lpstr>
      <vt:lpstr>管理者用</vt:lpstr>
      <vt:lpstr>metadata</vt:lpstr>
      <vt:lpstr>林務局林班地_獼猴樣區</vt:lpstr>
      <vt:lpstr>所屬保護區</vt:lpstr>
      <vt:lpstr>雪山樣區調整</vt:lpstr>
      <vt:lpstr>檔案歷史</vt:lpstr>
      <vt:lpstr>待處理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柯智仁</dc:creator>
  <cp:lastModifiedBy>user</cp:lastModifiedBy>
  <dcterms:created xsi:type="dcterms:W3CDTF">1997-01-14T01:50:29Z</dcterms:created>
  <dcterms:modified xsi:type="dcterms:W3CDTF">2019-04-26T10:08:50Z</dcterms:modified>
</cp:coreProperties>
</file>