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REMEDI WBS" sheetId="2" r:id="rId5"/>
  </sheets>
  <definedNames/>
  <calcPr/>
  <extLst>
    <ext uri="GoogleSheetsCustomDataVersion1">
      <go:sheetsCustomData xmlns:go="http://customooxmlschemas.google.com/" r:id="rId6" roundtripDataSignature="AMtx7mhtG1I3zK0SemsTLRFWlFU1wAscrg=="/>
    </ext>
  </extLst>
</workbook>
</file>

<file path=xl/sharedStrings.xml><?xml version="1.0" encoding="utf-8"?>
<sst xmlns="http://schemas.openxmlformats.org/spreadsheetml/2006/main" count="66" uniqueCount="66">
  <si>
    <t>Instructions for Preparing a WBS and Budget Forecast</t>
  </si>
  <si>
    <t>1) Repurpose the sample template on the tab named "WBS and Budget Snapshot" by:</t>
  </si>
  <si>
    <t>A. Adding additional resources for your project team as appropriate.</t>
  </si>
  <si>
    <t>A1. Remember...the PM is typically ONLY 10-20% of the total hours of all staff multiplied by your estimated PM rate.</t>
  </si>
  <si>
    <t>A2. PM - make this 10% of all the other hours  (billable rate:  $175/h)</t>
  </si>
  <si>
    <t>A3. Systems Analyst - Hours spent with meetings, defining requirements, designing screens, writing test scripts, etc. (billable rate:  $100/h)</t>
  </si>
  <si>
    <t>A4. Architect -  Hours supporting the development and configuration of the environments (billable rate:  $175/h)</t>
  </si>
  <si>
    <t>A5. Developer - Hours for building / deploying the application (billable rate:  $130/h)</t>
  </si>
  <si>
    <t>A6. Technical Writer and/or Trainer:  Hours preparing user guides, training guides, and delivering classes (rate:  $100/h)</t>
  </si>
  <si>
    <t>B. Add tasks to reflect the full estimated understanding of the work to be performed. This helps you define the SCOPE of the effort.  Every deliverable for planning, requirements, design and implementation phase will need to be detailed in the scope and tasks; and should most likely have a review and revision cycle.</t>
  </si>
  <si>
    <t>B1. You are going to have to perform research and analysis, and work together to share experiences and brainstorm information regarding the cost and benefit analysis.  For costs, you will need to explore resources needed, average rates of pay, average hours required based on your scope (high level) and cover all the tasks in your scope.</t>
  </si>
  <si>
    <t>B2.For example, if you need to train your resources, you will need to allocate time to conduct the training for all students (making assumptions for the length of the class and # of students) with a professional trainer and prepare documentation. This of course, is just one minor example</t>
  </si>
  <si>
    <t>B3. Here is a few more (purely conceptual ideas of how you could organize and estimate your project…although not all inclusive of what you need to include), just to start you down the research process and to begin thinking about the activities:</t>
  </si>
  <si>
    <r>
      <rPr>
        <rFont val="Calibri"/>
        <b/>
        <color rgb="FF201F1E"/>
        <sz val="10.0"/>
      </rPr>
      <t>B.3.1  Planning</t>
    </r>
    <r>
      <rPr>
        <rFont val="Calibri"/>
        <b val="0"/>
        <color rgb="FF201F1E"/>
        <sz val="10.0"/>
      </rPr>
      <t> - PM prep, for scheduling and budgeting.</t>
    </r>
    <r>
      <rPr>
        <rFont val="Calibri"/>
        <b/>
        <color rgb="FF201F1E"/>
        <sz val="10.0"/>
      </rPr>
      <t xml:space="preserve">  Deliverables include project kickoff meeting, kickoff meeting minutes, Project Management plan, typically including a schedule, communications plan, scope statement, budget, risk management register and MS Teams collaboration site. </t>
    </r>
  </si>
  <si>
    <r>
      <rPr>
        <rFont val="Calibri"/>
        <b/>
        <color rgb="FF201F1E"/>
        <sz val="10.0"/>
      </rPr>
      <t>B3.2  Analysis</t>
    </r>
    <r>
      <rPr>
        <rFont val="Calibri"/>
        <b val="0"/>
        <color rgb="FF201F1E"/>
        <sz val="10.0"/>
      </rPr>
      <t xml:space="preserve"> - gathering requirements of the application (System Analyst and PM and System Architect). They have to gathering information using methods by talking to customers and staff, and then document so it details exactly what the system must do.  </t>
    </r>
    <r>
      <rPr>
        <rFont val="Calibri"/>
        <b/>
        <color rgb="FF201F1E"/>
        <sz val="10.0"/>
      </rPr>
      <t>Deliverables typically include Discovery Sessions with stakeholders, Discovery meeting minutes, Requirements gathering sessions, Software Requirements Specification document with functional and non-functional requirements &amp; user stories; a Walkthrough meeting for the SRS and a revised, approved SRS document.</t>
    </r>
  </si>
  <si>
    <r>
      <rPr>
        <rFont val="Calibri"/>
        <b/>
        <color rgb="FF201F1E"/>
        <sz val="10.0"/>
      </rPr>
      <t>B3.3  Design</t>
    </r>
    <r>
      <rPr>
        <rFont val="Calibri"/>
        <b val="0"/>
        <color rgb="FF201F1E"/>
        <sz val="10.0"/>
      </rPr>
      <t> - design the User interface of the website, the workflow of the application as well as the database to store the information. Here you would use a System analyst (in support of the effort helping everyone understand the requirements), a DBA to design the database, an application developer (or more) to design the interface and workflows, and the general architect of the system designing the connectivity and access.  There are many aspects to design, but this would be a baseline starting point for your research.</t>
    </r>
    <r>
      <rPr>
        <rFont val="Calibri"/>
        <b/>
        <color rgb="FF201F1E"/>
        <sz val="10.0"/>
      </rPr>
      <t xml:space="preserve">  Deliverables typically include a blueprint design document defining the architecture, development approach, interface design, data design, and other key component design specifications.</t>
    </r>
  </si>
  <si>
    <r>
      <rPr>
        <rFont val="Calibri"/>
        <b/>
        <color rgb="FF201F1E"/>
        <sz val="10.0"/>
      </rPr>
      <t>B3.4 Implementation</t>
    </r>
    <r>
      <rPr>
        <rFont val="Calibri"/>
        <b val="0"/>
        <color rgb="FF201F1E"/>
        <sz val="10.0"/>
      </rPr>
      <t> - The build of the system, would need the DBA to build the database and stand it up....maybe even doing data migration of inventory information; programmers / developers to build the solution and tie into the database, probably developing and releasing multiple version of the application (each time, improving the quality); System Analysts performing QC testing, basically reviewing and testing all the releases to document bugs and issues; Technical Writers to document the system and prepare the help documentation, the webmaster to publish the site and release into production with the team, and the network engineer to set up the environment (web servers, database servers (if not using already an existing database environment); etc. The PM coordinates all of these activities, and coordinates with the stakeholders and manages the budget, schedule and quality aspects</t>
    </r>
    <r>
      <rPr>
        <rFont val="Calibri"/>
        <b/>
        <color rgb="FF201F1E"/>
        <sz val="10.0"/>
      </rPr>
      <t>.  Deliverables typically include the developed application versions, test scripts, testing results and iterative cycles for revisions/re-release, system and user documentation, training, deployment plan, Go Live implementation, post-production support, and any other implementation activities.</t>
    </r>
  </si>
  <si>
    <t xml:space="preserve">C.  After you have a full set of tasks from project kickoff and initiation through planning, analysis, design and implementation; then please ensure you update your formulas for your sums of hours and costs to reflect ALL new team members and new tasks. </t>
  </si>
  <si>
    <t>D.  After the formulas are updated, please work to estimate the hours necessary by EACH team member on each Task.  This is important as it will define the schedule duration and the cost constraint for the task.  You need to ensure you have adequate hours to do the work for each role that will participate on the project team.</t>
  </si>
  <si>
    <t>2) Perform a QC of the project task list/Work Breakdown Structure &amp; Budget Estimate:</t>
  </si>
  <si>
    <t xml:space="preserve">A) Ensure all tasks are logically presented with parent tasks to organize the work, where necessary; and that all deliverables have a creation, review, revision and approval step. </t>
  </si>
  <si>
    <t>B) Ensure all deliverables are clearly presented and logically flow through the lifecycle of the project.</t>
  </si>
  <si>
    <t>C) Ensure the tasks all have a WBS logical numbering associated to the task - decomposing the work associated into work packages</t>
  </si>
  <si>
    <t>D) Verify all formulas and total cost estimates and ensure the estimates seem logical</t>
  </si>
  <si>
    <t>3) Submit the MS Excel WBS and Budget estimate with any documentation notes in MS Excel format.</t>
  </si>
  <si>
    <t>REMEDI PROJECT</t>
  </si>
  <si>
    <t>Task No</t>
  </si>
  <si>
    <t>Task Description</t>
  </si>
  <si>
    <t>PM</t>
  </si>
  <si>
    <t>Architect</t>
  </si>
  <si>
    <t>Developer</t>
  </si>
  <si>
    <t>Total 
Hours</t>
  </si>
  <si>
    <t>Kickoff Meeting</t>
  </si>
  <si>
    <t>Schedule Meeting</t>
  </si>
  <si>
    <t>Publish Agenda</t>
  </si>
  <si>
    <t>Attend Meeting</t>
  </si>
  <si>
    <t>Publish meeting Minutes</t>
  </si>
  <si>
    <t>Requirments Gathering</t>
  </si>
  <si>
    <t>Schedule Requirements Meetings</t>
  </si>
  <si>
    <t>2.2.1</t>
  </si>
  <si>
    <t>Conduct Requirement interview (10, 2h each)</t>
  </si>
  <si>
    <t>2.2.2</t>
  </si>
  <si>
    <t>Write Requirements Document</t>
  </si>
  <si>
    <t>Schedule final meeting for requirements doc</t>
  </si>
  <si>
    <t>2.3.1</t>
  </si>
  <si>
    <t>Conduct final requirement doc meeting</t>
  </si>
  <si>
    <t>Finalize Requirements Document</t>
  </si>
  <si>
    <t>System Design</t>
  </si>
  <si>
    <t>Landing Pages</t>
  </si>
  <si>
    <t>Menu</t>
  </si>
  <si>
    <t>User Account registration</t>
  </si>
  <si>
    <t>Data entry</t>
  </si>
  <si>
    <t>3.4.1</t>
  </si>
  <si>
    <t>Data storage</t>
  </si>
  <si>
    <t xml:space="preserve">Database </t>
  </si>
  <si>
    <t>Text message software</t>
  </si>
  <si>
    <t>Implementation</t>
  </si>
  <si>
    <t>Test scripts</t>
  </si>
  <si>
    <t>Test results</t>
  </si>
  <si>
    <t>Revisions</t>
  </si>
  <si>
    <t>Deployment plan</t>
  </si>
  <si>
    <t>Go live implementation</t>
  </si>
  <si>
    <t>Total hours</t>
  </si>
  <si>
    <t>Total Cost</t>
  </si>
  <si>
    <t>Direct Expenses</t>
  </si>
  <si>
    <t>Contingency (10%)</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</si>
</sst>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_(&quot;$&quot;* #,##0.00_);_(&quot;$&quot;* \(#,##0.00\);_(&quot;$&quot;* &quot;-&quot;??_);_(@_)"/>
    <numFmt numFmtId="165" formatCode="&quot;$&quot;#,##0"/>
    <numFmt numFmtId="166" formatCode="&quot;$&quot;#,##0.00"/>
  </numFmts>
  <fonts count="14">
    <font>
      <sz val="11.0"/>
      <color theme="1"/>
      <name val="Calibri"/>
    </font>
    <font>
      <b/>
      <sz val="11.0"/>
      <color theme="0"/>
      <name val="Calibri"/>
    </font>
    <font>
      <b/>
      <sz val="11.0"/>
      <color theme="1"/>
      <name val="Calibri"/>
    </font>
    <font>
      <color theme="1"/>
      <name val="Calibri"/>
    </font>
    <font>
      <sz val="10.0"/>
      <color rgb="FF000000"/>
      <name val="Calibri"/>
    </font>
    <font>
      <sz val="10.0"/>
      <color rgb="FF000000"/>
      <name val="Tahoma"/>
    </font>
    <font>
      <b/>
      <sz val="10.0"/>
      <color rgb="FF201F1E"/>
      <name val="Calibri"/>
    </font>
    <font>
      <b/>
      <sz val="14.0"/>
      <color rgb="FFFFFFFF"/>
      <name val="Calibri"/>
    </font>
    <font>
      <sz val="11.0"/>
      <color theme="0"/>
      <name val="Calibri"/>
    </font>
    <font>
      <b/>
      <sz val="11.0"/>
      <color rgb="FFFFFFFF"/>
      <name val="Calibri"/>
    </font>
    <font>
      <sz val="11.0"/>
      <color rgb="FF000000"/>
      <name val="Calibri"/>
    </font>
    <font>
      <b/>
      <color theme="1"/>
      <name val="Calibri"/>
    </font>
    <font/>
    <font>
      <b/>
    </font>
  </fonts>
  <fills count="6">
    <fill>
      <patternFill patternType="none"/>
    </fill>
    <fill>
      <patternFill patternType="lightGray"/>
    </fill>
    <fill>
      <patternFill patternType="solid">
        <fgColor rgb="FF002060"/>
        <bgColor rgb="FF002060"/>
      </patternFill>
    </fill>
    <fill>
      <patternFill patternType="solid">
        <fgColor rgb="FFA61C00"/>
        <bgColor rgb="FFA61C00"/>
      </patternFill>
    </fill>
    <fill>
      <patternFill patternType="solid">
        <fgColor rgb="FFFFFFFF"/>
        <bgColor rgb="FFFFFFFF"/>
      </patternFill>
    </fill>
    <fill>
      <patternFill patternType="solid">
        <fgColor rgb="FF980000"/>
        <bgColor rgb="FF980000"/>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1" fillId="2" fontId="1" numFmtId="0" xfId="0" applyBorder="1" applyFill="1" applyFont="1"/>
    <xf borderId="0" fillId="0" fontId="2" numFmtId="0" xfId="0" applyFont="1"/>
    <xf borderId="0" fillId="0" fontId="3" numFmtId="0" xfId="0" applyFont="1"/>
    <xf borderId="0" fillId="0" fontId="0" numFmtId="0" xfId="0" applyAlignment="1" applyFont="1">
      <alignment horizontal="left"/>
    </xf>
    <xf borderId="0" fillId="0" fontId="4" numFmtId="0" xfId="0" applyAlignment="1" applyFont="1">
      <alignment horizontal="left" shrinkToFit="0" vertical="center" wrapText="1"/>
    </xf>
    <xf borderId="0" fillId="0" fontId="0" numFmtId="0" xfId="0" applyFont="1"/>
    <xf borderId="0" fillId="0" fontId="0" numFmtId="0" xfId="0" applyAlignment="1" applyFont="1">
      <alignment horizontal="left" shrinkToFit="0" wrapText="1"/>
    </xf>
    <xf borderId="0" fillId="0" fontId="5" numFmtId="0" xfId="0" applyAlignment="1" applyFont="1">
      <alignment horizontal="left" shrinkToFit="0" vertical="center" wrapText="1"/>
    </xf>
    <xf borderId="0" fillId="0" fontId="0" numFmtId="0" xfId="0" applyAlignment="1" applyFont="1">
      <alignment horizontal="left" shrinkToFit="0" vertical="center" wrapText="1"/>
    </xf>
    <xf borderId="0" fillId="0" fontId="6" numFmtId="0" xfId="0" applyAlignment="1" applyFont="1">
      <alignment horizontal="left" shrinkToFit="0" vertical="center" wrapText="1"/>
    </xf>
    <xf borderId="1" fillId="3" fontId="7" numFmtId="0" xfId="0" applyAlignment="1" applyBorder="1" applyFill="1" applyFont="1">
      <alignment readingOrder="0"/>
    </xf>
    <xf borderId="1" fillId="3" fontId="8" numFmtId="0" xfId="0" applyBorder="1" applyFont="1"/>
    <xf borderId="1" fillId="3" fontId="8" numFmtId="164" xfId="0" applyBorder="1" applyFont="1" applyNumberFormat="1"/>
    <xf borderId="1" fillId="3" fontId="9" numFmtId="0" xfId="0" applyAlignment="1" applyBorder="1" applyFont="1">
      <alignment readingOrder="0"/>
    </xf>
    <xf borderId="1" fillId="3" fontId="1" numFmtId="0" xfId="0" applyBorder="1" applyFont="1"/>
    <xf borderId="1" fillId="3" fontId="1" numFmtId="0" xfId="0" applyAlignment="1" applyBorder="1" applyFont="1">
      <alignment horizontal="center" shrinkToFit="0" wrapText="1"/>
    </xf>
    <xf borderId="2" fillId="0" fontId="2" numFmtId="0" xfId="0" applyAlignment="1" applyBorder="1" applyFont="1">
      <alignment horizontal="left"/>
    </xf>
    <xf borderId="2" fillId="0" fontId="2" numFmtId="0" xfId="0" applyBorder="1" applyFont="1"/>
    <xf borderId="2" fillId="0" fontId="2" numFmtId="0" xfId="0" applyAlignment="1" applyBorder="1" applyFont="1">
      <alignment horizontal="center"/>
    </xf>
    <xf borderId="2" fillId="0" fontId="0" numFmtId="0" xfId="0" applyBorder="1" applyFont="1"/>
    <xf borderId="2" fillId="0" fontId="0" numFmtId="0" xfId="0" applyAlignment="1" applyBorder="1" applyFont="1">
      <alignment horizontal="left"/>
    </xf>
    <xf borderId="2" fillId="0" fontId="0" numFmtId="0" xfId="0" applyAlignment="1" applyBorder="1" applyFont="1">
      <alignment horizontal="center" readingOrder="0"/>
    </xf>
    <xf borderId="2" fillId="0" fontId="0" numFmtId="0" xfId="0" applyAlignment="1" applyBorder="1" applyFont="1">
      <alignment horizontal="center"/>
    </xf>
    <xf borderId="2" fillId="0" fontId="0" numFmtId="0" xfId="0" applyAlignment="1" applyBorder="1" applyFont="1">
      <alignment readingOrder="0"/>
    </xf>
    <xf borderId="2" fillId="0" fontId="0" numFmtId="0" xfId="0" applyAlignment="1" applyBorder="1" applyFont="1">
      <alignment horizontal="left" readingOrder="0"/>
    </xf>
    <xf borderId="2" fillId="0" fontId="2" numFmtId="0" xfId="0" applyAlignment="1" applyBorder="1" applyFont="1">
      <alignment horizontal="center" readingOrder="0"/>
    </xf>
    <xf borderId="2" fillId="0" fontId="2" numFmtId="0" xfId="0" applyAlignment="1" applyBorder="1" applyFont="1">
      <alignment horizontal="left" readingOrder="0"/>
    </xf>
    <xf borderId="2" fillId="0" fontId="2" numFmtId="0" xfId="0" applyAlignment="1" applyBorder="1" applyFont="1">
      <alignment readingOrder="0"/>
    </xf>
    <xf borderId="0" fillId="4" fontId="10" numFmtId="0" xfId="0" applyAlignment="1" applyFill="1" applyFont="1">
      <alignment horizontal="left" readingOrder="0"/>
    </xf>
    <xf borderId="2" fillId="3" fontId="8" numFmtId="0" xfId="0" applyBorder="1" applyFont="1"/>
    <xf borderId="2" fillId="3" fontId="8" numFmtId="0" xfId="0" applyAlignment="1" applyBorder="1" applyFont="1">
      <alignment horizontal="right"/>
    </xf>
    <xf borderId="2" fillId="3" fontId="1" numFmtId="0" xfId="0" applyAlignment="1" applyBorder="1" applyFont="1">
      <alignment horizontal="center"/>
    </xf>
    <xf borderId="2" fillId="5" fontId="8" numFmtId="164" xfId="0" applyBorder="1" applyFill="1" applyFont="1" applyNumberFormat="1"/>
    <xf borderId="2" fillId="3" fontId="8" numFmtId="164" xfId="0" applyBorder="1" applyFont="1" applyNumberFormat="1"/>
    <xf borderId="2" fillId="3" fontId="1" numFmtId="164" xfId="0" applyAlignment="1" applyBorder="1" applyFont="1" applyNumberFormat="1">
      <alignment horizontal="center"/>
    </xf>
    <xf borderId="0" fillId="0" fontId="0" numFmtId="164" xfId="0" applyFont="1" applyNumberFormat="1"/>
    <xf borderId="0" fillId="0" fontId="0" numFmtId="0" xfId="0" applyAlignment="1" applyFont="1">
      <alignment horizontal="right"/>
    </xf>
    <xf borderId="0" fillId="0" fontId="2" numFmtId="164" xfId="0" applyFont="1" applyNumberFormat="1"/>
    <xf borderId="0" fillId="0" fontId="11" numFmtId="0" xfId="0" applyAlignment="1" applyFont="1">
      <alignment readingOrder="0"/>
    </xf>
    <xf borderId="0" fillId="0" fontId="3" numFmtId="0" xfId="0" applyAlignment="1" applyFont="1">
      <alignment readingOrder="0"/>
    </xf>
    <xf borderId="0" fillId="0" fontId="12" numFmtId="0" xfId="0" applyAlignment="1" applyFont="1">
      <alignment readingOrder="0"/>
    </xf>
    <xf borderId="0" fillId="0" fontId="13" numFmtId="0" xfId="0" applyAlignment="1" applyFont="1">
      <alignment readingOrder="0"/>
    </xf>
    <xf borderId="0" fillId="0" fontId="3" numFmtId="165" xfId="0" applyAlignment="1" applyFont="1" applyNumberFormat="1">
      <alignment readingOrder="0"/>
    </xf>
    <xf borderId="0" fillId="0" fontId="12" numFmtId="165" xfId="0" applyAlignment="1" applyFont="1" applyNumberFormat="1">
      <alignment readingOrder="0"/>
    </xf>
    <xf borderId="0" fillId="0" fontId="12" numFmtId="166" xfId="0" applyAlignment="1" applyFont="1" applyNumberForma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4.43" defaultRowHeight="15.0"/>
  <cols>
    <col customWidth="1" min="1" max="1" width="128.14"/>
    <col customWidth="1" min="2" max="26" width="8.71"/>
  </cols>
  <sheetData>
    <row r="1" ht="14.25" customHeight="1">
      <c r="A1" s="1"/>
    </row>
    <row r="2" ht="14.25" customHeight="1">
      <c r="A2" s="2" t="s">
        <v>0</v>
      </c>
    </row>
    <row r="3" ht="14.25" customHeight="1">
      <c r="A3" s="2"/>
    </row>
    <row r="4" ht="14.25" customHeight="1">
      <c r="A4" s="3" t="s">
        <v>1</v>
      </c>
    </row>
    <row r="5" ht="14.25" customHeight="1"/>
    <row r="6" ht="14.25" customHeight="1">
      <c r="A6" s="4" t="s">
        <v>2</v>
      </c>
    </row>
    <row r="7" ht="14.25" customHeight="1"/>
    <row r="8" ht="14.25" customHeight="1">
      <c r="A8" s="5" t="s">
        <v>3</v>
      </c>
      <c r="B8" s="6"/>
      <c r="C8" s="6"/>
      <c r="D8" s="6"/>
      <c r="E8" s="6"/>
      <c r="F8" s="6"/>
      <c r="G8" s="6"/>
      <c r="H8" s="6"/>
      <c r="I8" s="6"/>
      <c r="J8" s="6"/>
      <c r="K8" s="6"/>
      <c r="L8" s="6"/>
      <c r="M8" s="6"/>
      <c r="N8" s="6"/>
      <c r="O8" s="6"/>
      <c r="P8" s="6"/>
      <c r="Q8" s="6"/>
      <c r="R8" s="6"/>
      <c r="S8" s="6"/>
      <c r="T8" s="6"/>
      <c r="U8" s="6"/>
      <c r="V8" s="6"/>
      <c r="W8" s="6"/>
      <c r="X8" s="6"/>
      <c r="Y8" s="6"/>
      <c r="Z8" s="6"/>
    </row>
    <row r="9" ht="14.25" customHeight="1">
      <c r="A9" s="5" t="s">
        <v>4</v>
      </c>
      <c r="B9" s="6"/>
      <c r="C9" s="6"/>
      <c r="D9" s="6"/>
      <c r="E9" s="6"/>
      <c r="F9" s="6"/>
      <c r="G9" s="6"/>
      <c r="H9" s="6"/>
      <c r="I9" s="6"/>
      <c r="J9" s="6"/>
      <c r="K9" s="6"/>
      <c r="L9" s="6"/>
      <c r="M9" s="6"/>
      <c r="N9" s="6"/>
      <c r="O9" s="6"/>
      <c r="P9" s="6"/>
      <c r="Q9" s="6"/>
      <c r="R9" s="6"/>
      <c r="S9" s="6"/>
      <c r="T9" s="6"/>
      <c r="U9" s="6"/>
      <c r="V9" s="6"/>
      <c r="W9" s="6"/>
      <c r="X9" s="6"/>
      <c r="Y9" s="6"/>
      <c r="Z9" s="6"/>
    </row>
    <row r="10" ht="14.25" customHeight="1">
      <c r="A10" s="5" t="s">
        <v>5</v>
      </c>
      <c r="B10" s="6"/>
      <c r="C10" s="6"/>
      <c r="D10" s="6"/>
      <c r="E10" s="6"/>
      <c r="F10" s="6"/>
      <c r="G10" s="6"/>
      <c r="H10" s="6"/>
      <c r="I10" s="6"/>
      <c r="J10" s="6"/>
      <c r="K10" s="6"/>
      <c r="L10" s="6"/>
      <c r="M10" s="6"/>
      <c r="N10" s="6"/>
      <c r="O10" s="6"/>
      <c r="P10" s="6"/>
      <c r="Q10" s="6"/>
      <c r="R10" s="6"/>
      <c r="S10" s="6"/>
      <c r="T10" s="6"/>
      <c r="U10" s="6"/>
      <c r="V10" s="6"/>
      <c r="W10" s="6"/>
      <c r="X10" s="6"/>
      <c r="Y10" s="6"/>
      <c r="Z10" s="6"/>
    </row>
    <row r="11" ht="14.25" customHeight="1">
      <c r="A11" s="5" t="s">
        <v>6</v>
      </c>
      <c r="B11" s="6"/>
      <c r="C11" s="6"/>
      <c r="D11" s="6"/>
      <c r="E11" s="6"/>
      <c r="F11" s="6"/>
      <c r="G11" s="6"/>
      <c r="H11" s="6"/>
      <c r="I11" s="6"/>
      <c r="J11" s="6"/>
      <c r="K11" s="6"/>
      <c r="L11" s="6"/>
      <c r="M11" s="6"/>
      <c r="N11" s="6"/>
      <c r="O11" s="6"/>
      <c r="P11" s="6"/>
      <c r="Q11" s="6"/>
      <c r="R11" s="6"/>
      <c r="S11" s="6"/>
      <c r="T11" s="6"/>
      <c r="U11" s="6"/>
      <c r="V11" s="6"/>
      <c r="W11" s="6"/>
      <c r="X11" s="6"/>
      <c r="Y11" s="6"/>
      <c r="Z11" s="6"/>
    </row>
    <row r="12" ht="14.25" customHeight="1">
      <c r="A12" s="5" t="s">
        <v>7</v>
      </c>
      <c r="B12" s="6"/>
      <c r="C12" s="6"/>
      <c r="D12" s="6"/>
      <c r="E12" s="6"/>
      <c r="F12" s="6"/>
      <c r="G12" s="6"/>
      <c r="H12" s="6"/>
      <c r="I12" s="6"/>
      <c r="J12" s="6"/>
      <c r="K12" s="6"/>
      <c r="L12" s="6"/>
      <c r="M12" s="6"/>
      <c r="N12" s="6"/>
      <c r="O12" s="6"/>
      <c r="P12" s="6"/>
      <c r="Q12" s="6"/>
      <c r="R12" s="6"/>
      <c r="S12" s="6"/>
      <c r="T12" s="6"/>
      <c r="U12" s="6"/>
      <c r="V12" s="6"/>
      <c r="W12" s="6"/>
      <c r="X12" s="6"/>
      <c r="Y12" s="6"/>
      <c r="Z12" s="6"/>
    </row>
    <row r="13" ht="14.25" customHeight="1">
      <c r="A13" s="5" t="s">
        <v>8</v>
      </c>
      <c r="B13" s="6"/>
      <c r="C13" s="6"/>
      <c r="D13" s="6"/>
      <c r="E13" s="6"/>
      <c r="F13" s="6"/>
      <c r="G13" s="6"/>
      <c r="H13" s="6"/>
      <c r="I13" s="6"/>
      <c r="J13" s="6"/>
      <c r="K13" s="6"/>
      <c r="L13" s="6"/>
      <c r="M13" s="6"/>
      <c r="N13" s="6"/>
      <c r="O13" s="6"/>
      <c r="P13" s="6"/>
      <c r="Q13" s="6"/>
      <c r="R13" s="6"/>
      <c r="S13" s="6"/>
      <c r="T13" s="6"/>
      <c r="U13" s="6"/>
      <c r="V13" s="6"/>
      <c r="W13" s="6"/>
      <c r="X13" s="6"/>
      <c r="Y13" s="6"/>
      <c r="Z13" s="6"/>
    </row>
    <row r="14" ht="14.25" customHeight="1"/>
    <row r="15" ht="14.25" customHeight="1">
      <c r="A15" s="7" t="s">
        <v>9</v>
      </c>
    </row>
    <row r="16" ht="14.25" customHeight="1">
      <c r="D16" s="8"/>
    </row>
    <row r="17" ht="14.25" customHeight="1">
      <c r="A17" s="5" t="s">
        <v>10</v>
      </c>
      <c r="B17" s="6"/>
      <c r="C17" s="6"/>
      <c r="D17" s="6"/>
      <c r="E17" s="6"/>
      <c r="F17" s="6"/>
      <c r="G17" s="6"/>
      <c r="H17" s="6"/>
      <c r="I17" s="6"/>
      <c r="J17" s="6"/>
      <c r="K17" s="6"/>
      <c r="L17" s="6"/>
      <c r="M17" s="6"/>
      <c r="N17" s="6"/>
      <c r="O17" s="6"/>
      <c r="P17" s="6"/>
      <c r="Q17" s="6"/>
      <c r="R17" s="6"/>
      <c r="S17" s="6"/>
      <c r="T17" s="6"/>
      <c r="U17" s="6"/>
      <c r="V17" s="6"/>
      <c r="W17" s="6"/>
      <c r="X17" s="6"/>
      <c r="Y17" s="6"/>
      <c r="Z17" s="6"/>
    </row>
    <row r="18" ht="42.0" customHeight="1">
      <c r="A18" s="5" t="s">
        <v>11</v>
      </c>
      <c r="B18" s="6"/>
      <c r="C18" s="6"/>
      <c r="D18" s="6"/>
      <c r="E18" s="6"/>
      <c r="F18" s="6"/>
      <c r="G18" s="6"/>
      <c r="H18" s="6"/>
      <c r="I18" s="6"/>
      <c r="J18" s="6"/>
      <c r="K18" s="6"/>
      <c r="L18" s="6"/>
      <c r="M18" s="6"/>
      <c r="N18" s="6"/>
      <c r="O18" s="6"/>
      <c r="P18" s="6"/>
      <c r="Q18" s="6"/>
      <c r="R18" s="6"/>
      <c r="S18" s="6"/>
      <c r="T18" s="6"/>
      <c r="U18" s="6"/>
      <c r="V18" s="6"/>
      <c r="W18" s="6"/>
      <c r="X18" s="6"/>
      <c r="Y18" s="6"/>
      <c r="Z18" s="6"/>
    </row>
    <row r="19" ht="36.0" customHeight="1">
      <c r="A19" s="5" t="s">
        <v>12</v>
      </c>
      <c r="B19" s="6"/>
      <c r="C19" s="6"/>
      <c r="D19" s="6"/>
      <c r="E19" s="6"/>
      <c r="F19" s="6"/>
      <c r="G19" s="6"/>
      <c r="H19" s="6"/>
      <c r="I19" s="6"/>
      <c r="J19" s="6"/>
      <c r="K19" s="6"/>
      <c r="L19" s="6"/>
      <c r="M19" s="6"/>
      <c r="N19" s="6"/>
      <c r="O19" s="6"/>
      <c r="P19" s="6"/>
      <c r="Q19" s="6"/>
      <c r="R19" s="6"/>
      <c r="S19" s="6"/>
      <c r="T19" s="6"/>
      <c r="U19" s="6"/>
      <c r="V19" s="6"/>
      <c r="W19" s="6"/>
      <c r="X19" s="6"/>
      <c r="Y19" s="6"/>
      <c r="Z19" s="6"/>
    </row>
    <row r="20" ht="14.25" customHeight="1">
      <c r="A20" s="9"/>
    </row>
    <row r="21" ht="14.25" customHeight="1">
      <c r="A21" s="10" t="s">
        <v>13</v>
      </c>
    </row>
    <row r="22" ht="14.25" customHeight="1">
      <c r="A22" s="10" t="s">
        <v>14</v>
      </c>
    </row>
    <row r="23" ht="14.25" customHeight="1">
      <c r="A23" s="10" t="s">
        <v>15</v>
      </c>
    </row>
    <row r="24" ht="14.25" customHeight="1">
      <c r="A24" s="10" t="s">
        <v>16</v>
      </c>
    </row>
    <row r="25" ht="14.25" customHeight="1"/>
    <row r="26" ht="42.0" customHeight="1">
      <c r="A26" s="5" t="s">
        <v>17</v>
      </c>
      <c r="B26" s="6"/>
      <c r="C26" s="6"/>
      <c r="D26" s="6"/>
      <c r="E26" s="6"/>
      <c r="F26" s="6"/>
      <c r="G26" s="6"/>
      <c r="H26" s="6"/>
      <c r="I26" s="6"/>
      <c r="J26" s="6"/>
      <c r="K26" s="6"/>
      <c r="L26" s="6"/>
      <c r="M26" s="6"/>
      <c r="N26" s="6"/>
      <c r="O26" s="6"/>
      <c r="P26" s="6"/>
      <c r="Q26" s="6"/>
      <c r="R26" s="6"/>
      <c r="S26" s="6"/>
      <c r="T26" s="6"/>
      <c r="U26" s="6"/>
      <c r="V26" s="6"/>
      <c r="W26" s="6"/>
      <c r="X26" s="6"/>
      <c r="Y26" s="6"/>
      <c r="Z26" s="6"/>
    </row>
    <row r="27" ht="14.25" customHeight="1">
      <c r="A27" s="5"/>
      <c r="B27" s="6"/>
      <c r="C27" s="6"/>
      <c r="D27" s="6"/>
      <c r="E27" s="6"/>
      <c r="F27" s="6"/>
      <c r="G27" s="6"/>
      <c r="H27" s="6"/>
      <c r="I27" s="6"/>
      <c r="J27" s="6"/>
      <c r="K27" s="6"/>
      <c r="L27" s="6"/>
      <c r="M27" s="6"/>
      <c r="N27" s="6"/>
      <c r="O27" s="6"/>
      <c r="P27" s="6"/>
      <c r="Q27" s="6"/>
      <c r="R27" s="6"/>
      <c r="S27" s="6"/>
      <c r="T27" s="6"/>
      <c r="U27" s="6"/>
      <c r="V27" s="6"/>
      <c r="W27" s="6"/>
      <c r="X27" s="6"/>
      <c r="Y27" s="6"/>
      <c r="Z27" s="6"/>
    </row>
    <row r="28" ht="42.0" customHeight="1">
      <c r="A28" s="5" t="s">
        <v>18</v>
      </c>
      <c r="B28" s="6"/>
      <c r="C28" s="6"/>
      <c r="D28" s="6"/>
      <c r="E28" s="6"/>
      <c r="F28" s="6"/>
      <c r="G28" s="6"/>
      <c r="H28" s="6"/>
      <c r="I28" s="6"/>
      <c r="J28" s="6"/>
      <c r="K28" s="6"/>
      <c r="L28" s="6"/>
      <c r="M28" s="6"/>
      <c r="N28" s="6"/>
      <c r="O28" s="6"/>
      <c r="P28" s="6"/>
      <c r="Q28" s="6"/>
      <c r="R28" s="6"/>
      <c r="S28" s="6"/>
      <c r="T28" s="6"/>
      <c r="U28" s="6"/>
      <c r="V28" s="6"/>
      <c r="W28" s="6"/>
      <c r="X28" s="6"/>
      <c r="Y28" s="6"/>
      <c r="Z28" s="6"/>
    </row>
    <row r="29" ht="14.25" customHeight="1"/>
    <row r="30" ht="14.25" customHeight="1">
      <c r="A30" s="3" t="s">
        <v>19</v>
      </c>
    </row>
    <row r="31" ht="14.25" customHeight="1">
      <c r="A31" s="9"/>
    </row>
    <row r="32" ht="14.25" customHeight="1">
      <c r="A32" s="5" t="s">
        <v>20</v>
      </c>
      <c r="B32" s="6"/>
      <c r="C32" s="6"/>
      <c r="D32" s="6"/>
      <c r="E32" s="6"/>
      <c r="F32" s="6"/>
      <c r="G32" s="6"/>
      <c r="H32" s="6"/>
      <c r="I32" s="6"/>
      <c r="J32" s="6"/>
      <c r="K32" s="6"/>
      <c r="L32" s="6"/>
      <c r="M32" s="6"/>
      <c r="N32" s="6"/>
      <c r="O32" s="6"/>
      <c r="P32" s="6"/>
      <c r="Q32" s="6"/>
      <c r="R32" s="6"/>
      <c r="S32" s="6"/>
      <c r="T32" s="6"/>
      <c r="U32" s="6"/>
      <c r="V32" s="6"/>
      <c r="W32" s="6"/>
      <c r="X32" s="6"/>
      <c r="Y32" s="6"/>
      <c r="Z32" s="6"/>
    </row>
    <row r="33" ht="14.25" customHeight="1">
      <c r="A33" s="5" t="s">
        <v>21</v>
      </c>
      <c r="B33" s="6"/>
      <c r="C33" s="6"/>
      <c r="D33" s="6"/>
      <c r="E33" s="6"/>
      <c r="F33" s="6"/>
      <c r="G33" s="6"/>
      <c r="H33" s="6"/>
      <c r="I33" s="6"/>
      <c r="J33" s="6"/>
      <c r="K33" s="6"/>
      <c r="L33" s="6"/>
      <c r="M33" s="6"/>
      <c r="N33" s="6"/>
      <c r="O33" s="6"/>
      <c r="P33" s="6"/>
      <c r="Q33" s="6"/>
      <c r="R33" s="6"/>
      <c r="S33" s="6"/>
      <c r="T33" s="6"/>
      <c r="U33" s="6"/>
      <c r="V33" s="6"/>
      <c r="W33" s="6"/>
      <c r="X33" s="6"/>
      <c r="Y33" s="6"/>
      <c r="Z33" s="6"/>
    </row>
    <row r="34" ht="14.25" customHeight="1">
      <c r="A34" s="5" t="s">
        <v>22</v>
      </c>
      <c r="B34" s="6"/>
      <c r="C34" s="6"/>
      <c r="D34" s="6"/>
      <c r="E34" s="6"/>
      <c r="F34" s="6"/>
      <c r="G34" s="6"/>
      <c r="H34" s="6"/>
      <c r="I34" s="6"/>
      <c r="J34" s="6"/>
      <c r="K34" s="6"/>
      <c r="L34" s="6"/>
      <c r="M34" s="6"/>
      <c r="N34" s="6"/>
      <c r="O34" s="6"/>
      <c r="P34" s="6"/>
      <c r="Q34" s="6"/>
      <c r="R34" s="6"/>
      <c r="S34" s="6"/>
      <c r="T34" s="6"/>
      <c r="U34" s="6"/>
      <c r="V34" s="6"/>
      <c r="W34" s="6"/>
      <c r="X34" s="6"/>
      <c r="Y34" s="6"/>
      <c r="Z34" s="6"/>
    </row>
    <row r="35" ht="14.25" customHeight="1">
      <c r="A35" s="5" t="s">
        <v>23</v>
      </c>
      <c r="B35" s="6"/>
      <c r="C35" s="6"/>
      <c r="D35" s="6"/>
      <c r="E35" s="6"/>
      <c r="F35" s="6"/>
      <c r="G35" s="6"/>
      <c r="H35" s="6"/>
      <c r="I35" s="6"/>
      <c r="J35" s="6"/>
      <c r="K35" s="6"/>
      <c r="L35" s="6"/>
      <c r="M35" s="6"/>
      <c r="N35" s="6"/>
      <c r="O35" s="6"/>
      <c r="P35" s="6"/>
      <c r="Q35" s="6"/>
      <c r="R35" s="6"/>
      <c r="S35" s="6"/>
      <c r="T35" s="6"/>
      <c r="U35" s="6"/>
      <c r="V35" s="6"/>
      <c r="W35" s="6"/>
      <c r="X35" s="6"/>
      <c r="Y35" s="6"/>
      <c r="Z35" s="6"/>
    </row>
    <row r="36" ht="14.25" customHeight="1"/>
    <row r="37" ht="14.25" customHeight="1">
      <c r="A37" s="3" t="s">
        <v>24</v>
      </c>
    </row>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gridLines="1"/>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22.86"/>
    <col customWidth="1" min="2" max="2" width="45.57"/>
    <col customWidth="1" min="3" max="3" width="11.14"/>
    <col customWidth="1" min="4" max="4" width="12.57"/>
    <col customWidth="1" min="5" max="5" width="10.14"/>
    <col customWidth="1" min="6" max="6" width="12.57"/>
    <col customWidth="1" min="7" max="26" width="8.71"/>
  </cols>
  <sheetData>
    <row r="1" ht="14.25" customHeight="1">
      <c r="A1" s="11" t="s">
        <v>25</v>
      </c>
      <c r="B1" s="12"/>
      <c r="C1" s="13">
        <v>250.0</v>
      </c>
      <c r="D1" s="13">
        <v>175.0</v>
      </c>
      <c r="E1" s="13">
        <v>125.0</v>
      </c>
      <c r="F1" s="12"/>
    </row>
    <row r="2" ht="14.25" customHeight="1">
      <c r="A2" s="12" t="s">
        <v>26</v>
      </c>
      <c r="B2" s="12" t="s">
        <v>27</v>
      </c>
      <c r="C2" s="14" t="s">
        <v>28</v>
      </c>
      <c r="D2" s="14" t="s">
        <v>29</v>
      </c>
      <c r="E2" s="15" t="s">
        <v>30</v>
      </c>
      <c r="F2" s="16" t="s">
        <v>31</v>
      </c>
    </row>
    <row r="3" ht="14.25" customHeight="1">
      <c r="A3" s="17">
        <v>1.0</v>
      </c>
      <c r="B3" s="18" t="s">
        <v>32</v>
      </c>
      <c r="C3" s="19"/>
      <c r="D3" s="19"/>
      <c r="E3" s="19"/>
      <c r="F3" s="20"/>
    </row>
    <row r="4" ht="14.25" customHeight="1">
      <c r="A4" s="21">
        <v>1.1</v>
      </c>
      <c r="B4" s="20" t="s">
        <v>33</v>
      </c>
      <c r="C4" s="22">
        <v>2.0</v>
      </c>
      <c r="D4" s="23"/>
      <c r="E4" s="23"/>
      <c r="F4" s="19">
        <f t="shared" ref="F4:F7" si="1">SUM(C4:E4)</f>
        <v>2</v>
      </c>
    </row>
    <row r="5" ht="14.25" customHeight="1">
      <c r="A5" s="21">
        <v>1.2</v>
      </c>
      <c r="B5" s="20" t="s">
        <v>34</v>
      </c>
      <c r="C5" s="22">
        <v>2.0</v>
      </c>
      <c r="D5" s="22">
        <v>2.0</v>
      </c>
      <c r="E5" s="23"/>
      <c r="F5" s="19">
        <f t="shared" si="1"/>
        <v>4</v>
      </c>
    </row>
    <row r="6" ht="14.25" customHeight="1">
      <c r="A6" s="21">
        <v>1.3</v>
      </c>
      <c r="B6" s="20" t="s">
        <v>35</v>
      </c>
      <c r="C6" s="23">
        <v>3.0</v>
      </c>
      <c r="D6" s="23">
        <v>3.0</v>
      </c>
      <c r="E6" s="23">
        <v>3.0</v>
      </c>
      <c r="F6" s="19">
        <f t="shared" si="1"/>
        <v>9</v>
      </c>
    </row>
    <row r="7" ht="14.25" customHeight="1">
      <c r="A7" s="21">
        <v>1.4</v>
      </c>
      <c r="B7" s="20" t="s">
        <v>36</v>
      </c>
      <c r="C7" s="23">
        <v>6.0</v>
      </c>
      <c r="D7" s="23">
        <v>1.0</v>
      </c>
      <c r="E7" s="23"/>
      <c r="F7" s="19">
        <f t="shared" si="1"/>
        <v>7</v>
      </c>
    </row>
    <row r="8" ht="14.25" customHeight="1">
      <c r="A8" s="17">
        <v>2.0</v>
      </c>
      <c r="B8" s="18" t="s">
        <v>37</v>
      </c>
      <c r="C8" s="19"/>
      <c r="D8" s="19"/>
      <c r="E8" s="19"/>
      <c r="F8" s="23"/>
    </row>
    <row r="9" ht="14.25" customHeight="1">
      <c r="A9" s="21">
        <v>2.1</v>
      </c>
      <c r="B9" s="20" t="s">
        <v>38</v>
      </c>
      <c r="C9" s="23">
        <v>2.0</v>
      </c>
      <c r="D9" s="23"/>
      <c r="E9" s="23"/>
      <c r="F9" s="19">
        <f t="shared" ref="F9:F14" si="2">SUM(C9:E9)</f>
        <v>2</v>
      </c>
    </row>
    <row r="10" ht="14.25" customHeight="1">
      <c r="A10" s="21" t="s">
        <v>39</v>
      </c>
      <c r="B10" s="24" t="s">
        <v>40</v>
      </c>
      <c r="C10" s="23">
        <v>20.0</v>
      </c>
      <c r="D10" s="23">
        <v>20.0</v>
      </c>
      <c r="E10" s="23"/>
      <c r="F10" s="19">
        <f t="shared" si="2"/>
        <v>40</v>
      </c>
    </row>
    <row r="11" ht="14.25" customHeight="1">
      <c r="A11" s="24" t="s">
        <v>41</v>
      </c>
      <c r="B11" s="20" t="s">
        <v>42</v>
      </c>
      <c r="C11" s="23">
        <v>24.0</v>
      </c>
      <c r="D11" s="23">
        <v>40.0</v>
      </c>
      <c r="E11" s="23">
        <v>8.0</v>
      </c>
      <c r="F11" s="19">
        <f t="shared" si="2"/>
        <v>72</v>
      </c>
    </row>
    <row r="12" ht="14.25" customHeight="1">
      <c r="A12" s="25">
        <v>2.3</v>
      </c>
      <c r="B12" s="24" t="s">
        <v>43</v>
      </c>
      <c r="C12" s="22">
        <v>8.0</v>
      </c>
      <c r="D12" s="22">
        <v>5.0</v>
      </c>
      <c r="E12" s="22">
        <v>5.0</v>
      </c>
      <c r="F12" s="26">
        <f t="shared" si="2"/>
        <v>18</v>
      </c>
    </row>
    <row r="13" ht="14.25" customHeight="1">
      <c r="A13" s="24" t="s">
        <v>44</v>
      </c>
      <c r="B13" s="24" t="s">
        <v>45</v>
      </c>
      <c r="C13" s="22">
        <v>5.0</v>
      </c>
      <c r="D13" s="22">
        <v>3.0</v>
      </c>
      <c r="E13" s="22">
        <v>3.0</v>
      </c>
      <c r="F13" s="26">
        <f t="shared" si="2"/>
        <v>11</v>
      </c>
    </row>
    <row r="14" ht="14.25" customHeight="1">
      <c r="A14" s="25">
        <v>2.4</v>
      </c>
      <c r="B14" s="24" t="s">
        <v>46</v>
      </c>
      <c r="C14" s="22">
        <v>4.0</v>
      </c>
      <c r="D14" s="22">
        <v>2.0</v>
      </c>
      <c r="E14" s="22">
        <v>2.0</v>
      </c>
      <c r="F14" s="26">
        <f t="shared" si="2"/>
        <v>8</v>
      </c>
    </row>
    <row r="15" ht="14.25" customHeight="1">
      <c r="A15" s="27">
        <v>3.0</v>
      </c>
      <c r="B15" s="28" t="s">
        <v>47</v>
      </c>
      <c r="C15" s="23"/>
      <c r="D15" s="23"/>
      <c r="E15" s="23"/>
      <c r="F15" s="26"/>
    </row>
    <row r="16" ht="14.25" customHeight="1">
      <c r="A16" s="25">
        <v>3.1</v>
      </c>
      <c r="B16" s="24" t="s">
        <v>48</v>
      </c>
      <c r="C16" s="23"/>
      <c r="D16" s="22">
        <v>30.0</v>
      </c>
      <c r="E16" s="22">
        <v>40.0</v>
      </c>
      <c r="F16" s="26">
        <f t="shared" ref="F16:F22" si="3">SUM(C16:E16)</f>
        <v>70</v>
      </c>
    </row>
    <row r="17" ht="14.25" customHeight="1">
      <c r="A17" s="25">
        <v>3.2</v>
      </c>
      <c r="B17" s="29" t="s">
        <v>49</v>
      </c>
      <c r="C17" s="23"/>
      <c r="D17" s="22">
        <v>2.0</v>
      </c>
      <c r="E17" s="22">
        <v>2.0</v>
      </c>
      <c r="F17" s="26">
        <f t="shared" si="3"/>
        <v>4</v>
      </c>
    </row>
    <row r="18" ht="14.25" customHeight="1">
      <c r="A18" s="25">
        <v>3.3</v>
      </c>
      <c r="B18" s="24" t="s">
        <v>50</v>
      </c>
      <c r="C18" s="23"/>
      <c r="D18" s="22">
        <v>1.0</v>
      </c>
      <c r="E18" s="22">
        <v>5.0</v>
      </c>
      <c r="F18" s="26">
        <f t="shared" si="3"/>
        <v>6</v>
      </c>
    </row>
    <row r="19" ht="14.25" customHeight="1">
      <c r="A19" s="25">
        <v>3.4</v>
      </c>
      <c r="B19" s="24" t="s">
        <v>51</v>
      </c>
      <c r="C19" s="23"/>
      <c r="D19" s="22">
        <v>1.0</v>
      </c>
      <c r="E19" s="22">
        <v>12.0</v>
      </c>
      <c r="F19" s="26">
        <f t="shared" si="3"/>
        <v>13</v>
      </c>
    </row>
    <row r="20" ht="14.25" customHeight="1">
      <c r="A20" s="24" t="s">
        <v>52</v>
      </c>
      <c r="B20" s="24" t="s">
        <v>53</v>
      </c>
      <c r="C20" s="22">
        <v>1.0</v>
      </c>
      <c r="D20" s="22">
        <v>1.0</v>
      </c>
      <c r="E20" s="22">
        <v>1.0</v>
      </c>
      <c r="F20" s="26">
        <f t="shared" si="3"/>
        <v>3</v>
      </c>
    </row>
    <row r="21" ht="14.25" customHeight="1">
      <c r="A21" s="25">
        <v>3.5</v>
      </c>
      <c r="B21" s="24" t="s">
        <v>54</v>
      </c>
      <c r="C21" s="22">
        <v>1.0</v>
      </c>
      <c r="D21" s="22">
        <v>4.0</v>
      </c>
      <c r="E21" s="22">
        <v>3.0</v>
      </c>
      <c r="F21" s="26">
        <f t="shared" si="3"/>
        <v>8</v>
      </c>
    </row>
    <row r="22" ht="14.25" customHeight="1">
      <c r="A22" s="25">
        <v>3.6</v>
      </c>
      <c r="B22" s="29" t="s">
        <v>55</v>
      </c>
      <c r="C22" s="23"/>
      <c r="D22" s="22">
        <v>5.0</v>
      </c>
      <c r="E22" s="22">
        <v>9.0</v>
      </c>
      <c r="F22" s="26">
        <f t="shared" si="3"/>
        <v>14</v>
      </c>
    </row>
    <row r="23" ht="14.25" customHeight="1">
      <c r="A23" s="27">
        <v>4.0</v>
      </c>
      <c r="B23" s="28" t="s">
        <v>56</v>
      </c>
      <c r="C23" s="23"/>
      <c r="D23" s="22"/>
      <c r="E23" s="22"/>
      <c r="F23" s="26"/>
    </row>
    <row r="24" ht="14.25" customHeight="1">
      <c r="A24" s="25">
        <v>4.1</v>
      </c>
      <c r="B24" s="24" t="s">
        <v>57</v>
      </c>
      <c r="C24" s="23"/>
      <c r="D24" s="22"/>
      <c r="E24" s="22">
        <v>6.0</v>
      </c>
      <c r="F24" s="26">
        <f t="shared" ref="F24:F28" si="4">SUM(C24:E24)</f>
        <v>6</v>
      </c>
    </row>
    <row r="25" ht="14.25" customHeight="1">
      <c r="A25" s="25">
        <v>4.2</v>
      </c>
      <c r="B25" s="24" t="s">
        <v>58</v>
      </c>
      <c r="C25" s="23"/>
      <c r="D25" s="22"/>
      <c r="E25" s="22">
        <v>4.0</v>
      </c>
      <c r="F25" s="26">
        <f t="shared" si="4"/>
        <v>4</v>
      </c>
    </row>
    <row r="26" ht="14.25" customHeight="1">
      <c r="A26" s="25">
        <v>4.3</v>
      </c>
      <c r="B26" s="24" t="s">
        <v>59</v>
      </c>
      <c r="C26" s="22">
        <v>23.0</v>
      </c>
      <c r="D26" s="22"/>
      <c r="E26" s="22">
        <v>20.0</v>
      </c>
      <c r="F26" s="26">
        <f t="shared" si="4"/>
        <v>43</v>
      </c>
    </row>
    <row r="27" ht="14.25" customHeight="1">
      <c r="A27" s="25">
        <v>4.4</v>
      </c>
      <c r="B27" s="24" t="s">
        <v>60</v>
      </c>
      <c r="C27" s="22">
        <v>30.0</v>
      </c>
      <c r="D27" s="22"/>
      <c r="E27" s="22"/>
      <c r="F27" s="26">
        <f t="shared" si="4"/>
        <v>30</v>
      </c>
    </row>
    <row r="28" ht="14.25" customHeight="1">
      <c r="A28" s="25">
        <v>4.5</v>
      </c>
      <c r="B28" s="24" t="s">
        <v>61</v>
      </c>
      <c r="C28" s="22"/>
      <c r="D28" s="22">
        <v>10.0</v>
      </c>
      <c r="E28" s="22">
        <v>10.0</v>
      </c>
      <c r="F28" s="26">
        <f t="shared" si="4"/>
        <v>20</v>
      </c>
    </row>
    <row r="29" ht="14.25" customHeight="1">
      <c r="A29" s="25"/>
      <c r="B29" s="24"/>
      <c r="C29" s="23"/>
      <c r="D29" s="22"/>
      <c r="E29" s="22"/>
      <c r="F29" s="26"/>
    </row>
    <row r="30" ht="14.25" customHeight="1">
      <c r="A30" s="30"/>
      <c r="B30" s="31" t="s">
        <v>62</v>
      </c>
      <c r="C30" s="32">
        <f t="shared" ref="C30:E30" si="5">SUM(C3:C28)</f>
        <v>131</v>
      </c>
      <c r="D30" s="32">
        <f t="shared" si="5"/>
        <v>130</v>
      </c>
      <c r="E30" s="32">
        <f t="shared" si="5"/>
        <v>133</v>
      </c>
      <c r="F30" s="32">
        <f>SUM(C30:E30)</f>
        <v>394</v>
      </c>
    </row>
    <row r="31" ht="14.25" customHeight="1">
      <c r="A31" s="30"/>
      <c r="B31" s="30"/>
      <c r="C31" s="30"/>
      <c r="D31" s="30"/>
      <c r="E31" s="30"/>
      <c r="F31" s="30"/>
    </row>
    <row r="32" ht="14.25" customHeight="1">
      <c r="A32" s="30"/>
      <c r="B32" s="30"/>
      <c r="C32" s="33">
        <f t="shared" ref="C32:E32" si="6">C30*C1</f>
        <v>32750</v>
      </c>
      <c r="D32" s="34">
        <f t="shared" si="6"/>
        <v>22750</v>
      </c>
      <c r="E32" s="34">
        <f t="shared" si="6"/>
        <v>16625</v>
      </c>
      <c r="F32" s="35">
        <f>SUM(C32:E32)</f>
        <v>72125</v>
      </c>
    </row>
    <row r="33" ht="14.25" customHeight="1">
      <c r="C33" s="36"/>
      <c r="D33" s="36"/>
      <c r="E33" s="36"/>
    </row>
    <row r="34" ht="14.25" customHeight="1">
      <c r="C34" s="36"/>
      <c r="D34" s="36"/>
      <c r="E34" s="36"/>
    </row>
    <row r="35" ht="14.25" customHeight="1">
      <c r="B35" s="37" t="s">
        <v>63</v>
      </c>
      <c r="C35" s="38">
        <f>SUM(C32:E32)</f>
        <v>72125</v>
      </c>
      <c r="D35" s="36"/>
      <c r="E35" s="36"/>
    </row>
    <row r="36" ht="14.25" customHeight="1">
      <c r="B36" s="37" t="s">
        <v>64</v>
      </c>
      <c r="C36" s="36">
        <v>1000.0</v>
      </c>
    </row>
    <row r="37" ht="14.25" customHeight="1">
      <c r="B37" s="37" t="s">
        <v>65</v>
      </c>
      <c r="C37" s="36">
        <f>C35*0.1</f>
        <v>7212.5</v>
      </c>
    </row>
    <row r="38" ht="14.25" customHeight="1">
      <c r="C38" s="36">
        <f>SUM(C35:C37)</f>
        <v>80337.5</v>
      </c>
    </row>
    <row r="39" ht="14.25" customHeight="1">
      <c r="A39" s="39"/>
      <c r="B39" s="40"/>
      <c r="C39" s="41"/>
      <c r="D39" s="40"/>
    </row>
    <row r="40" ht="14.25" customHeight="1">
      <c r="A40" s="42"/>
      <c r="B40" s="41"/>
      <c r="C40" s="41"/>
      <c r="D40" s="41"/>
    </row>
    <row r="41" ht="14.25" customHeight="1">
      <c r="A41" s="42"/>
      <c r="B41" s="41"/>
      <c r="C41" s="41"/>
      <c r="D41" s="41"/>
    </row>
    <row r="42" ht="14.25" customHeight="1">
      <c r="D42" s="41"/>
    </row>
    <row r="43" ht="14.25" customHeight="1">
      <c r="A43" s="39"/>
    </row>
    <row r="44" ht="14.25" customHeight="1">
      <c r="A44" s="42"/>
    </row>
    <row r="45" ht="14.25" customHeight="1">
      <c r="B45" s="43"/>
    </row>
    <row r="46" ht="14.25" customHeight="1">
      <c r="B46" s="44"/>
    </row>
    <row r="47" ht="14.25" customHeight="1">
      <c r="B47" s="44"/>
    </row>
    <row r="48" ht="14.25" customHeight="1">
      <c r="B48" s="44"/>
    </row>
    <row r="49" ht="14.25" customHeight="1">
      <c r="B49" s="44"/>
    </row>
    <row r="50" ht="14.25" customHeight="1">
      <c r="B50" s="44"/>
    </row>
    <row r="51" ht="14.25" customHeight="1"/>
    <row r="52" ht="14.25" customHeight="1">
      <c r="A52" s="39"/>
    </row>
    <row r="53" ht="14.25" customHeight="1">
      <c r="B53" s="43"/>
    </row>
    <row r="54" ht="14.25" customHeight="1">
      <c r="B54" s="45"/>
    </row>
    <row r="55" ht="14.25" customHeight="1">
      <c r="B55" s="44"/>
    </row>
    <row r="56" ht="14.25" customHeight="1">
      <c r="B56" s="44"/>
    </row>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sheetData>
  <conditionalFormatting sqref="B44">
    <cfRule type="notContainsBlanks" dxfId="0" priority="1">
      <formula>LEN(TRIM(B44))&gt;0</formula>
    </cfRule>
  </conditionalFormatting>
  <printOptions/>
  <pageMargins bottom="0.75" footer="0.0" header="0.0" left="0.7" right="0.7" top="0.75"/>
  <pageSetup fitToHeight="0"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2015-09-21T23:24:46Z</dcterms:created>
  <dc:creator>Windows User</dc:creator>
</cp:coreProperties>
</file>