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keenum/Desktop/CDC RW/"/>
    </mc:Choice>
  </mc:AlternateContent>
  <xr:revisionPtr revIDLastSave="0" documentId="13_ncr:1_{D632FDEE-48D4-204C-A35D-8065DAAD35A7}" xr6:coauthVersionLast="47" xr6:coauthVersionMax="47" xr10:uidLastSave="{00000000-0000-0000-0000-000000000000}"/>
  <bookViews>
    <workbookView xWindow="-4100" yWindow="-21600" windowWidth="38400" windowHeight="21600" activeTab="2" xr2:uid="{00000000-000D-0000-FFFF-FFFF00000000}"/>
  </bookViews>
  <sheets>
    <sheet name="classchange081120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9" i="2" l="1"/>
  <c r="F60" i="2"/>
  <c r="E60" i="2"/>
  <c r="O60" i="2"/>
  <c r="N60" i="2"/>
  <c r="M60" i="2"/>
  <c r="L60" i="2"/>
  <c r="K60" i="2"/>
  <c r="J60" i="2"/>
  <c r="I60" i="2"/>
  <c r="H60" i="2"/>
  <c r="G60" i="2"/>
  <c r="E59" i="2"/>
  <c r="I44" i="2"/>
  <c r="E44" i="2"/>
  <c r="D44" i="2"/>
  <c r="O44" i="2"/>
  <c r="N44" i="2"/>
  <c r="M44" i="2"/>
  <c r="L44" i="2"/>
  <c r="K44" i="2"/>
  <c r="J44" i="2"/>
  <c r="H44" i="2"/>
  <c r="G44" i="2"/>
  <c r="F44" i="2"/>
  <c r="J43" i="2"/>
  <c r="E43" i="2"/>
  <c r="D30" i="2"/>
  <c r="D31" i="2"/>
  <c r="D40" i="2"/>
  <c r="D48" i="2"/>
  <c r="D25" i="2"/>
  <c r="F52" i="2"/>
  <c r="J58" i="2"/>
  <c r="E54" i="2"/>
  <c r="F54" i="2"/>
  <c r="G54" i="2"/>
  <c r="H54" i="2"/>
  <c r="I54" i="2"/>
  <c r="J54" i="2"/>
  <c r="K54" i="2"/>
  <c r="L54" i="2"/>
  <c r="M54" i="2"/>
  <c r="N54" i="2"/>
  <c r="O54" i="2"/>
  <c r="E55" i="2"/>
  <c r="F55" i="2"/>
  <c r="G55" i="2"/>
  <c r="H55" i="2"/>
  <c r="I55" i="2"/>
  <c r="J55" i="2"/>
  <c r="K55" i="2"/>
  <c r="L55" i="2"/>
  <c r="M55" i="2"/>
  <c r="N55" i="2"/>
  <c r="O55" i="2"/>
  <c r="E56" i="2"/>
  <c r="F56" i="2"/>
  <c r="G56" i="2"/>
  <c r="H56" i="2"/>
  <c r="I56" i="2"/>
  <c r="J56" i="2"/>
  <c r="K56" i="2"/>
  <c r="L56" i="2"/>
  <c r="M56" i="2"/>
  <c r="N56" i="2"/>
  <c r="O56" i="2"/>
  <c r="E57" i="2"/>
  <c r="F57" i="2"/>
  <c r="G57" i="2"/>
  <c r="H57" i="2"/>
  <c r="I57" i="2"/>
  <c r="J57" i="2"/>
  <c r="K57" i="2"/>
  <c r="L57" i="2"/>
  <c r="M57" i="2"/>
  <c r="N57" i="2"/>
  <c r="O57" i="2"/>
  <c r="E58" i="2"/>
  <c r="F58" i="2"/>
  <c r="G58" i="2"/>
  <c r="H58" i="2"/>
  <c r="I58" i="2"/>
  <c r="K58" i="2"/>
  <c r="L58" i="2"/>
  <c r="M58" i="2"/>
  <c r="N58" i="2"/>
  <c r="O58" i="2"/>
  <c r="F59" i="2"/>
  <c r="G59" i="2"/>
  <c r="H59" i="2"/>
  <c r="I59" i="2"/>
  <c r="K59" i="2"/>
  <c r="L59" i="2"/>
  <c r="M59" i="2"/>
  <c r="N59" i="2"/>
  <c r="O59" i="2"/>
  <c r="F53" i="2"/>
  <c r="G53" i="2"/>
  <c r="H53" i="2"/>
  <c r="I53" i="2"/>
  <c r="J53" i="2"/>
  <c r="K53" i="2"/>
  <c r="L53" i="2"/>
  <c r="M53" i="2"/>
  <c r="N53" i="2"/>
  <c r="O53" i="2"/>
  <c r="E53" i="2"/>
  <c r="D54" i="2"/>
  <c r="D53" i="2"/>
  <c r="E50" i="2"/>
  <c r="E49" i="2"/>
  <c r="E51" i="2"/>
  <c r="E52" i="2"/>
  <c r="D52" i="2"/>
  <c r="D51" i="2"/>
  <c r="D50" i="2"/>
  <c r="D49" i="2"/>
  <c r="G49" i="2"/>
  <c r="F49" i="2"/>
  <c r="H49" i="2"/>
  <c r="I49" i="2"/>
  <c r="J49" i="2"/>
  <c r="K49" i="2"/>
  <c r="L49" i="2"/>
  <c r="M49" i="2"/>
  <c r="N49" i="2"/>
  <c r="O49" i="2"/>
  <c r="F50" i="2"/>
  <c r="G50" i="2"/>
  <c r="H50" i="2"/>
  <c r="I50" i="2"/>
  <c r="J50" i="2"/>
  <c r="K50" i="2"/>
  <c r="L50" i="2"/>
  <c r="M50" i="2"/>
  <c r="N50" i="2"/>
  <c r="O50" i="2"/>
  <c r="F51" i="2"/>
  <c r="G51" i="2"/>
  <c r="H51" i="2"/>
  <c r="I51" i="2"/>
  <c r="J51" i="2"/>
  <c r="K51" i="2"/>
  <c r="L51" i="2"/>
  <c r="M51" i="2"/>
  <c r="N51" i="2"/>
  <c r="O51" i="2"/>
  <c r="G52" i="2"/>
  <c r="H52" i="2"/>
  <c r="I52" i="2"/>
  <c r="J52" i="2"/>
  <c r="K52" i="2"/>
  <c r="L52" i="2"/>
  <c r="M52" i="2"/>
  <c r="N52" i="2"/>
  <c r="O52" i="2"/>
  <c r="E48" i="2"/>
  <c r="F48" i="2"/>
  <c r="G48" i="2"/>
  <c r="H48" i="2"/>
  <c r="I48" i="2"/>
  <c r="J48" i="2"/>
  <c r="K48" i="2"/>
  <c r="L48" i="2"/>
  <c r="M48" i="2"/>
  <c r="N48" i="2"/>
  <c r="O48" i="2"/>
  <c r="J42" i="2"/>
  <c r="D41" i="2"/>
  <c r="D42" i="2"/>
  <c r="D43" i="2"/>
  <c r="D39" i="2"/>
  <c r="D36" i="2"/>
  <c r="D35" i="2"/>
  <c r="E34" i="2"/>
  <c r="F34" i="2"/>
  <c r="G34" i="2"/>
  <c r="H34" i="2"/>
  <c r="I34" i="2"/>
  <c r="J34" i="2"/>
  <c r="K34" i="2"/>
  <c r="L34" i="2"/>
  <c r="M34" i="2"/>
  <c r="N34" i="2"/>
  <c r="O34" i="2"/>
  <c r="E35" i="2"/>
  <c r="F35" i="2"/>
  <c r="G35" i="2"/>
  <c r="H35" i="2"/>
  <c r="I35" i="2"/>
  <c r="J35" i="2"/>
  <c r="K35" i="2"/>
  <c r="L35" i="2"/>
  <c r="M35" i="2"/>
  <c r="N35" i="2"/>
  <c r="O35" i="2"/>
  <c r="E36" i="2"/>
  <c r="F36" i="2"/>
  <c r="G36" i="2"/>
  <c r="H36" i="2"/>
  <c r="I36" i="2"/>
  <c r="J36" i="2"/>
  <c r="K36" i="2"/>
  <c r="L36" i="2"/>
  <c r="M36" i="2"/>
  <c r="N36" i="2"/>
  <c r="O36" i="2"/>
  <c r="E37" i="2"/>
  <c r="F37" i="2"/>
  <c r="G37" i="2"/>
  <c r="H37" i="2"/>
  <c r="I37" i="2"/>
  <c r="J37" i="2"/>
  <c r="K37" i="2"/>
  <c r="L37" i="2"/>
  <c r="M37" i="2"/>
  <c r="N37" i="2"/>
  <c r="O37" i="2"/>
  <c r="E38" i="2"/>
  <c r="F38" i="2"/>
  <c r="G38" i="2"/>
  <c r="H38" i="2"/>
  <c r="I38" i="2"/>
  <c r="J38" i="2"/>
  <c r="K38" i="2"/>
  <c r="L38" i="2"/>
  <c r="M38" i="2"/>
  <c r="N38" i="2"/>
  <c r="O38" i="2"/>
  <c r="E39" i="2"/>
  <c r="F39" i="2"/>
  <c r="G39" i="2"/>
  <c r="H39" i="2"/>
  <c r="I39" i="2"/>
  <c r="J39" i="2"/>
  <c r="K39" i="2"/>
  <c r="L39" i="2"/>
  <c r="M39" i="2"/>
  <c r="N39" i="2"/>
  <c r="O39" i="2"/>
  <c r="E40" i="2"/>
  <c r="F40" i="2"/>
  <c r="G40" i="2"/>
  <c r="H40" i="2"/>
  <c r="I40" i="2"/>
  <c r="J40" i="2"/>
  <c r="K40" i="2"/>
  <c r="L40" i="2"/>
  <c r="M40" i="2"/>
  <c r="N40" i="2"/>
  <c r="O40" i="2"/>
  <c r="E41" i="2"/>
  <c r="F41" i="2"/>
  <c r="G41" i="2"/>
  <c r="H41" i="2"/>
  <c r="I41" i="2"/>
  <c r="J41" i="2"/>
  <c r="K41" i="2"/>
  <c r="L41" i="2"/>
  <c r="M41" i="2"/>
  <c r="N41" i="2"/>
  <c r="O41" i="2"/>
  <c r="E42" i="2"/>
  <c r="F42" i="2"/>
  <c r="G42" i="2"/>
  <c r="H42" i="2"/>
  <c r="I42" i="2"/>
  <c r="K42" i="2"/>
  <c r="L42" i="2"/>
  <c r="M42" i="2"/>
  <c r="N42" i="2"/>
  <c r="O42" i="2"/>
  <c r="F43" i="2"/>
  <c r="G43" i="2"/>
  <c r="H43" i="2"/>
  <c r="I43" i="2"/>
  <c r="K43" i="2"/>
  <c r="L43" i="2"/>
  <c r="M43" i="2"/>
  <c r="N43" i="2"/>
  <c r="O43" i="2"/>
  <c r="D37" i="2"/>
  <c r="D38" i="2"/>
  <c r="D34" i="2"/>
  <c r="D32" i="2"/>
  <c r="E30" i="2"/>
  <c r="E25" i="2"/>
  <c r="F25" i="2"/>
  <c r="G25" i="2"/>
  <c r="H25" i="2"/>
  <c r="I25" i="2"/>
  <c r="J25" i="2"/>
  <c r="K25" i="2"/>
  <c r="L25" i="2"/>
  <c r="M25" i="2"/>
  <c r="N25" i="2"/>
  <c r="O25" i="2"/>
  <c r="E26" i="2"/>
  <c r="F26" i="2"/>
  <c r="G26" i="2"/>
  <c r="H26" i="2"/>
  <c r="I26" i="2"/>
  <c r="J26" i="2"/>
  <c r="K26" i="2"/>
  <c r="L26" i="2"/>
  <c r="M26" i="2"/>
  <c r="N26" i="2"/>
  <c r="O26" i="2"/>
  <c r="E27" i="2"/>
  <c r="F27" i="2"/>
  <c r="G27" i="2"/>
  <c r="H27" i="2"/>
  <c r="I27" i="2"/>
  <c r="J27" i="2"/>
  <c r="K27" i="2"/>
  <c r="L27" i="2"/>
  <c r="M27" i="2"/>
  <c r="N27" i="2"/>
  <c r="O27" i="2"/>
  <c r="E28" i="2"/>
  <c r="F28" i="2"/>
  <c r="G28" i="2"/>
  <c r="H28" i="2"/>
  <c r="I28" i="2"/>
  <c r="J28" i="2"/>
  <c r="K28" i="2"/>
  <c r="L28" i="2"/>
  <c r="M28" i="2"/>
  <c r="N28" i="2"/>
  <c r="O28" i="2"/>
  <c r="E29" i="2"/>
  <c r="F29" i="2"/>
  <c r="G29" i="2"/>
  <c r="H29" i="2"/>
  <c r="I29" i="2"/>
  <c r="J29" i="2"/>
  <c r="K29" i="2"/>
  <c r="L29" i="2"/>
  <c r="M29" i="2"/>
  <c r="N29" i="2"/>
  <c r="O29" i="2"/>
  <c r="F30" i="2"/>
  <c r="G30" i="2"/>
  <c r="H30" i="2"/>
  <c r="I30" i="2"/>
  <c r="J30" i="2"/>
  <c r="K30" i="2"/>
  <c r="L30" i="2"/>
  <c r="M30" i="2"/>
  <c r="N30" i="2"/>
  <c r="O30" i="2"/>
  <c r="E31" i="2"/>
  <c r="F31" i="2"/>
  <c r="G31" i="2"/>
  <c r="H31" i="2"/>
  <c r="I31" i="2"/>
  <c r="J31" i="2"/>
  <c r="K31" i="2"/>
  <c r="L31" i="2"/>
  <c r="M31" i="2"/>
  <c r="N31" i="2"/>
  <c r="O31" i="2"/>
  <c r="E32" i="2"/>
  <c r="F32" i="2"/>
  <c r="G32" i="2"/>
  <c r="H32" i="2"/>
  <c r="I32" i="2"/>
  <c r="J32" i="2"/>
  <c r="K32" i="2"/>
  <c r="L32" i="2"/>
  <c r="M32" i="2"/>
  <c r="N32" i="2"/>
  <c r="O32" i="2"/>
  <c r="D26" i="2"/>
  <c r="D27" i="2"/>
  <c r="D28" i="2"/>
  <c r="D29" i="2"/>
</calcChain>
</file>

<file path=xl/sharedStrings.xml><?xml version="1.0" encoding="utf-8"?>
<sst xmlns="http://schemas.openxmlformats.org/spreadsheetml/2006/main" count="373" uniqueCount="39">
  <si>
    <t>Location</t>
  </si>
  <si>
    <t>Plant</t>
  </si>
  <si>
    <t>Treatment Stage</t>
  </si>
  <si>
    <t>fosfomycin</t>
  </si>
  <si>
    <t>phenicol</t>
  </si>
  <si>
    <t>rifamycin</t>
  </si>
  <si>
    <t>sulfonamide</t>
  </si>
  <si>
    <t>peptide</t>
  </si>
  <si>
    <t>beta-lactam</t>
  </si>
  <si>
    <t>glycopeptide</t>
  </si>
  <si>
    <t>aminoglycoside</t>
  </si>
  <si>
    <t>tetracycline</t>
  </si>
  <si>
    <t>mls</t>
  </si>
  <si>
    <t>other</t>
  </si>
  <si>
    <t>multidrug</t>
  </si>
  <si>
    <t>Florida</t>
  </si>
  <si>
    <t>Influent</t>
  </si>
  <si>
    <t>Virginia</t>
  </si>
  <si>
    <t>Long Dist.</t>
  </si>
  <si>
    <t>NA</t>
  </si>
  <si>
    <t>3 days</t>
  </si>
  <si>
    <t>Background</t>
  </si>
  <si>
    <t>Primary</t>
  </si>
  <si>
    <t>Act. Sludge</t>
  </si>
  <si>
    <t>Secondary</t>
  </si>
  <si>
    <t>Denitrification</t>
  </si>
  <si>
    <t>Floc Sed</t>
  </si>
  <si>
    <t>Ozonation</t>
  </si>
  <si>
    <t>Chlorination</t>
  </si>
  <si>
    <t>BAC/GAC</t>
  </si>
  <si>
    <t>Cl Storage</t>
  </si>
  <si>
    <t>UV</t>
  </si>
  <si>
    <t>Short Dist.</t>
  </si>
  <si>
    <t>Relative</t>
  </si>
  <si>
    <t>Denitrification/Filtration Chlorination</t>
  </si>
  <si>
    <t>Ozone BAC/GAC</t>
  </si>
  <si>
    <t>6 months</t>
  </si>
  <si>
    <t>Stage</t>
  </si>
  <si>
    <t>MLS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</si>
</sst>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workbookViewId="0">
      <selection activeCell="K3" sqref="K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</v>
      </c>
      <c r="B2" t="s">
        <v>15</v>
      </c>
      <c r="C2" t="s">
        <v>16</v>
      </c>
      <c r="D2">
        <v>8.6981154210533801E-4</v>
      </c>
      <c r="E2">
        <v>4.50222910612236E-3</v>
      </c>
      <c r="F2">
        <v>3.65126492561413E-4</v>
      </c>
      <c r="G2">
        <v>1.23692199492883E-2</v>
      </c>
      <c r="H2">
        <v>2.7945541912309E-2</v>
      </c>
      <c r="I2">
        <v>6.8667628246435797E-2</v>
      </c>
      <c r="J2">
        <v>2.7027264614645601E-3</v>
      </c>
      <c r="K2">
        <v>4.2329312524140898E-2</v>
      </c>
      <c r="L2">
        <v>3.92947299175899E-2</v>
      </c>
      <c r="M2">
        <v>0.11689016854169799</v>
      </c>
      <c r="N2">
        <v>1.18230614569212E-3</v>
      </c>
      <c r="O2">
        <v>7.4378273715020995E-2</v>
      </c>
    </row>
    <row r="3" spans="1:15" x14ac:dyDescent="0.2">
      <c r="A3">
        <v>2</v>
      </c>
      <c r="B3" t="s">
        <v>15</v>
      </c>
      <c r="C3" t="s">
        <v>22</v>
      </c>
      <c r="D3">
        <v>9.7137191001843805E-4</v>
      </c>
      <c r="E3">
        <v>4.9841285986845299E-3</v>
      </c>
      <c r="F3">
        <v>2.6277332099173102E-4</v>
      </c>
      <c r="G3">
        <v>1.0102329193874399E-2</v>
      </c>
      <c r="H3">
        <v>3.0401855332464998E-2</v>
      </c>
      <c r="I3">
        <v>5.7551653758116599E-2</v>
      </c>
      <c r="J3">
        <v>2.3529850826312102E-3</v>
      </c>
      <c r="K3">
        <v>3.3149552895334E-2</v>
      </c>
      <c r="L3">
        <v>4.0744259509588897E-2</v>
      </c>
      <c r="M3">
        <v>0.13154507181310601</v>
      </c>
      <c r="N3">
        <v>9.2890891431481504E-4</v>
      </c>
      <c r="O3">
        <v>8.1382940932364103E-2</v>
      </c>
    </row>
    <row r="4" spans="1:15" x14ac:dyDescent="0.2">
      <c r="A4">
        <v>3</v>
      </c>
      <c r="B4" t="s">
        <v>15</v>
      </c>
      <c r="C4" t="s">
        <v>23</v>
      </c>
      <c r="D4">
        <v>2.9035439457053498E-4</v>
      </c>
      <c r="E4">
        <v>5.6768775016697605E-4</v>
      </c>
      <c r="F4">
        <v>2.1812959282317798E-3</v>
      </c>
      <c r="G4">
        <v>1.34060170228072E-2</v>
      </c>
      <c r="H4">
        <v>6.4277652889804396E-3</v>
      </c>
      <c r="I4">
        <v>1.40306291392622E-2</v>
      </c>
      <c r="J4">
        <v>1.1411365467248601E-3</v>
      </c>
      <c r="K4">
        <v>1.30652477412843E-2</v>
      </c>
      <c r="L4">
        <v>4.3856763997187102E-3</v>
      </c>
      <c r="M4">
        <v>3.13053706638841E-2</v>
      </c>
      <c r="N4">
        <v>2.5999183623968503E-4</v>
      </c>
      <c r="O4">
        <v>3.9917095197126599E-2</v>
      </c>
    </row>
    <row r="5" spans="1:15" x14ac:dyDescent="0.2">
      <c r="A5">
        <v>4</v>
      </c>
      <c r="B5" t="s">
        <v>15</v>
      </c>
      <c r="C5" t="s">
        <v>24</v>
      </c>
      <c r="D5">
        <v>6.7386636901644204E-4</v>
      </c>
      <c r="E5">
        <v>4.4242916127784101E-4</v>
      </c>
      <c r="F5">
        <v>6.3692933421761598E-4</v>
      </c>
      <c r="G5">
        <v>1.1746940769337201E-2</v>
      </c>
      <c r="H5">
        <v>2.77434995901976E-2</v>
      </c>
      <c r="I5">
        <v>1.01827891181755E-2</v>
      </c>
      <c r="J5">
        <v>3.8608703084947198E-4</v>
      </c>
      <c r="K5">
        <v>8.1339744264340205E-3</v>
      </c>
      <c r="L5">
        <v>2.9867667149544599E-3</v>
      </c>
      <c r="M5">
        <v>1.18306853021382E-2</v>
      </c>
      <c r="N5" s="1">
        <v>8.3350432369638295E-5</v>
      </c>
      <c r="O5">
        <v>3.7177322043805298E-2</v>
      </c>
    </row>
    <row r="6" spans="1:15" x14ac:dyDescent="0.2">
      <c r="A6">
        <v>5</v>
      </c>
      <c r="B6" t="s">
        <v>15</v>
      </c>
      <c r="C6" t="s">
        <v>25</v>
      </c>
      <c r="D6">
        <v>3.37016060083196E-4</v>
      </c>
      <c r="E6">
        <v>4.5543310531071402E-4</v>
      </c>
      <c r="F6">
        <v>7.0606425534053697E-4</v>
      </c>
      <c r="G6">
        <v>1.9576792351115601E-2</v>
      </c>
      <c r="H6">
        <v>1.5954213869502E-2</v>
      </c>
      <c r="I6">
        <v>1.22124543449446E-2</v>
      </c>
      <c r="J6">
        <v>1.3676704789117999E-4</v>
      </c>
      <c r="K6">
        <v>1.11015185886851E-2</v>
      </c>
      <c r="L6">
        <v>5.3845546126592104E-3</v>
      </c>
      <c r="M6">
        <v>1.58193749144948E-2</v>
      </c>
      <c r="N6">
        <v>1.9026134415405001E-4</v>
      </c>
      <c r="O6">
        <v>5.0911025980319997E-2</v>
      </c>
    </row>
    <row r="7" spans="1:15" x14ac:dyDescent="0.2">
      <c r="A7">
        <v>7</v>
      </c>
      <c r="B7" t="s">
        <v>15</v>
      </c>
      <c r="C7" t="s">
        <v>28</v>
      </c>
      <c r="D7">
        <v>4.2807937643901298E-4</v>
      </c>
      <c r="E7">
        <v>5.2098066068494001E-4</v>
      </c>
      <c r="F7">
        <v>1.85661431398031E-3</v>
      </c>
      <c r="G7">
        <v>5.3156164909002601E-2</v>
      </c>
      <c r="H7">
        <v>4.4523983232103801E-3</v>
      </c>
      <c r="I7">
        <v>1.9689787103694199E-2</v>
      </c>
      <c r="J7">
        <v>1.5654887567265201E-3</v>
      </c>
      <c r="K7">
        <v>7.7129281611747397E-2</v>
      </c>
      <c r="L7">
        <v>1.09093337998207E-3</v>
      </c>
      <c r="M7">
        <v>4.5132795747389303E-3</v>
      </c>
      <c r="N7">
        <v>1.29737122900464E-4</v>
      </c>
      <c r="O7">
        <v>1.7797166128286999E-2</v>
      </c>
    </row>
    <row r="8" spans="1:15" x14ac:dyDescent="0.2">
      <c r="A8">
        <v>8</v>
      </c>
      <c r="B8" t="s">
        <v>15</v>
      </c>
      <c r="C8" t="s">
        <v>30</v>
      </c>
      <c r="D8" t="s">
        <v>19</v>
      </c>
      <c r="E8" t="s">
        <v>19</v>
      </c>
      <c r="F8">
        <v>3.3925007255260799E-3</v>
      </c>
      <c r="G8">
        <v>3.8678949447078101E-2</v>
      </c>
      <c r="H8">
        <v>5.1733635695363498E-3</v>
      </c>
      <c r="I8">
        <v>1.16410943057428E-2</v>
      </c>
      <c r="J8">
        <v>2.66092E-4</v>
      </c>
      <c r="K8">
        <v>7.06866862143289E-2</v>
      </c>
      <c r="L8">
        <v>2.1316078544411001E-3</v>
      </c>
      <c r="M8">
        <v>9.3972108553635504E-4</v>
      </c>
      <c r="N8">
        <v>2.9793298811654003E-4</v>
      </c>
      <c r="O8">
        <v>1.90086503971468E-2</v>
      </c>
    </row>
    <row r="9" spans="1:15" x14ac:dyDescent="0.2">
      <c r="A9">
        <v>9</v>
      </c>
      <c r="B9" t="s">
        <v>15</v>
      </c>
      <c r="C9" t="s">
        <v>32</v>
      </c>
      <c r="D9">
        <v>7.7597374281929404E-4</v>
      </c>
      <c r="E9">
        <v>8.5776916854704197E-4</v>
      </c>
      <c r="F9">
        <v>4.2895318883294498E-4</v>
      </c>
      <c r="G9">
        <v>0.39443154794942897</v>
      </c>
      <c r="H9">
        <v>1.2704801802639399E-2</v>
      </c>
      <c r="I9">
        <v>7.8233389627367696E-3</v>
      </c>
      <c r="J9">
        <v>5.9017536961658101E-4</v>
      </c>
      <c r="K9">
        <v>0.50000908590074</v>
      </c>
      <c r="L9">
        <v>1.80137040560319E-3</v>
      </c>
      <c r="M9">
        <v>4.1258840632423599E-3</v>
      </c>
      <c r="N9">
        <v>2.8850841693425799E-3</v>
      </c>
      <c r="O9">
        <v>4.9746854786272499E-2</v>
      </c>
    </row>
    <row r="10" spans="1:15" x14ac:dyDescent="0.2">
      <c r="A10">
        <v>10</v>
      </c>
      <c r="B10" t="s">
        <v>15</v>
      </c>
      <c r="C10" t="s">
        <v>18</v>
      </c>
      <c r="D10" t="s">
        <v>19</v>
      </c>
      <c r="E10">
        <v>8.5482958244353598E-4</v>
      </c>
      <c r="F10">
        <v>2.2585612903389501E-4</v>
      </c>
      <c r="G10">
        <v>0.25759347284991502</v>
      </c>
      <c r="H10">
        <v>1.2192325512407599E-2</v>
      </c>
      <c r="I10">
        <v>2.2141147662898099E-3</v>
      </c>
      <c r="J10">
        <v>2.14537384248927E-4</v>
      </c>
      <c r="K10">
        <v>0.238253235290143</v>
      </c>
      <c r="L10">
        <v>4.10966967423039E-4</v>
      </c>
      <c r="M10">
        <v>4.7028745767577299E-4</v>
      </c>
      <c r="N10">
        <v>5.9021444579626604E-4</v>
      </c>
      <c r="O10">
        <v>5.7597568283418298E-2</v>
      </c>
    </row>
    <row r="11" spans="1:15" x14ac:dyDescent="0.2">
      <c r="A11">
        <v>1</v>
      </c>
      <c r="B11" t="s">
        <v>17</v>
      </c>
      <c r="C11" t="s">
        <v>16</v>
      </c>
      <c r="D11">
        <v>8.0106114564403497E-4</v>
      </c>
      <c r="E11">
        <v>4.9665771960401396E-3</v>
      </c>
      <c r="F11">
        <v>8.6481176953126396E-4</v>
      </c>
      <c r="G11">
        <v>1.7687651888873699E-2</v>
      </c>
      <c r="H11">
        <v>2.5080319949651798E-2</v>
      </c>
      <c r="I11">
        <v>5.5529322539733902E-2</v>
      </c>
      <c r="J11">
        <v>2.20200603811763E-3</v>
      </c>
      <c r="K11">
        <v>4.3000379952196299E-2</v>
      </c>
      <c r="L11">
        <v>4.7229045521157399E-2</v>
      </c>
      <c r="M11">
        <v>9.7261734481634193E-2</v>
      </c>
      <c r="N11">
        <v>2.10604900461476E-3</v>
      </c>
      <c r="O11">
        <v>8.22928265702422E-2</v>
      </c>
    </row>
    <row r="12" spans="1:15" x14ac:dyDescent="0.2">
      <c r="A12">
        <v>2</v>
      </c>
      <c r="B12" t="s">
        <v>17</v>
      </c>
      <c r="C12" t="s">
        <v>22</v>
      </c>
      <c r="D12">
        <v>7.1206966171970102E-4</v>
      </c>
      <c r="E12">
        <v>5.3283669673451599E-3</v>
      </c>
      <c r="F12">
        <v>4.6112549842368199E-4</v>
      </c>
      <c r="G12">
        <v>1.45679544893637E-2</v>
      </c>
      <c r="H12">
        <v>2.59728901091608E-2</v>
      </c>
      <c r="I12">
        <v>5.0725907111177297E-2</v>
      </c>
      <c r="J12">
        <v>2.4114475250282901E-3</v>
      </c>
      <c r="K12">
        <v>3.3803219338975801E-2</v>
      </c>
      <c r="L12">
        <v>4.9048114423576698E-2</v>
      </c>
      <c r="M12">
        <v>9.2583738138191402E-2</v>
      </c>
      <c r="N12">
        <v>2.0611444922902398E-3</v>
      </c>
      <c r="O12">
        <v>7.9338245501443097E-2</v>
      </c>
    </row>
    <row r="13" spans="1:15" x14ac:dyDescent="0.2">
      <c r="A13">
        <v>3</v>
      </c>
      <c r="B13" t="s">
        <v>17</v>
      </c>
      <c r="C13" t="s">
        <v>23</v>
      </c>
      <c r="D13" t="s">
        <v>19</v>
      </c>
      <c r="E13">
        <v>5.8758487887768595E-4</v>
      </c>
      <c r="F13">
        <v>1.0452681928440101E-3</v>
      </c>
      <c r="G13">
        <v>3.6361227077685299E-2</v>
      </c>
      <c r="H13">
        <v>9.6469802877412903E-3</v>
      </c>
      <c r="I13">
        <v>3.4763684639278501E-2</v>
      </c>
      <c r="J13">
        <v>5.7361582503444297E-4</v>
      </c>
      <c r="K13">
        <v>4.2766486793512901E-2</v>
      </c>
      <c r="L13">
        <v>8.9338349837127899E-3</v>
      </c>
      <c r="M13">
        <v>3.3574632088139302E-2</v>
      </c>
      <c r="N13">
        <v>3.76377784265506E-4</v>
      </c>
      <c r="O13">
        <v>5.8301476036935897E-2</v>
      </c>
    </row>
    <row r="14" spans="1:15" x14ac:dyDescent="0.2">
      <c r="A14">
        <v>4</v>
      </c>
      <c r="B14" t="s">
        <v>17</v>
      </c>
      <c r="C14" t="s">
        <v>24</v>
      </c>
      <c r="D14" t="s">
        <v>19</v>
      </c>
      <c r="E14">
        <v>7.2863911135975605E-4</v>
      </c>
      <c r="F14">
        <v>2.04842099147917E-3</v>
      </c>
      <c r="G14">
        <v>1.11022656878273E-2</v>
      </c>
      <c r="H14">
        <v>9.9063544266430499E-3</v>
      </c>
      <c r="I14">
        <v>1.8373709518650101E-2</v>
      </c>
      <c r="J14">
        <v>3.5878001661843601E-4</v>
      </c>
      <c r="K14">
        <v>1.7638183381195102E-2</v>
      </c>
      <c r="L14">
        <v>7.0502497920044904E-3</v>
      </c>
      <c r="M14">
        <v>2.1943541547211499E-2</v>
      </c>
      <c r="N14">
        <v>2.0032527077207E-4</v>
      </c>
      <c r="O14">
        <v>4.9099547196001299E-2</v>
      </c>
    </row>
    <row r="15" spans="1:15" x14ac:dyDescent="0.2">
      <c r="A15">
        <v>5</v>
      </c>
      <c r="B15" t="s">
        <v>17</v>
      </c>
      <c r="C15" t="s">
        <v>26</v>
      </c>
      <c r="D15">
        <v>3.1694093566630099E-4</v>
      </c>
      <c r="E15">
        <v>1.1087638540752899E-3</v>
      </c>
      <c r="F15">
        <v>6.5909977041663599E-4</v>
      </c>
      <c r="G15">
        <v>1.50627397612646E-2</v>
      </c>
      <c r="H15">
        <v>1.36435265472135E-2</v>
      </c>
      <c r="I15">
        <v>6.74645704495184E-3</v>
      </c>
      <c r="J15">
        <v>3.9378695659284099E-4</v>
      </c>
      <c r="K15">
        <v>1.2478354309005299E-2</v>
      </c>
      <c r="L15">
        <v>6.54749827237649E-3</v>
      </c>
      <c r="M15">
        <v>1.02168651857945E-2</v>
      </c>
      <c r="N15">
        <v>2.32578961102561E-4</v>
      </c>
      <c r="O15">
        <v>3.7092516527972401E-2</v>
      </c>
    </row>
    <row r="16" spans="1:15" x14ac:dyDescent="0.2">
      <c r="A16">
        <v>6</v>
      </c>
      <c r="B16" t="s">
        <v>17</v>
      </c>
      <c r="C16" t="s">
        <v>27</v>
      </c>
      <c r="D16">
        <v>2.0983073294073099E-4</v>
      </c>
      <c r="E16">
        <v>1.59233731064501E-3</v>
      </c>
      <c r="F16">
        <v>1.62279223441336E-4</v>
      </c>
      <c r="G16">
        <v>4.3884290435494203E-3</v>
      </c>
      <c r="H16">
        <v>7.1032160271481404E-3</v>
      </c>
      <c r="I16">
        <v>4.60642936366894E-3</v>
      </c>
      <c r="J16">
        <v>2.11649394261602E-4</v>
      </c>
      <c r="K16">
        <v>1.3254124891651099E-2</v>
      </c>
      <c r="L16">
        <v>2.4992040458321702E-3</v>
      </c>
      <c r="M16">
        <v>8.9265791569036797E-3</v>
      </c>
      <c r="N16">
        <v>3.7252330105907701E-4</v>
      </c>
      <c r="O16">
        <v>0.14479526667693501</v>
      </c>
    </row>
    <row r="17" spans="1:15" x14ac:dyDescent="0.2">
      <c r="A17">
        <v>7</v>
      </c>
      <c r="B17" t="s">
        <v>17</v>
      </c>
      <c r="C17" t="s">
        <v>29</v>
      </c>
      <c r="D17" t="s">
        <v>19</v>
      </c>
      <c r="E17">
        <v>1.25535671667414E-3</v>
      </c>
      <c r="F17">
        <v>1.6837244134707799E-3</v>
      </c>
      <c r="G17">
        <v>1.6198533325162599E-2</v>
      </c>
      <c r="H17">
        <v>9.3850357002170197E-3</v>
      </c>
      <c r="I17">
        <v>1.21992717719096E-3</v>
      </c>
      <c r="J17">
        <v>4.0231766183606004E-3</v>
      </c>
      <c r="K17">
        <v>1.1506924433251599E-2</v>
      </c>
      <c r="L17">
        <v>6.0558783089383903E-3</v>
      </c>
      <c r="M17">
        <v>6.6268665911482401E-3</v>
      </c>
      <c r="N17">
        <v>6.6529002307258098E-4</v>
      </c>
      <c r="O17">
        <v>7.4487749014470694E-2</v>
      </c>
    </row>
    <row r="18" spans="1:15" x14ac:dyDescent="0.2">
      <c r="A18">
        <v>8</v>
      </c>
      <c r="B18" t="s">
        <v>17</v>
      </c>
      <c r="C18" t="s">
        <v>31</v>
      </c>
      <c r="D18" t="s">
        <v>19</v>
      </c>
      <c r="E18">
        <v>5.4178338345513702E-3</v>
      </c>
      <c r="F18">
        <v>2.6386947255702701E-3</v>
      </c>
      <c r="G18">
        <v>7.9514848256661396E-3</v>
      </c>
      <c r="H18">
        <v>1.11865542163116E-2</v>
      </c>
      <c r="I18">
        <v>3.0148166041118201E-3</v>
      </c>
      <c r="J18">
        <v>3.87185492606583E-3</v>
      </c>
      <c r="K18">
        <v>1.16822594475253E-2</v>
      </c>
      <c r="L18">
        <v>9.9338681674684803E-3</v>
      </c>
      <c r="M18">
        <v>5.5617452117067501E-3</v>
      </c>
      <c r="N18">
        <v>1.83557811581447E-3</v>
      </c>
      <c r="O18">
        <v>8.1839410792145406E-2</v>
      </c>
    </row>
    <row r="19" spans="1:15" x14ac:dyDescent="0.2">
      <c r="A19">
        <v>9</v>
      </c>
      <c r="B19" t="s">
        <v>17</v>
      </c>
      <c r="C19" t="s">
        <v>28</v>
      </c>
      <c r="D19" t="s">
        <v>19</v>
      </c>
      <c r="E19">
        <v>1.35201927075537E-3</v>
      </c>
      <c r="F19">
        <v>9.9161432591815105E-2</v>
      </c>
      <c r="G19">
        <v>7.98187592161256E-3</v>
      </c>
      <c r="H19">
        <v>1.12970334008932E-2</v>
      </c>
      <c r="I19">
        <v>1.43943496015944E-2</v>
      </c>
      <c r="J19">
        <v>6.1905584685634204E-3</v>
      </c>
      <c r="K19">
        <v>3.2776742767850899E-2</v>
      </c>
      <c r="L19">
        <v>1.2688623130160601E-2</v>
      </c>
      <c r="M19">
        <v>9.3470419220190396E-3</v>
      </c>
      <c r="N19">
        <v>1.68292326313068E-3</v>
      </c>
      <c r="O19">
        <v>0.18742363995665801</v>
      </c>
    </row>
    <row r="20" spans="1:15" x14ac:dyDescent="0.2">
      <c r="A20">
        <v>10</v>
      </c>
      <c r="B20" t="s">
        <v>17</v>
      </c>
      <c r="C20" t="s">
        <v>20</v>
      </c>
      <c r="D20" t="s">
        <v>19</v>
      </c>
      <c r="E20">
        <v>2.4332945746971101E-4</v>
      </c>
      <c r="F20">
        <v>1.4672647671351601E-3</v>
      </c>
      <c r="G20">
        <v>5.3691075367423601E-4</v>
      </c>
      <c r="H20">
        <v>4.0289983604141497E-3</v>
      </c>
      <c r="I20">
        <v>1.6507046007533299E-3</v>
      </c>
      <c r="J20" t="s">
        <v>19</v>
      </c>
      <c r="K20">
        <v>8.1176423072790095E-4</v>
      </c>
      <c r="L20">
        <v>3.7214698080992998E-4</v>
      </c>
      <c r="M20">
        <v>1.31460952953455E-2</v>
      </c>
      <c r="N20">
        <v>1.58201134675871E-3</v>
      </c>
      <c r="O20">
        <v>3.4721443193351097E-2</v>
      </c>
    </row>
    <row r="21" spans="1:15" x14ac:dyDescent="0.2">
      <c r="A21">
        <v>11</v>
      </c>
      <c r="B21" t="s">
        <v>17</v>
      </c>
      <c r="C21" t="s">
        <v>21</v>
      </c>
      <c r="D21" t="s">
        <v>19</v>
      </c>
      <c r="E21">
        <v>1.8726124894365799E-4</v>
      </c>
      <c r="F21">
        <v>5.2940243814675E-4</v>
      </c>
      <c r="G21">
        <v>1.67303446974653E-3</v>
      </c>
      <c r="H21">
        <v>5.0852639321149699E-3</v>
      </c>
      <c r="I21">
        <v>3.20100072281737E-3</v>
      </c>
      <c r="J21">
        <v>2.0944804055574501E-4</v>
      </c>
      <c r="K21">
        <v>1.6726845572131201E-3</v>
      </c>
      <c r="L21">
        <v>1.1022319730848799E-4</v>
      </c>
      <c r="M21">
        <v>1.14976670230682E-2</v>
      </c>
      <c r="N21">
        <v>8.6880930520374E-4</v>
      </c>
      <c r="O21">
        <v>2.72210125042011E-2</v>
      </c>
    </row>
  </sheetData>
  <sortState xmlns:xlrd2="http://schemas.microsoft.com/office/spreadsheetml/2017/richdata2" ref="A2:O21">
    <sortCondition ref="B2:B21"/>
    <sortCondition ref="A2:A2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0"/>
  <sheetViews>
    <sheetView topLeftCell="A29" workbookViewId="0">
      <selection activeCell="D60" sqref="D60:O60"/>
    </sheetView>
  </sheetViews>
  <sheetFormatPr baseColWidth="10" defaultRowHeight="16" x14ac:dyDescent="0.2"/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33" x14ac:dyDescent="0.2">
      <c r="A2">
        <v>1</v>
      </c>
      <c r="B2" t="s">
        <v>15</v>
      </c>
      <c r="C2" t="s">
        <v>16</v>
      </c>
      <c r="D2">
        <v>8.6981154210533801E-4</v>
      </c>
      <c r="E2">
        <v>4.50222910612236E-3</v>
      </c>
      <c r="F2">
        <v>3.65126492561413E-4</v>
      </c>
      <c r="G2">
        <v>1.23692199492883E-2</v>
      </c>
      <c r="H2">
        <v>2.7945541912309E-2</v>
      </c>
      <c r="I2">
        <v>6.8667628246435797E-2</v>
      </c>
      <c r="J2">
        <v>2.7027264614645601E-3</v>
      </c>
      <c r="K2">
        <v>4.2329312524140898E-2</v>
      </c>
      <c r="L2">
        <v>3.92947299175899E-2</v>
      </c>
      <c r="M2">
        <v>0.11689016854169799</v>
      </c>
      <c r="N2">
        <v>1.18230614569212E-3</v>
      </c>
      <c r="O2">
        <v>7.4378273715020995E-2</v>
      </c>
    </row>
    <row r="3" spans="1:33" x14ac:dyDescent="0.2">
      <c r="A3">
        <v>2</v>
      </c>
      <c r="B3" t="s">
        <v>15</v>
      </c>
      <c r="C3" t="s">
        <v>22</v>
      </c>
      <c r="D3">
        <v>9.7137191001843805E-4</v>
      </c>
      <c r="E3">
        <v>4.9841285986845299E-3</v>
      </c>
      <c r="F3">
        <v>2.6277332099173102E-4</v>
      </c>
      <c r="G3">
        <v>1.0102329193874399E-2</v>
      </c>
      <c r="H3">
        <v>3.0401855332464998E-2</v>
      </c>
      <c r="I3">
        <v>5.7551653758116599E-2</v>
      </c>
      <c r="J3">
        <v>2.3529850826312102E-3</v>
      </c>
      <c r="K3">
        <v>3.3149552895334E-2</v>
      </c>
      <c r="L3">
        <v>4.0744259509588897E-2</v>
      </c>
      <c r="M3">
        <v>0.13154507181310601</v>
      </c>
      <c r="N3">
        <v>9.2890891431481504E-4</v>
      </c>
      <c r="O3">
        <v>8.1382940932364103E-2</v>
      </c>
    </row>
    <row r="4" spans="1:33" x14ac:dyDescent="0.2">
      <c r="A4">
        <v>3</v>
      </c>
      <c r="B4" t="s">
        <v>15</v>
      </c>
      <c r="C4" t="s">
        <v>23</v>
      </c>
      <c r="D4">
        <v>2.9035439457053498E-4</v>
      </c>
      <c r="E4">
        <v>5.6768775016697605E-4</v>
      </c>
      <c r="F4">
        <v>2.1812959282317798E-3</v>
      </c>
      <c r="G4">
        <v>1.34060170228072E-2</v>
      </c>
      <c r="H4">
        <v>6.4277652889804396E-3</v>
      </c>
      <c r="I4">
        <v>1.40306291392622E-2</v>
      </c>
      <c r="J4">
        <v>1.1411365467248601E-3</v>
      </c>
      <c r="K4">
        <v>1.30652477412843E-2</v>
      </c>
      <c r="L4">
        <v>4.3856763997187102E-3</v>
      </c>
      <c r="M4">
        <v>3.13053706638841E-2</v>
      </c>
      <c r="N4">
        <v>2.5999183623968503E-4</v>
      </c>
      <c r="O4">
        <v>3.9917095197126599E-2</v>
      </c>
    </row>
    <row r="5" spans="1:33" x14ac:dyDescent="0.2">
      <c r="A5">
        <v>4</v>
      </c>
      <c r="B5" t="s">
        <v>15</v>
      </c>
      <c r="C5" t="s">
        <v>24</v>
      </c>
      <c r="D5">
        <v>6.7386636901644204E-4</v>
      </c>
      <c r="E5">
        <v>4.4242916127784101E-4</v>
      </c>
      <c r="F5">
        <v>6.3692933421761598E-4</v>
      </c>
      <c r="G5">
        <v>1.1746940769337201E-2</v>
      </c>
      <c r="H5">
        <v>2.77434995901976E-2</v>
      </c>
      <c r="I5">
        <v>1.01827891181755E-2</v>
      </c>
      <c r="J5">
        <v>3.8608703084947198E-4</v>
      </c>
      <c r="K5">
        <v>8.1339744264340205E-3</v>
      </c>
      <c r="L5">
        <v>2.9867667149544599E-3</v>
      </c>
      <c r="M5">
        <v>1.18306853021382E-2</v>
      </c>
      <c r="N5" s="1">
        <v>8.3350432369638295E-5</v>
      </c>
      <c r="O5">
        <v>3.7177322043805298E-2</v>
      </c>
      <c r="S5" t="s">
        <v>1</v>
      </c>
      <c r="T5" t="s">
        <v>37</v>
      </c>
      <c r="U5" t="s">
        <v>0</v>
      </c>
      <c r="V5" t="s">
        <v>3</v>
      </c>
      <c r="W5" t="s">
        <v>4</v>
      </c>
      <c r="X5" t="s">
        <v>5</v>
      </c>
      <c r="Y5" t="s">
        <v>6</v>
      </c>
      <c r="Z5" t="s">
        <v>7</v>
      </c>
      <c r="AA5" t="s">
        <v>8</v>
      </c>
      <c r="AB5" t="s">
        <v>9</v>
      </c>
      <c r="AC5" t="s">
        <v>10</v>
      </c>
      <c r="AD5" t="s">
        <v>11</v>
      </c>
      <c r="AE5" t="s">
        <v>38</v>
      </c>
      <c r="AF5" t="s">
        <v>13</v>
      </c>
      <c r="AG5" t="s">
        <v>14</v>
      </c>
    </row>
    <row r="6" spans="1:33" x14ac:dyDescent="0.2">
      <c r="A6">
        <v>5</v>
      </c>
      <c r="B6" t="s">
        <v>15</v>
      </c>
      <c r="C6" t="s">
        <v>25</v>
      </c>
      <c r="D6">
        <v>3.37016060083196E-4</v>
      </c>
      <c r="E6">
        <v>4.5543310531071402E-4</v>
      </c>
      <c r="F6">
        <v>7.0606425534053697E-4</v>
      </c>
      <c r="G6">
        <v>1.9576792351115601E-2</v>
      </c>
      <c r="H6">
        <v>1.5954213869502E-2</v>
      </c>
      <c r="I6">
        <v>1.22124543449446E-2</v>
      </c>
      <c r="J6">
        <v>1.3676704789117999E-4</v>
      </c>
      <c r="K6">
        <v>1.11015185886851E-2</v>
      </c>
      <c r="L6">
        <v>5.3845546126592104E-3</v>
      </c>
      <c r="M6">
        <v>1.58193749144948E-2</v>
      </c>
      <c r="N6">
        <v>1.9026134415405001E-4</v>
      </c>
      <c r="O6">
        <v>5.0911025980319997E-2</v>
      </c>
      <c r="R6" s="2"/>
      <c r="S6" s="2" t="s">
        <v>17</v>
      </c>
      <c r="T6" s="2" t="s">
        <v>36</v>
      </c>
      <c r="U6" s="2">
        <v>12</v>
      </c>
      <c r="V6" s="2"/>
      <c r="W6" s="2">
        <v>1.8725999999999999E-4</v>
      </c>
      <c r="X6" s="2">
        <v>2.3799999999999999E-5</v>
      </c>
      <c r="Y6" s="2">
        <v>2.0219299999999999E-3</v>
      </c>
      <c r="Z6" s="2">
        <v>5.2265300000000001E-3</v>
      </c>
      <c r="AA6" s="2">
        <v>4.1949800000000001E-3</v>
      </c>
      <c r="AB6" s="2">
        <v>2.0945E-4</v>
      </c>
      <c r="AC6" s="2">
        <v>1.8066200000000001E-3</v>
      </c>
      <c r="AD6" s="2">
        <v>1.427E-4</v>
      </c>
      <c r="AE6" s="2">
        <v>3.85492E-3</v>
      </c>
      <c r="AF6" s="2">
        <v>1.1275300000000001E-3</v>
      </c>
      <c r="AG6" s="2">
        <v>1.8069740000000001E-2</v>
      </c>
    </row>
    <row r="7" spans="1:33" x14ac:dyDescent="0.2">
      <c r="A7">
        <v>7</v>
      </c>
      <c r="B7" t="s">
        <v>15</v>
      </c>
      <c r="C7" t="s">
        <v>28</v>
      </c>
      <c r="D7">
        <v>4.2807937643901298E-4</v>
      </c>
      <c r="E7">
        <v>5.2098066068494001E-4</v>
      </c>
      <c r="F7">
        <v>1.85661431398031E-3</v>
      </c>
      <c r="G7">
        <v>5.3156164909002601E-2</v>
      </c>
      <c r="H7">
        <v>4.4523983232103801E-3</v>
      </c>
      <c r="I7">
        <v>1.9689787103694199E-2</v>
      </c>
      <c r="J7">
        <v>1.5654887567265201E-3</v>
      </c>
      <c r="K7">
        <v>7.7129281611747397E-2</v>
      </c>
      <c r="L7">
        <v>1.09093337998207E-3</v>
      </c>
      <c r="M7">
        <v>4.5132795747389303E-3</v>
      </c>
      <c r="N7">
        <v>1.29737122900464E-4</v>
      </c>
      <c r="O7">
        <v>1.7797166128286999E-2</v>
      </c>
      <c r="S7" t="s">
        <v>17</v>
      </c>
      <c r="T7" t="s">
        <v>20</v>
      </c>
      <c r="U7">
        <v>10</v>
      </c>
      <c r="W7">
        <v>2.4332945746971099E-4</v>
      </c>
      <c r="X7">
        <v>1.4672647671351631E-3</v>
      </c>
      <c r="Y7">
        <v>5.3691075367423547E-4</v>
      </c>
      <c r="Z7">
        <v>4.0289983604141471E-3</v>
      </c>
      <c r="AA7">
        <v>1.6507046007533303E-3</v>
      </c>
      <c r="AC7">
        <v>8.1176423072789998E-4</v>
      </c>
      <c r="AD7">
        <v>3.7214698080993003E-4</v>
      </c>
      <c r="AE7">
        <v>1.3146095295345448E-2</v>
      </c>
      <c r="AF7">
        <v>1.5820113467587078E-3</v>
      </c>
      <c r="AG7">
        <v>3.4721443193351076E-2</v>
      </c>
    </row>
    <row r="8" spans="1:33" x14ac:dyDescent="0.2">
      <c r="A8">
        <v>8</v>
      </c>
      <c r="B8" t="s">
        <v>15</v>
      </c>
      <c r="C8" t="s">
        <v>30</v>
      </c>
      <c r="D8" t="s">
        <v>19</v>
      </c>
      <c r="E8" t="s">
        <v>19</v>
      </c>
      <c r="F8">
        <v>3.3925007255260799E-3</v>
      </c>
      <c r="G8">
        <v>3.8678949447078101E-2</v>
      </c>
      <c r="H8">
        <v>5.1733635695363498E-3</v>
      </c>
      <c r="I8">
        <v>1.16410943057428E-2</v>
      </c>
      <c r="J8">
        <v>2.66092E-4</v>
      </c>
      <c r="K8">
        <v>7.06866862143289E-2</v>
      </c>
      <c r="L8">
        <v>2.1316078544411001E-3</v>
      </c>
      <c r="M8">
        <v>9.3972108553635504E-4</v>
      </c>
      <c r="N8">
        <v>2.9793298811654003E-4</v>
      </c>
      <c r="O8">
        <v>1.90086503971468E-2</v>
      </c>
    </row>
    <row r="9" spans="1:33" x14ac:dyDescent="0.2">
      <c r="A9">
        <v>9</v>
      </c>
      <c r="B9" t="s">
        <v>15</v>
      </c>
      <c r="C9" t="s">
        <v>32</v>
      </c>
      <c r="D9">
        <v>7.7597374281929404E-4</v>
      </c>
      <c r="E9">
        <v>8.5776916854704197E-4</v>
      </c>
      <c r="F9">
        <v>4.2895318883294498E-4</v>
      </c>
      <c r="G9">
        <v>0.39443154794942897</v>
      </c>
      <c r="H9">
        <v>1.2704801802639399E-2</v>
      </c>
      <c r="I9">
        <v>7.8233389627367696E-3</v>
      </c>
      <c r="J9">
        <v>5.9017536961658101E-4</v>
      </c>
      <c r="K9">
        <v>0.50000908590074</v>
      </c>
      <c r="L9">
        <v>1.80137040560319E-3</v>
      </c>
      <c r="M9">
        <v>4.1258840632423599E-3</v>
      </c>
      <c r="N9">
        <v>2.8850841693425799E-3</v>
      </c>
      <c r="O9">
        <v>4.9746854786272499E-2</v>
      </c>
    </row>
    <row r="10" spans="1:33" x14ac:dyDescent="0.2">
      <c r="A10">
        <v>10</v>
      </c>
      <c r="B10" t="s">
        <v>15</v>
      </c>
      <c r="C10" t="s">
        <v>18</v>
      </c>
      <c r="D10" t="s">
        <v>19</v>
      </c>
      <c r="E10">
        <v>8.5482958244353598E-4</v>
      </c>
      <c r="F10">
        <v>2.2585612903389501E-4</v>
      </c>
      <c r="G10">
        <v>0.25759347284991502</v>
      </c>
      <c r="H10">
        <v>1.2192325512407599E-2</v>
      </c>
      <c r="I10">
        <v>2.2141147662898099E-3</v>
      </c>
      <c r="J10">
        <v>2.14537384248927E-4</v>
      </c>
      <c r="K10">
        <v>0.238253235290143</v>
      </c>
      <c r="L10">
        <v>4.10966967423039E-4</v>
      </c>
      <c r="M10">
        <v>4.7028745767577299E-4</v>
      </c>
      <c r="N10">
        <v>5.9021444579626604E-4</v>
      </c>
      <c r="O10">
        <v>5.7597568283418298E-2</v>
      </c>
    </row>
    <row r="11" spans="1:33" x14ac:dyDescent="0.2">
      <c r="A11">
        <v>1</v>
      </c>
      <c r="B11" t="s">
        <v>17</v>
      </c>
      <c r="C11" t="s">
        <v>16</v>
      </c>
      <c r="D11">
        <v>8.0106114564403497E-4</v>
      </c>
      <c r="E11">
        <v>4.9665771960401396E-3</v>
      </c>
      <c r="F11">
        <v>8.6481176953126396E-4</v>
      </c>
      <c r="G11">
        <v>1.7687651888873699E-2</v>
      </c>
      <c r="H11">
        <v>2.5080319949651798E-2</v>
      </c>
      <c r="I11">
        <v>5.5529322539733902E-2</v>
      </c>
      <c r="J11">
        <v>2.20200603811763E-3</v>
      </c>
      <c r="K11">
        <v>4.3000379952196299E-2</v>
      </c>
      <c r="L11">
        <v>4.7229045521157399E-2</v>
      </c>
      <c r="M11">
        <v>9.7261734481634193E-2</v>
      </c>
      <c r="N11">
        <v>2.10604900461476E-3</v>
      </c>
      <c r="O11">
        <v>8.22928265702422E-2</v>
      </c>
    </row>
    <row r="12" spans="1:33" x14ac:dyDescent="0.2">
      <c r="A12">
        <v>2</v>
      </c>
      <c r="B12" t="s">
        <v>17</v>
      </c>
      <c r="C12" t="s">
        <v>22</v>
      </c>
      <c r="D12">
        <v>7.1206966171970102E-4</v>
      </c>
      <c r="E12">
        <v>5.3283669673451599E-3</v>
      </c>
      <c r="F12">
        <v>4.6112549842368199E-4</v>
      </c>
      <c r="G12">
        <v>1.45679544893637E-2</v>
      </c>
      <c r="H12">
        <v>2.59728901091608E-2</v>
      </c>
      <c r="I12">
        <v>5.0725907111177297E-2</v>
      </c>
      <c r="J12">
        <v>2.4114475250282901E-3</v>
      </c>
      <c r="K12">
        <v>3.3803219338975801E-2</v>
      </c>
      <c r="L12">
        <v>4.9048114423576698E-2</v>
      </c>
      <c r="M12">
        <v>9.2583738138191402E-2</v>
      </c>
      <c r="N12">
        <v>2.0611444922902398E-3</v>
      </c>
      <c r="O12">
        <v>7.9338245501443097E-2</v>
      </c>
    </row>
    <row r="13" spans="1:33" x14ac:dyDescent="0.2">
      <c r="A13">
        <v>3</v>
      </c>
      <c r="B13" t="s">
        <v>17</v>
      </c>
      <c r="C13" t="s">
        <v>23</v>
      </c>
      <c r="D13" t="s">
        <v>19</v>
      </c>
      <c r="E13">
        <v>5.8758487887768595E-4</v>
      </c>
      <c r="F13">
        <v>1.0452681928440101E-3</v>
      </c>
      <c r="G13">
        <v>3.6361227077685299E-2</v>
      </c>
      <c r="H13">
        <v>9.6469802877412903E-3</v>
      </c>
      <c r="I13">
        <v>3.4763684639278501E-2</v>
      </c>
      <c r="J13">
        <v>5.7361582503444297E-4</v>
      </c>
      <c r="K13">
        <v>4.2766486793512901E-2</v>
      </c>
      <c r="L13">
        <v>8.9338349837127899E-3</v>
      </c>
      <c r="M13">
        <v>3.3574632088139302E-2</v>
      </c>
      <c r="N13">
        <v>3.76377784265506E-4</v>
      </c>
      <c r="O13">
        <v>5.8301476036935897E-2</v>
      </c>
    </row>
    <row r="14" spans="1:33" x14ac:dyDescent="0.2">
      <c r="A14">
        <v>4</v>
      </c>
      <c r="B14" t="s">
        <v>17</v>
      </c>
      <c r="C14" t="s">
        <v>24</v>
      </c>
      <c r="D14" t="s">
        <v>19</v>
      </c>
      <c r="E14">
        <v>7.2863911135975605E-4</v>
      </c>
      <c r="F14">
        <v>2.04842099147917E-3</v>
      </c>
      <c r="G14">
        <v>1.11022656878273E-2</v>
      </c>
      <c r="H14">
        <v>9.9063544266430499E-3</v>
      </c>
      <c r="I14">
        <v>1.8373709518650101E-2</v>
      </c>
      <c r="J14">
        <v>3.5878001661843601E-4</v>
      </c>
      <c r="K14">
        <v>1.7638183381195102E-2</v>
      </c>
      <c r="L14">
        <v>7.0502497920044904E-3</v>
      </c>
      <c r="M14">
        <v>2.1943541547211499E-2</v>
      </c>
      <c r="N14">
        <v>2.0032527077207E-4</v>
      </c>
      <c r="O14">
        <v>4.9099547196001299E-2</v>
      </c>
    </row>
    <row r="15" spans="1:33" x14ac:dyDescent="0.2">
      <c r="A15">
        <v>5</v>
      </c>
      <c r="B15" t="s">
        <v>17</v>
      </c>
      <c r="C15" t="s">
        <v>26</v>
      </c>
      <c r="D15">
        <v>3.1694093566630099E-4</v>
      </c>
      <c r="E15">
        <v>1.1087638540752899E-3</v>
      </c>
      <c r="F15">
        <v>6.5909977041663599E-4</v>
      </c>
      <c r="G15">
        <v>1.50627397612646E-2</v>
      </c>
      <c r="H15">
        <v>1.36435265472135E-2</v>
      </c>
      <c r="I15">
        <v>6.74645704495184E-3</v>
      </c>
      <c r="J15">
        <v>3.9378695659284099E-4</v>
      </c>
      <c r="K15">
        <v>1.2478354309005299E-2</v>
      </c>
      <c r="L15">
        <v>6.54749827237649E-3</v>
      </c>
      <c r="M15">
        <v>1.02168651857945E-2</v>
      </c>
      <c r="N15">
        <v>2.32578961102561E-4</v>
      </c>
      <c r="O15">
        <v>3.7092516527972401E-2</v>
      </c>
    </row>
    <row r="16" spans="1:33" x14ac:dyDescent="0.2">
      <c r="A16">
        <v>6</v>
      </c>
      <c r="B16" t="s">
        <v>17</v>
      </c>
      <c r="C16" t="s">
        <v>27</v>
      </c>
      <c r="D16">
        <v>2.0983073294073099E-4</v>
      </c>
      <c r="E16">
        <v>1.59233731064501E-3</v>
      </c>
      <c r="F16">
        <v>1.62279223441336E-4</v>
      </c>
      <c r="G16">
        <v>4.3884290435494203E-3</v>
      </c>
      <c r="H16">
        <v>7.1032160271481404E-3</v>
      </c>
      <c r="I16">
        <v>4.60642936366894E-3</v>
      </c>
      <c r="J16">
        <v>2.11649394261602E-4</v>
      </c>
      <c r="K16">
        <v>1.3254124891651099E-2</v>
      </c>
      <c r="L16">
        <v>2.4992040458321702E-3</v>
      </c>
      <c r="M16">
        <v>8.9265791569036797E-3</v>
      </c>
      <c r="N16">
        <v>3.7252330105907701E-4</v>
      </c>
      <c r="O16">
        <v>0.14479526667693501</v>
      </c>
      <c r="S16" t="s">
        <v>1</v>
      </c>
      <c r="T16" t="s">
        <v>37</v>
      </c>
      <c r="U16" t="s">
        <v>0</v>
      </c>
      <c r="V16" t="s">
        <v>10</v>
      </c>
      <c r="W16" t="s">
        <v>8</v>
      </c>
      <c r="X16" t="s">
        <v>3</v>
      </c>
      <c r="Y16" t="s">
        <v>9</v>
      </c>
      <c r="Z16" t="s">
        <v>38</v>
      </c>
      <c r="AA16" t="s">
        <v>14</v>
      </c>
      <c r="AB16" t="s">
        <v>13</v>
      </c>
      <c r="AC16" t="s">
        <v>7</v>
      </c>
      <c r="AD16" t="s">
        <v>4</v>
      </c>
      <c r="AE16" t="s">
        <v>5</v>
      </c>
      <c r="AF16" t="s">
        <v>6</v>
      </c>
      <c r="AG16" t="s">
        <v>11</v>
      </c>
    </row>
    <row r="17" spans="1:33" x14ac:dyDescent="0.2">
      <c r="A17">
        <v>7</v>
      </c>
      <c r="B17" t="s">
        <v>17</v>
      </c>
      <c r="C17" t="s">
        <v>29</v>
      </c>
      <c r="D17" t="s">
        <v>19</v>
      </c>
      <c r="E17">
        <v>1.25535671667414E-3</v>
      </c>
      <c r="F17">
        <v>1.6837244134707799E-3</v>
      </c>
      <c r="G17">
        <v>1.6198533325162599E-2</v>
      </c>
      <c r="H17">
        <v>9.3850357002170197E-3</v>
      </c>
      <c r="I17">
        <v>1.21992717719096E-3</v>
      </c>
      <c r="J17">
        <v>4.0231766183606004E-3</v>
      </c>
      <c r="K17">
        <v>1.1506924433251599E-2</v>
      </c>
      <c r="L17">
        <v>6.0558783089383903E-3</v>
      </c>
      <c r="M17">
        <v>6.6268665911482401E-3</v>
      </c>
      <c r="N17">
        <v>6.6529002307258098E-4</v>
      </c>
      <c r="O17">
        <v>7.4487749014470694E-2</v>
      </c>
      <c r="S17" t="s">
        <v>17</v>
      </c>
      <c r="T17" t="s">
        <v>21</v>
      </c>
      <c r="U17">
        <v>11</v>
      </c>
      <c r="V17">
        <v>1.27086327591636E-3</v>
      </c>
      <c r="W17">
        <v>2.19067707133581E-4</v>
      </c>
      <c r="Z17">
        <v>3.44258932216766E-2</v>
      </c>
      <c r="AA17">
        <v>5.4674831621186797E-2</v>
      </c>
      <c r="AB17">
        <v>9.2648547987952702E-5</v>
      </c>
      <c r="AC17">
        <v>4.6614771696362901E-3</v>
      </c>
      <c r="AE17">
        <v>1.0350048762935E-3</v>
      </c>
      <c r="AF17">
        <v>6.2634278796022105E-4</v>
      </c>
      <c r="AG17">
        <v>4.5277791900738899E-5</v>
      </c>
    </row>
    <row r="18" spans="1:33" x14ac:dyDescent="0.2">
      <c r="A18">
        <v>8</v>
      </c>
      <c r="B18" t="s">
        <v>17</v>
      </c>
      <c r="C18" t="s">
        <v>31</v>
      </c>
      <c r="D18" t="s">
        <v>19</v>
      </c>
      <c r="E18">
        <v>5.4178338345513702E-3</v>
      </c>
      <c r="F18">
        <v>2.6386947255702701E-3</v>
      </c>
      <c r="G18">
        <v>7.9514848256661396E-3</v>
      </c>
      <c r="H18">
        <v>1.11865542163116E-2</v>
      </c>
      <c r="I18">
        <v>3.0148166041118201E-3</v>
      </c>
      <c r="J18">
        <v>3.87185492606583E-3</v>
      </c>
      <c r="K18">
        <v>1.16822594475253E-2</v>
      </c>
      <c r="L18">
        <v>9.9338681674684803E-3</v>
      </c>
      <c r="M18">
        <v>5.5617452117067501E-3</v>
      </c>
      <c r="N18">
        <v>1.83557811581447E-3</v>
      </c>
      <c r="O18">
        <v>8.1839410792145406E-2</v>
      </c>
    </row>
    <row r="19" spans="1:33" x14ac:dyDescent="0.2">
      <c r="A19">
        <v>9</v>
      </c>
      <c r="B19" t="s">
        <v>17</v>
      </c>
      <c r="C19" t="s">
        <v>28</v>
      </c>
      <c r="D19" t="s">
        <v>19</v>
      </c>
      <c r="E19">
        <v>1.35201927075537E-3</v>
      </c>
      <c r="F19">
        <v>9.9161432591815105E-2</v>
      </c>
      <c r="G19">
        <v>7.98187592161256E-3</v>
      </c>
      <c r="H19">
        <v>1.12970334008932E-2</v>
      </c>
      <c r="I19">
        <v>1.43943496015944E-2</v>
      </c>
      <c r="J19">
        <v>6.1905584685634204E-3</v>
      </c>
      <c r="K19">
        <v>3.2776742767850899E-2</v>
      </c>
      <c r="L19">
        <v>1.2688623130160601E-2</v>
      </c>
      <c r="M19">
        <v>9.3470419220190396E-3</v>
      </c>
      <c r="N19">
        <v>1.68292326313068E-3</v>
      </c>
      <c r="O19">
        <v>0.18742363995665801</v>
      </c>
    </row>
    <row r="20" spans="1:33" x14ac:dyDescent="0.2">
      <c r="A20">
        <v>10</v>
      </c>
      <c r="B20" t="s">
        <v>17</v>
      </c>
      <c r="C20" t="s">
        <v>20</v>
      </c>
      <c r="D20" t="s">
        <v>19</v>
      </c>
      <c r="E20">
        <v>2.4332945746971099E-4</v>
      </c>
      <c r="F20">
        <v>1.4672647671351631E-3</v>
      </c>
      <c r="G20">
        <v>5.3691075367423547E-4</v>
      </c>
      <c r="H20">
        <v>4.0289983604141471E-3</v>
      </c>
      <c r="I20">
        <v>1.6507046007533303E-3</v>
      </c>
      <c r="J20" t="s">
        <v>19</v>
      </c>
      <c r="K20">
        <v>8.1176423072789998E-4</v>
      </c>
      <c r="L20">
        <v>3.7214698080993003E-4</v>
      </c>
      <c r="M20">
        <v>1.3146095295345448E-2</v>
      </c>
      <c r="N20">
        <v>1.5820113467587078E-3</v>
      </c>
      <c r="O20">
        <v>3.4721443193351076E-2</v>
      </c>
    </row>
    <row r="21" spans="1:33" x14ac:dyDescent="0.2">
      <c r="A21">
        <v>11</v>
      </c>
      <c r="B21" t="s">
        <v>17</v>
      </c>
      <c r="C21" t="s">
        <v>21</v>
      </c>
      <c r="D21" t="s">
        <v>19</v>
      </c>
      <c r="E21" t="s">
        <v>19</v>
      </c>
      <c r="F21">
        <v>1.0350048762935E-3</v>
      </c>
      <c r="G21">
        <v>6.2634278796022105E-4</v>
      </c>
      <c r="H21">
        <v>4.6614771696362901E-3</v>
      </c>
      <c r="I21">
        <v>2.19067707133581E-4</v>
      </c>
      <c r="J21" t="s">
        <v>19</v>
      </c>
      <c r="K21">
        <v>1.27086327591636E-3</v>
      </c>
      <c r="L21">
        <v>4.5277791900738899E-5</v>
      </c>
      <c r="M21">
        <v>3.44258932216766E-2</v>
      </c>
      <c r="N21">
        <v>9.2648547987952702E-5</v>
      </c>
      <c r="O21">
        <v>5.4674831621186797E-2</v>
      </c>
    </row>
    <row r="22" spans="1:33" x14ac:dyDescent="0.2">
      <c r="A22" s="2">
        <v>12</v>
      </c>
      <c r="B22" t="s">
        <v>17</v>
      </c>
      <c r="C22" t="s">
        <v>36</v>
      </c>
      <c r="D22" s="2" t="s">
        <v>19</v>
      </c>
      <c r="E22" s="2">
        <v>1.8725999999999999E-4</v>
      </c>
      <c r="F22" s="2">
        <v>2.3799999999999999E-5</v>
      </c>
      <c r="G22" s="2">
        <v>2.0219299999999999E-3</v>
      </c>
      <c r="H22" s="2">
        <v>5.2265300000000001E-3</v>
      </c>
      <c r="I22" s="2">
        <v>4.1949800000000001E-3</v>
      </c>
      <c r="J22" s="2">
        <v>2.0945E-4</v>
      </c>
      <c r="K22" s="2">
        <v>1.8066200000000001E-3</v>
      </c>
      <c r="L22" s="2">
        <v>1.427E-4</v>
      </c>
      <c r="M22" s="2">
        <v>3.85492E-3</v>
      </c>
      <c r="N22" s="2">
        <v>1.1275300000000001E-3</v>
      </c>
      <c r="O22" s="2">
        <v>1.8069740000000001E-2</v>
      </c>
    </row>
    <row r="23" spans="1:33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33" x14ac:dyDescent="0.2"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</row>
    <row r="25" spans="1:33" x14ac:dyDescent="0.2">
      <c r="A25">
        <v>2</v>
      </c>
      <c r="B25" t="s">
        <v>15</v>
      </c>
      <c r="C25" t="s">
        <v>22</v>
      </c>
      <c r="D25">
        <f>LOG10(D3/D$2)</f>
        <v>4.7960374149811295E-2</v>
      </c>
      <c r="E25">
        <f t="shared" ref="E25:O25" si="0">LOG10(E3/E$2)</f>
        <v>4.4161648020016285E-2</v>
      </c>
      <c r="F25">
        <f t="shared" si="0"/>
        <v>-0.14286207547726759</v>
      </c>
      <c r="G25">
        <f t="shared" si="0"/>
        <v>-8.7920795907767954E-2</v>
      </c>
      <c r="H25">
        <f t="shared" si="0"/>
        <v>3.6587552331116345E-2</v>
      </c>
      <c r="I25">
        <f t="shared" si="0"/>
        <v>-7.6694239605611808E-2</v>
      </c>
      <c r="J25">
        <f t="shared" si="0"/>
        <v>-6.0182919826445448E-2</v>
      </c>
      <c r="K25">
        <f t="shared" si="0"/>
        <v>-0.10616353986570061</v>
      </c>
      <c r="L25">
        <f t="shared" si="0"/>
        <v>1.573212119257043E-2</v>
      </c>
      <c r="M25">
        <f t="shared" si="0"/>
        <v>5.1296597541703348E-2</v>
      </c>
      <c r="N25">
        <f t="shared" si="0"/>
        <v>-0.10475681645306027</v>
      </c>
      <c r="O25">
        <f t="shared" si="0"/>
        <v>3.9087285516743855E-2</v>
      </c>
    </row>
    <row r="26" spans="1:33" x14ac:dyDescent="0.2">
      <c r="A26">
        <v>3</v>
      </c>
      <c r="B26" t="s">
        <v>15</v>
      </c>
      <c r="C26" t="s">
        <v>23</v>
      </c>
      <c r="D26">
        <f t="shared" ref="D26:O32" si="1">LOG10(D4/D$2)</f>
        <v>-0.47649676275763436</v>
      </c>
      <c r="E26">
        <f t="shared" si="1"/>
        <v>-0.89931806836878014</v>
      </c>
      <c r="F26">
        <f t="shared" si="1"/>
        <v>0.77627124338705156</v>
      </c>
      <c r="G26">
        <f t="shared" si="1"/>
        <v>3.4957454312415918E-2</v>
      </c>
      <c r="H26">
        <f t="shared" si="1"/>
        <v>-0.63825252571467173</v>
      </c>
      <c r="I26">
        <f t="shared" si="1"/>
        <v>-0.68967490187760438</v>
      </c>
      <c r="J26">
        <f t="shared" si="1"/>
        <v>-0.37446447911881503</v>
      </c>
      <c r="K26">
        <f t="shared" si="1"/>
        <v>-0.51052356592944648</v>
      </c>
      <c r="L26">
        <f t="shared" si="1"/>
        <v>-0.95229772431253723</v>
      </c>
      <c r="M26">
        <f t="shared" si="1"/>
        <v>-0.57215913452134959</v>
      </c>
      <c r="N26">
        <f t="shared" si="1"/>
        <v>-0.65777023576728644</v>
      </c>
      <c r="O26">
        <f t="shared" si="1"/>
        <v>-0.27028716460228219</v>
      </c>
    </row>
    <row r="27" spans="1:33" x14ac:dyDescent="0.2">
      <c r="A27">
        <v>4</v>
      </c>
      <c r="B27" t="s">
        <v>15</v>
      </c>
      <c r="C27" t="s">
        <v>24</v>
      </c>
      <c r="D27">
        <f t="shared" si="1"/>
        <v>-0.11085138394647961</v>
      </c>
      <c r="E27">
        <f t="shared" si="1"/>
        <v>-1.0075838469379197</v>
      </c>
      <c r="F27">
        <f t="shared" si="1"/>
        <v>0.24164790578564516</v>
      </c>
      <c r="G27">
        <f t="shared" si="1"/>
        <v>-2.2417533258255844E-2</v>
      </c>
      <c r="H27">
        <f t="shared" si="1"/>
        <v>-3.1512932609563259E-3</v>
      </c>
      <c r="I27">
        <f t="shared" si="1"/>
        <v>-0.82888529750685525</v>
      </c>
      <c r="J27">
        <f t="shared" si="1"/>
        <v>-0.84511688031748811</v>
      </c>
      <c r="K27">
        <f t="shared" si="1"/>
        <v>-0.71633841246807872</v>
      </c>
      <c r="L27">
        <f t="shared" si="1"/>
        <v>-1.1191330052758459</v>
      </c>
      <c r="M27">
        <f t="shared" si="1"/>
        <v>-0.99476808261444782</v>
      </c>
      <c r="N27">
        <f t="shared" si="1"/>
        <v>-1.1518220900610574</v>
      </c>
      <c r="O27">
        <f t="shared" si="1"/>
        <v>-0.30116799089774277</v>
      </c>
    </row>
    <row r="28" spans="1:33" x14ac:dyDescent="0.2">
      <c r="A28">
        <v>5</v>
      </c>
      <c r="B28" t="s">
        <v>15</v>
      </c>
      <c r="C28" t="s">
        <v>25</v>
      </c>
      <c r="D28">
        <f t="shared" si="1"/>
        <v>-0.41177456917817246</v>
      </c>
      <c r="E28">
        <f t="shared" si="1"/>
        <v>-0.99500299510853152</v>
      </c>
      <c r="F28">
        <f t="shared" si="1"/>
        <v>0.28640088050580942</v>
      </c>
      <c r="G28">
        <f t="shared" si="1"/>
        <v>0.19939922212699793</v>
      </c>
      <c r="H28">
        <f t="shared" si="1"/>
        <v>-0.24343712619280433</v>
      </c>
      <c r="I28">
        <f t="shared" si="1"/>
        <v>-0.74994909412548072</v>
      </c>
      <c r="J28">
        <f t="shared" si="1"/>
        <v>-1.295820620885402</v>
      </c>
      <c r="K28">
        <f t="shared" si="1"/>
        <v>-0.58125882463803691</v>
      </c>
      <c r="L28">
        <f t="shared" si="1"/>
        <v>-0.86318452196960682</v>
      </c>
      <c r="M28">
        <f t="shared" si="1"/>
        <v>-0.86858866601113305</v>
      </c>
      <c r="N28">
        <f t="shared" si="1"/>
        <v>-0.79337938646221906</v>
      </c>
      <c r="O28">
        <f t="shared" si="1"/>
        <v>-0.16463424515809455</v>
      </c>
    </row>
    <row r="29" spans="1:33" x14ac:dyDescent="0.2">
      <c r="A29">
        <v>7</v>
      </c>
      <c r="B29" t="s">
        <v>15</v>
      </c>
      <c r="C29" t="s">
        <v>28</v>
      </c>
      <c r="D29">
        <f t="shared" si="1"/>
        <v>-0.30790086095617125</v>
      </c>
      <c r="E29">
        <f t="shared" si="1"/>
        <v>-0.93660598912491799</v>
      </c>
      <c r="F29">
        <f t="shared" si="1"/>
        <v>0.7062783491288932</v>
      </c>
      <c r="G29">
        <f t="shared" si="1"/>
        <v>0.63321132787816947</v>
      </c>
      <c r="H29">
        <f t="shared" si="1"/>
        <v>-0.7977185252313862</v>
      </c>
      <c r="I29">
        <f t="shared" si="1"/>
        <v>-0.54251102694451059</v>
      </c>
      <c r="J29">
        <f t="shared" si="1"/>
        <v>-0.23715214080722904</v>
      </c>
      <c r="K29">
        <f t="shared" si="1"/>
        <v>0.26057807122984072</v>
      </c>
      <c r="L29">
        <f t="shared" si="1"/>
        <v>-1.5565360777648547</v>
      </c>
      <c r="M29">
        <f t="shared" si="1"/>
        <v>-1.4132857481446388</v>
      </c>
      <c r="N29">
        <f t="shared" si="1"/>
        <v>-0.95966568445543365</v>
      </c>
      <c r="O29">
        <f t="shared" si="1"/>
        <v>-0.62109523997072735</v>
      </c>
    </row>
    <row r="30" spans="1:33" x14ac:dyDescent="0.2">
      <c r="A30">
        <v>8</v>
      </c>
      <c r="B30" t="s">
        <v>15</v>
      </c>
      <c r="C30" t="s">
        <v>30</v>
      </c>
      <c r="D30">
        <f>LOG10(D$2)</f>
        <v>-3.0605748336913781</v>
      </c>
      <c r="E30">
        <f>LOG10(E$2)</f>
        <v>-2.3465724087150992</v>
      </c>
      <c r="F30">
        <f t="shared" si="1"/>
        <v>0.96807660391970463</v>
      </c>
      <c r="G30">
        <f t="shared" si="1"/>
        <v>0.49513235755855789</v>
      </c>
      <c r="H30">
        <f t="shared" si="1"/>
        <v>-0.73253953526915749</v>
      </c>
      <c r="I30">
        <f t="shared" si="1"/>
        <v>-0.77075823977447744</v>
      </c>
      <c r="J30">
        <f t="shared" si="1"/>
        <v>-1.0067702759114878</v>
      </c>
      <c r="K30">
        <f t="shared" si="1"/>
        <v>0.2226964073529287</v>
      </c>
      <c r="L30">
        <f t="shared" si="1"/>
        <v>-1.2656269962678885</v>
      </c>
      <c r="M30">
        <f t="shared" si="1"/>
        <v>-2.0947790131359185</v>
      </c>
      <c r="N30">
        <f t="shared" si="1"/>
        <v>-0.59861135469237226</v>
      </c>
      <c r="O30">
        <f t="shared" si="1"/>
        <v>-0.59249481105738688</v>
      </c>
    </row>
    <row r="31" spans="1:33" x14ac:dyDescent="0.2">
      <c r="A31">
        <v>9</v>
      </c>
      <c r="B31" t="s">
        <v>15</v>
      </c>
      <c r="C31" t="s">
        <v>32</v>
      </c>
      <c r="D31">
        <f>LOG10(D9/D$2)</f>
        <v>-4.9578140336026998E-2</v>
      </c>
      <c r="E31">
        <f t="shared" si="1"/>
        <v>-0.72005715927987402</v>
      </c>
      <c r="F31">
        <f t="shared" si="1"/>
        <v>6.9966555423304447E-2</v>
      </c>
      <c r="G31">
        <f t="shared" si="1"/>
        <v>1.5036293317703073</v>
      </c>
      <c r="H31">
        <f t="shared" si="1"/>
        <v>-0.34234464139196435</v>
      </c>
      <c r="I31">
        <f t="shared" si="1"/>
        <v>-0.9433598999059899</v>
      </c>
      <c r="J31">
        <f t="shared" si="1"/>
        <v>-0.66082101299402773</v>
      </c>
      <c r="K31">
        <f t="shared" si="1"/>
        <v>1.0723366810791886</v>
      </c>
      <c r="L31">
        <f t="shared" si="1"/>
        <v>-1.3387312845872406</v>
      </c>
      <c r="M31">
        <f t="shared" si="1"/>
        <v>-1.4522609646394975</v>
      </c>
      <c r="N31">
        <f t="shared" si="1"/>
        <v>0.38742854069064281</v>
      </c>
      <c r="O31">
        <f t="shared" si="1"/>
        <v>-0.17468046641474663</v>
      </c>
    </row>
    <row r="32" spans="1:33" x14ac:dyDescent="0.2">
      <c r="A32">
        <v>10</v>
      </c>
      <c r="B32" t="s">
        <v>15</v>
      </c>
      <c r="C32" t="s">
        <v>18</v>
      </c>
      <c r="D32">
        <f>LOG10(D$2)</f>
        <v>-3.0605748336913781</v>
      </c>
      <c r="E32">
        <f t="shared" si="1"/>
        <v>-0.72154804823076724</v>
      </c>
      <c r="F32">
        <f t="shared" si="1"/>
        <v>-0.20861146483028478</v>
      </c>
      <c r="G32">
        <f t="shared" si="1"/>
        <v>1.3185925420499229</v>
      </c>
      <c r="H32">
        <f t="shared" si="1"/>
        <v>-0.36022598674846723</v>
      </c>
      <c r="I32">
        <f t="shared" si="1"/>
        <v>-1.4915519189684383</v>
      </c>
      <c r="J32">
        <f t="shared" si="1"/>
        <v>-1.1002991125118478</v>
      </c>
      <c r="K32">
        <f t="shared" si="1"/>
        <v>0.75039759162709885</v>
      </c>
      <c r="L32">
        <f t="shared" si="1"/>
        <v>-1.9805273924159925</v>
      </c>
      <c r="M32">
        <f t="shared" si="1"/>
        <v>-2.3954145883442544</v>
      </c>
      <c r="N32">
        <f t="shared" si="1"/>
        <v>-0.30172011220711487</v>
      </c>
      <c r="O32">
        <f t="shared" si="1"/>
        <v>-0.11104194607294658</v>
      </c>
    </row>
    <row r="34" spans="1:15" x14ac:dyDescent="0.2">
      <c r="A34">
        <v>2</v>
      </c>
      <c r="B34" t="s">
        <v>17</v>
      </c>
      <c r="C34" t="s">
        <v>22</v>
      </c>
      <c r="D34">
        <f>LOG10(D12/D$11)</f>
        <v>-5.1143184687270665E-2</v>
      </c>
      <c r="E34">
        <f t="shared" ref="E34:O34" si="2">LOG10(E12/E$11)</f>
        <v>3.0536937128520226E-2</v>
      </c>
      <c r="F34">
        <f t="shared" si="2"/>
        <v>-0.27310245379614645</v>
      </c>
      <c r="G34">
        <f t="shared" si="2"/>
        <v>-8.4271606251339864E-2</v>
      </c>
      <c r="H34">
        <f t="shared" si="2"/>
        <v>1.5187205543357797E-2</v>
      </c>
      <c r="I34">
        <f t="shared" si="2"/>
        <v>-3.9292553002478157E-2</v>
      </c>
      <c r="J34">
        <f t="shared" si="2"/>
        <v>3.94593102597285E-2</v>
      </c>
      <c r="K34">
        <f t="shared" si="2"/>
        <v>-0.10451422960036591</v>
      </c>
      <c r="L34">
        <f t="shared" si="2"/>
        <v>1.6413147519786141E-2</v>
      </c>
      <c r="M34">
        <f t="shared" si="2"/>
        <v>-2.1407298365556982E-2</v>
      </c>
      <c r="N34">
        <f t="shared" si="2"/>
        <v>-9.3600341842203331E-3</v>
      </c>
      <c r="O34">
        <f t="shared" si="2"/>
        <v>-1.5879387414626956E-2</v>
      </c>
    </row>
    <row r="35" spans="1:15" x14ac:dyDescent="0.2">
      <c r="A35">
        <v>3</v>
      </c>
      <c r="B35" t="s">
        <v>17</v>
      </c>
      <c r="C35" t="s">
        <v>23</v>
      </c>
      <c r="D35">
        <f>LOG10(D$11)</f>
        <v>-3.096334332602054</v>
      </c>
      <c r="E35">
        <f t="shared" ref="D35:O43" si="3">LOG10(E13/E$11)</f>
        <v>-0.92698657917539184</v>
      </c>
      <c r="F35">
        <f t="shared" si="3"/>
        <v>8.2306143709683977E-2</v>
      </c>
      <c r="G35">
        <f t="shared" si="3"/>
        <v>0.31296834858360434</v>
      </c>
      <c r="H35">
        <f t="shared" si="3"/>
        <v>-0.41494168138392867</v>
      </c>
      <c r="I35">
        <f t="shared" si="3"/>
        <v>-0.20339657354998752</v>
      </c>
      <c r="J35">
        <f t="shared" si="3"/>
        <v>-0.58419738128280341</v>
      </c>
      <c r="K35">
        <f t="shared" si="3"/>
        <v>-2.3687179872263634E-3</v>
      </c>
      <c r="L35">
        <f t="shared" si="3"/>
        <v>-0.72317124237469277</v>
      </c>
      <c r="M35">
        <f t="shared" si="3"/>
        <v>-0.46193074777889759</v>
      </c>
      <c r="N35">
        <f t="shared" si="3"/>
        <v>-0.74784449111232865</v>
      </c>
      <c r="O35">
        <f t="shared" si="3"/>
        <v>-0.14968242953266547</v>
      </c>
    </row>
    <row r="36" spans="1:15" x14ac:dyDescent="0.2">
      <c r="A36">
        <v>4</v>
      </c>
      <c r="B36" t="s">
        <v>17</v>
      </c>
      <c r="C36" t="s">
        <v>24</v>
      </c>
      <c r="D36">
        <f>LOG10(D$11)</f>
        <v>-3.096334332602054</v>
      </c>
      <c r="E36">
        <f t="shared" si="3"/>
        <v>-0.83354471087115634</v>
      </c>
      <c r="F36">
        <f t="shared" si="3"/>
        <v>0.37449762622460625</v>
      </c>
      <c r="G36">
        <f t="shared" si="3"/>
        <v>-0.20225856609186393</v>
      </c>
      <c r="H36">
        <f t="shared" si="3"/>
        <v>-0.40341921050390728</v>
      </c>
      <c r="I36">
        <f t="shared" si="3"/>
        <v>-0.48032552902926345</v>
      </c>
      <c r="J36">
        <f t="shared" si="3"/>
        <v>-0.78799025986720395</v>
      </c>
      <c r="K36">
        <f t="shared" si="3"/>
        <v>-0.38701843945461745</v>
      </c>
      <c r="L36">
        <f t="shared" si="3"/>
        <v>-0.82600466433996467</v>
      </c>
      <c r="M36">
        <f t="shared" si="3"/>
        <v>-0.64663528888700672</v>
      </c>
      <c r="N36">
        <f t="shared" si="3"/>
        <v>-1.0217327339181257</v>
      </c>
      <c r="O36">
        <f t="shared" si="3"/>
        <v>-0.22428449259463901</v>
      </c>
    </row>
    <row r="37" spans="1:15" x14ac:dyDescent="0.2">
      <c r="A37">
        <v>5</v>
      </c>
      <c r="B37" t="s">
        <v>17</v>
      </c>
      <c r="C37" t="s">
        <v>26</v>
      </c>
      <c r="D37">
        <f t="shared" si="3"/>
        <v>-0.40268733169190524</v>
      </c>
      <c r="E37">
        <f t="shared" si="3"/>
        <v>-0.651218130734735</v>
      </c>
      <c r="F37">
        <f t="shared" si="3"/>
        <v>-0.11797043109072768</v>
      </c>
      <c r="G37">
        <f t="shared" si="3"/>
        <v>-6.9766209434642873E-2</v>
      </c>
      <c r="H37">
        <f t="shared" si="3"/>
        <v>-0.26440643222409299</v>
      </c>
      <c r="I37">
        <f t="shared" si="3"/>
        <v>-0.91544661556254681</v>
      </c>
      <c r="J37">
        <f t="shared" si="3"/>
        <v>-0.74755717861341875</v>
      </c>
      <c r="K37">
        <f t="shared" si="3"/>
        <v>-0.5373149802523941</v>
      </c>
      <c r="L37">
        <f t="shared" si="3"/>
        <v>-0.85813377625505527</v>
      </c>
      <c r="M37">
        <f t="shared" si="3"/>
        <v>-0.97862434734364601</v>
      </c>
      <c r="N37">
        <f t="shared" si="3"/>
        <v>-0.95689804609576123</v>
      </c>
      <c r="O37">
        <f t="shared" si="3"/>
        <v>-0.34607568072625206</v>
      </c>
    </row>
    <row r="38" spans="1:15" x14ac:dyDescent="0.2">
      <c r="A38">
        <v>6</v>
      </c>
      <c r="B38" t="s">
        <v>17</v>
      </c>
      <c r="C38" t="s">
        <v>27</v>
      </c>
      <c r="D38">
        <f t="shared" si="3"/>
        <v>-0.58179656976978333</v>
      </c>
      <c r="E38">
        <f t="shared" si="3"/>
        <v>-0.49402211880771452</v>
      </c>
      <c r="F38">
        <f t="shared" si="3"/>
        <v>-0.7266586706562459</v>
      </c>
      <c r="G38">
        <f t="shared" si="3"/>
        <v>-0.60536110164632928</v>
      </c>
      <c r="H38">
        <f t="shared" si="3"/>
        <v>-0.54787804959894859</v>
      </c>
      <c r="I38">
        <f t="shared" si="3"/>
        <v>-1.0811579591408242</v>
      </c>
      <c r="J38">
        <f t="shared" si="3"/>
        <v>-1.0172014756501979</v>
      </c>
      <c r="K38">
        <f t="shared" si="3"/>
        <v>-0.51112123446427138</v>
      </c>
      <c r="L38">
        <f t="shared" si="3"/>
        <v>-1.276407453504707</v>
      </c>
      <c r="M38">
        <f t="shared" si="3"/>
        <v>-1.0372569496669151</v>
      </c>
      <c r="N38">
        <f t="shared" si="3"/>
        <v>-0.75231502961595365</v>
      </c>
      <c r="O38">
        <f t="shared" si="3"/>
        <v>0.2453923855073164</v>
      </c>
    </row>
    <row r="39" spans="1:15" x14ac:dyDescent="0.2">
      <c r="A39">
        <v>7</v>
      </c>
      <c r="B39" t="s">
        <v>17</v>
      </c>
      <c r="C39" t="s">
        <v>29</v>
      </c>
      <c r="D39">
        <f>LOG10(D$11)</f>
        <v>-3.096334332602054</v>
      </c>
      <c r="E39">
        <f t="shared" si="3"/>
        <v>-0.59729003957141602</v>
      </c>
      <c r="F39">
        <f t="shared" si="3"/>
        <v>0.28934941762010319</v>
      </c>
      <c r="G39">
        <f t="shared" si="3"/>
        <v>-3.8194488592420368E-2</v>
      </c>
      <c r="H39">
        <f t="shared" si="3"/>
        <v>-0.42689714349341407</v>
      </c>
      <c r="I39">
        <f t="shared" si="3"/>
        <v>-1.6581884685882107</v>
      </c>
      <c r="J39">
        <f t="shared" si="3"/>
        <v>0.26175059309978882</v>
      </c>
      <c r="K39">
        <f t="shared" si="3"/>
        <v>-0.57251303196899661</v>
      </c>
      <c r="L39">
        <f t="shared" si="3"/>
        <v>-0.89203202919725355</v>
      </c>
      <c r="M39">
        <f t="shared" si="3"/>
        <v>-1.1666337824592719</v>
      </c>
      <c r="N39">
        <f t="shared" si="3"/>
        <v>-0.50045746169165684</v>
      </c>
      <c r="O39">
        <f t="shared" si="3"/>
        <v>-4.3277129308876873E-2</v>
      </c>
    </row>
    <row r="40" spans="1:15" x14ac:dyDescent="0.2">
      <c r="A40">
        <v>8</v>
      </c>
      <c r="B40" t="s">
        <v>17</v>
      </c>
      <c r="C40" t="s">
        <v>31</v>
      </c>
      <c r="D40">
        <f t="shared" ref="D40:D44" si="4">LOG10(D$11)</f>
        <v>-3.096334332602054</v>
      </c>
      <c r="E40">
        <f t="shared" si="3"/>
        <v>3.7768490905018208E-2</v>
      </c>
      <c r="F40">
        <f t="shared" si="3"/>
        <v>0.48446755751242015</v>
      </c>
      <c r="G40">
        <f t="shared" si="3"/>
        <v>-0.34722194780344184</v>
      </c>
      <c r="H40">
        <f t="shared" si="3"/>
        <v>-0.35063674067890993</v>
      </c>
      <c r="I40">
        <f t="shared" si="3"/>
        <v>-1.2652614766078636</v>
      </c>
      <c r="J40">
        <f t="shared" si="3"/>
        <v>0.24510057091269635</v>
      </c>
      <c r="K40">
        <f t="shared" si="3"/>
        <v>-0.56594544591445783</v>
      </c>
      <c r="L40">
        <f t="shared" si="3"/>
        <v>-0.67709077659128247</v>
      </c>
      <c r="M40">
        <f t="shared" si="3"/>
        <v>-1.2427309205502128</v>
      </c>
      <c r="N40">
        <f t="shared" si="3"/>
        <v>-5.9695601056436121E-2</v>
      </c>
      <c r="O40">
        <f t="shared" si="3"/>
        <v>-2.3994856162123488E-3</v>
      </c>
    </row>
    <row r="41" spans="1:15" x14ac:dyDescent="0.2">
      <c r="A41">
        <v>9</v>
      </c>
      <c r="B41" t="s">
        <v>17</v>
      </c>
      <c r="C41" t="s">
        <v>28</v>
      </c>
      <c r="D41">
        <f t="shared" si="4"/>
        <v>-3.096334332602054</v>
      </c>
      <c r="E41">
        <f t="shared" si="3"/>
        <v>-0.56507430836034989</v>
      </c>
      <c r="F41">
        <f t="shared" si="3"/>
        <v>2.0594212009686901</v>
      </c>
      <c r="G41">
        <f t="shared" si="3"/>
        <v>-0.3455652099081451</v>
      </c>
      <c r="H41">
        <f t="shared" si="3"/>
        <v>-0.3463686596931948</v>
      </c>
      <c r="I41">
        <f t="shared" si="3"/>
        <v>-0.58633032872096258</v>
      </c>
      <c r="J41">
        <f t="shared" si="3"/>
        <v>0.44891132425971481</v>
      </c>
      <c r="K41">
        <f t="shared" si="3"/>
        <v>-0.11790650024059945</v>
      </c>
      <c r="L41">
        <f t="shared" si="3"/>
        <v>-0.57079467033807407</v>
      </c>
      <c r="M41">
        <f t="shared" si="3"/>
        <v>-1.0172678196035663</v>
      </c>
      <c r="N41">
        <f t="shared" si="3"/>
        <v>-9.7404158608477315E-2</v>
      </c>
      <c r="O41">
        <f t="shared" si="3"/>
        <v>0.35746238846127826</v>
      </c>
    </row>
    <row r="42" spans="1:15" x14ac:dyDescent="0.2">
      <c r="A42">
        <v>10</v>
      </c>
      <c r="B42" t="s">
        <v>17</v>
      </c>
      <c r="C42" t="s">
        <v>20</v>
      </c>
      <c r="D42">
        <f t="shared" si="4"/>
        <v>-3.096334332602054</v>
      </c>
      <c r="E42">
        <f t="shared" si="3"/>
        <v>-1.3098625023323172</v>
      </c>
      <c r="F42">
        <f t="shared" si="3"/>
        <v>0.22958689766600393</v>
      </c>
      <c r="G42">
        <f t="shared" si="3"/>
        <v>-1.5177680798494935</v>
      </c>
      <c r="H42">
        <f t="shared" si="3"/>
        <v>-0.79413598183500567</v>
      </c>
      <c r="I42">
        <f t="shared" si="3"/>
        <v>-1.526853013362685</v>
      </c>
      <c r="J42">
        <f>LOG10(J$11)</f>
        <v>-2.6571814944843521</v>
      </c>
      <c r="K42">
        <f t="shared" si="3"/>
        <v>-1.724042382216014</v>
      </c>
      <c r="L42">
        <f t="shared" si="3"/>
        <v>-2.1034946688035108</v>
      </c>
      <c r="M42">
        <f t="shared" si="3"/>
        <v>-0.86914523399995514</v>
      </c>
      <c r="N42">
        <f t="shared" si="3"/>
        <v>-0.12425887826073022</v>
      </c>
      <c r="O42">
        <f t="shared" si="3"/>
        <v>-0.37476421131503829</v>
      </c>
    </row>
    <row r="43" spans="1:15" x14ac:dyDescent="0.2">
      <c r="A43">
        <v>12</v>
      </c>
      <c r="B43" t="s">
        <v>17</v>
      </c>
      <c r="C43" t="s">
        <v>21</v>
      </c>
      <c r="D43">
        <f t="shared" si="4"/>
        <v>-3.096334332602054</v>
      </c>
      <c r="E43">
        <f>LOG10(E$11)</f>
        <v>-2.3039428098542438</v>
      </c>
      <c r="F43">
        <f t="shared" si="3"/>
        <v>7.8020804467134774E-2</v>
      </c>
      <c r="G43">
        <f t="shared" si="3"/>
        <v>-1.4508581012006172</v>
      </c>
      <c r="H43">
        <f t="shared" si="3"/>
        <v>-0.73080951095665647</v>
      </c>
      <c r="I43">
        <f t="shared" si="3"/>
        <v>-2.4039440123529161</v>
      </c>
      <c r="J43">
        <f>LOG10(J$11)</f>
        <v>-2.6571814944843521</v>
      </c>
      <c r="K43">
        <f t="shared" si="3"/>
        <v>-1.529373462940488</v>
      </c>
      <c r="L43">
        <f t="shared" si="3"/>
        <v>-3.0183239296583722</v>
      </c>
      <c r="M43">
        <f t="shared" si="3"/>
        <v>-0.45105679275953636</v>
      </c>
      <c r="N43">
        <f t="shared" si="3"/>
        <v>-1.3566298550183586</v>
      </c>
      <c r="O43">
        <f t="shared" si="3"/>
        <v>-0.17757452536086901</v>
      </c>
    </row>
    <row r="44" spans="1:15" x14ac:dyDescent="0.2">
      <c r="A44">
        <v>11</v>
      </c>
      <c r="B44" t="s">
        <v>17</v>
      </c>
      <c r="C44" t="s">
        <v>36</v>
      </c>
      <c r="D44">
        <f>LOG10(D$11)</f>
        <v>-3.096334332602054</v>
      </c>
      <c r="E44">
        <f>LOG10(E22/E$11)</f>
        <v>-1.4236121710967797</v>
      </c>
      <c r="F44">
        <f>LOG10(F22/F$11)</f>
        <v>-1.5603446343971841</v>
      </c>
      <c r="G44">
        <f>LOG10(G22/G$11)</f>
        <v>-0.94190406622202116</v>
      </c>
      <c r="H44">
        <f>LOG10(H22/H$11)</f>
        <v>-0.68111962492299905</v>
      </c>
      <c r="I44">
        <f>LOG10(I22/I$11)</f>
        <v>-1.1217924804665111</v>
      </c>
      <c r="J44">
        <f>LOG10(J$11)</f>
        <v>-2.6571814944843521</v>
      </c>
      <c r="K44">
        <f>LOG10(K22/K$11)</f>
        <v>-1.3766054792958629</v>
      </c>
      <c r="L44">
        <f>LOG10(L22/L$11)</f>
        <v>-2.5197851956447104</v>
      </c>
      <c r="M44">
        <f>LOG10(M22/M$11)</f>
        <v>-1.4019266404361039</v>
      </c>
      <c r="N44">
        <f>LOG10(N22/N$11)</f>
        <v>-0.27134036644742526</v>
      </c>
      <c r="O44">
        <f>LOG10(O22/O$11)</f>
        <v>-0.65841007592731815</v>
      </c>
    </row>
    <row r="47" spans="1:15" x14ac:dyDescent="0.2"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  <c r="L47" t="s">
        <v>11</v>
      </c>
      <c r="M47" t="s">
        <v>12</v>
      </c>
      <c r="N47" t="s">
        <v>13</v>
      </c>
      <c r="O47" t="s">
        <v>14</v>
      </c>
    </row>
    <row r="48" spans="1:15" x14ac:dyDescent="0.2">
      <c r="A48">
        <v>5</v>
      </c>
      <c r="B48" t="s">
        <v>15</v>
      </c>
      <c r="C48" t="s">
        <v>25</v>
      </c>
      <c r="D48">
        <f>LOG10(D6/$D$5)</f>
        <v>-0.30092318523169281</v>
      </c>
      <c r="E48">
        <f t="shared" ref="E48:O48" si="5">LOG10(E6/E$5)</f>
        <v>1.258085182938817E-2</v>
      </c>
      <c r="F48">
        <f t="shared" si="5"/>
        <v>4.4752974720164276E-2</v>
      </c>
      <c r="G48">
        <f t="shared" si="5"/>
        <v>0.22181675538525378</v>
      </c>
      <c r="H48">
        <f t="shared" si="5"/>
        <v>-0.24028583293184802</v>
      </c>
      <c r="I48">
        <f t="shared" si="5"/>
        <v>7.8936203381374498E-2</v>
      </c>
      <c r="J48">
        <f t="shared" si="5"/>
        <v>-0.4507037405679139</v>
      </c>
      <c r="K48">
        <f t="shared" si="5"/>
        <v>0.13507958783004173</v>
      </c>
      <c r="L48">
        <f t="shared" si="5"/>
        <v>0.25594848330623904</v>
      </c>
      <c r="M48">
        <f t="shared" si="5"/>
        <v>0.1261794166033148</v>
      </c>
      <c r="N48">
        <f t="shared" si="5"/>
        <v>0.35844270359883834</v>
      </c>
      <c r="O48">
        <f t="shared" si="5"/>
        <v>0.13653374573964819</v>
      </c>
    </row>
    <row r="49" spans="1:15" x14ac:dyDescent="0.2">
      <c r="A49">
        <v>7</v>
      </c>
      <c r="B49" t="s">
        <v>15</v>
      </c>
      <c r="C49" t="s">
        <v>28</v>
      </c>
      <c r="D49">
        <f>LOG10(D7/$D$5)</f>
        <v>-0.19704947700969164</v>
      </c>
      <c r="E49">
        <f t="shared" ref="E49" si="6">LOG10(E7/E$5)</f>
        <v>7.0977857813001699E-2</v>
      </c>
      <c r="F49">
        <f t="shared" ref="F49:O49" si="7">LOG10(F7/F$5)</f>
        <v>0.4646304433432481</v>
      </c>
      <c r="G49">
        <f>LOG10(G7/G$5)</f>
        <v>0.65562886113642527</v>
      </c>
      <c r="H49">
        <f t="shared" si="7"/>
        <v>-0.79456723197042989</v>
      </c>
      <c r="I49">
        <f t="shared" si="7"/>
        <v>0.28637427056234466</v>
      </c>
      <c r="J49">
        <f t="shared" si="7"/>
        <v>0.60796473951025898</v>
      </c>
      <c r="K49">
        <f t="shared" si="7"/>
        <v>0.97691648369791939</v>
      </c>
      <c r="L49">
        <f t="shared" si="7"/>
        <v>-0.43740307248900884</v>
      </c>
      <c r="M49">
        <f t="shared" si="7"/>
        <v>-0.41851766553019099</v>
      </c>
      <c r="N49">
        <f t="shared" si="7"/>
        <v>0.19215640560562369</v>
      </c>
      <c r="O49">
        <f t="shared" si="7"/>
        <v>-0.31992724907298459</v>
      </c>
    </row>
    <row r="50" spans="1:15" x14ac:dyDescent="0.2">
      <c r="A50">
        <v>8</v>
      </c>
      <c r="B50" t="s">
        <v>15</v>
      </c>
      <c r="C50" t="s">
        <v>30</v>
      </c>
      <c r="D50">
        <f>LOG10($D$5)</f>
        <v>-3.1714262176378574</v>
      </c>
      <c r="E50">
        <f>LOG10(E$5)</f>
        <v>-3.3541562556530189</v>
      </c>
      <c r="F50">
        <f t="shared" ref="F50:O50" si="8">LOG10(F8/F$5)</f>
        <v>0.72642869813405941</v>
      </c>
      <c r="G50">
        <f t="shared" si="8"/>
        <v>0.51754989081681368</v>
      </c>
      <c r="H50">
        <f t="shared" si="8"/>
        <v>-0.72938824200820118</v>
      </c>
      <c r="I50">
        <f t="shared" si="8"/>
        <v>5.8127057732377828E-2</v>
      </c>
      <c r="J50">
        <f t="shared" si="8"/>
        <v>-0.16165339559399977</v>
      </c>
      <c r="K50">
        <f t="shared" si="8"/>
        <v>0.93903481982100734</v>
      </c>
      <c r="L50">
        <f t="shared" si="8"/>
        <v>-0.14649399099204269</v>
      </c>
      <c r="M50">
        <f t="shared" si="8"/>
        <v>-1.1000109305214707</v>
      </c>
      <c r="N50">
        <f t="shared" si="8"/>
        <v>0.55321073536868526</v>
      </c>
      <c r="O50">
        <f t="shared" si="8"/>
        <v>-0.29132682015964406</v>
      </c>
    </row>
    <row r="51" spans="1:15" x14ac:dyDescent="0.2">
      <c r="A51">
        <v>9</v>
      </c>
      <c r="B51" t="s">
        <v>15</v>
      </c>
      <c r="C51" t="s">
        <v>32</v>
      </c>
      <c r="D51">
        <f>LOG10(D9/$D$5)</f>
        <v>6.1273243610452582E-2</v>
      </c>
      <c r="E51">
        <f t="shared" ref="E51" si="9">LOG10(E9/E$5)</f>
        <v>0.28752668765804573</v>
      </c>
      <c r="F51">
        <f t="shared" ref="F51:O51" si="10">LOG10(F9/F$5)</f>
        <v>-0.17168135036234072</v>
      </c>
      <c r="G51">
        <f t="shared" si="10"/>
        <v>1.5260468650285632</v>
      </c>
      <c r="H51">
        <f t="shared" si="10"/>
        <v>-0.3391933481310081</v>
      </c>
      <c r="I51">
        <f t="shared" si="10"/>
        <v>-0.11447460239913468</v>
      </c>
      <c r="J51">
        <f t="shared" si="10"/>
        <v>0.1842958673234604</v>
      </c>
      <c r="K51">
        <f t="shared" si="10"/>
        <v>1.7886750935472673</v>
      </c>
      <c r="L51">
        <f t="shared" si="10"/>
        <v>-0.21959827931139475</v>
      </c>
      <c r="M51">
        <f t="shared" si="10"/>
        <v>-0.45749288202504973</v>
      </c>
      <c r="N51">
        <f t="shared" si="10"/>
        <v>1.5392506307517002</v>
      </c>
      <c r="O51">
        <f t="shared" si="10"/>
        <v>0.12648752448299611</v>
      </c>
    </row>
    <row r="52" spans="1:15" x14ac:dyDescent="0.2">
      <c r="A52">
        <v>10</v>
      </c>
      <c r="B52" t="s">
        <v>15</v>
      </c>
      <c r="C52" t="s">
        <v>18</v>
      </c>
      <c r="D52">
        <f>LOG10($D$5)</f>
        <v>-3.1714262176378574</v>
      </c>
      <c r="E52">
        <f t="shared" ref="E52" si="11">LOG10(E10/E$5)</f>
        <v>0.28603579870715251</v>
      </c>
      <c r="F52">
        <f>LOG10(F10/F$5)</f>
        <v>-0.45025937061592997</v>
      </c>
      <c r="G52">
        <f>LOG10(G10/G$5)</f>
        <v>1.3410100753081788</v>
      </c>
      <c r="H52">
        <f>LOG10(H10/H$5)</f>
        <v>-0.35707469348751092</v>
      </c>
      <c r="I52">
        <f>LOG10(I10/I$5)</f>
        <v>-0.66266662146158306</v>
      </c>
      <c r="J52">
        <f>LOG10(J10/J$5)</f>
        <v>-0.25518223219435959</v>
      </c>
      <c r="K52">
        <f>LOG10(K10/K$5)</f>
        <v>1.4667360040951776</v>
      </c>
      <c r="L52">
        <f>LOG10(L10/L$5)</f>
        <v>-0.8613943871401466</v>
      </c>
      <c r="M52">
        <f>LOG10(M10/M$5)</f>
        <v>-1.4006465057298063</v>
      </c>
      <c r="N52">
        <f>LOG10(N10/N$5)</f>
        <v>0.85010197785394248</v>
      </c>
      <c r="O52">
        <f>LOG10(O10/O$5)</f>
        <v>0.19012604482479617</v>
      </c>
    </row>
    <row r="53" spans="1:15" x14ac:dyDescent="0.2">
      <c r="A53">
        <v>5</v>
      </c>
      <c r="B53" t="s">
        <v>17</v>
      </c>
      <c r="C53" t="s">
        <v>26</v>
      </c>
      <c r="D53">
        <f>-LOG10(D15)</f>
        <v>3.4990216642939589</v>
      </c>
      <c r="E53">
        <f>LOG10(E15/E$14)</f>
        <v>0.18232658013642136</v>
      </c>
      <c r="F53">
        <f t="shared" ref="F53:O53" si="12">LOG10(F15/F$14)</f>
        <v>-0.49246805731533388</v>
      </c>
      <c r="G53">
        <f t="shared" si="12"/>
        <v>0.13249235665722109</v>
      </c>
      <c r="H53">
        <f t="shared" si="12"/>
        <v>0.13901277827981426</v>
      </c>
      <c r="I53">
        <f t="shared" si="12"/>
        <v>-0.43512108653328324</v>
      </c>
      <c r="J53">
        <f t="shared" si="12"/>
        <v>4.0433081253785204E-2</v>
      </c>
      <c r="K53">
        <f t="shared" si="12"/>
        <v>-0.15029654079777655</v>
      </c>
      <c r="L53">
        <f t="shared" si="12"/>
        <v>-3.2129111915090554E-2</v>
      </c>
      <c r="M53">
        <f t="shared" si="12"/>
        <v>-0.33198905845663929</v>
      </c>
      <c r="N53">
        <f t="shared" si="12"/>
        <v>6.4834687822364456E-2</v>
      </c>
      <c r="O53">
        <f t="shared" si="12"/>
        <v>-0.12179118813161301</v>
      </c>
    </row>
    <row r="54" spans="1:15" x14ac:dyDescent="0.2">
      <c r="A54">
        <v>6</v>
      </c>
      <c r="B54" t="s">
        <v>17</v>
      </c>
      <c r="C54" t="s">
        <v>27</v>
      </c>
      <c r="D54">
        <f t="shared" ref="D54" si="13">-LOG10(D16)</f>
        <v>3.6781309023718372</v>
      </c>
      <c r="E54">
        <f t="shared" ref="E54:O54" si="14">LOG10(E16/E$14)</f>
        <v>0.33952259206344187</v>
      </c>
      <c r="F54">
        <f t="shared" si="14"/>
        <v>-1.1011562968808521</v>
      </c>
      <c r="G54">
        <f t="shared" si="14"/>
        <v>-0.4031025355544654</v>
      </c>
      <c r="H54">
        <f t="shared" si="14"/>
        <v>-0.14445883909504126</v>
      </c>
      <c r="I54">
        <f t="shared" si="14"/>
        <v>-0.60083243011156073</v>
      </c>
      <c r="J54">
        <f t="shared" si="14"/>
        <v>-0.22921121578299389</v>
      </c>
      <c r="K54">
        <f t="shared" si="14"/>
        <v>-0.12410279500965396</v>
      </c>
      <c r="L54">
        <f t="shared" si="14"/>
        <v>-0.4504027891647423</v>
      </c>
      <c r="M54">
        <f t="shared" si="14"/>
        <v>-0.3906216607799084</v>
      </c>
      <c r="N54">
        <f t="shared" si="14"/>
        <v>0.26941770430217199</v>
      </c>
      <c r="O54">
        <f t="shared" si="14"/>
        <v>0.46967687810195546</v>
      </c>
    </row>
    <row r="55" spans="1:15" x14ac:dyDescent="0.2">
      <c r="A55">
        <v>7</v>
      </c>
      <c r="B55" t="s">
        <v>17</v>
      </c>
      <c r="C55" t="s">
        <v>29</v>
      </c>
      <c r="D55">
        <v>0</v>
      </c>
      <c r="E55">
        <f t="shared" ref="E55:O55" si="15">LOG10(E17/E$14)</f>
        <v>0.23625467129974029</v>
      </c>
      <c r="F55">
        <f t="shared" si="15"/>
        <v>-8.5148208604503062E-2</v>
      </c>
      <c r="G55">
        <f t="shared" si="15"/>
        <v>0.16406407749944357</v>
      </c>
      <c r="H55">
        <f t="shared" si="15"/>
        <v>-2.3477932989506803E-2</v>
      </c>
      <c r="I55">
        <f t="shared" si="15"/>
        <v>-1.1778629395589473</v>
      </c>
      <c r="J55">
        <f t="shared" si="15"/>
        <v>1.0497408529669927</v>
      </c>
      <c r="K55">
        <f t="shared" si="15"/>
        <v>-0.18549459251437914</v>
      </c>
      <c r="L55">
        <f t="shared" si="15"/>
        <v>-6.6027364857288828E-2</v>
      </c>
      <c r="M55">
        <f t="shared" si="15"/>
        <v>-0.51999849357226513</v>
      </c>
      <c r="N55">
        <f t="shared" si="15"/>
        <v>0.52127527222646886</v>
      </c>
      <c r="O55">
        <f t="shared" si="15"/>
        <v>0.18100736328576214</v>
      </c>
    </row>
    <row r="56" spans="1:15" x14ac:dyDescent="0.2">
      <c r="A56">
        <v>8</v>
      </c>
      <c r="B56" t="s">
        <v>17</v>
      </c>
      <c r="C56" t="s">
        <v>31</v>
      </c>
      <c r="D56">
        <v>0</v>
      </c>
      <c r="E56">
        <f t="shared" ref="E56:O56" si="16">LOG10(E18/E$14)</f>
        <v>0.87131320177617455</v>
      </c>
      <c r="F56">
        <f t="shared" si="16"/>
        <v>0.10996993128781386</v>
      </c>
      <c r="G56">
        <f t="shared" si="16"/>
        <v>-0.14496338171157791</v>
      </c>
      <c r="H56">
        <f t="shared" si="16"/>
        <v>5.2782469824997319E-2</v>
      </c>
      <c r="I56">
        <f t="shared" si="16"/>
        <v>-0.78493594757860019</v>
      </c>
      <c r="J56">
        <f t="shared" si="16"/>
        <v>1.0330908307799003</v>
      </c>
      <c r="K56">
        <f t="shared" si="16"/>
        <v>-0.17892700645984039</v>
      </c>
      <c r="L56">
        <f t="shared" si="16"/>
        <v>0.14891388774868217</v>
      </c>
      <c r="M56">
        <f t="shared" si="16"/>
        <v>-0.59609563166320623</v>
      </c>
      <c r="N56">
        <f t="shared" si="16"/>
        <v>0.96203713286168957</v>
      </c>
      <c r="O56">
        <f t="shared" si="16"/>
        <v>0.22188500697842664</v>
      </c>
    </row>
    <row r="57" spans="1:15" x14ac:dyDescent="0.2">
      <c r="A57">
        <v>9</v>
      </c>
      <c r="B57" t="s">
        <v>17</v>
      </c>
      <c r="C57" t="s">
        <v>28</v>
      </c>
      <c r="D57">
        <v>0</v>
      </c>
      <c r="E57">
        <f t="shared" ref="E57:O57" si="17">LOG10(E19/E$14)</f>
        <v>0.26847040251080651</v>
      </c>
      <c r="F57">
        <f t="shared" si="17"/>
        <v>1.6849235747440836</v>
      </c>
      <c r="G57">
        <f t="shared" si="17"/>
        <v>-0.14330664381628114</v>
      </c>
      <c r="H57">
        <f t="shared" si="17"/>
        <v>5.7050550810712475E-2</v>
      </c>
      <c r="I57">
        <f t="shared" si="17"/>
        <v>-0.10600479969169913</v>
      </c>
      <c r="J57">
        <f t="shared" si="17"/>
        <v>1.2369015841269189</v>
      </c>
      <c r="K57">
        <f t="shared" si="17"/>
        <v>0.26911193921401799</v>
      </c>
      <c r="L57">
        <f t="shared" si="17"/>
        <v>0.25520999400189065</v>
      </c>
      <c r="M57">
        <f t="shared" si="17"/>
        <v>-0.37063253071655955</v>
      </c>
      <c r="N57">
        <f t="shared" si="17"/>
        <v>0.9243285753096484</v>
      </c>
      <c r="O57">
        <f t="shared" si="17"/>
        <v>0.58174688105591732</v>
      </c>
    </row>
    <row r="58" spans="1:15" x14ac:dyDescent="0.2">
      <c r="A58">
        <v>10</v>
      </c>
      <c r="B58" t="s">
        <v>17</v>
      </c>
      <c r="C58" t="s">
        <v>20</v>
      </c>
      <c r="D58">
        <v>0</v>
      </c>
      <c r="E58">
        <f t="shared" ref="E58:O58" si="18">LOG10(E20/E$14)</f>
        <v>-0.47631779146116082</v>
      </c>
      <c r="F58">
        <f t="shared" si="18"/>
        <v>-0.14491072855860226</v>
      </c>
      <c r="G58">
        <f t="shared" si="18"/>
        <v>-1.3155095137576296</v>
      </c>
      <c r="H58">
        <f t="shared" si="18"/>
        <v>-0.39071677133109844</v>
      </c>
      <c r="I58">
        <f t="shared" si="18"/>
        <v>-1.0465274843334216</v>
      </c>
      <c r="J58">
        <f>LOG10(J$14)</f>
        <v>-3.4451717543515561</v>
      </c>
      <c r="K58">
        <f t="shared" si="18"/>
        <v>-1.3370239427613966</v>
      </c>
      <c r="L58">
        <f t="shared" si="18"/>
        <v>-1.277490004463546</v>
      </c>
      <c r="M58">
        <f t="shared" si="18"/>
        <v>-0.22250994511294844</v>
      </c>
      <c r="N58">
        <f t="shared" si="18"/>
        <v>0.89747385565739557</v>
      </c>
      <c r="O58">
        <f t="shared" si="18"/>
        <v>-0.15047971872039931</v>
      </c>
    </row>
    <row r="59" spans="1:15" x14ac:dyDescent="0.2">
      <c r="A59">
        <v>12</v>
      </c>
      <c r="B59" t="s">
        <v>17</v>
      </c>
      <c r="C59" t="s">
        <v>21</v>
      </c>
      <c r="D59">
        <v>0</v>
      </c>
      <c r="E59">
        <f>LOG10(E$14)</f>
        <v>-3.1374875207254003</v>
      </c>
      <c r="F59">
        <f t="shared" ref="E59:O60" si="19">LOG10(F21/F$14)</f>
        <v>-0.29647682175747148</v>
      </c>
      <c r="G59">
        <f t="shared" si="19"/>
        <v>-1.2485995351087533</v>
      </c>
      <c r="H59">
        <f t="shared" si="19"/>
        <v>-0.32739030045274914</v>
      </c>
      <c r="I59">
        <f t="shared" si="19"/>
        <v>-1.9236184833236525</v>
      </c>
      <c r="J59">
        <f>LOG10(J$14)</f>
        <v>-3.4451717543515561</v>
      </c>
      <c r="K59">
        <f t="shared" si="19"/>
        <v>-1.1423550234858706</v>
      </c>
      <c r="L59">
        <f t="shared" si="19"/>
        <v>-2.1923192653184076</v>
      </c>
      <c r="M59">
        <f t="shared" si="19"/>
        <v>0.19557849612747033</v>
      </c>
      <c r="N59">
        <f t="shared" si="19"/>
        <v>-0.3348971211002329</v>
      </c>
      <c r="O59">
        <f t="shared" si="19"/>
        <v>4.6709967233770029E-2</v>
      </c>
    </row>
    <row r="60" spans="1:15" x14ac:dyDescent="0.2">
      <c r="A60">
        <v>11</v>
      </c>
      <c r="B60" t="s">
        <v>17</v>
      </c>
      <c r="C60" t="s">
        <v>36</v>
      </c>
      <c r="D60">
        <v>0</v>
      </c>
      <c r="E60">
        <f>LOG10(E22/E$14)</f>
        <v>-0.59006746022562329</v>
      </c>
      <c r="F60">
        <f>LOG10(F22/F$14)</f>
        <v>-1.9348422606217903</v>
      </c>
      <c r="G60">
        <f t="shared" si="19"/>
        <v>-0.73964550013015729</v>
      </c>
      <c r="H60">
        <f t="shared" si="19"/>
        <v>-0.27770041441909177</v>
      </c>
      <c r="I60">
        <f t="shared" si="19"/>
        <v>-0.64146695143724763</v>
      </c>
      <c r="J60">
        <f t="shared" si="19"/>
        <v>-0.23374788095120558</v>
      </c>
      <c r="K60">
        <f t="shared" si="19"/>
        <v>-0.9895870398412453</v>
      </c>
      <c r="L60">
        <f t="shared" si="19"/>
        <v>-1.6937805313047456</v>
      </c>
      <c r="M60">
        <f t="shared" si="19"/>
        <v>-0.75529135154909721</v>
      </c>
      <c r="N60">
        <f t="shared" si="19"/>
        <v>0.75039236747070048</v>
      </c>
      <c r="O60">
        <f t="shared" si="19"/>
        <v>-0.4341255833326792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3"/>
  <sheetViews>
    <sheetView tabSelected="1" workbookViewId="0">
      <selection activeCell="F41" sqref="F41"/>
    </sheetView>
  </sheetViews>
  <sheetFormatPr baseColWidth="10" defaultRowHeight="16" x14ac:dyDescent="0.2"/>
  <sheetData>
    <row r="1" spans="1:16" x14ac:dyDescent="0.2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t="s">
        <v>16</v>
      </c>
      <c r="B2">
        <v>2</v>
      </c>
      <c r="C2" t="s">
        <v>34</v>
      </c>
      <c r="D2" t="s">
        <v>22</v>
      </c>
      <c r="E2">
        <v>4.7960374149811295E-2</v>
      </c>
      <c r="F2">
        <v>4.4161648020016285E-2</v>
      </c>
      <c r="G2">
        <v>-0.14286207547726759</v>
      </c>
      <c r="H2">
        <v>-8.7920795907767954E-2</v>
      </c>
      <c r="I2">
        <v>3.6587552331116345E-2</v>
      </c>
      <c r="J2">
        <v>-7.6694239605611808E-2</v>
      </c>
      <c r="K2">
        <v>-6.0182919826445448E-2</v>
      </c>
      <c r="L2">
        <v>-0.10616353986570061</v>
      </c>
      <c r="M2">
        <v>1.573212119257043E-2</v>
      </c>
      <c r="N2">
        <v>5.1296597541703348E-2</v>
      </c>
      <c r="O2">
        <v>-0.10475681645306027</v>
      </c>
      <c r="P2">
        <v>3.9087285516743855E-2</v>
      </c>
    </row>
    <row r="3" spans="1:16" x14ac:dyDescent="0.2">
      <c r="A3" t="s">
        <v>16</v>
      </c>
      <c r="B3">
        <v>3</v>
      </c>
      <c r="C3" t="s">
        <v>34</v>
      </c>
      <c r="D3" t="s">
        <v>23</v>
      </c>
      <c r="E3">
        <v>-0.47649676275763436</v>
      </c>
      <c r="F3">
        <v>-0.89931806836878014</v>
      </c>
      <c r="G3">
        <v>0.77627124338705156</v>
      </c>
      <c r="H3">
        <v>3.4957454312415918E-2</v>
      </c>
      <c r="I3">
        <v>-0.63825252571467173</v>
      </c>
      <c r="J3">
        <v>-0.68967490187760438</v>
      </c>
      <c r="K3">
        <v>-0.37446447911881503</v>
      </c>
      <c r="L3">
        <v>-0.51052356592944648</v>
      </c>
      <c r="M3">
        <v>-0.95229772431253723</v>
      </c>
      <c r="N3">
        <v>-0.57215913452134959</v>
      </c>
      <c r="O3">
        <v>-0.65777023576728644</v>
      </c>
      <c r="P3">
        <v>-0.27028716460228219</v>
      </c>
    </row>
    <row r="4" spans="1:16" x14ac:dyDescent="0.2">
      <c r="A4" t="s">
        <v>16</v>
      </c>
      <c r="B4">
        <v>4</v>
      </c>
      <c r="C4" t="s">
        <v>34</v>
      </c>
      <c r="D4" t="s">
        <v>24</v>
      </c>
      <c r="E4">
        <v>-0.11085138394647961</v>
      </c>
      <c r="F4">
        <v>-1.0075838469379197</v>
      </c>
      <c r="G4">
        <v>0.24164790578564516</v>
      </c>
      <c r="H4">
        <v>-2.2417533258255844E-2</v>
      </c>
      <c r="I4">
        <v>-3.1512932609563259E-3</v>
      </c>
      <c r="J4">
        <v>-0.82888529750685525</v>
      </c>
      <c r="K4">
        <v>-0.84511688031748811</v>
      </c>
      <c r="L4">
        <v>-0.71633841246807872</v>
      </c>
      <c r="M4">
        <v>-1.1191330052758459</v>
      </c>
      <c r="N4">
        <v>-0.99476808261444782</v>
      </c>
      <c r="O4">
        <v>-1.1518220900610574</v>
      </c>
      <c r="P4">
        <v>-0.30116799089774277</v>
      </c>
    </row>
    <row r="5" spans="1:16" x14ac:dyDescent="0.2">
      <c r="A5" t="s">
        <v>16</v>
      </c>
      <c r="B5">
        <v>5</v>
      </c>
      <c r="C5" t="s">
        <v>34</v>
      </c>
      <c r="D5" t="s">
        <v>25</v>
      </c>
      <c r="E5">
        <v>-0.41177456917817246</v>
      </c>
      <c r="F5">
        <v>-0.99500299510853152</v>
      </c>
      <c r="G5">
        <v>0.28640088050580942</v>
      </c>
      <c r="H5">
        <v>0.19939922212699793</v>
      </c>
      <c r="I5">
        <v>-0.24343712619280433</v>
      </c>
      <c r="J5">
        <v>-0.74994909412548072</v>
      </c>
      <c r="K5">
        <v>-1.295820620885402</v>
      </c>
      <c r="L5">
        <v>-0.58125882463803691</v>
      </c>
      <c r="M5">
        <v>-0.86318452196960682</v>
      </c>
      <c r="N5">
        <v>-0.86858866601113305</v>
      </c>
      <c r="O5">
        <v>-0.79337938646221906</v>
      </c>
      <c r="P5">
        <v>-0.16463424515809455</v>
      </c>
    </row>
    <row r="6" spans="1:16" x14ac:dyDescent="0.2">
      <c r="A6" t="s">
        <v>16</v>
      </c>
      <c r="B6">
        <v>7</v>
      </c>
      <c r="C6" t="s">
        <v>34</v>
      </c>
      <c r="D6" t="s">
        <v>28</v>
      </c>
      <c r="E6">
        <v>-0.30790086095617125</v>
      </c>
      <c r="F6">
        <v>-0.93660598912491799</v>
      </c>
      <c r="G6">
        <v>0.7062783491288932</v>
      </c>
      <c r="H6">
        <v>0.63321132787816947</v>
      </c>
      <c r="I6">
        <v>-0.7977185252313862</v>
      </c>
      <c r="J6">
        <v>-0.54251102694451059</v>
      </c>
      <c r="K6">
        <v>-0.23715214080722904</v>
      </c>
      <c r="L6">
        <v>0.26057807122984072</v>
      </c>
      <c r="M6">
        <v>-1.5565360777648547</v>
      </c>
      <c r="N6">
        <v>-1.4132857481446388</v>
      </c>
      <c r="O6">
        <v>-0.95966568445543365</v>
      </c>
      <c r="P6">
        <v>-0.62109523997072735</v>
      </c>
    </row>
    <row r="7" spans="1:16" x14ac:dyDescent="0.2">
      <c r="A7" t="s">
        <v>16</v>
      </c>
      <c r="B7">
        <v>8</v>
      </c>
      <c r="C7" t="s">
        <v>34</v>
      </c>
      <c r="D7" t="s">
        <v>30</v>
      </c>
      <c r="E7">
        <v>-3.0605748336913781</v>
      </c>
      <c r="F7">
        <v>-2.3465724087150992</v>
      </c>
      <c r="G7">
        <v>0.96807660391970463</v>
      </c>
      <c r="H7">
        <v>0.49513235755855789</v>
      </c>
      <c r="I7">
        <v>-0.73253953526915749</v>
      </c>
      <c r="J7">
        <v>-0.77075823977447744</v>
      </c>
      <c r="K7">
        <v>-1.0067702759114878</v>
      </c>
      <c r="L7">
        <v>0.2226964073529287</v>
      </c>
      <c r="M7">
        <v>-1.2656269962678885</v>
      </c>
      <c r="N7">
        <v>-2.0947790131359185</v>
      </c>
      <c r="O7">
        <v>-0.59861135469237226</v>
      </c>
      <c r="P7">
        <v>-0.59249481105738688</v>
      </c>
    </row>
    <row r="8" spans="1:16" x14ac:dyDescent="0.2">
      <c r="A8" t="s">
        <v>16</v>
      </c>
      <c r="B8">
        <v>9</v>
      </c>
      <c r="C8" t="s">
        <v>34</v>
      </c>
      <c r="D8" t="s">
        <v>32</v>
      </c>
      <c r="E8">
        <v>-4.9578140336026998E-2</v>
      </c>
      <c r="F8">
        <v>-0.72005715927987402</v>
      </c>
      <c r="G8">
        <v>6.9966555423304447E-2</v>
      </c>
      <c r="H8">
        <v>1.5036293317703073</v>
      </c>
      <c r="I8">
        <v>-0.34234464139196435</v>
      </c>
      <c r="J8">
        <v>-0.9433598999059899</v>
      </c>
      <c r="K8">
        <v>-0.66082101299402773</v>
      </c>
      <c r="L8">
        <v>1.0723366810791886</v>
      </c>
      <c r="M8">
        <v>-1.3387312845872406</v>
      </c>
      <c r="N8">
        <v>-1.4522609646394975</v>
      </c>
      <c r="O8">
        <v>0.38742854069064281</v>
      </c>
      <c r="P8">
        <v>-0.17468046641474663</v>
      </c>
    </row>
    <row r="9" spans="1:16" x14ac:dyDescent="0.2">
      <c r="A9" t="s">
        <v>16</v>
      </c>
      <c r="B9">
        <v>10</v>
      </c>
      <c r="C9" t="s">
        <v>34</v>
      </c>
      <c r="D9" t="s">
        <v>18</v>
      </c>
      <c r="E9">
        <v>-3.0605748336913781</v>
      </c>
      <c r="F9">
        <v>-0.72154804823076724</v>
      </c>
      <c r="G9">
        <v>-0.20861146483028478</v>
      </c>
      <c r="H9">
        <v>1.3185925420499229</v>
      </c>
      <c r="I9">
        <v>-0.36022598674846723</v>
      </c>
      <c r="J9">
        <v>-1.4915519189684383</v>
      </c>
      <c r="K9">
        <v>-1.1002991125118478</v>
      </c>
      <c r="L9">
        <v>0.75039759162709885</v>
      </c>
      <c r="M9">
        <v>-1.9805273924159925</v>
      </c>
      <c r="N9">
        <v>-2.3954145883442544</v>
      </c>
      <c r="O9">
        <v>-0.30172011220711487</v>
      </c>
      <c r="P9">
        <v>-0.11104194607294658</v>
      </c>
    </row>
    <row r="10" spans="1:16" x14ac:dyDescent="0.2">
      <c r="A10" t="s">
        <v>16</v>
      </c>
      <c r="B10">
        <v>2</v>
      </c>
      <c r="C10" t="s">
        <v>35</v>
      </c>
      <c r="D10" t="s">
        <v>22</v>
      </c>
      <c r="E10">
        <v>-5.1143184687270665E-2</v>
      </c>
      <c r="F10">
        <v>3.0536937128520226E-2</v>
      </c>
      <c r="G10">
        <v>-0.27310245379614645</v>
      </c>
      <c r="H10">
        <v>-8.4271606251339864E-2</v>
      </c>
      <c r="I10">
        <v>1.5187205543357797E-2</v>
      </c>
      <c r="J10">
        <v>-3.9292553002478157E-2</v>
      </c>
      <c r="K10">
        <v>3.94593102597285E-2</v>
      </c>
      <c r="L10">
        <v>-0.10451422960036591</v>
      </c>
      <c r="M10">
        <v>1.6413147519786141E-2</v>
      </c>
      <c r="N10">
        <v>-2.1407298365556982E-2</v>
      </c>
      <c r="O10">
        <v>-9.3600341842203331E-3</v>
      </c>
      <c r="P10">
        <v>-1.5879387414626956E-2</v>
      </c>
    </row>
    <row r="11" spans="1:16" x14ac:dyDescent="0.2">
      <c r="A11" t="s">
        <v>16</v>
      </c>
      <c r="B11">
        <v>3</v>
      </c>
      <c r="C11" t="s">
        <v>35</v>
      </c>
      <c r="D11" t="s">
        <v>23</v>
      </c>
      <c r="E11">
        <v>-3.096334332602054</v>
      </c>
      <c r="F11">
        <v>-0.92698657917539184</v>
      </c>
      <c r="G11">
        <v>8.2306143709683977E-2</v>
      </c>
      <c r="H11">
        <v>0.31296834858360434</v>
      </c>
      <c r="I11">
        <v>-0.41494168138392867</v>
      </c>
      <c r="J11">
        <v>-0.20339657354998752</v>
      </c>
      <c r="K11">
        <v>-0.58419738128280341</v>
      </c>
      <c r="L11">
        <v>-2.3687179872263634E-3</v>
      </c>
      <c r="M11">
        <v>-0.72317124237469277</v>
      </c>
      <c r="N11">
        <v>-0.46193074777889759</v>
      </c>
      <c r="O11">
        <v>-0.74784449111232865</v>
      </c>
      <c r="P11">
        <v>-0.14968242953266547</v>
      </c>
    </row>
    <row r="12" spans="1:16" x14ac:dyDescent="0.2">
      <c r="A12" t="s">
        <v>16</v>
      </c>
      <c r="B12">
        <v>4</v>
      </c>
      <c r="C12" t="s">
        <v>35</v>
      </c>
      <c r="D12" t="s">
        <v>24</v>
      </c>
      <c r="E12">
        <v>-3.096334332602054</v>
      </c>
      <c r="F12">
        <v>-0.83354471087115634</v>
      </c>
      <c r="G12">
        <v>0.37449762622460625</v>
      </c>
      <c r="H12">
        <v>-0.20225856609186393</v>
      </c>
      <c r="I12">
        <v>-0.40341921050390728</v>
      </c>
      <c r="J12">
        <v>-0.48032552902926345</v>
      </c>
      <c r="K12">
        <v>-0.78799025986720395</v>
      </c>
      <c r="L12">
        <v>-0.38701843945461745</v>
      </c>
      <c r="M12">
        <v>-0.82600466433996467</v>
      </c>
      <c r="N12">
        <v>-0.64663528888700672</v>
      </c>
      <c r="O12">
        <v>-1.0217327339181257</v>
      </c>
      <c r="P12">
        <v>-0.22428449259463901</v>
      </c>
    </row>
    <row r="13" spans="1:16" x14ac:dyDescent="0.2">
      <c r="A13" t="s">
        <v>16</v>
      </c>
      <c r="B13">
        <v>5</v>
      </c>
      <c r="C13" t="s">
        <v>35</v>
      </c>
      <c r="D13" t="s">
        <v>26</v>
      </c>
      <c r="E13">
        <v>-0.40268733169190524</v>
      </c>
      <c r="F13">
        <v>-0.651218130734735</v>
      </c>
      <c r="G13">
        <v>-0.11797043109072768</v>
      </c>
      <c r="H13">
        <v>-6.9766209434642873E-2</v>
      </c>
      <c r="I13">
        <v>-0.26440643222409299</v>
      </c>
      <c r="J13">
        <v>-0.91544661556254681</v>
      </c>
      <c r="K13">
        <v>-0.74755717861341875</v>
      </c>
      <c r="L13">
        <v>-0.5373149802523941</v>
      </c>
      <c r="M13">
        <v>-0.85813377625505527</v>
      </c>
      <c r="N13">
        <v>-0.97862434734364601</v>
      </c>
      <c r="O13">
        <v>-0.95689804609576123</v>
      </c>
      <c r="P13">
        <v>-0.34607568072625206</v>
      </c>
    </row>
    <row r="14" spans="1:16" x14ac:dyDescent="0.2">
      <c r="A14" t="s">
        <v>16</v>
      </c>
      <c r="B14">
        <v>6</v>
      </c>
      <c r="C14" t="s">
        <v>35</v>
      </c>
      <c r="D14" t="s">
        <v>27</v>
      </c>
      <c r="E14">
        <v>-0.58179656976978333</v>
      </c>
      <c r="F14">
        <v>-0.49402211880771452</v>
      </c>
      <c r="G14">
        <v>-0.7266586706562459</v>
      </c>
      <c r="H14">
        <v>-0.60536110164632928</v>
      </c>
      <c r="I14">
        <v>-0.54787804959894859</v>
      </c>
      <c r="J14">
        <v>-1.0811579591408242</v>
      </c>
      <c r="K14">
        <v>-1.0172014756501979</v>
      </c>
      <c r="L14">
        <v>-0.51112123446427138</v>
      </c>
      <c r="M14">
        <v>-1.276407453504707</v>
      </c>
      <c r="N14">
        <v>-1.0372569496669151</v>
      </c>
      <c r="O14">
        <v>-0.75231502961595365</v>
      </c>
      <c r="P14">
        <v>0.2453923855073164</v>
      </c>
    </row>
    <row r="15" spans="1:16" x14ac:dyDescent="0.2">
      <c r="A15" t="s">
        <v>16</v>
      </c>
      <c r="B15">
        <v>7</v>
      </c>
      <c r="C15" t="s">
        <v>35</v>
      </c>
      <c r="D15" t="s">
        <v>29</v>
      </c>
      <c r="E15">
        <v>-3.096334332602054</v>
      </c>
      <c r="F15">
        <v>-0.59729003957141602</v>
      </c>
      <c r="G15">
        <v>0.28934941762010319</v>
      </c>
      <c r="H15">
        <v>-3.8194488592420368E-2</v>
      </c>
      <c r="I15">
        <v>-0.42689714349341407</v>
      </c>
      <c r="J15">
        <v>-1.6581884685882107</v>
      </c>
      <c r="K15">
        <v>0.26175059309978882</v>
      </c>
      <c r="L15">
        <v>-0.57251303196899661</v>
      </c>
      <c r="M15">
        <v>-0.89203202919725355</v>
      </c>
      <c r="N15">
        <v>-1.1666337824592719</v>
      </c>
      <c r="O15">
        <v>-0.50045746169165684</v>
      </c>
      <c r="P15">
        <v>-4.3277129308876873E-2</v>
      </c>
    </row>
    <row r="16" spans="1:16" x14ac:dyDescent="0.2">
      <c r="A16" t="s">
        <v>16</v>
      </c>
      <c r="B16">
        <v>8</v>
      </c>
      <c r="C16" t="s">
        <v>35</v>
      </c>
      <c r="D16" t="s">
        <v>31</v>
      </c>
      <c r="E16">
        <v>-3.096334332602054</v>
      </c>
      <c r="F16">
        <v>3.7768490905018208E-2</v>
      </c>
      <c r="G16">
        <v>0.48446755751242015</v>
      </c>
      <c r="H16">
        <v>-0.34722194780344184</v>
      </c>
      <c r="I16">
        <v>-0.35063674067890993</v>
      </c>
      <c r="J16">
        <v>-1.2652614766078636</v>
      </c>
      <c r="K16">
        <v>0.24510057091269635</v>
      </c>
      <c r="L16">
        <v>-0.56594544591445783</v>
      </c>
      <c r="M16">
        <v>-0.67709077659128247</v>
      </c>
      <c r="N16">
        <v>-1.2427309205502128</v>
      </c>
      <c r="O16">
        <v>-5.9695601056436121E-2</v>
      </c>
      <c r="P16">
        <v>-2.3994856162123488E-3</v>
      </c>
    </row>
    <row r="17" spans="1:16" x14ac:dyDescent="0.2">
      <c r="A17" t="s">
        <v>16</v>
      </c>
      <c r="B17">
        <v>9</v>
      </c>
      <c r="C17" t="s">
        <v>35</v>
      </c>
      <c r="D17" t="s">
        <v>28</v>
      </c>
      <c r="E17">
        <v>-3.096334332602054</v>
      </c>
      <c r="F17">
        <v>-0.56507430836034989</v>
      </c>
      <c r="G17">
        <v>2.0594212009686901</v>
      </c>
      <c r="H17">
        <v>-0.3455652099081451</v>
      </c>
      <c r="I17">
        <v>-0.3463686596931948</v>
      </c>
      <c r="J17">
        <v>-0.58633032872096258</v>
      </c>
      <c r="K17">
        <v>0.44891132425971481</v>
      </c>
      <c r="L17">
        <v>-0.11790650024059945</v>
      </c>
      <c r="M17">
        <v>-0.57079467033807407</v>
      </c>
      <c r="N17">
        <v>-1.0172678196035663</v>
      </c>
      <c r="O17">
        <v>-9.7404158608477315E-2</v>
      </c>
      <c r="P17">
        <v>0.35746238846127826</v>
      </c>
    </row>
    <row r="18" spans="1:16" x14ac:dyDescent="0.2">
      <c r="A18" t="s">
        <v>16</v>
      </c>
      <c r="B18">
        <v>10</v>
      </c>
      <c r="C18" t="s">
        <v>35</v>
      </c>
      <c r="D18" t="s">
        <v>20</v>
      </c>
      <c r="E18">
        <v>-3.096334332602054</v>
      </c>
      <c r="F18">
        <v>-1.3098625023323172</v>
      </c>
      <c r="G18">
        <v>0.22958689766600307</v>
      </c>
      <c r="H18">
        <v>-1.517768079849493</v>
      </c>
      <c r="I18">
        <v>-0.79413598183500544</v>
      </c>
      <c r="J18">
        <v>-1.526853013362685</v>
      </c>
      <c r="K18">
        <v>-2.6571814944843521</v>
      </c>
      <c r="L18">
        <v>-1.7240423822160136</v>
      </c>
      <c r="M18">
        <v>-2.1034946688035108</v>
      </c>
      <c r="N18">
        <v>-0.86914523399995347</v>
      </c>
      <c r="O18">
        <v>-0.12425887826072958</v>
      </c>
      <c r="P18">
        <v>-0.37476421131503801</v>
      </c>
    </row>
    <row r="19" spans="1:16" x14ac:dyDescent="0.2">
      <c r="A19" t="s">
        <v>16</v>
      </c>
      <c r="B19">
        <v>11</v>
      </c>
      <c r="C19" t="s">
        <v>35</v>
      </c>
      <c r="D19" t="s">
        <v>36</v>
      </c>
      <c r="E19">
        <v>-3.096334332602054</v>
      </c>
      <c r="F19">
        <v>-1.4236121710967797</v>
      </c>
      <c r="G19">
        <v>-1.5603446343971841</v>
      </c>
      <c r="H19">
        <v>-0.94190406622202116</v>
      </c>
      <c r="I19">
        <v>-0.68111962492299905</v>
      </c>
      <c r="J19">
        <v>-1.1217924804665111</v>
      </c>
      <c r="K19">
        <v>-2.6571814944843521</v>
      </c>
      <c r="L19">
        <v>-1.3766054792958629</v>
      </c>
      <c r="M19">
        <v>-2.5197851956447104</v>
      </c>
      <c r="N19">
        <v>-1.4019266404361039</v>
      </c>
      <c r="O19">
        <v>-0.27134036644742526</v>
      </c>
      <c r="P19">
        <v>-0.65841007592731815</v>
      </c>
    </row>
    <row r="20" spans="1:16" x14ac:dyDescent="0.2">
      <c r="A20" t="s">
        <v>16</v>
      </c>
      <c r="B20">
        <v>12</v>
      </c>
      <c r="C20" t="s">
        <v>35</v>
      </c>
      <c r="D20" t="s">
        <v>21</v>
      </c>
      <c r="E20">
        <v>-3.096334332602054</v>
      </c>
      <c r="F20">
        <v>-1.4236092745490383</v>
      </c>
      <c r="G20">
        <v>-0.21313565435379664</v>
      </c>
      <c r="H20">
        <v>-1.0241652934138286</v>
      </c>
      <c r="I20">
        <v>-0.69301957417084481</v>
      </c>
      <c r="J20">
        <v>-1.2392366028803132</v>
      </c>
      <c r="K20">
        <v>-1.0217422037442061</v>
      </c>
      <c r="L20">
        <v>-1.4100582456601001</v>
      </c>
      <c r="M20">
        <v>-2.6319361640541779</v>
      </c>
      <c r="N20">
        <v>-0.92733228297921122</v>
      </c>
      <c r="O20">
        <v>-0.3845440086593831</v>
      </c>
      <c r="P20">
        <v>-0.48045770455341691</v>
      </c>
    </row>
    <row r="21" spans="1:16" x14ac:dyDescent="0.2">
      <c r="A21" t="s">
        <v>24</v>
      </c>
      <c r="B21">
        <v>5</v>
      </c>
      <c r="C21" t="s">
        <v>34</v>
      </c>
      <c r="D21" t="s">
        <v>25</v>
      </c>
      <c r="E21">
        <v>-0.30092318523169281</v>
      </c>
      <c r="F21">
        <v>1.258085182938817E-2</v>
      </c>
      <c r="G21">
        <v>4.4752974720164276E-2</v>
      </c>
      <c r="H21">
        <v>0.22181675538525378</v>
      </c>
      <c r="I21">
        <v>-0.24028583293184802</v>
      </c>
      <c r="J21">
        <v>7.8936203381374498E-2</v>
      </c>
      <c r="K21">
        <v>-0.4507037405679139</v>
      </c>
      <c r="L21">
        <v>0.13507958783004173</v>
      </c>
      <c r="M21">
        <v>0.25594848330623904</v>
      </c>
      <c r="N21">
        <v>0.1261794166033148</v>
      </c>
      <c r="O21">
        <v>0.35844270359883834</v>
      </c>
      <c r="P21">
        <v>0.13653374573964819</v>
      </c>
    </row>
    <row r="22" spans="1:16" x14ac:dyDescent="0.2">
      <c r="A22" t="s">
        <v>24</v>
      </c>
      <c r="B22">
        <v>7</v>
      </c>
      <c r="C22" t="s">
        <v>34</v>
      </c>
      <c r="D22" t="s">
        <v>28</v>
      </c>
      <c r="E22">
        <v>-0.19704947700969164</v>
      </c>
      <c r="F22">
        <v>7.0977857813001699E-2</v>
      </c>
      <c r="G22">
        <v>0.4646304433432481</v>
      </c>
      <c r="H22">
        <v>0.65562886113642527</v>
      </c>
      <c r="I22">
        <v>-0.79456723197042989</v>
      </c>
      <c r="J22">
        <v>0.28637427056234466</v>
      </c>
      <c r="K22">
        <v>0.60796473951025898</v>
      </c>
      <c r="L22">
        <v>0.97691648369791939</v>
      </c>
      <c r="M22">
        <v>-0.43740307248900884</v>
      </c>
      <c r="N22">
        <v>-0.41851766553019099</v>
      </c>
      <c r="O22">
        <v>0.19215640560562369</v>
      </c>
      <c r="P22">
        <v>-0.31992724907298459</v>
      </c>
    </row>
    <row r="23" spans="1:16" x14ac:dyDescent="0.2">
      <c r="A23" t="s">
        <v>24</v>
      </c>
      <c r="B23">
        <v>8</v>
      </c>
      <c r="C23" t="s">
        <v>34</v>
      </c>
      <c r="D23" t="s">
        <v>30</v>
      </c>
      <c r="E23">
        <v>-3.1714262176378574</v>
      </c>
      <c r="F23">
        <v>-3.3541562556530189</v>
      </c>
      <c r="G23">
        <v>0.72642869813405941</v>
      </c>
      <c r="H23">
        <v>0.51754989081681368</v>
      </c>
      <c r="I23">
        <v>-0.72938824200820118</v>
      </c>
      <c r="J23">
        <v>5.8127057732377828E-2</v>
      </c>
      <c r="K23">
        <v>-0.16165339559399977</v>
      </c>
      <c r="L23">
        <v>0.93903481982100734</v>
      </c>
      <c r="M23">
        <v>-0.14649399099204269</v>
      </c>
      <c r="N23">
        <v>-1.1000109305214707</v>
      </c>
      <c r="O23">
        <v>0.55321073536868526</v>
      </c>
      <c r="P23">
        <v>-0.29132682015964406</v>
      </c>
    </row>
    <row r="24" spans="1:16" x14ac:dyDescent="0.2">
      <c r="A24" t="s">
        <v>24</v>
      </c>
      <c r="B24">
        <v>9</v>
      </c>
      <c r="C24" t="s">
        <v>34</v>
      </c>
      <c r="D24" t="s">
        <v>32</v>
      </c>
      <c r="E24">
        <v>6.1273243610452582E-2</v>
      </c>
      <c r="F24">
        <v>0.28752668765804573</v>
      </c>
      <c r="G24">
        <v>-0.17168135036234072</v>
      </c>
      <c r="H24">
        <v>1.5260468650285632</v>
      </c>
      <c r="I24">
        <v>-0.3391933481310081</v>
      </c>
      <c r="J24">
        <v>-0.11447460239913468</v>
      </c>
      <c r="K24">
        <v>0.1842958673234604</v>
      </c>
      <c r="L24">
        <v>1.7886750935472673</v>
      </c>
      <c r="M24">
        <v>-0.21959827931139475</v>
      </c>
      <c r="N24">
        <v>-0.45749288202504973</v>
      </c>
      <c r="O24">
        <v>1.5392506307517002</v>
      </c>
      <c r="P24">
        <v>0.12648752448299611</v>
      </c>
    </row>
    <row r="25" spans="1:16" x14ac:dyDescent="0.2">
      <c r="A25" t="s">
        <v>24</v>
      </c>
      <c r="B25">
        <v>10</v>
      </c>
      <c r="C25" t="s">
        <v>34</v>
      </c>
      <c r="D25" t="s">
        <v>18</v>
      </c>
      <c r="E25">
        <v>-3.1714262176378574</v>
      </c>
      <c r="F25">
        <v>0.28603579870715251</v>
      </c>
      <c r="G25">
        <v>-0.45025937061592997</v>
      </c>
      <c r="H25">
        <v>1.3410100753081788</v>
      </c>
      <c r="I25">
        <v>-0.35707469348751092</v>
      </c>
      <c r="J25">
        <v>-0.66266662146158306</v>
      </c>
      <c r="K25">
        <v>-0.25518223219435959</v>
      </c>
      <c r="L25">
        <v>1.4667360040951776</v>
      </c>
      <c r="M25">
        <v>-0.8613943871401466</v>
      </c>
      <c r="N25">
        <v>-1.4006465057298063</v>
      </c>
      <c r="O25">
        <v>0.85010197785394248</v>
      </c>
      <c r="P25">
        <v>0.19012604482479617</v>
      </c>
    </row>
    <row r="26" spans="1:16" x14ac:dyDescent="0.2">
      <c r="A26" t="s">
        <v>24</v>
      </c>
      <c r="B26">
        <v>5</v>
      </c>
      <c r="C26" t="s">
        <v>35</v>
      </c>
      <c r="D26" t="s">
        <v>26</v>
      </c>
      <c r="E26">
        <v>3.4990216642939589</v>
      </c>
      <c r="F26">
        <v>0.18232658013642136</v>
      </c>
      <c r="G26">
        <v>-0.49246805731533388</v>
      </c>
      <c r="H26">
        <v>0.13249235665722109</v>
      </c>
      <c r="I26">
        <v>0.13901277827981426</v>
      </c>
      <c r="J26">
        <v>-0.43512108653328324</v>
      </c>
      <c r="K26">
        <v>4.0433081253785204E-2</v>
      </c>
      <c r="L26">
        <v>-0.15029654079777655</v>
      </c>
      <c r="M26">
        <v>-3.2129111915090554E-2</v>
      </c>
      <c r="N26">
        <v>-0.33198905845663929</v>
      </c>
      <c r="O26">
        <v>6.4834687822364456E-2</v>
      </c>
      <c r="P26">
        <v>-0.12179118813161301</v>
      </c>
    </row>
    <row r="27" spans="1:16" x14ac:dyDescent="0.2">
      <c r="A27" t="s">
        <v>24</v>
      </c>
      <c r="B27">
        <v>6</v>
      </c>
      <c r="C27" t="s">
        <v>35</v>
      </c>
      <c r="D27" t="s">
        <v>27</v>
      </c>
      <c r="E27">
        <v>3.6781309023718372</v>
      </c>
      <c r="F27">
        <v>0.33952259206344187</v>
      </c>
      <c r="G27">
        <v>-1.1011562968808521</v>
      </c>
      <c r="H27">
        <v>-0.4031025355544654</v>
      </c>
      <c r="I27">
        <v>-0.14445883909504126</v>
      </c>
      <c r="J27">
        <v>-0.60083243011156073</v>
      </c>
      <c r="K27">
        <v>-0.22921121578299389</v>
      </c>
      <c r="L27">
        <v>-0.12410279500965396</v>
      </c>
      <c r="M27">
        <v>-0.4504027891647423</v>
      </c>
      <c r="N27">
        <v>-0.3906216607799084</v>
      </c>
      <c r="O27">
        <v>0.26941770430217199</v>
      </c>
      <c r="P27">
        <v>0.46967687810195546</v>
      </c>
    </row>
    <row r="28" spans="1:16" x14ac:dyDescent="0.2">
      <c r="A28" t="s">
        <v>24</v>
      </c>
      <c r="B28">
        <v>7</v>
      </c>
      <c r="C28" t="s">
        <v>35</v>
      </c>
      <c r="D28" t="s">
        <v>29</v>
      </c>
      <c r="E28">
        <v>0</v>
      </c>
      <c r="F28">
        <v>0.23625467129974029</v>
      </c>
      <c r="G28">
        <v>-8.5148208604503062E-2</v>
      </c>
      <c r="H28">
        <v>0.16406407749944357</v>
      </c>
      <c r="I28">
        <v>-2.3477932989506803E-2</v>
      </c>
      <c r="J28">
        <v>-1.1778629395589473</v>
      </c>
      <c r="K28">
        <v>1.0497408529669927</v>
      </c>
      <c r="L28">
        <v>-0.18549459251437914</v>
      </c>
      <c r="M28">
        <v>-6.6027364857288828E-2</v>
      </c>
      <c r="N28">
        <v>-0.51999849357226513</v>
      </c>
      <c r="O28">
        <v>0.52127527222646886</v>
      </c>
      <c r="P28">
        <v>0.18100736328576214</v>
      </c>
    </row>
    <row r="29" spans="1:16" x14ac:dyDescent="0.2">
      <c r="A29" t="s">
        <v>24</v>
      </c>
      <c r="B29">
        <v>8</v>
      </c>
      <c r="C29" t="s">
        <v>35</v>
      </c>
      <c r="D29" t="s">
        <v>31</v>
      </c>
      <c r="E29">
        <v>0</v>
      </c>
      <c r="F29">
        <v>0.87131320177617455</v>
      </c>
      <c r="G29">
        <v>0.10996993128781386</v>
      </c>
      <c r="H29">
        <v>-0.14496338171157791</v>
      </c>
      <c r="I29">
        <v>5.2782469824997319E-2</v>
      </c>
      <c r="J29">
        <v>-0.78493594757860019</v>
      </c>
      <c r="K29">
        <v>1.0330908307799003</v>
      </c>
      <c r="L29">
        <v>-0.17892700645984039</v>
      </c>
      <c r="M29">
        <v>0.14891388774868217</v>
      </c>
      <c r="N29">
        <v>-0.59609563166320623</v>
      </c>
      <c r="O29">
        <v>0.96203713286168957</v>
      </c>
      <c r="P29">
        <v>0.22188500697842664</v>
      </c>
    </row>
    <row r="30" spans="1:16" x14ac:dyDescent="0.2">
      <c r="A30" t="s">
        <v>24</v>
      </c>
      <c r="B30">
        <v>9</v>
      </c>
      <c r="C30" t="s">
        <v>35</v>
      </c>
      <c r="D30" t="s">
        <v>28</v>
      </c>
      <c r="E30">
        <v>0</v>
      </c>
      <c r="F30">
        <v>0.26847040251080651</v>
      </c>
      <c r="G30">
        <v>1.6849235747440836</v>
      </c>
      <c r="H30">
        <v>-0.14330664381628114</v>
      </c>
      <c r="I30">
        <v>5.7050550810712475E-2</v>
      </c>
      <c r="J30">
        <v>-0.10600479969169913</v>
      </c>
      <c r="K30">
        <v>1.2369015841269189</v>
      </c>
      <c r="L30">
        <v>0.26911193921401799</v>
      </c>
      <c r="M30">
        <v>0.25520999400189065</v>
      </c>
      <c r="N30">
        <v>-0.37063253071655955</v>
      </c>
      <c r="O30">
        <v>0.9243285753096484</v>
      </c>
      <c r="P30">
        <v>0.58174688105591732</v>
      </c>
    </row>
    <row r="31" spans="1:16" x14ac:dyDescent="0.2">
      <c r="A31" t="s">
        <v>24</v>
      </c>
      <c r="B31">
        <v>10</v>
      </c>
      <c r="C31" t="s">
        <v>35</v>
      </c>
      <c r="D31" t="s">
        <v>20</v>
      </c>
      <c r="E31">
        <v>0</v>
      </c>
      <c r="F31">
        <v>-0.47631779146116082</v>
      </c>
      <c r="G31">
        <v>-0.14491072855860321</v>
      </c>
      <c r="H31">
        <v>-1.3155095137576291</v>
      </c>
      <c r="I31">
        <v>-0.39071677133109817</v>
      </c>
      <c r="J31">
        <v>-1.0465274843334216</v>
      </c>
      <c r="K31">
        <v>-3.4451717543515561</v>
      </c>
      <c r="L31">
        <v>-1.3370239427613961</v>
      </c>
      <c r="M31">
        <v>-1.277490004463546</v>
      </c>
      <c r="N31">
        <v>-0.22250994511294675</v>
      </c>
      <c r="O31">
        <v>0.89747385565739612</v>
      </c>
      <c r="P31">
        <v>-0.15047971872039903</v>
      </c>
    </row>
    <row r="32" spans="1:16" x14ac:dyDescent="0.2">
      <c r="A32" t="s">
        <v>24</v>
      </c>
      <c r="B32">
        <v>12</v>
      </c>
      <c r="C32" t="s">
        <v>35</v>
      </c>
      <c r="D32" t="s">
        <v>21</v>
      </c>
      <c r="E32">
        <v>0</v>
      </c>
      <c r="F32">
        <v>-0.59006456367788185</v>
      </c>
      <c r="G32">
        <v>-0.58763328057840292</v>
      </c>
      <c r="H32">
        <v>-0.82190672732196457</v>
      </c>
      <c r="I32">
        <v>-0.28960036366693759</v>
      </c>
      <c r="J32">
        <v>-0.75891107385104972</v>
      </c>
      <c r="K32">
        <v>-0.23375194387700207</v>
      </c>
      <c r="L32">
        <v>-1.0230398062054824</v>
      </c>
      <c r="M32">
        <v>-1.8059314997142129</v>
      </c>
      <c r="N32">
        <v>-0.2806969940922045</v>
      </c>
      <c r="O32">
        <v>0.63718872525874259</v>
      </c>
      <c r="P32">
        <v>-0.2561732119587779</v>
      </c>
    </row>
    <row r="33" spans="1:16" x14ac:dyDescent="0.2">
      <c r="A33" t="s">
        <v>24</v>
      </c>
      <c r="B33">
        <v>11</v>
      </c>
      <c r="C33" t="s">
        <v>35</v>
      </c>
      <c r="D33" t="s">
        <v>36</v>
      </c>
      <c r="E33">
        <v>0</v>
      </c>
      <c r="F33">
        <v>-0.59006746022562329</v>
      </c>
      <c r="G33">
        <v>-1.9348422606217903</v>
      </c>
      <c r="H33">
        <v>-0.73964550013015729</v>
      </c>
      <c r="I33">
        <v>-0.27770041441909177</v>
      </c>
      <c r="J33">
        <v>-0.64146695143724763</v>
      </c>
      <c r="K33">
        <v>-0.23374788095120558</v>
      </c>
      <c r="L33">
        <v>-0.9895870398412453</v>
      </c>
      <c r="M33">
        <v>-1.6937805313047456</v>
      </c>
      <c r="N33">
        <v>-0.75529135154909721</v>
      </c>
      <c r="O33">
        <v>0.75039236747070048</v>
      </c>
      <c r="P33">
        <v>-0.4341255833326792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classchange081120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Keenum, Ishi</dc:creator>
  <cp:lastModifiedBy>Ishi Keenum</cp:lastModifiedBy>
  <dcterms:created xsi:type="dcterms:W3CDTF">2020-08-11T16:02:17Z</dcterms:created>
  <dcterms:modified xsi:type="dcterms:W3CDTF">2023-09-25T19:25:54Z</dcterms:modified>
</cp:coreProperties>
</file>