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7AB3304B-E035-4C95-AF6F-D465DF02C1EC}" xr6:coauthVersionLast="47" xr6:coauthVersionMax="47" xr10:uidLastSave="{00000000-0000-0000-0000-000000000000}"/>
  <bookViews>
    <workbookView xWindow="-98" yWindow="-98" windowWidth="20715" windowHeight="13276" tabRatio="894" activeTab="1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21" i="1"/>
  <c r="E20" i="1"/>
  <c r="E19" i="1"/>
  <c r="E18" i="1"/>
  <c r="E17" i="1"/>
  <c r="E16" i="1"/>
  <c r="E15" i="1"/>
  <c r="D10" i="21"/>
  <c r="B10" i="21"/>
  <c r="E13" i="1"/>
  <c r="E12" i="1"/>
  <c r="E11" i="1"/>
  <c r="E17" i="23"/>
  <c r="E18" i="23"/>
  <c r="E16" i="23"/>
  <c r="E15" i="23"/>
  <c r="E14" i="23"/>
  <c r="E13" i="23"/>
  <c r="E12" i="23"/>
  <c r="E20" i="23"/>
  <c r="E21" i="23"/>
  <c r="E19" i="23"/>
  <c r="E10" i="21"/>
  <c r="E9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0" i="21"/>
  <c r="C9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9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<sst xmlns="http://schemas.openxmlformats.org/spreadsheetml/2006/main" count="334" uniqueCount="198">
  <si>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</si>
  <si>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</si>
  <si>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</si>
  <si>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</si>
  <si>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</si>
  <si>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</si>
  <si>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</si>
  <si>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</si>
  <si>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</si>
  <si>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</si>
  <si>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</si>
  <si>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</si>
  <si>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</si>
  <si>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</si>
  <si>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</si>
  <si>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</si>
  <si>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</si>
  <si>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</si>
  <si>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</si>
  <si>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</si>
  <si>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</si>
  <si>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</si>
  <si>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</si>
  <si>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</si>
  <si>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</si>
  <si>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</si>
  <si>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</si>
  <si>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</si>
  <si>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</si>
  <si>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</si>
  <si>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</si>
  <si>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</si>
  <si>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</si>
  <si>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</si>
  <si>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</si>
  <si>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</si>
  <si>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</si>
  <si>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</si>
  <si>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</si>
  <si>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</si>
  <si>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</si>
  <si>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</si>
  <si>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</si>
  <si>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</si>
  <si>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</si>
  <si>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</si>
  <si>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</si>
  <si>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</si>
  <si>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</si>
  <si>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</si>
  <si>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</si>
  <si>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</si>
  <si>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</si>
  <si>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</si>
  <si>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</si>
  <si>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</si>
  <si>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</si>
  <si>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</si>
  <si>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</si>
  <si>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</si>
  <si>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</si>
  <si>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</si>
  <si>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</si>
  <si>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</si>
  <si>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</si>
  <si>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</si>
  <si>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</si>
  <si>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</si>
  <si>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</si>
  <si>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</si>
  <si>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</si>
  <si>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</si>
  <si>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</si>
  <si>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</si>
  <si>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</si>
  <si>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</si>
  <si>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</si>
  <si>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</si>
  <si>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</si>
  <si>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</si>
  <si>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</si>
  <si>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</si>
  <si>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</si>
  <si>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</si>
  <si>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</si>
  <si>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</si>
  <si>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</si>
  <si>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</si>
  <si>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</si>
  <si>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</si>
  <si>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</si>
  <si>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</si>
  <si>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</si>
  <si>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</si>
  <si>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</si>
  <si>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</si>
  <si>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</si>
  <si>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</si>
  <si>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</si>
  <si>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</si>
  <si>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</si>
  <si>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</si>
  <si>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</si>
  <si>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</si>
  <si>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</si>
  <si>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</si>
  <si>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</si>
  <si>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</si>
  <si>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</si>
  <si>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</si>
  <si>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</si>
  <si>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</si>
  <si>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</si>
  <si>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</si>
  <si>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</si>
  <si>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</si>
  <si>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</si>
  <si>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</si>
  <si>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</si>
  <si>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</si>
  <si>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</si>
  <si>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</si>
  <si>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</si>
  <si>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</si>
  <si>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</si>
  <si>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</si>
  <si>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</si>
  <si>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</si>
  <si>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</si>
  <si>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</si>
  <si>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</si>
  <si>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</si>
  <si>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</si>
  <si>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</si>
  <si>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</si>
  <si>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</si>
  <si>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</si>
  <si>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</si>
  <si>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</si>
  <si>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</si>
  <si>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</si>
  <si>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</si>
  <si>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</si>
  <si>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</si>
  <si>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</si>
  <si>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</si>
  <si>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</si>
  <si>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</si>
  <si>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</si>
  <si>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</si>
  <si>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</si>
  <si>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</si>
  <si>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</si>
  <si>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</si>
  <si>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</si>
  <si>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</si>
  <si>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</si>
  <si>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</si>
  <si>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</si>
  <si>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</si>
  <si>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</si>
  <si>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</si>
  <si>
    <t>x component of accelerometer measurement</t>
  </si>
  <si>
    <t>y component of accelerometer measurement</t>
  </si>
  <si>
    <t>z component of accelerometer measurement</t>
  </si>
  <si>
    <t>x component of gyroscope measurement</t>
  </si>
  <si>
    <t>z component of gyroscope measurement</t>
  </si>
  <si>
    <t>y component of gyroscope measurement</t>
  </si>
  <si>
    <t xml:space="preserve">deg </t>
  </si>
  <si>
    <t>deg/s</t>
  </si>
  <si>
    <t>x component of angular rate</t>
  </si>
  <si>
    <t>y component of angular rate</t>
  </si>
  <si>
    <t>z componenet of angular rate</t>
  </si>
  <si>
    <t>steering angle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</si>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</sst>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4" xfId="0" applyFill="1" applyBorder="1"/>
    <xf numFmtId="165" fontId="0" fillId="0" borderId="23" xfId="0" applyNumberFormat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="145" zoomScaleNormal="145" workbookViewId="0">
      <selection activeCell="B3" sqref="B3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0.1</v>
      </c>
      <c r="C2" s="53" t="s">
        <v>5</v>
      </c>
      <c r="D2" s="53" t="s">
        <v>7</v>
      </c>
      <c r="E2" s="55">
        <f t="shared" ref="E2:E7" si="0">B2</f>
        <v>0.1</v>
      </c>
    </row>
    <row r="3" spans="1:5" s="53" customFormat="1" x14ac:dyDescent="0.45">
      <c r="A3" s="53" t="s">
        <v>22</v>
      </c>
      <c r="B3" s="54">
        <v>0.01</v>
      </c>
      <c r="C3" s="53" t="s">
        <v>5</v>
      </c>
      <c r="D3" s="53" t="s">
        <v>45</v>
      </c>
      <c r="E3" s="55">
        <f t="shared" si="0"/>
        <v>0.01</v>
      </c>
    </row>
    <row r="4" spans="1:5" s="53" customFormat="1" x14ac:dyDescent="0.45">
      <c r="A4" s="53" t="s">
        <v>44</v>
      </c>
      <c r="B4" s="54">
        <v>30</v>
      </c>
      <c r="C4" s="53" t="s">
        <v>5</v>
      </c>
      <c r="D4" s="53" t="s">
        <v>46</v>
      </c>
      <c r="E4" s="55">
        <f t="shared" si="0"/>
        <v>30</v>
      </c>
    </row>
    <row r="5" spans="1:5" s="53" customFormat="1" x14ac:dyDescent="0.45">
      <c r="A5" s="53" t="s">
        <v>12</v>
      </c>
      <c r="B5" s="56">
        <v>6</v>
      </c>
      <c r="C5" s="53" t="s">
        <v>4</v>
      </c>
      <c r="D5" s="53" t="s">
        <v>14</v>
      </c>
      <c r="E5" s="55">
        <f>B5</f>
        <v>6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1</v>
      </c>
      <c r="C8" s="53" t="s">
        <v>4</v>
      </c>
      <c r="D8" s="53" t="s">
        <v>39</v>
      </c>
      <c r="E8" s="55">
        <f t="shared" ref="E8:E13" si="1">B8</f>
        <v>1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7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11" spans="1:5" x14ac:dyDescent="0.45">
      <c r="A11" s="74" t="s">
        <v>174</v>
      </c>
      <c r="B11" s="2">
        <v>2</v>
      </c>
      <c r="C11" s="53" t="s">
        <v>175</v>
      </c>
      <c r="D11" s="53" t="s">
        <v>176</v>
      </c>
      <c r="E11" s="1">
        <f t="shared" si="1"/>
        <v>2</v>
      </c>
    </row>
    <row r="12" spans="1:5" x14ac:dyDescent="0.45">
      <c r="A12" s="53" t="s">
        <v>177</v>
      </c>
      <c r="B12" s="2">
        <v>1</v>
      </c>
      <c r="C12" s="53" t="s">
        <v>5</v>
      </c>
      <c r="D12" s="53" t="s">
        <v>179</v>
      </c>
      <c r="E12" s="1">
        <f t="shared" si="1"/>
        <v>1</v>
      </c>
    </row>
    <row r="13" spans="1:5" x14ac:dyDescent="0.45">
      <c r="A13" s="53" t="s">
        <v>178</v>
      </c>
      <c r="B13" s="2">
        <v>1</v>
      </c>
      <c r="C13" s="53" t="s">
        <v>5</v>
      </c>
      <c r="D13" s="53" t="s">
        <v>180</v>
      </c>
      <c r="E13" s="1">
        <f t="shared" si="1"/>
        <v>1</v>
      </c>
    </row>
    <row r="14" spans="1:5" x14ac:dyDescent="0.45">
      <c r="A14" s="53" t="s">
        <v>181</v>
      </c>
      <c r="B14" s="2">
        <v>122</v>
      </c>
      <c r="C14" s="53" t="s">
        <v>182</v>
      </c>
      <c r="D14" s="53" t="s">
        <v>183</v>
      </c>
      <c r="E14" s="1">
        <f>B14*1000000</f>
        <v>122000000</v>
      </c>
    </row>
    <row r="15" spans="1:5" x14ac:dyDescent="0.45">
      <c r="A15" s="53" t="s">
        <v>184</v>
      </c>
      <c r="B15" s="2">
        <v>299702547</v>
      </c>
      <c r="C15" s="53" t="s">
        <v>120</v>
      </c>
      <c r="D15" s="53" t="s">
        <v>185</v>
      </c>
      <c r="E15" s="1">
        <f t="shared" ref="E15:E21" si="2">B15</f>
        <v>299702547</v>
      </c>
    </row>
    <row r="16" spans="1:5" x14ac:dyDescent="0.45">
      <c r="A16" s="53" t="s">
        <v>191</v>
      </c>
      <c r="B16" s="2">
        <v>0.5</v>
      </c>
      <c r="C16" s="76" t="s">
        <v>8</v>
      </c>
      <c r="D16" s="76" t="s">
        <v>192</v>
      </c>
      <c r="E16" s="1">
        <f t="shared" si="2"/>
        <v>0.5</v>
      </c>
    </row>
    <row r="17" spans="1:5" x14ac:dyDescent="0.45">
      <c r="A17" s="53" t="s">
        <v>190</v>
      </c>
      <c r="B17" s="2">
        <v>1</v>
      </c>
      <c r="C17" s="53" t="s">
        <v>8</v>
      </c>
      <c r="D17" s="76" t="s">
        <v>193</v>
      </c>
      <c r="E17" s="1">
        <f t="shared" si="2"/>
        <v>1</v>
      </c>
    </row>
    <row r="18" spans="1:5" x14ac:dyDescent="0.45">
      <c r="A18" s="53" t="s">
        <v>189</v>
      </c>
      <c r="B18" s="75">
        <v>0</v>
      </c>
      <c r="C18" s="53" t="s">
        <v>8</v>
      </c>
      <c r="D18" s="76" t="s">
        <v>194</v>
      </c>
      <c r="E18" s="1">
        <f t="shared" si="2"/>
        <v>0</v>
      </c>
    </row>
    <row r="19" spans="1:5" x14ac:dyDescent="0.45">
      <c r="A19" s="53" t="s">
        <v>188</v>
      </c>
      <c r="B19" s="2">
        <v>-0.5</v>
      </c>
      <c r="C19" s="53" t="s">
        <v>8</v>
      </c>
      <c r="D19" s="76" t="s">
        <v>195</v>
      </c>
      <c r="E19" s="1">
        <f t="shared" si="2"/>
        <v>-0.5</v>
      </c>
    </row>
    <row r="20" spans="1:5" x14ac:dyDescent="0.45">
      <c r="A20" s="53" t="s">
        <v>187</v>
      </c>
      <c r="B20" s="2">
        <v>1</v>
      </c>
      <c r="C20" s="53" t="s">
        <v>8</v>
      </c>
      <c r="D20" s="76" t="s">
        <v>196</v>
      </c>
      <c r="E20" s="1">
        <f t="shared" si="2"/>
        <v>1</v>
      </c>
    </row>
    <row r="21" spans="1:5" x14ac:dyDescent="0.45">
      <c r="A21" s="53" t="s">
        <v>186</v>
      </c>
      <c r="B21" s="2">
        <v>0</v>
      </c>
      <c r="C21" s="76" t="s">
        <v>8</v>
      </c>
      <c r="D21" s="76" t="s">
        <v>197</v>
      </c>
      <c r="E21" s="1">
        <f t="shared" si="2"/>
        <v>0</v>
      </c>
    </row>
    <row r="22" spans="1:5" x14ac:dyDescent="0.45">
      <c r="A22" s="76"/>
    </row>
    <row r="26" spans="1:5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tabSelected="1" workbookViewId="0">
      <selection activeCell="B15" sqref="B15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</v>
      </c>
      <c r="C5" s="38" t="s">
        <v>120</v>
      </c>
      <c r="D5" s="30" t="s">
        <v>117</v>
      </c>
      <c r="E5" s="32">
        <f>B5</f>
        <v>0</v>
      </c>
    </row>
    <row r="6" spans="1:5" x14ac:dyDescent="0.45">
      <c r="A6" s="38" t="s">
        <v>54</v>
      </c>
      <c r="B6" s="34">
        <v>2</v>
      </c>
      <c r="C6" s="38" t="s">
        <v>120</v>
      </c>
      <c r="D6" s="33" t="s">
        <v>118</v>
      </c>
      <c r="E6" s="32">
        <f t="shared" ref="E6:E7" si="1">B6</f>
        <v>2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29">
        <v>1</v>
      </c>
      <c r="C8" s="6" t="s">
        <v>4</v>
      </c>
      <c r="D8" s="6" t="s">
        <v>125</v>
      </c>
      <c r="E8" s="12">
        <v>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3"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3">
        <v>0</v>
      </c>
    </row>
    <row r="11" spans="1:5" s="6" customFormat="1" x14ac:dyDescent="0.45">
      <c r="A11" s="58" t="s">
        <v>124</v>
      </c>
      <c r="B11" s="46">
        <v>0</v>
      </c>
      <c r="C11" s="8" t="s">
        <v>4</v>
      </c>
      <c r="D11" s="8" t="s">
        <v>128</v>
      </c>
      <c r="E11" s="14">
        <v>0</v>
      </c>
    </row>
    <row r="12" spans="1:5" x14ac:dyDescent="0.45">
      <c r="A12" s="62" t="s">
        <v>153</v>
      </c>
      <c r="B12" s="4">
        <v>0</v>
      </c>
      <c r="C12" s="4" t="s">
        <v>169</v>
      </c>
      <c r="D12" s="4" t="s">
        <v>170</v>
      </c>
      <c r="E12" s="61">
        <f>RADIANS(B12)</f>
        <v>0</v>
      </c>
    </row>
    <row r="13" spans="1:5" x14ac:dyDescent="0.45">
      <c r="A13" s="63" t="s">
        <v>154</v>
      </c>
      <c r="B13" s="57">
        <v>0</v>
      </c>
      <c r="C13" s="16" t="s">
        <v>169</v>
      </c>
      <c r="D13" s="16" t="s">
        <v>171</v>
      </c>
      <c r="E13" s="43">
        <f>RADIANS(B13)</f>
        <v>0</v>
      </c>
    </row>
    <row r="14" spans="1:5" x14ac:dyDescent="0.45">
      <c r="A14" s="64" t="s">
        <v>155</v>
      </c>
      <c r="B14" s="8">
        <v>0</v>
      </c>
      <c r="C14" s="8" t="s">
        <v>169</v>
      </c>
      <c r="D14" s="8" t="s">
        <v>172</v>
      </c>
      <c r="E14" s="44">
        <f>RADIANS(B14)</f>
        <v>0</v>
      </c>
    </row>
    <row r="15" spans="1:5" x14ac:dyDescent="0.45">
      <c r="A15" s="62" t="s">
        <v>135</v>
      </c>
      <c r="B15" s="4">
        <v>1</v>
      </c>
      <c r="C15" s="4" t="s">
        <v>168</v>
      </c>
      <c r="D15" s="4" t="s">
        <v>173</v>
      </c>
      <c r="E15" s="61">
        <f>RADIANS(B15)</f>
        <v>1.7453292519943295E-2</v>
      </c>
    </row>
    <row r="16" spans="1:5" x14ac:dyDescent="0.45">
      <c r="A16" s="62" t="s">
        <v>156</v>
      </c>
      <c r="B16" s="4">
        <v>0</v>
      </c>
      <c r="C16" s="4" t="s">
        <v>152</v>
      </c>
      <c r="D16" s="4" t="s">
        <v>162</v>
      </c>
      <c r="E16" s="61">
        <f>B16*g2mps2</f>
        <v>0</v>
      </c>
    </row>
    <row r="17" spans="1:5" x14ac:dyDescent="0.45">
      <c r="A17" s="63" t="s">
        <v>158</v>
      </c>
      <c r="B17" s="16">
        <v>0</v>
      </c>
      <c r="C17" s="6" t="s">
        <v>152</v>
      </c>
      <c r="D17" s="6" t="s">
        <v>163</v>
      </c>
      <c r="E17" s="43">
        <f>B17*g2mps2</f>
        <v>0</v>
      </c>
    </row>
    <row r="18" spans="1:5" x14ac:dyDescent="0.45">
      <c r="A18" s="64" t="s">
        <v>159</v>
      </c>
      <c r="B18" s="8">
        <v>0</v>
      </c>
      <c r="C18" s="17" t="s">
        <v>152</v>
      </c>
      <c r="D18" s="8" t="s">
        <v>164</v>
      </c>
      <c r="E18" s="44">
        <f>B18*g2mps2</f>
        <v>0</v>
      </c>
    </row>
    <row r="19" spans="1:5" x14ac:dyDescent="0.45">
      <c r="A19" s="63" t="s">
        <v>157</v>
      </c>
      <c r="B19" s="6">
        <v>0</v>
      </c>
      <c r="C19" s="6" t="s">
        <v>24</v>
      </c>
      <c r="D19" s="6" t="s">
        <v>165</v>
      </c>
      <c r="E19" s="43">
        <f>RADIANS(B19)/hr2sec</f>
        <v>0</v>
      </c>
    </row>
    <row r="20" spans="1:5" x14ac:dyDescent="0.45">
      <c r="A20" s="63" t="s">
        <v>160</v>
      </c>
      <c r="B20" s="16">
        <v>0</v>
      </c>
      <c r="C20" s="6" t="s">
        <v>24</v>
      </c>
      <c r="D20" s="16" t="s">
        <v>167</v>
      </c>
      <c r="E20" s="43">
        <f>RADIANS(B20)/hr2sec</f>
        <v>0</v>
      </c>
    </row>
    <row r="21" spans="1:5" x14ac:dyDescent="0.45">
      <c r="A21" s="64" t="s">
        <v>161</v>
      </c>
      <c r="B21" s="8">
        <v>0</v>
      </c>
      <c r="C21" s="8" t="s">
        <v>24</v>
      </c>
      <c r="D21" s="8" t="s">
        <v>166</v>
      </c>
      <c r="E21" s="44">
        <f>RADIANS(B21)/hr2sec</f>
        <v>0</v>
      </c>
    </row>
    <row r="22" spans="1:5" x14ac:dyDescent="0.45">
      <c r="A22" s="38" t="s">
        <v>129</v>
      </c>
      <c r="B22" s="57">
        <v>0</v>
      </c>
      <c r="C22" s="16" t="s">
        <v>8</v>
      </c>
      <c r="D22" s="33" t="s">
        <v>132</v>
      </c>
      <c r="E22" s="59">
        <f>B22</f>
        <v>0</v>
      </c>
    </row>
    <row r="23" spans="1:5" x14ac:dyDescent="0.45">
      <c r="A23" s="38" t="s">
        <v>130</v>
      </c>
      <c r="B23" s="57">
        <v>1</v>
      </c>
      <c r="C23" s="16" t="s">
        <v>8</v>
      </c>
      <c r="D23" s="33" t="s">
        <v>133</v>
      </c>
      <c r="E23" s="59">
        <f t="shared" ref="E23:E24" si="2">B23</f>
        <v>1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0">
        <f t="shared" si="2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138</v>
      </c>
      <c r="E2" s="61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138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138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139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139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139</v>
      </c>
      <c r="E7" s="43">
        <f t="shared" si="0"/>
        <v>3</v>
      </c>
      <c r="F7" s="6"/>
    </row>
    <row r="8" spans="1:6" x14ac:dyDescent="0.45">
      <c r="A8" s="5" t="s">
        <v>149</v>
      </c>
      <c r="B8" s="6">
        <v>0.01</v>
      </c>
      <c r="C8" s="6" t="s">
        <v>9</v>
      </c>
      <c r="D8" s="6" t="s">
        <v>140</v>
      </c>
      <c r="E8" s="43">
        <f>B8</f>
        <v>0.01</v>
      </c>
      <c r="F8" s="6"/>
    </row>
    <row r="9" spans="1:6" x14ac:dyDescent="0.45">
      <c r="A9" s="5" t="s">
        <v>150</v>
      </c>
      <c r="B9" s="6">
        <v>0.02</v>
      </c>
      <c r="C9" s="6" t="s">
        <v>9</v>
      </c>
      <c r="D9" s="6" t="s">
        <v>140</v>
      </c>
      <c r="E9" s="43">
        <f t="shared" ref="E9:E10" si="1">B9</f>
        <v>0.02</v>
      </c>
      <c r="F9" s="6"/>
    </row>
    <row r="10" spans="1:6" x14ac:dyDescent="0.45">
      <c r="A10" s="5" t="s">
        <v>151</v>
      </c>
      <c r="B10" s="6">
        <v>0.03</v>
      </c>
      <c r="C10" s="6" t="s">
        <v>9</v>
      </c>
      <c r="D10" s="6" t="s">
        <v>140</v>
      </c>
      <c r="E10" s="43">
        <f t="shared" si="1"/>
        <v>0.03</v>
      </c>
      <c r="F10" s="6"/>
    </row>
    <row r="11" spans="1:6" x14ac:dyDescent="0.45">
      <c r="A11" s="5" t="s">
        <v>141</v>
      </c>
      <c r="B11" s="16">
        <v>1E-3</v>
      </c>
      <c r="C11" s="16" t="s">
        <v>152</v>
      </c>
      <c r="D11" s="16" t="s">
        <v>144</v>
      </c>
      <c r="E11" s="43">
        <f>B11*g2mps2</f>
        <v>9.810000000000001E-3</v>
      </c>
      <c r="F11" s="6"/>
    </row>
    <row r="12" spans="1:6" x14ac:dyDescent="0.45">
      <c r="A12" s="5" t="s">
        <v>142</v>
      </c>
      <c r="B12" s="16">
        <v>2E-3</v>
      </c>
      <c r="C12" s="16" t="s">
        <v>152</v>
      </c>
      <c r="D12" s="16" t="s">
        <v>144</v>
      </c>
      <c r="E12" s="43">
        <f>B12*g2mps2</f>
        <v>1.9620000000000002E-2</v>
      </c>
      <c r="F12" s="6"/>
    </row>
    <row r="13" spans="1:6" x14ac:dyDescent="0.45">
      <c r="A13" s="5" t="s">
        <v>143</v>
      </c>
      <c r="B13" s="16">
        <v>3.0000000000000001E-3</v>
      </c>
      <c r="C13" s="16" t="s">
        <v>152</v>
      </c>
      <c r="D13" s="16" t="s">
        <v>144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145</v>
      </c>
      <c r="B17" s="6">
        <v>0.11</v>
      </c>
      <c r="C17" s="6" t="s">
        <v>8</v>
      </c>
      <c r="D17" s="6" t="s">
        <v>148</v>
      </c>
      <c r="E17" s="43">
        <f t="shared" ref="E17:E19" si="2">B17</f>
        <v>0.11</v>
      </c>
    </row>
    <row r="18" spans="1:5" x14ac:dyDescent="0.45">
      <c r="A18" s="18" t="s">
        <v>146</v>
      </c>
      <c r="B18" s="6">
        <v>0.22</v>
      </c>
      <c r="C18" s="6" t="s">
        <v>8</v>
      </c>
      <c r="D18" s="6" t="s">
        <v>148</v>
      </c>
      <c r="E18" s="43">
        <f t="shared" si="2"/>
        <v>0.22</v>
      </c>
    </row>
    <row r="19" spans="1:5" x14ac:dyDescent="0.45">
      <c r="A19" s="19" t="s">
        <v>147</v>
      </c>
      <c r="B19" s="8">
        <v>0.33</v>
      </c>
      <c r="C19" s="8" t="s">
        <v>8</v>
      </c>
      <c r="D19" s="8" t="s">
        <v>148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0"/>
  <sheetViews>
    <sheetView zoomScale="130" zoomScaleNormal="130" workbookViewId="0">
      <selection activeCell="H16" sqref="H1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135</v>
      </c>
      <c r="B5" s="66">
        <v>11</v>
      </c>
      <c r="C5" s="66">
        <v>11</v>
      </c>
      <c r="D5" s="66">
        <v>10</v>
      </c>
      <c r="E5" s="67">
        <v>10</v>
      </c>
    </row>
    <row r="6" spans="1:5" x14ac:dyDescent="0.45">
      <c r="A6" s="68" t="s">
        <v>136</v>
      </c>
      <c r="B6" s="6">
        <v>12</v>
      </c>
      <c r="C6" s="6">
        <v>14</v>
      </c>
      <c r="D6" s="6">
        <v>11</v>
      </c>
      <c r="E6" s="69">
        <v>13</v>
      </c>
    </row>
    <row r="7" spans="1:5" x14ac:dyDescent="0.45">
      <c r="A7" s="68" t="s">
        <v>49</v>
      </c>
      <c r="B7" s="6">
        <v>15</v>
      </c>
      <c r="C7" s="6">
        <v>17</v>
      </c>
      <c r="D7" s="6">
        <v>14</v>
      </c>
      <c r="E7" s="69">
        <v>16</v>
      </c>
    </row>
    <row r="8" spans="1:5" ht="14.65" thickBot="1" x14ac:dyDescent="0.5">
      <c r="A8" s="70" t="s">
        <v>137</v>
      </c>
      <c r="B8" s="71">
        <v>18</v>
      </c>
      <c r="C8" s="71">
        <v>20</v>
      </c>
      <c r="D8" s="71">
        <v>17</v>
      </c>
      <c r="E8" s="72">
        <v>19</v>
      </c>
    </row>
    <row r="9" spans="1:5" x14ac:dyDescent="0.45">
      <c r="A9" s="65" t="s">
        <v>42</v>
      </c>
      <c r="B9" s="66">
        <f>B2</f>
        <v>1</v>
      </c>
      <c r="C9" s="66">
        <f>C5</f>
        <v>11</v>
      </c>
      <c r="D9" s="66">
        <v>1</v>
      </c>
      <c r="E9" s="67">
        <f>E5</f>
        <v>10</v>
      </c>
    </row>
    <row r="10" spans="1:5" ht="14.65" thickBot="1" x14ac:dyDescent="0.5">
      <c r="A10" s="70" t="s">
        <v>43</v>
      </c>
      <c r="B10" s="71">
        <f>B6</f>
        <v>12</v>
      </c>
      <c r="C10" s="71">
        <f>C8</f>
        <v>20</v>
      </c>
      <c r="D10" s="71">
        <f>D6</f>
        <v>11</v>
      </c>
      <c r="E10" s="72">
        <f>E8</f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C14" sqref="C1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136</v>
      </c>
      <c r="B5" s="66">
        <v>11</v>
      </c>
      <c r="C5" s="66">
        <v>13</v>
      </c>
      <c r="D5" s="66">
        <v>10</v>
      </c>
      <c r="E5" s="67">
        <v>12</v>
      </c>
    </row>
    <row r="6" spans="1:5" x14ac:dyDescent="0.45">
      <c r="A6" s="68" t="s">
        <v>49</v>
      </c>
      <c r="B6" s="6">
        <v>14</v>
      </c>
      <c r="C6" s="6">
        <v>16</v>
      </c>
      <c r="D6" s="6">
        <v>13</v>
      </c>
      <c r="E6" s="69">
        <v>15</v>
      </c>
    </row>
    <row r="7" spans="1:5" ht="14.65" thickBot="1" x14ac:dyDescent="0.5">
      <c r="A7" s="70" t="s">
        <v>137</v>
      </c>
      <c r="B7" s="71">
        <v>17</v>
      </c>
      <c r="C7" s="71">
        <v>19</v>
      </c>
      <c r="D7" s="71">
        <v>16</v>
      </c>
      <c r="E7" s="72">
        <v>18</v>
      </c>
    </row>
    <row r="8" spans="1:5" x14ac:dyDescent="0.45">
      <c r="A8" s="65" t="s">
        <v>42</v>
      </c>
      <c r="B8" s="66">
        <f>B2</f>
        <v>1</v>
      </c>
      <c r="C8" s="66">
        <f>C4</f>
        <v>10</v>
      </c>
      <c r="D8" s="66">
        <f>D2</f>
        <v>1</v>
      </c>
      <c r="E8" s="67">
        <f>E4</f>
        <v>9</v>
      </c>
    </row>
    <row r="9" spans="1:5" ht="14.65" thickBot="1" x14ac:dyDescent="0.5">
      <c r="A9" s="70" t="s">
        <v>43</v>
      </c>
      <c r="B9" s="71">
        <f>B5</f>
        <v>11</v>
      </c>
      <c r="C9" s="71">
        <f>C7</f>
        <v>19</v>
      </c>
      <c r="D9" s="71">
        <f>D5</f>
        <v>10</v>
      </c>
      <c r="E9" s="72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2021-10-29T03:02:37Z</dcterms:modified>
</cp:coreProperties>
</file>