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Personal\"/>
    </mc:Choice>
  </mc:AlternateContent>
  <xr:revisionPtr revIDLastSave="0" documentId="13_ncr:1_{F4C21730-06FF-47BC-81E1-913AE0798DB7}" xr6:coauthVersionLast="47" xr6:coauthVersionMax="47" xr10:uidLastSave="{00000000-0000-0000-0000-000000000000}"/>
  <bookViews>
    <workbookView xWindow="-120" yWindow="-120" windowWidth="28110" windowHeight="16440" firstSheet="1" activeTab="2" xr2:uid="{534680E9-8B4C-45CA-944A-12C0CB01D62C}"/>
  </bookViews>
  <sheets>
    <sheet name="DATA INPUT" sheetId="2" r:id="rId1"/>
    <sheet name="GRAPHS" sheetId="7" r:id="rId2"/>
    <sheet name="RULES &amp; CONTENT" sheetId="10" r:id="rId3"/>
    <sheet name="EXPEDITION" sheetId="3" r:id="rId4"/>
    <sheet name="ANCIENT" sheetId="4" r:id="rId5"/>
    <sheet name="INFLUENCE" sheetId="6" r:id="rId6"/>
    <sheet name="ABILITIES" sheetId="8" r:id="rId7"/>
    <sheet name="RELICS"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10" l="1"/>
  <c r="C3" i="10"/>
  <c r="C4" i="10"/>
  <c r="C5" i="10"/>
  <c r="H32" i="2"/>
  <c r="G32" i="2"/>
  <c r="F32" i="2"/>
  <c r="E32" i="2"/>
  <c r="D32" i="2"/>
  <c r="H27" i="2"/>
  <c r="G27" i="2"/>
  <c r="F27" i="2"/>
  <c r="E27" i="2"/>
  <c r="D27" i="2"/>
  <c r="H22" i="2"/>
  <c r="G22" i="2"/>
  <c r="F22" i="2"/>
  <c r="E22" i="2"/>
  <c r="D22" i="2"/>
  <c r="H17" i="2"/>
  <c r="G17" i="2"/>
  <c r="F17" i="2"/>
  <c r="E17" i="2"/>
  <c r="D17" i="2"/>
  <c r="H12" i="2"/>
  <c r="G12" i="2"/>
  <c r="F12" i="2"/>
  <c r="E12" i="2"/>
  <c r="D12" i="2"/>
  <c r="H7" i="2"/>
  <c r="G7" i="2"/>
  <c r="F7" i="2"/>
  <c r="D7" i="2"/>
  <c r="E7" i="2"/>
  <c r="C6" i="10" l="1"/>
</calcChain>
</file>

<file path=xl/sharedStrings.xml><?xml version="1.0" encoding="utf-8"?>
<sst xmlns="http://schemas.openxmlformats.org/spreadsheetml/2006/main" count="423" uniqueCount="251">
  <si>
    <t>ARCHAEOLOGISTS OF THE EXPEDITION</t>
  </si>
  <si>
    <t>DICE COUNT</t>
  </si>
  <si>
    <t>ALERT/RISK</t>
  </si>
  <si>
    <t>ROUND
ONE</t>
  </si>
  <si>
    <t>ROUND
TWO</t>
  </si>
  <si>
    <t>THE ANCIENT</t>
  </si>
  <si>
    <t>PLAYER 1</t>
  </si>
  <si>
    <t>PLAYER 2</t>
  </si>
  <si>
    <t>PLAYER 3</t>
  </si>
  <si>
    <t>PLAYER 4</t>
  </si>
  <si>
    <t>RISK VALUE</t>
  </si>
  <si>
    <t>TRINKET COST</t>
  </si>
  <si>
    <t>CARD COUNT</t>
  </si>
  <si>
    <t>DESCRIPTION</t>
  </si>
  <si>
    <t>TYPE</t>
  </si>
  <si>
    <t>HAZARD LEVEL</t>
  </si>
  <si>
    <t>STARTER</t>
  </si>
  <si>
    <t>ACTION</t>
  </si>
  <si>
    <t>CARD NAME</t>
  </si>
  <si>
    <t>UNIQUE</t>
  </si>
  <si>
    <t>BLURB</t>
  </si>
  <si>
    <t>CARDS OF THE EXPEDITION / TOOLS OF THE ARCHAEOLOGISTS</t>
  </si>
  <si>
    <t>Better safe than sorry.</t>
  </si>
  <si>
    <t>"We're supposed to recover stuff, not blow 'em to smithereens!"</t>
  </si>
  <si>
    <t>Ancient Cards</t>
  </si>
  <si>
    <t>Expedition Cards</t>
  </si>
  <si>
    <t>Cheese!</t>
  </si>
  <si>
    <t>Don't get lost.</t>
  </si>
  <si>
    <t>Filter the silt.</t>
  </si>
  <si>
    <t>"Hey, I'm workin' here!"</t>
  </si>
  <si>
    <t>A modern blueprint of an ancient city.</t>
  </si>
  <si>
    <t>Hard hats save lives.</t>
  </si>
  <si>
    <t>Distraction!</t>
  </si>
  <si>
    <t>Everyone needs a break sometimes. You too.</t>
  </si>
  <si>
    <t>You only live once, baby!</t>
  </si>
  <si>
    <t>X</t>
  </si>
  <si>
    <t>You're not supposed to work at night.</t>
  </si>
  <si>
    <t>A trowel, magnifying glass, tape, some pens, and a plastic spoon?</t>
  </si>
  <si>
    <t>ON PLAY: Remove as many dice as you want from your next roll.
ON SUCCESS: For every dice removed this way, gain that much as additional Trinkets.</t>
  </si>
  <si>
    <t>Use the spent Trinkets to block the Card Slot.</t>
  </si>
  <si>
    <t>Minimum of 1 Alert reduction.</t>
  </si>
  <si>
    <t>ABILITY TYPE</t>
  </si>
  <si>
    <t>DICE COST</t>
  </si>
  <si>
    <t>COOLDOWN</t>
  </si>
  <si>
    <t>PASSIVE</t>
  </si>
  <si>
    <t>ACTIVE</t>
  </si>
  <si>
    <t>RELIC</t>
  </si>
  <si>
    <t>RULES &amp; CLARIFICATIONS</t>
  </si>
  <si>
    <t>RULES AND CLARIFICATIONS</t>
  </si>
  <si>
    <t>N/A</t>
  </si>
  <si>
    <t>ABILITIES OF THE ARCHAEOLOGISTS</t>
  </si>
  <si>
    <t xml:space="preserve"> RELICS OF A BYGONE CIVILIZATION</t>
  </si>
  <si>
    <t>CLEAR SKIES</t>
  </si>
  <si>
    <t>Tally 6s and subtract 2 for each 6 counted from the roll where the values are found.</t>
  </si>
  <si>
    <t>MJOLNIR</t>
  </si>
  <si>
    <t>SNAKE EYES</t>
  </si>
  <si>
    <t>LANTERN OF TWO LIGHTS</t>
  </si>
  <si>
    <t>PANDORA'S BOX</t>
  </si>
  <si>
    <t>DRAGON SCALES</t>
  </si>
  <si>
    <t>PHILOSOPHER'S STONE</t>
  </si>
  <si>
    <t>PEERLESS CROWN</t>
  </si>
  <si>
    <t>FABERGE EGG
(FIRST)</t>
  </si>
  <si>
    <t>FABERGE EGG
(SECOND)</t>
  </si>
  <si>
    <t>FABERGE EGG
(THIRD)</t>
  </si>
  <si>
    <t>FABERGE EGG
(FOURTH)</t>
  </si>
  <si>
    <t>This is a set of four, and is intended to be played with each other.</t>
  </si>
  <si>
    <t>EARTHQUAKE</t>
  </si>
  <si>
    <t>CRUMBLE</t>
  </si>
  <si>
    <t>CLANK</t>
  </si>
  <si>
    <t>Expedition loses 1 dice from their next roll.</t>
  </si>
  <si>
    <t>ON PLAY: Remove as many dice as you want from your dice pool this round. For every 5 dice removed this way, recover 5 Trinkets from the spent Trinkets pool.
Afterwards, Banish this card.</t>
  </si>
  <si>
    <t>Recover from spent Trinkets.</t>
  </si>
  <si>
    <t>Diamonds in the rough.</t>
  </si>
  <si>
    <t>Expedition's Score is reduced by 3.</t>
  </si>
  <si>
    <t>SURVEILLANCE</t>
  </si>
  <si>
    <t>INSTABILITY</t>
  </si>
  <si>
    <t>SECOND STRIKE</t>
  </si>
  <si>
    <t>PRECOGNITION</t>
  </si>
  <si>
    <t>REPAIR AND RECOVERY</t>
  </si>
  <si>
    <t>CONTROLLED DEMOLITION</t>
  </si>
  <si>
    <t>VIGILANCE</t>
  </si>
  <si>
    <t>UNSTABLE GROUND</t>
  </si>
  <si>
    <t>MISFORTUNE</t>
  </si>
  <si>
    <t>TRIPWIRES</t>
  </si>
  <si>
    <t>SHOCKWAVES</t>
  </si>
  <si>
    <t>DECOY</t>
  </si>
  <si>
    <t>DECAY</t>
  </si>
  <si>
    <t>TROWEL</t>
  </si>
  <si>
    <t>WRITING IMPLEMENTS</t>
  </si>
  <si>
    <t>PRECAUTIONS</t>
  </si>
  <si>
    <t>RELIC BAG</t>
  </si>
  <si>
    <t>SIEVE</t>
  </si>
  <si>
    <t>BUCKET</t>
  </si>
  <si>
    <t>STRING GRIDWORK</t>
  </si>
  <si>
    <t>COMPASS</t>
  </si>
  <si>
    <t>CAMERA</t>
  </si>
  <si>
    <t>MAPS</t>
  </si>
  <si>
    <t>FIRST AID KIT</t>
  </si>
  <si>
    <t>HARD HAT</t>
  </si>
  <si>
    <t>PICKAXE</t>
  </si>
  <si>
    <t>EXPLOSIVES</t>
  </si>
  <si>
    <t>SHOVEL</t>
  </si>
  <si>
    <t>HELPING HAND</t>
  </si>
  <si>
    <t>HAZARD TAPE</t>
  </si>
  <si>
    <t>REST PERIOD</t>
  </si>
  <si>
    <t>TOOL BELT</t>
  </si>
  <si>
    <t>RISK LOVER</t>
  </si>
  <si>
    <t>EMERGENCY</t>
  </si>
  <si>
    <t>FLASHLIGHT</t>
  </si>
  <si>
    <t>HAMMER AND CHISEL</t>
  </si>
  <si>
    <t>MAGNIFYING LENS</t>
  </si>
  <si>
    <t>EXPENDITURE</t>
  </si>
  <si>
    <t>Lost Trinkets returns to the Ancient's Trinket Pool.</t>
  </si>
  <si>
    <t>ON PLAY: Choose a value between 1 and 6, inclusive.
ON SUCCESS: Recover Trinkets equal to the number of dice you rolled equal to the chosen value.</t>
  </si>
  <si>
    <t>Ruin: 3 Risk: +1 Alert.
Snare: 3 Risk. Lock or -2 Dice.
Stumble: 4 Risk. Exposure/Danger.</t>
  </si>
  <si>
    <t>Shuffle two of each card to the Expedition Deck: Ruin, Snare, and Stumble.</t>
  </si>
  <si>
    <t>Expedition loses 2 dice from their next roll.
Ancient loses 8 dice from their dice pool this round.</t>
  </si>
  <si>
    <t>changed?</t>
  </si>
  <si>
    <t>rework or remove</t>
  </si>
  <si>
    <t>TRINKET</t>
  </si>
  <si>
    <t>TOTAL</t>
  </si>
  <si>
    <t>CHANGE</t>
  </si>
  <si>
    <t>CARD PHASE: Reduce Alert by 1.</t>
  </si>
  <si>
    <t>ROUND
ZERO</t>
  </si>
  <si>
    <t>SPEND</t>
  </si>
  <si>
    <t>OFFICIAL PLAYTEST 1
PARAMETERS</t>
  </si>
  <si>
    <t>This card does NOT count to your Hand Limit. This card is only playable when a Relic is Revealed.
ROLL SUCCESS: Obtain the Revealed Relic opposing you. Gain 1 White Die, and Banish this card.
ROLL FAILURE: This card is Retained.</t>
  </si>
  <si>
    <t>-</t>
  </si>
  <si>
    <t>EFFECT</t>
  </si>
  <si>
    <t>ROLL PHASE: Add 1 die.
Afterwards, Banish this card.</t>
  </si>
  <si>
    <t>ROLL PHASE: Reroll your 1s and 2s ONCE.</t>
  </si>
  <si>
    <t>CARD PHASE: Choose 1 Archaeologist. On their Roll Phase, they add 5 to their score.</t>
  </si>
  <si>
    <t>This card takes effect next round.
EVENT PHASE: Alert does not increase passively.</t>
  </si>
  <si>
    <t>ROLL SUCCESS: Gain 2 more Trinkets.
ROLL FAILURE: Gain 1 more Trinket.</t>
  </si>
  <si>
    <t>DANGER PHASE: Every Archaeologist's Risk Score is increased by 1.</t>
  </si>
  <si>
    <t>This card takes effect next round.
ROLL PHASE: Add 2 dice.</t>
  </si>
  <si>
    <t>ROLL PHASE: Every Archaeologist gains 1 White Die.
Afterwards, Banish this card.</t>
  </si>
  <si>
    <t>CARD PHASE: Reduce an Archaeologist's Danger Meter by 1.
Afterwards, Banish this card.</t>
  </si>
  <si>
    <t>ROLL PHASE: Add 2 dice.
This effect happens next round.
EVENT PHASE: Alert increases by 1.</t>
  </si>
  <si>
    <t>This card has a minimum cost of 0 Trinkets.
DANGER PHASE: For every 4 Trinkets spent, increase the Risk Score of one Archaeologist by 2.</t>
  </si>
  <si>
    <t>ROLL PHASE: Add 2 dice.</t>
  </si>
  <si>
    <t>BRUSH</t>
  </si>
  <si>
    <t>SURVEYS</t>
  </si>
  <si>
    <t>These cards start on the players' hand, and is Banished from play.
Note: Banishment occurs AFTER the Roll Phase.</t>
  </si>
  <si>
    <t>A code phrase signaling safety, respite, and good fortune.</t>
  </si>
  <si>
    <t>ROLL PHASE: Two of the Archaeologists' dice are set to 1.</t>
  </si>
  <si>
    <t>ROLL PHASE: Add 4 dice to your dice pool.
Afterwards, Banish this card.</t>
  </si>
  <si>
    <t>This card takes effect next round.
EVENT PHASE: Add 1 Alert.
Afterwards, Banish this card.</t>
  </si>
  <si>
    <t>This card takes effect next round.
EVENT PHASE: Exposure increases by 1.
Afterwards, Banish this card.</t>
  </si>
  <si>
    <t>ROLL PHASE: Reroll 1s and 2s ONCE.</t>
  </si>
  <si>
    <t>ROLL PHASE: Add 5 to every roll's scores against the Expedition.</t>
  </si>
  <si>
    <t>ROLL PHASE: Remove 1 die from each of the Archaeologists' roll.
Afterwards, Banish this card.</t>
  </si>
  <si>
    <t>ROLL PHASE: Remove 2 dice from each of the Archaeologists' roll.</t>
  </si>
  <si>
    <t>This card takes effect next round.
EVENT PHASE: Increase Alert by 1.</t>
  </si>
  <si>
    <t>ROLL PHASE: Reduce Alert by up to 3. For every Alert Reduced this way, add 3 dice to your dice pool.
Reduced Alert takes effect next round, for Risk Score purposes.</t>
  </si>
  <si>
    <t>ROLL PHASE: Remove 3 dice from each of the Archaeologists' roll.</t>
  </si>
  <si>
    <t>CURSE</t>
  </si>
  <si>
    <t>CORROSION</t>
  </si>
  <si>
    <t>ROLL PHASE: The Expedition's 5s and 6s are rerolled.</t>
  </si>
  <si>
    <t>ROLL PHASE: All 6s rolled by the Expedition are considered 4s.</t>
  </si>
  <si>
    <t>This Relic cannot be Activated, and starts Revealed.
ON LOSS: Alert is increased to 7 if it is not equal or higher than 7. Alert can no longer go below 7.</t>
  </si>
  <si>
    <t>This Relic cannot be Activated, and starts Revealed.
ON LOSS: The Ancient's Dice Pool permanently increases by 12 dice.</t>
  </si>
  <si>
    <t>This Relic cannot be Activated, and starts Revealed.
ON LOSS: Any Ancient dice rolled below 4 is treated as a 4.</t>
  </si>
  <si>
    <t>This Relic cannot be Activated, and starts Revealed.
ON LOSS: Recover up to 40 Trinkets, and this Relic is returned to the Ruins. This effect can only occur once.</t>
  </si>
  <si>
    <t>WHEN ACTIVE: 
DANGER PHASE: Recover 10 Trinkets.</t>
  </si>
  <si>
    <t>WHEN ACTIVE: 
ROLL PHASE: If an Archaeologist rolls at least 2 1s, their Danger increases by 1 next round.</t>
  </si>
  <si>
    <t>WHEN ACTIVE:
ROLL SUCCESS: The Expedition only gains 2 Trinkets.</t>
  </si>
  <si>
    <t>WHEN ACTIVE: 
ROLL PHASE: Any Ancient Die rolled below 3 is treated as a 3.</t>
  </si>
  <si>
    <t>WHEN ACTIVE: 
ROLL PHASE: All 6s and 5s rolled by the Expedition are treated as 4s.</t>
  </si>
  <si>
    <t>WHEN ACTIVE: 
DANGER PHASE: Risk Score of the Expedition is reduced by 2.</t>
  </si>
  <si>
    <t>CLOCKWORK</t>
  </si>
  <si>
    <t>This card takes effect next round.
EVENT PHASE: Draw 2 Event Cards. Both Cards take effect.</t>
  </si>
  <si>
    <t>8 (2)</t>
  </si>
  <si>
    <t>4 (1)</t>
  </si>
  <si>
    <t>These cards start on the players' hand, and is Banished from play.
Note: Banishment occurs AFTER the Roll Phase.
Note 2: Dice pool are temporary dice used to augment rolls. All temporary dice must be used before the round ends.</t>
  </si>
  <si>
    <t>TECTONIC SHIFT</t>
  </si>
  <si>
    <t>DANGER PHASE: The Expedition discards ALL Cards on hand.</t>
  </si>
  <si>
    <t>ROLL PHASE: On Success, lose 0 Trinkets.</t>
  </si>
  <si>
    <t>EXTREME MEASURES</t>
  </si>
  <si>
    <t>DANGER PHASE: Increase the Danger of the Archaeologist with the lowest Danger by 1.</t>
  </si>
  <si>
    <t>ROLL PHASE: Add 8 dice to your dice pool this round.</t>
  </si>
  <si>
    <t>ROLL PHASE: Remove 3 dice from each of the Archaeologists' roll this round.</t>
  </si>
  <si>
    <t>SAWBLADES</t>
  </si>
  <si>
    <t>TRAPDOOR</t>
  </si>
  <si>
    <t>RUBBLE</t>
  </si>
  <si>
    <t>SPIKES</t>
  </si>
  <si>
    <t>COBWEB</t>
  </si>
  <si>
    <t>LEVEL</t>
  </si>
  <si>
    <t>ROLL PHASE: All 1s and 2s you roll are considered 3s.</t>
  </si>
  <si>
    <t>DARKNESS</t>
  </si>
  <si>
    <t>GLOVES</t>
  </si>
  <si>
    <t>ROPE</t>
  </si>
  <si>
    <t>RAKE</t>
  </si>
  <si>
    <t>BLOWER</t>
  </si>
  <si>
    <t>MARKER</t>
  </si>
  <si>
    <t>TORCH</t>
  </si>
  <si>
    <t>WHISTLE</t>
  </si>
  <si>
    <t>subtract flat</t>
  </si>
  <si>
    <t>reduce risk</t>
  </si>
  <si>
    <t>subtract roll by danger</t>
  </si>
  <si>
    <t>INSTANT: Draw 3 cards, and discard this card.
Before this round ends, if you have more than 5 cards in your hand, discard until you have 5 cards left.</t>
  </si>
  <si>
    <t>INSTANT: Return ALL Trinkets to the Ancient's Trinket Pool.
Set an Archaeologist's Danger to 1 if it is not already 1 or lower.
Afterwards, Banish this card.</t>
  </si>
  <si>
    <t>LOOSE GRAVEL</t>
  </si>
  <si>
    <t>GUARDIAN</t>
  </si>
  <si>
    <t>LIGHTS OUT</t>
  </si>
  <si>
    <t>This card can only be played at the start of the Card Phase.
INSTANT: Reduce Danger by 1. Skip this round's Roll, Trinket, and Danger Phase.</t>
  </si>
  <si>
    <t>COLLAPSE</t>
  </si>
  <si>
    <t xml:space="preserve">to add: increase by number of cards played | cost value up | cost value down (relic?) | 100 trinkets is enough!! </t>
  </si>
  <si>
    <t>card names must be adjusted, and some cards should be actually very very risky indeed T_T</t>
  </si>
  <si>
    <t>2 (should be 3)</t>
  </si>
  <si>
    <t>REPAIRS</t>
  </si>
  <si>
    <t>Event Cards</t>
  </si>
  <si>
    <t>GOAL</t>
  </si>
  <si>
    <t>TOKEN COUNT</t>
  </si>
  <si>
    <t>Alert</t>
  </si>
  <si>
    <t>Dice (Flat)</t>
  </si>
  <si>
    <t>Risk</t>
  </si>
  <si>
    <t>Trinket</t>
  </si>
  <si>
    <t>---</t>
  </si>
  <si>
    <t>ROLL PHASE: Roll a die. That value is equivalent to 0 for the Expedition's score.</t>
  </si>
  <si>
    <t>REPLACED WITH THE CHALLENGE MECHANIC</t>
  </si>
  <si>
    <t>30 (5)</t>
  </si>
  <si>
    <t>50 (10)</t>
  </si>
  <si>
    <t>Cooldown</t>
  </si>
  <si>
    <t>THE ANCIENT OF THE CRUMBLING EXPANSE</t>
  </si>
  <si>
    <t>CARD PHASE: Expedition can only play 1 card this turn. If 2 cards are played, flip a coin to determine which card is ignored.
Heads: Left Card | Tails: Right Card</t>
  </si>
  <si>
    <t>2 (3?)</t>
  </si>
  <si>
    <t>This Relic is Exposed on the start of Round 1.
WHEN TAKEN: Increase Exposure by 2. Increase Alert by 3.</t>
  </si>
  <si>
    <t>INSTANT</t>
  </si>
  <si>
    <t>DECK COUNT (NON-STARTER)</t>
  </si>
  <si>
    <t>ROLL PHASE: Every Archaeologist adds 4 to their score.
This effect happens next round.
EVENT PHASE: Alert increases by 1.</t>
  </si>
  <si>
    <t>CARD PHASE: Block 1 Ancient's Card. The effects of said card is reversed and/or ignored.</t>
  </si>
  <si>
    <t>Taken/added dice are returned.
Any non-roll effects are ignored.</t>
  </si>
  <si>
    <t>0+</t>
  </si>
  <si>
    <t xml:space="preserve">CARD PHASE: Give at most 3 dice from your next roll to another Archaeologist. </t>
  </si>
  <si>
    <t>This card has a minimum cost of 0 Trinkets.
CARD PHASE: For every 3 Trinkets spent on this card, increase own Risk Score by 2.
Afterwards, Banish this card.</t>
  </si>
  <si>
    <t>REPLACED.</t>
  </si>
  <si>
    <t>INFLUENCE OF THE CRUMBLING EXPANSE</t>
  </si>
  <si>
    <t>ECHOES</t>
  </si>
  <si>
    <t>Alert increases by 1.</t>
  </si>
  <si>
    <t>Expedition's Risk Score is reduced by 1.</t>
  </si>
  <si>
    <t>ROLL PHASE: Subtract 6 from Expedition Rolls.</t>
  </si>
  <si>
    <t>ROLL PHASE: Roll a die. Half of that value, rounded up, is subtracted from the Expedition's scores.</t>
  </si>
  <si>
    <r>
      <t xml:space="preserve">Rule Changes:
Relics: Exposed instead of Revealed. Exposed Relics can be stolen THE ROUND AFTER IT IS REVEALED. All Relics are automatically exposed after Round 5.
</t>
    </r>
    <r>
      <rPr>
        <i/>
        <sz val="10"/>
        <color theme="1"/>
        <rFont val="Century Gothic"/>
        <family val="2"/>
      </rPr>
      <t>Cascade:</t>
    </r>
    <r>
      <rPr>
        <sz val="10"/>
        <color theme="1"/>
        <rFont val="Century Gothic"/>
        <family val="2"/>
      </rPr>
      <t xml:space="preserve"> Victory Condition for Expedition: Take all trinkets </t>
    </r>
    <r>
      <rPr>
        <b/>
        <sz val="10"/>
        <color theme="1"/>
        <rFont val="Century Gothic"/>
        <family val="2"/>
      </rPr>
      <t>AND</t>
    </r>
    <r>
      <rPr>
        <sz val="10"/>
        <color theme="1"/>
        <rFont val="Century Gothic"/>
        <family val="2"/>
      </rPr>
      <t xml:space="preserve"> all relics.
</t>
    </r>
    <r>
      <rPr>
        <i/>
        <sz val="10"/>
        <color theme="1"/>
        <rFont val="Century Gothic"/>
        <family val="2"/>
      </rPr>
      <t xml:space="preserve">Challenge </t>
    </r>
    <r>
      <rPr>
        <sz val="10"/>
        <color theme="1"/>
        <rFont val="Century Gothic"/>
        <family val="2"/>
      </rPr>
      <t xml:space="preserve">Mechanic: 6 (maybe 5?) Trinkets
Can only play 1 card. Other Archaeologists can help if they have the opportunity.
On Roll Success: Permanently Disable chosen Relic (take the token </t>
    </r>
    <r>
      <rPr>
        <b/>
        <sz val="10"/>
        <color theme="1"/>
        <rFont val="Century Gothic"/>
        <family val="2"/>
      </rPr>
      <t>AND</t>
    </r>
    <r>
      <rPr>
        <sz val="10"/>
        <color theme="1"/>
        <rFont val="Century Gothic"/>
        <family val="2"/>
      </rPr>
      <t xml:space="preserve"> the card).
Gain 1 White (Permanent) Die. Alert Increases by 1.
On Roll Failure: Increase Danger by 1.
</t>
    </r>
    <r>
      <rPr>
        <i/>
        <sz val="10"/>
        <color theme="1"/>
        <rFont val="Century Gothic"/>
        <family val="2"/>
      </rPr>
      <t>Contingency</t>
    </r>
    <r>
      <rPr>
        <sz val="10"/>
        <color theme="1"/>
        <rFont val="Century Gothic"/>
        <family val="2"/>
      </rPr>
      <t xml:space="preserve"> Mechanic: No Trinkets to play Action/Effect Cards (Expedition-Only)
Roll whatever dice is in hand. On Danger Phase, Danger increases by 1.
</t>
    </r>
    <r>
      <rPr>
        <i/>
        <sz val="10"/>
        <color theme="1"/>
        <rFont val="Century Gothic"/>
        <family val="2"/>
      </rPr>
      <t>Functionally similar to playing low risk cards.</t>
    </r>
    <r>
      <rPr>
        <sz val="10"/>
        <color theme="1"/>
        <rFont val="Century Gothic"/>
        <family val="2"/>
      </rPr>
      <t xml:space="preserve">
Event Deck: </t>
    </r>
    <r>
      <rPr>
        <b/>
        <sz val="10"/>
        <color theme="1"/>
        <rFont val="Century Gothic"/>
        <family val="2"/>
      </rPr>
      <t>REMOVED.</t>
    </r>
    <r>
      <rPr>
        <sz val="10"/>
        <color theme="1"/>
        <rFont val="Century Gothic"/>
        <family val="2"/>
      </rPr>
      <t xml:space="preserve">
Replaced with the Influence Cards, shuffled into the Ancient's Deck (</t>
    </r>
    <r>
      <rPr>
        <i/>
        <sz val="10"/>
        <color theme="1"/>
        <rFont val="Century Gothic"/>
        <family val="2"/>
      </rPr>
      <t>and the Expedition? must test)</t>
    </r>
    <r>
      <rPr>
        <sz val="10"/>
        <color theme="1"/>
        <rFont val="Century Gothic"/>
        <family val="2"/>
      </rPr>
      <t xml:space="preserve">. When drawn, effects immediately occur. Player must then draw another card to compensate.
Cards:
Split into more categories:
Action - Affects Roll Phase
Effect - Does not affect Roll Phase
Instant - Does not occupy card slot
Starter - Initial cards held
</t>
    </r>
    <r>
      <rPr>
        <i/>
        <sz val="10"/>
        <color theme="1"/>
        <rFont val="Century Gothic"/>
        <family val="2"/>
      </rPr>
      <t>Unique - Deprecated.</t>
    </r>
  </si>
  <si>
    <t>ROLL PHASE: Disable 1 die. Add 4 to your score.
Afterwards, Banish this card.</t>
  </si>
  <si>
    <t>ROLL PHASE: Disable 1 die. Add 6 to your score.</t>
  </si>
  <si>
    <t>ROLL PHASE: Disable 1 die from the opposing Ancient's dice.</t>
  </si>
  <si>
    <t>ROLL PHASE: Disable at most 2 dice.
For every 1 die disabled this way, disable 2 dice from any of the Ancient's Rolls.</t>
  </si>
  <si>
    <t>ROLL PHASE: Disable 6 dice from the Ancient's dice pool.
DANGER PHASE: Choose from the following effects: Danger increases by 1, or Alert increases by 2.
Afterwards, Banish this card.</t>
  </si>
  <si>
    <t>Clarifications:
Banish is a contingency. When there is a need to shuffle, banished cards do NOT get added to the new draw pile.
Cooldowns: Reduced by 1 every end of round (Card Draw/Discard). Contingency: Raise all cooldowns by 1 to accommodate.
Cards can only be played during the Card Phase. Instant Cards do not take up card slots.
Ties:
Alert/Risk Ties: Expedition is safe.
Roll Ties: Ancient wins.
Die Category:
Green (Expedition Only). "Life" of the Archaeologists - every Danger acquired loses one Green Die. Once all are lost, the Archaeologist is out of the game.
Yellow (Ancient Only). "Machinations" of the Ancient. Cannot be distributed across segments(?).
White (Any). Permanent Dice. Can be disabled, but will always return to its holder.
Pip (Any). Temporary Dice. Will be returned to respective kits after being rolled.
TO DO:
Banish Icon/Description on cards
Holder for new Alert Tokens to be added</t>
  </si>
  <si>
    <t>Rule Changes Pt 2:
Dice Removal changed to Dice Disabling, for clarity.
From the Ancient's Perspective, her cards are read left to right, and Expedition Cards are read right to left. From the Expedition's Perspective, an Archaeologist's played cards are read left to right, and the Ancient's cards are read right to left.
That is, from the player's perspective, their leftmost card will happen first. This should only matter for low dice (dice removal being one) as well as trinket expense.
Should Roll Phase be divided into three?
Rally
Rolll
Reward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</si>
</sst>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Century Gothic"/>
      <family val="2"/>
    </font>
    <font>
      <sz val="10"/>
      <color theme="1"/>
      <name val="Century Gothic"/>
      <family val="2"/>
    </font>
    <font>
      <sz val="11"/>
      <color theme="1"/>
      <name val="Century Gothic"/>
      <family val="2"/>
    </font>
    <font>
      <b/>
      <sz val="11"/>
      <color theme="1"/>
      <name val="Century Gothic"/>
      <family val="2"/>
    </font>
    <font>
      <b/>
      <sz val="11"/>
      <color theme="0"/>
      <name val="Century Gothic"/>
      <family val="2"/>
    </font>
    <font>
      <b/>
      <i/>
      <sz val="11"/>
      <color theme="1"/>
      <name val="Century Gothic"/>
      <family val="2"/>
    </font>
    <font>
      <i/>
      <sz val="11"/>
      <color theme="1"/>
      <name val="Century Gothic"/>
      <family val="2"/>
    </font>
    <font>
      <sz val="11"/>
      <color theme="0"/>
      <name val="Century Gothic"/>
      <family val="2"/>
    </font>
    <font>
      <sz val="10"/>
      <name val="Century Gothic"/>
      <family val="2"/>
    </font>
    <font>
      <b/>
      <sz val="10"/>
      <name val="Century Gothic"/>
      <family val="2"/>
    </font>
    <font>
      <i/>
      <sz val="10"/>
      <color theme="1"/>
      <name val="Century Gothic"/>
      <family val="2"/>
    </font>
    <font>
      <i/>
      <sz val="11"/>
      <color theme="0"/>
      <name val="Century Gothic"/>
      <family val="2"/>
    </font>
    <font>
      <b/>
      <i/>
      <sz val="11"/>
      <color theme="0"/>
      <name val="Century Gothic"/>
      <family val="2"/>
    </font>
  </fonts>
  <fills count="31">
    <fill>
      <patternFill patternType="none"/>
    </fill>
    <fill>
      <patternFill patternType="gray125"/>
    </fill>
    <fill>
      <patternFill patternType="solid">
        <fgColor theme="7"/>
        <bgColor indexed="64"/>
      </patternFill>
    </fill>
    <fill>
      <patternFill patternType="solid">
        <fgColor rgb="FFFF3300"/>
        <bgColor indexed="64"/>
      </patternFill>
    </fill>
    <fill>
      <patternFill patternType="solid">
        <fgColor rgb="FFFF7D7D"/>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996633"/>
        <bgColor indexed="64"/>
      </patternFill>
    </fill>
    <fill>
      <patternFill patternType="solid">
        <fgColor rgb="FFEBD7C3"/>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rgb="FF76ABDC"/>
        <bgColor indexed="64"/>
      </patternFill>
    </fill>
    <fill>
      <patternFill patternType="solid">
        <fgColor rgb="FF19D2E5"/>
        <bgColor indexed="64"/>
      </patternFill>
    </fill>
    <fill>
      <patternFill patternType="solid">
        <fgColor theme="4" tint="-0.499984740745262"/>
        <bgColor indexed="64"/>
      </patternFill>
    </fill>
    <fill>
      <patternFill patternType="solid">
        <fgColor theme="2" tint="-0.249977111117893"/>
        <bgColor indexed="64"/>
      </patternFill>
    </fill>
    <fill>
      <patternFill patternType="solid">
        <fgColor rgb="FFFF0000"/>
        <bgColor indexed="64"/>
      </patternFill>
    </fill>
    <fill>
      <patternFill patternType="solid">
        <fgColor theme="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D700"/>
        <bgColor indexed="64"/>
      </patternFill>
    </fill>
    <fill>
      <patternFill patternType="solid">
        <fgColor rgb="FFFFC5C5"/>
        <bgColor indexed="64"/>
      </patternFill>
    </fill>
    <fill>
      <patternFill patternType="solid">
        <fgColor theme="8" tint="0.79998168889431442"/>
        <bgColor indexed="64"/>
      </patternFill>
    </fill>
    <fill>
      <patternFill patternType="solid">
        <fgColor theme="0" tint="-0.249977111117893"/>
        <bgColor indexed="64"/>
      </patternFill>
    </fill>
    <fill>
      <gradientFill>
        <stop position="0">
          <color rgb="FFFF7D7D"/>
        </stop>
        <stop position="1">
          <color theme="9" tint="0.59999389629810485"/>
        </stop>
      </gradientFill>
    </fill>
  </fills>
  <borders count="1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n">
        <color indexed="64"/>
      </bottom>
      <diagonal/>
    </border>
    <border>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style="thick">
        <color indexed="64"/>
      </right>
      <top style="medium">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double">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thick">
        <color indexed="64"/>
      </right>
      <top style="medium">
        <color indexed="64"/>
      </top>
      <bottom style="double">
        <color indexed="64"/>
      </bottom>
      <diagonal/>
    </border>
    <border>
      <left style="thick">
        <color indexed="64"/>
      </left>
      <right style="medium">
        <color indexed="64"/>
      </right>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style="thick">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double">
        <color auto="1"/>
      </right>
      <top/>
      <bottom style="medium">
        <color auto="1"/>
      </bottom>
      <diagonal/>
    </border>
    <border>
      <left/>
      <right style="thin">
        <color auto="1"/>
      </right>
      <top/>
      <bottom style="medium">
        <color auto="1"/>
      </bottom>
      <diagonal/>
    </border>
    <border>
      <left style="thick">
        <color auto="1"/>
      </left>
      <right style="thin">
        <color auto="1"/>
      </right>
      <top/>
      <bottom/>
      <diagonal/>
    </border>
    <border>
      <left style="thick">
        <color auto="1"/>
      </left>
      <right/>
      <top/>
      <bottom style="medium">
        <color auto="1"/>
      </bottom>
      <diagonal/>
    </border>
    <border>
      <left/>
      <right style="double">
        <color auto="1"/>
      </right>
      <top/>
      <bottom style="medium">
        <color auto="1"/>
      </bottom>
      <diagonal/>
    </border>
    <border>
      <left style="thin">
        <color auto="1"/>
      </left>
      <right style="thin">
        <color auto="1"/>
      </right>
      <top/>
      <bottom/>
      <diagonal/>
    </border>
    <border>
      <left style="thick">
        <color auto="1"/>
      </left>
      <right style="thin">
        <color indexed="64"/>
      </right>
      <top style="medium">
        <color auto="1"/>
      </top>
      <bottom/>
      <diagonal/>
    </border>
    <border>
      <left style="thin">
        <color indexed="64"/>
      </left>
      <right style="thin">
        <color indexed="64"/>
      </right>
      <top style="medium">
        <color indexed="64"/>
      </top>
      <bottom/>
      <diagonal/>
    </border>
    <border>
      <left style="thin">
        <color indexed="64"/>
      </left>
      <right style="double">
        <color auto="1"/>
      </right>
      <top style="medium">
        <color auto="1"/>
      </top>
      <bottom/>
      <diagonal/>
    </border>
    <border>
      <left style="thin">
        <color indexed="64"/>
      </left>
      <right style="double">
        <color auto="1"/>
      </right>
      <top/>
      <bottom style="thin">
        <color auto="1"/>
      </bottom>
      <diagonal/>
    </border>
    <border>
      <left style="thin">
        <color auto="1"/>
      </left>
      <right/>
      <top/>
      <bottom style="medium">
        <color auto="1"/>
      </bottom>
      <diagonal/>
    </border>
    <border>
      <left/>
      <right style="thin">
        <color indexed="64"/>
      </right>
      <top style="medium">
        <color indexed="64"/>
      </top>
      <bottom/>
      <diagonal/>
    </border>
    <border>
      <left/>
      <right style="thin">
        <color indexed="64"/>
      </right>
      <top/>
      <bottom style="thin">
        <color indexed="64"/>
      </bottom>
      <diagonal/>
    </border>
    <border>
      <left style="thick">
        <color auto="1"/>
      </left>
      <right style="medium">
        <color auto="1"/>
      </right>
      <top/>
      <bottom style="medium">
        <color auto="1"/>
      </bottom>
      <diagonal/>
    </border>
    <border>
      <left style="thick">
        <color auto="1"/>
      </left>
      <right style="medium">
        <color auto="1"/>
      </right>
      <top style="medium">
        <color auto="1"/>
      </top>
      <bottom/>
      <diagonal/>
    </border>
    <border>
      <left style="thick">
        <color auto="1"/>
      </left>
      <right style="thick">
        <color auto="1"/>
      </right>
      <top/>
      <bottom style="medium">
        <color auto="1"/>
      </bottom>
      <diagonal/>
    </border>
    <border>
      <left style="thick">
        <color auto="1"/>
      </left>
      <right style="thick">
        <color auto="1"/>
      </right>
      <top style="medium">
        <color auto="1"/>
      </top>
      <bottom/>
      <diagonal/>
    </border>
    <border>
      <left style="thin">
        <color auto="1"/>
      </left>
      <right style="thick">
        <color auto="1"/>
      </right>
      <top/>
      <bottom style="medium">
        <color auto="1"/>
      </bottom>
      <diagonal/>
    </border>
    <border>
      <left style="thin">
        <color indexed="64"/>
      </left>
      <right style="thick">
        <color auto="1"/>
      </right>
      <top style="medium">
        <color indexed="64"/>
      </top>
      <bottom/>
      <diagonal/>
    </border>
    <border>
      <left style="thick">
        <color auto="1"/>
      </left>
      <right style="thick">
        <color auto="1"/>
      </right>
      <top/>
      <bottom/>
      <diagonal/>
    </border>
    <border>
      <left/>
      <right style="thin">
        <color indexed="64"/>
      </right>
      <top/>
      <bottom/>
      <diagonal/>
    </border>
    <border>
      <left style="thin">
        <color indexed="64"/>
      </left>
      <right style="thick">
        <color auto="1"/>
      </right>
      <top/>
      <bottom/>
      <diagonal/>
    </border>
    <border>
      <left style="thin">
        <color indexed="64"/>
      </left>
      <right style="double">
        <color auto="1"/>
      </right>
      <top/>
      <bottom/>
      <diagonal/>
    </border>
    <border>
      <left style="thick">
        <color auto="1"/>
      </left>
      <right style="thick">
        <color indexed="64"/>
      </right>
      <top/>
      <bottom style="mediumDashed">
        <color auto="1"/>
      </bottom>
      <diagonal/>
    </border>
    <border>
      <left/>
      <right style="thin">
        <color indexed="64"/>
      </right>
      <top/>
      <bottom style="mediumDashed">
        <color auto="1"/>
      </bottom>
      <diagonal/>
    </border>
    <border>
      <left style="thin">
        <color indexed="64"/>
      </left>
      <right style="thin">
        <color indexed="64"/>
      </right>
      <top/>
      <bottom style="mediumDashed">
        <color auto="1"/>
      </bottom>
      <diagonal/>
    </border>
    <border>
      <left style="thin">
        <color indexed="64"/>
      </left>
      <right style="thick">
        <color indexed="64"/>
      </right>
      <top/>
      <bottom style="mediumDashed">
        <color auto="1"/>
      </bottom>
      <diagonal/>
    </border>
    <border>
      <left style="thin">
        <color indexed="64"/>
      </left>
      <right style="double">
        <color auto="1"/>
      </right>
      <top/>
      <bottom style="mediumDashed">
        <color auto="1"/>
      </bottom>
      <diagonal/>
    </border>
    <border>
      <left style="thick">
        <color indexed="64"/>
      </left>
      <right style="thin">
        <color indexed="64"/>
      </right>
      <top/>
      <bottom style="mediumDashed">
        <color auto="1"/>
      </bottom>
      <diagonal/>
    </border>
    <border>
      <left/>
      <right style="thick">
        <color auto="1"/>
      </right>
      <top style="thick">
        <color auto="1"/>
      </top>
      <bottom style="thick">
        <color auto="1"/>
      </bottom>
      <diagonal/>
    </border>
    <border>
      <left style="double">
        <color auto="1"/>
      </left>
      <right style="medium">
        <color auto="1"/>
      </right>
      <top style="medium">
        <color auto="1"/>
      </top>
      <bottom/>
      <diagonal/>
    </border>
    <border>
      <left style="double">
        <color auto="1"/>
      </left>
      <right style="medium">
        <color auto="1"/>
      </right>
      <top/>
      <bottom/>
      <diagonal/>
    </border>
    <border>
      <left style="double">
        <color auto="1"/>
      </left>
      <right style="medium">
        <color auto="1"/>
      </right>
      <top/>
      <bottom style="medium">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medium">
        <color auto="1"/>
      </bottom>
      <diagonal/>
    </border>
    <border>
      <left style="double">
        <color auto="1"/>
      </left>
      <right style="medium">
        <color auto="1"/>
      </right>
      <top/>
      <bottom style="mediumDashed">
        <color auto="1"/>
      </bottom>
      <diagonal/>
    </border>
    <border>
      <left style="medium">
        <color auto="1"/>
      </left>
      <right style="thick">
        <color auto="1"/>
      </right>
      <top style="medium">
        <color auto="1"/>
      </top>
      <bottom style="mediumDashed">
        <color auto="1"/>
      </bottom>
      <diagonal/>
    </border>
    <border>
      <left style="medium">
        <color auto="1"/>
      </left>
      <right style="thick">
        <color auto="1"/>
      </right>
      <top/>
      <bottom/>
      <diagonal/>
    </border>
    <border>
      <left style="thick">
        <color auto="1"/>
      </left>
      <right style="thick">
        <color indexed="64"/>
      </right>
      <top style="medium">
        <color auto="1"/>
      </top>
      <bottom style="medium">
        <color auto="1"/>
      </bottom>
      <diagonal/>
    </border>
    <border>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right style="double">
        <color auto="1"/>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thin">
        <color indexed="64"/>
      </left>
      <right/>
      <top style="medium">
        <color indexed="64"/>
      </top>
      <bottom style="medium">
        <color auto="1"/>
      </bottom>
      <diagonal/>
    </border>
    <border>
      <left style="thick">
        <color indexed="64"/>
      </left>
      <right style="medium">
        <color indexed="64"/>
      </right>
      <top style="medium">
        <color indexed="64"/>
      </top>
      <bottom style="medium">
        <color indexed="64"/>
      </bottom>
      <diagonal/>
    </border>
    <border>
      <left style="medium">
        <color auto="1"/>
      </left>
      <right style="thick">
        <color auto="1"/>
      </right>
      <top style="medium">
        <color auto="1"/>
      </top>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bottom style="medium">
        <color indexed="64"/>
      </bottom>
      <diagonal/>
    </border>
    <border>
      <left style="medium">
        <color indexed="64"/>
      </left>
      <right style="double">
        <color auto="1"/>
      </right>
      <top style="medium">
        <color indexed="64"/>
      </top>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
      <left style="thick">
        <color indexed="64"/>
      </left>
      <right style="medium">
        <color indexed="64"/>
      </right>
      <top/>
      <bottom/>
      <diagonal/>
    </border>
    <border>
      <left style="double">
        <color auto="1"/>
      </left>
      <right style="thick">
        <color auto="1"/>
      </right>
      <top/>
      <bottom style="medium">
        <color auto="1"/>
      </bottom>
      <diagonal/>
    </border>
    <border>
      <left/>
      <right/>
      <top style="thick">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auto="1"/>
      </top>
      <bottom/>
      <diagonal/>
    </border>
    <border>
      <left style="thick">
        <color auto="1"/>
      </left>
      <right/>
      <top style="thick">
        <color auto="1"/>
      </top>
      <bottom/>
      <diagonal/>
    </border>
    <border>
      <left/>
      <right style="thick">
        <color auto="1"/>
      </right>
      <top style="thick">
        <color auto="1"/>
      </top>
      <bottom/>
      <diagonal/>
    </border>
    <border>
      <left style="thick">
        <color indexed="64"/>
      </left>
      <right style="medium">
        <color indexed="64"/>
      </right>
      <top style="thin">
        <color indexed="64"/>
      </top>
      <bottom/>
      <diagonal/>
    </border>
    <border>
      <left style="thick">
        <color indexed="64"/>
      </left>
      <right/>
      <top/>
      <bottom style="double">
        <color indexed="64"/>
      </bottom>
      <diagonal/>
    </border>
    <border>
      <left/>
      <right style="thick">
        <color indexed="64"/>
      </right>
      <top/>
      <bottom style="double">
        <color indexed="64"/>
      </bottom>
      <diagonal/>
    </border>
    <border>
      <left/>
      <right style="thick">
        <color auto="1"/>
      </right>
      <top style="thin">
        <color indexed="64"/>
      </top>
      <bottom/>
      <diagonal/>
    </border>
    <border>
      <left style="medium">
        <color indexed="64"/>
      </left>
      <right style="thick">
        <color auto="1"/>
      </right>
      <top style="medium">
        <color indexed="64"/>
      </top>
      <bottom style="thin">
        <color indexed="64"/>
      </bottom>
      <diagonal/>
    </border>
    <border>
      <left style="thick">
        <color indexed="64"/>
      </left>
      <right style="thick">
        <color indexed="64"/>
      </right>
      <top style="thin">
        <color indexed="64"/>
      </top>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ck">
        <color indexed="64"/>
      </right>
      <top style="double">
        <color indexed="64"/>
      </top>
      <bottom style="thin">
        <color indexed="64"/>
      </bottom>
      <diagonal/>
    </border>
    <border>
      <left style="thick">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ck">
        <color indexed="64"/>
      </right>
      <top style="double">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top style="double">
        <color indexed="64"/>
      </top>
      <bottom style="thin">
        <color indexed="64"/>
      </bottom>
      <diagonal/>
    </border>
    <border>
      <left/>
      <right style="thick">
        <color indexed="64"/>
      </right>
      <top style="double">
        <color indexed="64"/>
      </top>
      <bottom style="thin">
        <color indexed="64"/>
      </bottom>
      <diagonal/>
    </border>
    <border>
      <left style="medium">
        <color indexed="64"/>
      </left>
      <right/>
      <top style="thin">
        <color indexed="64"/>
      </top>
      <bottom/>
      <diagonal/>
    </border>
    <border>
      <left/>
      <right/>
      <top/>
      <bottom style="double">
        <color indexed="64"/>
      </bottom>
      <diagonal/>
    </border>
    <border>
      <left style="medium">
        <color indexed="64"/>
      </left>
      <right/>
      <top style="medium">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s>
  <cellStyleXfs count="1">
    <xf numFmtId="0" fontId="0" fillId="0" borderId="0"/>
  </cellStyleXfs>
  <cellXfs count="301">
    <xf numFmtId="0" fontId="0" fillId="0" borderId="0" xfId="0"/>
    <xf numFmtId="0" fontId="1" fillId="2" borderId="21"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23" xfId="0" applyFont="1" applyFill="1" applyBorder="1" applyAlignment="1">
      <alignment horizontal="center" vertical="center"/>
    </xf>
    <xf numFmtId="0" fontId="3" fillId="0" borderId="0" xfId="0" applyFont="1"/>
    <xf numFmtId="0" fontId="4" fillId="5" borderId="36" xfId="0" applyFont="1" applyFill="1" applyBorder="1" applyAlignment="1">
      <alignment horizontal="center" vertical="center" wrapText="1"/>
    </xf>
    <xf numFmtId="0" fontId="4" fillId="6" borderId="31"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5" borderId="30" xfId="0" applyFont="1" applyFill="1" applyBorder="1" applyAlignment="1">
      <alignment horizontal="center" vertical="center" wrapText="1"/>
    </xf>
    <xf numFmtId="0" fontId="4" fillId="12" borderId="33" xfId="0" applyFont="1" applyFill="1" applyBorder="1" applyAlignment="1">
      <alignment horizontal="center" vertical="center" wrapText="1"/>
    </xf>
    <xf numFmtId="0" fontId="4" fillId="8" borderId="49"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left" vertical="top"/>
    </xf>
    <xf numFmtId="0" fontId="4" fillId="4" borderId="30"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3" fillId="0" borderId="0" xfId="0" applyFont="1" applyAlignment="1">
      <alignment wrapText="1"/>
    </xf>
    <xf numFmtId="0" fontId="4" fillId="7" borderId="47" xfId="0" applyFont="1" applyFill="1" applyBorder="1" applyAlignment="1">
      <alignment horizontal="center" vertical="center" wrapText="1"/>
    </xf>
    <xf numFmtId="0" fontId="4"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13" borderId="64" xfId="0" applyFont="1" applyFill="1" applyBorder="1" applyAlignment="1">
      <alignment horizontal="center" vertical="center" wrapText="1"/>
    </xf>
    <xf numFmtId="0" fontId="4" fillId="13" borderId="85" xfId="0" applyFont="1" applyFill="1" applyBorder="1" applyAlignment="1">
      <alignment horizontal="center" vertical="center" wrapText="1"/>
    </xf>
    <xf numFmtId="0" fontId="4" fillId="18" borderId="47"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4" fillId="19" borderId="42" xfId="0" applyFont="1" applyFill="1" applyBorder="1" applyAlignment="1">
      <alignment horizontal="center" vertical="center" wrapText="1"/>
    </xf>
    <xf numFmtId="0" fontId="4" fillId="16" borderId="45" xfId="0" applyFont="1" applyFill="1" applyBorder="1" applyAlignment="1">
      <alignment horizontal="center" vertical="center" wrapText="1"/>
    </xf>
    <xf numFmtId="0" fontId="4" fillId="16" borderId="36" xfId="0" applyFont="1" applyFill="1" applyBorder="1" applyAlignment="1">
      <alignment horizontal="center" vertical="center" wrapText="1"/>
    </xf>
    <xf numFmtId="0" fontId="4" fillId="13" borderId="80" xfId="0" applyFont="1" applyFill="1" applyBorder="1" applyAlignment="1">
      <alignment horizontal="center" vertical="center" wrapText="1"/>
    </xf>
    <xf numFmtId="0" fontId="4" fillId="13" borderId="49"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2" fillId="0" borderId="0" xfId="0" applyFont="1"/>
    <xf numFmtId="0" fontId="2" fillId="28" borderId="103" xfId="0" applyFont="1" applyFill="1" applyBorder="1" applyAlignment="1">
      <alignment vertical="center"/>
    </xf>
    <xf numFmtId="0" fontId="2" fillId="28" borderId="104" xfId="0" applyFont="1" applyFill="1" applyBorder="1" applyAlignment="1">
      <alignment vertical="center"/>
    </xf>
    <xf numFmtId="0" fontId="2" fillId="28" borderId="105" xfId="0" applyFont="1" applyFill="1" applyBorder="1" applyAlignment="1">
      <alignment vertical="center"/>
    </xf>
    <xf numFmtId="0" fontId="2" fillId="28" borderId="12" xfId="0" applyFont="1" applyFill="1" applyBorder="1" applyAlignment="1">
      <alignment vertical="center"/>
    </xf>
    <xf numFmtId="0" fontId="2" fillId="28" borderId="4" xfId="0" applyFont="1" applyFill="1" applyBorder="1" applyAlignment="1">
      <alignment vertical="center"/>
    </xf>
    <xf numFmtId="0" fontId="2" fillId="28" borderId="5" xfId="0" applyFont="1" applyFill="1" applyBorder="1" applyAlignment="1">
      <alignment vertical="center"/>
    </xf>
    <xf numFmtId="0" fontId="2" fillId="12" borderId="11" xfId="0" applyFont="1" applyFill="1" applyBorder="1" applyAlignment="1">
      <alignment vertical="center"/>
    </xf>
    <xf numFmtId="0" fontId="2" fillId="12" borderId="3" xfId="0" applyFont="1" applyFill="1" applyBorder="1" applyAlignment="1">
      <alignment vertical="center"/>
    </xf>
    <xf numFmtId="0" fontId="2" fillId="12" borderId="6" xfId="0" applyFont="1" applyFill="1" applyBorder="1" applyAlignment="1">
      <alignment vertical="center"/>
    </xf>
    <xf numFmtId="0" fontId="1" fillId="6" borderId="97" xfId="0" applyFont="1" applyFill="1" applyBorder="1" applyAlignment="1">
      <alignment vertical="center"/>
    </xf>
    <xf numFmtId="0" fontId="1" fillId="6" borderId="96" xfId="0" applyFont="1" applyFill="1" applyBorder="1" applyAlignment="1">
      <alignment vertical="center"/>
    </xf>
    <xf numFmtId="0" fontId="1" fillId="6" borderId="8" xfId="0" applyFont="1" applyFill="1" applyBorder="1" applyAlignment="1">
      <alignment vertical="center"/>
    </xf>
    <xf numFmtId="0" fontId="2" fillId="11" borderId="14" xfId="0" applyFont="1" applyFill="1" applyBorder="1" applyAlignment="1">
      <alignment vertical="center"/>
    </xf>
    <xf numFmtId="0" fontId="2" fillId="11" borderId="2" xfId="0" applyFont="1" applyFill="1" applyBorder="1" applyAlignment="1">
      <alignment vertical="center"/>
    </xf>
    <xf numFmtId="0" fontId="2" fillId="11" borderId="15" xfId="0" applyFont="1" applyFill="1" applyBorder="1" applyAlignment="1">
      <alignment vertical="center"/>
    </xf>
    <xf numFmtId="0" fontId="2" fillId="11" borderId="99" xfId="0" applyFont="1" applyFill="1" applyBorder="1" applyAlignment="1">
      <alignment vertical="center"/>
    </xf>
    <xf numFmtId="0" fontId="2" fillId="11" borderId="100" xfId="0" applyFont="1" applyFill="1" applyBorder="1" applyAlignment="1">
      <alignment vertical="center"/>
    </xf>
    <xf numFmtId="0" fontId="2" fillId="11" borderId="101" xfId="0" applyFont="1" applyFill="1" applyBorder="1" applyAlignment="1">
      <alignment vertical="center"/>
    </xf>
    <xf numFmtId="0" fontId="1" fillId="11" borderId="99" xfId="0" applyFont="1" applyFill="1" applyBorder="1" applyAlignment="1">
      <alignment vertical="center"/>
    </xf>
    <xf numFmtId="0" fontId="1" fillId="11" borderId="100" xfId="0" applyFont="1" applyFill="1" applyBorder="1" applyAlignment="1">
      <alignment vertical="center"/>
    </xf>
    <xf numFmtId="0" fontId="1" fillId="11" borderId="101" xfId="0" applyFont="1" applyFill="1" applyBorder="1" applyAlignment="1">
      <alignment vertical="center"/>
    </xf>
    <xf numFmtId="0" fontId="1" fillId="11" borderId="11" xfId="0" applyFont="1" applyFill="1" applyBorder="1" applyAlignment="1">
      <alignment vertical="center"/>
    </xf>
    <xf numFmtId="0" fontId="1" fillId="11" borderId="3" xfId="0" applyFont="1" applyFill="1" applyBorder="1" applyAlignment="1">
      <alignment vertical="center"/>
    </xf>
    <xf numFmtId="0" fontId="1" fillId="11" borderId="6" xfId="0" applyFont="1" applyFill="1" applyBorder="1" applyAlignment="1">
      <alignment vertical="center"/>
    </xf>
    <xf numFmtId="0" fontId="9" fillId="11" borderId="13" xfId="0" applyFont="1" applyFill="1" applyBorder="1" applyAlignment="1">
      <alignment vertical="center"/>
    </xf>
    <xf numFmtId="0" fontId="9" fillId="11" borderId="98" xfId="0" applyFont="1" applyFill="1" applyBorder="1" applyAlignment="1">
      <alignment vertical="center"/>
    </xf>
    <xf numFmtId="0" fontId="10" fillId="11" borderId="98" xfId="0" applyFont="1" applyFill="1" applyBorder="1" applyAlignment="1">
      <alignment vertical="center"/>
    </xf>
    <xf numFmtId="0" fontId="9" fillId="28" borderId="10" xfId="0" applyFont="1" applyFill="1" applyBorder="1" applyAlignment="1">
      <alignment vertical="center"/>
    </xf>
    <xf numFmtId="0" fontId="10" fillId="11" borderId="9" xfId="0" applyFont="1" applyFill="1" applyBorder="1" applyAlignment="1">
      <alignment vertical="center"/>
    </xf>
    <xf numFmtId="0" fontId="9" fillId="28" borderId="102" xfId="0" applyFont="1" applyFill="1" applyBorder="1" applyAlignment="1">
      <alignment vertical="center"/>
    </xf>
    <xf numFmtId="0" fontId="9" fillId="27" borderId="9" xfId="0" applyFont="1" applyFill="1" applyBorder="1" applyAlignment="1">
      <alignment vertical="center"/>
    </xf>
    <xf numFmtId="0" fontId="1" fillId="0" borderId="1" xfId="0" applyFont="1" applyBorder="1" applyAlignment="1">
      <alignment horizontal="right"/>
    </xf>
    <xf numFmtId="0" fontId="1" fillId="0" borderId="1" xfId="0" applyFont="1" applyBorder="1"/>
    <xf numFmtId="0" fontId="1" fillId="0" borderId="1" xfId="0" quotePrefix="1" applyFont="1" applyBorder="1" applyAlignment="1">
      <alignment horizontal="right"/>
    </xf>
    <xf numFmtId="0" fontId="1" fillId="0" borderId="0" xfId="0" applyFont="1"/>
    <xf numFmtId="0" fontId="7" fillId="0" borderId="0" xfId="0" applyFont="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0" xfId="0" applyFont="1" applyFill="1" applyBorder="1" applyAlignment="1">
      <alignment horizontal="center" vertical="center"/>
    </xf>
    <xf numFmtId="0" fontId="1" fillId="7" borderId="24" xfId="0" applyFont="1" applyFill="1" applyBorder="1" applyAlignment="1">
      <alignment horizontal="center" vertical="center" textRotation="90" wrapText="1"/>
    </xf>
    <xf numFmtId="0" fontId="1" fillId="7" borderId="25" xfId="0" applyFont="1" applyFill="1" applyBorder="1" applyAlignment="1">
      <alignment horizontal="center" vertical="center" textRotation="90"/>
    </xf>
    <xf numFmtId="0" fontId="1" fillId="7" borderId="93" xfId="0" applyFont="1" applyFill="1" applyBorder="1" applyAlignment="1">
      <alignment horizontal="center" vertical="center" textRotation="90"/>
    </xf>
    <xf numFmtId="0" fontId="1" fillId="7" borderId="26" xfId="0" applyFont="1" applyFill="1" applyBorder="1" applyAlignment="1">
      <alignment horizontal="center" vertical="center" textRotation="90"/>
    </xf>
    <xf numFmtId="0" fontId="1" fillId="29" borderId="27" xfId="0" applyFont="1" applyFill="1" applyBorder="1" applyAlignment="1">
      <alignment horizontal="center" vertical="center" textRotation="90" wrapText="1"/>
    </xf>
    <xf numFmtId="0" fontId="1" fillId="29" borderId="25" xfId="0" applyFont="1" applyFill="1" applyBorder="1" applyAlignment="1">
      <alignment horizontal="center" vertical="center" textRotation="90"/>
    </xf>
    <xf numFmtId="0" fontId="1" fillId="29" borderId="93" xfId="0" applyFont="1" applyFill="1" applyBorder="1" applyAlignment="1">
      <alignment horizontal="center" vertical="center" textRotation="90"/>
    </xf>
    <xf numFmtId="0" fontId="1" fillId="29" borderId="26" xfId="0" applyFont="1" applyFill="1" applyBorder="1" applyAlignment="1">
      <alignment horizontal="center" vertical="center" textRotation="90"/>
    </xf>
    <xf numFmtId="0" fontId="1" fillId="30" borderId="110" xfId="0" applyFont="1" applyFill="1" applyBorder="1" applyAlignment="1">
      <alignment horizontal="center" vertical="center"/>
    </xf>
    <xf numFmtId="0" fontId="1" fillId="30" borderId="96" xfId="0" applyFont="1" applyFill="1" applyBorder="1" applyAlignment="1">
      <alignment horizontal="center" vertical="center"/>
    </xf>
    <xf numFmtId="0" fontId="1" fillId="26" borderId="90" xfId="0" applyFont="1" applyFill="1" applyBorder="1" applyAlignment="1">
      <alignment horizontal="center" vertical="center" textRotation="90"/>
    </xf>
    <xf numFmtId="0" fontId="1" fillId="26" borderId="89" xfId="0" applyFont="1" applyFill="1" applyBorder="1" applyAlignment="1">
      <alignment horizontal="center" vertical="center" textRotation="90"/>
    </xf>
    <xf numFmtId="0" fontId="1" fillId="26" borderId="88" xfId="0" applyFont="1" applyFill="1" applyBorder="1" applyAlignment="1">
      <alignment horizontal="center" vertical="center" textRotation="90"/>
    </xf>
    <xf numFmtId="0" fontId="1" fillId="24" borderId="91" xfId="0" applyFont="1" applyFill="1" applyBorder="1" applyAlignment="1">
      <alignment horizontal="center" vertical="center" wrapText="1"/>
    </xf>
    <xf numFmtId="0" fontId="1" fillId="24" borderId="86" xfId="0" applyFont="1" applyFill="1" applyBorder="1" applyAlignment="1">
      <alignment horizontal="center" vertical="center" wrapText="1"/>
    </xf>
    <xf numFmtId="0" fontId="1" fillId="24" borderId="92" xfId="0" applyFont="1" applyFill="1" applyBorder="1" applyAlignment="1">
      <alignment horizontal="center" vertical="center" wrapText="1"/>
    </xf>
    <xf numFmtId="0" fontId="1" fillId="24" borderId="94" xfId="0" applyFont="1" applyFill="1" applyBorder="1" applyAlignment="1">
      <alignment horizontal="center" vertical="center" wrapText="1"/>
    </xf>
    <xf numFmtId="0" fontId="1" fillId="24" borderId="111" xfId="0" applyFont="1" applyFill="1" applyBorder="1" applyAlignment="1">
      <alignment horizontal="center" vertical="center" wrapText="1"/>
    </xf>
    <xf numFmtId="0" fontId="1" fillId="24" borderId="95"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17" xfId="0" applyFont="1" applyFill="1" applyBorder="1" applyAlignment="1">
      <alignment horizontal="center" vertical="center"/>
    </xf>
    <xf numFmtId="0" fontId="1" fillId="25" borderId="112" xfId="0" applyFont="1" applyFill="1" applyBorder="1" applyAlignment="1">
      <alignment horizontal="center" vertical="center"/>
    </xf>
    <xf numFmtId="0" fontId="1" fillId="25" borderId="7" xfId="0" applyFont="1" applyFill="1" applyBorder="1" applyAlignment="1">
      <alignment horizontal="center" vertical="center"/>
    </xf>
    <xf numFmtId="0" fontId="1" fillId="25" borderId="108" xfId="0" applyFont="1" applyFill="1" applyBorder="1" applyAlignment="1">
      <alignment horizontal="center" vertical="center"/>
    </xf>
    <xf numFmtId="0" fontId="1" fillId="25" borderId="109" xfId="0" applyFont="1" applyFill="1" applyBorder="1" applyAlignment="1">
      <alignment horizontal="center" vertical="center"/>
    </xf>
    <xf numFmtId="0" fontId="1" fillId="0" borderId="117" xfId="0" applyFont="1" applyBorder="1" applyAlignment="1">
      <alignment horizontal="right"/>
    </xf>
    <xf numFmtId="0" fontId="1" fillId="0" borderId="87" xfId="0" applyFont="1" applyBorder="1" applyAlignment="1">
      <alignment horizontal="right"/>
    </xf>
    <xf numFmtId="0" fontId="1" fillId="0" borderId="1" xfId="0" applyFont="1" applyBorder="1" applyAlignment="1">
      <alignment horizontal="center"/>
    </xf>
    <xf numFmtId="0" fontId="2" fillId="0" borderId="113" xfId="0" applyFont="1" applyBorder="1" applyAlignment="1">
      <alignment horizontal="left" vertical="top" wrapText="1"/>
    </xf>
    <xf numFmtId="0" fontId="2" fillId="0" borderId="107" xfId="0" applyFont="1" applyBorder="1" applyAlignment="1">
      <alignment horizontal="left" vertical="top" wrapText="1"/>
    </xf>
    <xf numFmtId="0" fontId="2" fillId="0" borderId="114" xfId="0" applyFont="1" applyBorder="1" applyAlignment="1">
      <alignment horizontal="left" vertical="top" wrapText="1"/>
    </xf>
    <xf numFmtId="0" fontId="2" fillId="0" borderId="115" xfId="0" applyFont="1" applyBorder="1" applyAlignment="1">
      <alignment horizontal="left" vertical="top" wrapText="1"/>
    </xf>
    <xf numFmtId="0" fontId="2" fillId="0" borderId="0" xfId="0" applyFont="1" applyAlignment="1">
      <alignment horizontal="left" vertical="top" wrapText="1"/>
    </xf>
    <xf numFmtId="0" fontId="2" fillId="0" borderId="52" xfId="0" applyFont="1" applyBorder="1" applyAlignment="1">
      <alignment horizontal="left" vertical="top" wrapText="1"/>
    </xf>
    <xf numFmtId="0" fontId="2" fillId="0" borderId="116" xfId="0" applyFont="1" applyBorder="1" applyAlignment="1">
      <alignment horizontal="left" vertical="top" wrapText="1"/>
    </xf>
    <xf numFmtId="0" fontId="2" fillId="0" borderId="106" xfId="0" applyFont="1" applyBorder="1" applyAlignment="1">
      <alignment horizontal="left" vertical="top" wrapText="1"/>
    </xf>
    <xf numFmtId="0" fontId="2" fillId="0" borderId="44" xfId="0" applyFont="1" applyBorder="1" applyAlignment="1">
      <alignment horizontal="left" vertical="top" wrapText="1"/>
    </xf>
    <xf numFmtId="0" fontId="7" fillId="14" borderId="65"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21" borderId="38" xfId="0" applyFont="1" applyFill="1" applyBorder="1" applyAlignment="1">
      <alignment horizontal="center" vertical="center" wrapText="1"/>
    </xf>
    <xf numFmtId="0" fontId="4" fillId="21" borderId="34" xfId="0" applyFont="1" applyFill="1" applyBorder="1" applyAlignment="1">
      <alignment horizontal="center" vertical="center" wrapText="1"/>
    </xf>
    <xf numFmtId="0" fontId="4" fillId="21" borderId="30" xfId="0" applyFont="1" applyFill="1" applyBorder="1" applyAlignment="1">
      <alignment horizontal="center" vertical="center" wrapText="1"/>
    </xf>
    <xf numFmtId="0" fontId="4" fillId="21" borderId="39" xfId="0" applyFont="1" applyFill="1" applyBorder="1" applyAlignment="1">
      <alignment horizontal="center" vertical="center" wrapText="1"/>
    </xf>
    <xf numFmtId="0" fontId="4" fillId="21" borderId="37" xfId="0" applyFont="1" applyFill="1" applyBorder="1" applyAlignment="1">
      <alignment horizontal="center" vertical="center" wrapText="1"/>
    </xf>
    <xf numFmtId="0" fontId="4" fillId="21" borderId="31" xfId="0" applyFont="1" applyFill="1" applyBorder="1" applyAlignment="1">
      <alignment horizontal="center" vertical="center" wrapText="1"/>
    </xf>
    <xf numFmtId="0" fontId="4" fillId="21" borderId="50" xfId="0" applyFont="1" applyFill="1" applyBorder="1" applyAlignment="1">
      <alignment horizontal="center" vertical="center" wrapText="1"/>
    </xf>
    <xf numFmtId="0" fontId="4" fillId="21" borderId="53" xfId="0" applyFont="1" applyFill="1" applyBorder="1" applyAlignment="1">
      <alignment horizontal="center" vertical="center" wrapText="1"/>
    </xf>
    <xf numFmtId="0" fontId="4" fillId="21" borderId="49" xfId="0" applyFont="1" applyFill="1" applyBorder="1" applyAlignment="1">
      <alignment horizontal="center" vertical="center" wrapText="1"/>
    </xf>
    <xf numFmtId="0" fontId="7" fillId="21" borderId="40" xfId="0" applyFont="1" applyFill="1" applyBorder="1" applyAlignment="1">
      <alignment horizontal="left" vertical="center" wrapText="1"/>
    </xf>
    <xf numFmtId="0" fontId="7" fillId="21" borderId="54" xfId="0" applyFont="1" applyFill="1" applyBorder="1" applyAlignment="1">
      <alignment horizontal="left" vertical="center" wrapText="1"/>
    </xf>
    <xf numFmtId="0" fontId="7" fillId="21" borderId="32" xfId="0" applyFont="1" applyFill="1" applyBorder="1" applyAlignment="1">
      <alignment horizontal="left" vertical="center" wrapText="1"/>
    </xf>
    <xf numFmtId="0" fontId="3" fillId="14" borderId="62" xfId="0" applyFont="1" applyFill="1" applyBorder="1" applyAlignment="1">
      <alignment horizontal="center" vertical="center" wrapText="1"/>
    </xf>
    <xf numFmtId="0" fontId="3" fillId="14" borderId="63" xfId="0" applyFont="1" applyFill="1" applyBorder="1" applyAlignment="1">
      <alignment horizontal="center" vertical="center" wrapText="1"/>
    </xf>
    <xf numFmtId="0" fontId="3" fillId="14" borderId="64"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1" borderId="34" xfId="0" applyFont="1" applyFill="1" applyBorder="1" applyAlignment="1">
      <alignment horizontal="center" vertical="center" wrapText="1"/>
    </xf>
    <xf numFmtId="0" fontId="4" fillId="11" borderId="30"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37" xfId="0" applyFont="1" applyFill="1" applyBorder="1" applyAlignment="1">
      <alignment horizontal="center" vertical="center" wrapText="1"/>
    </xf>
    <xf numFmtId="0" fontId="4" fillId="11" borderId="31"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3"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3" fillId="11" borderId="40" xfId="0" applyFont="1" applyFill="1" applyBorder="1" applyAlignment="1">
      <alignment horizontal="left" vertical="center" wrapText="1"/>
    </xf>
    <xf numFmtId="0" fontId="3" fillId="11" borderId="54" xfId="0" applyFont="1" applyFill="1" applyBorder="1" applyAlignment="1">
      <alignment horizontal="left" vertical="center" wrapText="1"/>
    </xf>
    <xf numFmtId="0" fontId="3" fillId="11" borderId="32" xfId="0" applyFont="1" applyFill="1" applyBorder="1" applyAlignment="1">
      <alignment horizontal="left" vertical="center" wrapText="1"/>
    </xf>
    <xf numFmtId="0" fontId="4" fillId="24" borderId="39" xfId="0" applyFont="1" applyFill="1" applyBorder="1" applyAlignment="1">
      <alignment horizontal="center" vertical="center" wrapText="1"/>
    </xf>
    <xf numFmtId="0" fontId="4" fillId="24" borderId="37" xfId="0" applyFont="1" applyFill="1" applyBorder="1" applyAlignment="1">
      <alignment horizontal="center" vertical="center" wrapText="1"/>
    </xf>
    <xf numFmtId="0" fontId="4" fillId="24" borderId="31" xfId="0" applyFont="1" applyFill="1" applyBorder="1" applyAlignment="1">
      <alignment horizontal="center" vertical="center" wrapText="1"/>
    </xf>
    <xf numFmtId="0" fontId="5" fillId="23" borderId="62" xfId="0" applyFont="1" applyFill="1" applyBorder="1" applyAlignment="1">
      <alignment horizontal="center" vertical="center" wrapText="1"/>
    </xf>
    <xf numFmtId="0" fontId="5" fillId="23" borderId="63" xfId="0" applyFont="1" applyFill="1" applyBorder="1" applyAlignment="1">
      <alignment horizontal="center" vertical="center" wrapText="1"/>
    </xf>
    <xf numFmtId="0" fontId="5" fillId="23" borderId="67" xfId="0" applyFont="1" applyFill="1" applyBorder="1" applyAlignment="1">
      <alignment horizontal="center" vertical="center" wrapText="1"/>
    </xf>
    <xf numFmtId="0" fontId="12" fillId="23" borderId="65" xfId="0" applyFont="1" applyFill="1" applyBorder="1" applyAlignment="1">
      <alignment horizontal="center" vertical="center" wrapText="1"/>
    </xf>
    <xf numFmtId="0" fontId="12" fillId="23" borderId="68" xfId="0" applyFont="1" applyFill="1" applyBorder="1" applyAlignment="1">
      <alignment horizontal="center" vertical="center" wrapText="1"/>
    </xf>
    <xf numFmtId="0" fontId="4" fillId="21" borderId="48" xfId="0" applyFont="1" applyFill="1" applyBorder="1" applyAlignment="1">
      <alignment horizontal="center" vertical="center" wrapText="1"/>
    </xf>
    <xf numFmtId="0" fontId="4" fillId="21" borderId="51"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6" fillId="21" borderId="38" xfId="0" applyFont="1" applyFill="1" applyBorder="1" applyAlignment="1">
      <alignment horizontal="center" vertical="center" wrapText="1"/>
    </xf>
    <xf numFmtId="0" fontId="6" fillId="21" borderId="34" xfId="0" applyFont="1" applyFill="1" applyBorder="1" applyAlignment="1">
      <alignment horizontal="center" vertical="center" wrapText="1"/>
    </xf>
    <xf numFmtId="0" fontId="6" fillId="21" borderId="30" xfId="0" applyFont="1" applyFill="1" applyBorder="1" applyAlignment="1">
      <alignment horizontal="center" vertical="center" wrapText="1"/>
    </xf>
    <xf numFmtId="0" fontId="3" fillId="21" borderId="40" xfId="0" applyFont="1" applyFill="1" applyBorder="1" applyAlignment="1">
      <alignment horizontal="left" vertical="center" wrapText="1"/>
    </xf>
    <xf numFmtId="0" fontId="3" fillId="21" borderId="54" xfId="0" applyFont="1" applyFill="1" applyBorder="1" applyAlignment="1">
      <alignment horizontal="left" vertical="center" wrapText="1"/>
    </xf>
    <xf numFmtId="0" fontId="3" fillId="21" borderId="32" xfId="0" applyFont="1" applyFill="1" applyBorder="1" applyAlignment="1">
      <alignment horizontal="left" vertical="center" wrapText="1"/>
    </xf>
    <xf numFmtId="0" fontId="4" fillId="24" borderId="38" xfId="0" applyFont="1" applyFill="1" applyBorder="1" applyAlignment="1">
      <alignment horizontal="center" vertical="center" wrapText="1"/>
    </xf>
    <xf numFmtId="0" fontId="4" fillId="24" borderId="34" xfId="0" applyFont="1" applyFill="1" applyBorder="1" applyAlignment="1">
      <alignment horizontal="center" vertical="center" wrapText="1"/>
    </xf>
    <xf numFmtId="0" fontId="4" fillId="24" borderId="30" xfId="0" applyFont="1" applyFill="1" applyBorder="1" applyAlignment="1">
      <alignment horizontal="center" vertical="center" wrapText="1"/>
    </xf>
    <xf numFmtId="0" fontId="3" fillId="24" borderId="40" xfId="0" applyFont="1" applyFill="1" applyBorder="1" applyAlignment="1">
      <alignment horizontal="left" vertical="center" wrapText="1"/>
    </xf>
    <xf numFmtId="0" fontId="3" fillId="24" borderId="54" xfId="0" applyFont="1" applyFill="1" applyBorder="1" applyAlignment="1">
      <alignment horizontal="left" vertical="center" wrapText="1"/>
    </xf>
    <xf numFmtId="0" fontId="3" fillId="24" borderId="32" xfId="0" applyFont="1" applyFill="1" applyBorder="1" applyAlignment="1">
      <alignment horizontal="left" vertical="center" wrapText="1"/>
    </xf>
    <xf numFmtId="0" fontId="7" fillId="14" borderId="66"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61" xfId="0" applyFont="1" applyFill="1" applyBorder="1" applyAlignment="1">
      <alignment horizontal="center" vertical="center" wrapText="1"/>
    </xf>
    <xf numFmtId="0" fontId="3" fillId="0" borderId="70" xfId="0" applyFont="1" applyBorder="1" applyAlignment="1">
      <alignment horizontal="center" vertical="center" wrapText="1"/>
    </xf>
    <xf numFmtId="0" fontId="5" fillId="23" borderId="70" xfId="0" applyFont="1" applyFill="1" applyBorder="1" applyAlignment="1">
      <alignment horizontal="center" vertical="center" wrapText="1"/>
    </xf>
    <xf numFmtId="0" fontId="4" fillId="0" borderId="70"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51" xfId="0" applyFont="1" applyBorder="1" applyAlignment="1">
      <alignment horizontal="center" vertical="center" wrapText="1"/>
    </xf>
    <xf numFmtId="0" fontId="5" fillId="0" borderId="47" xfId="0" applyFont="1" applyBorder="1" applyAlignment="1">
      <alignment horizontal="center" vertical="center" wrapText="1"/>
    </xf>
    <xf numFmtId="0" fontId="3" fillId="0" borderId="48"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47" xfId="0" applyFont="1" applyBorder="1" applyAlignment="1">
      <alignment horizontal="center" vertical="center" wrapText="1"/>
    </xf>
    <xf numFmtId="0" fontId="5" fillId="3" borderId="70" xfId="0" applyFont="1" applyFill="1" applyBorder="1" applyAlignment="1">
      <alignment horizontal="center" vertical="center" wrapText="1"/>
    </xf>
    <xf numFmtId="0" fontId="3" fillId="3" borderId="70" xfId="0" applyFont="1" applyFill="1" applyBorder="1" applyAlignment="1">
      <alignment horizontal="center" vertical="center" wrapText="1"/>
    </xf>
    <xf numFmtId="0" fontId="3" fillId="16" borderId="70" xfId="0" applyFont="1" applyFill="1" applyBorder="1" applyAlignment="1">
      <alignment horizontal="center" vertical="center" wrapText="1"/>
    </xf>
    <xf numFmtId="0" fontId="3" fillId="2" borderId="70" xfId="0" applyFont="1" applyFill="1" applyBorder="1" applyAlignment="1">
      <alignment horizontal="center" vertical="center" wrapText="1"/>
    </xf>
    <xf numFmtId="0" fontId="3" fillId="14" borderId="65" xfId="0" applyFont="1" applyFill="1" applyBorder="1" applyAlignment="1">
      <alignment horizontal="center" vertical="center" wrapText="1"/>
    </xf>
    <xf numFmtId="0" fontId="4" fillId="10" borderId="48" xfId="0" applyFont="1" applyFill="1" applyBorder="1" applyAlignment="1">
      <alignment horizontal="center" vertical="center" wrapText="1"/>
    </xf>
    <xf numFmtId="0" fontId="4" fillId="10" borderId="51" xfId="0" applyFont="1" applyFill="1" applyBorder="1" applyAlignment="1">
      <alignment horizontal="center" vertical="center" wrapText="1"/>
    </xf>
    <xf numFmtId="0" fontId="4" fillId="10" borderId="47" xfId="0" applyFont="1" applyFill="1" applyBorder="1" applyAlignment="1">
      <alignment horizontal="center" vertical="center" wrapText="1"/>
    </xf>
    <xf numFmtId="0" fontId="4" fillId="10" borderId="38" xfId="0" applyFont="1" applyFill="1" applyBorder="1" applyAlignment="1">
      <alignment horizontal="center" vertical="center" wrapText="1"/>
    </xf>
    <xf numFmtId="0" fontId="4" fillId="10" borderId="34" xfId="0" applyFont="1" applyFill="1" applyBorder="1" applyAlignment="1">
      <alignment horizontal="center" vertical="center" wrapText="1"/>
    </xf>
    <xf numFmtId="0" fontId="4" fillId="10" borderId="30" xfId="0" applyFont="1" applyFill="1" applyBorder="1" applyAlignment="1">
      <alignment horizontal="center" vertical="center" wrapText="1"/>
    </xf>
    <xf numFmtId="0" fontId="4" fillId="10" borderId="39" xfId="0" applyFont="1" applyFill="1" applyBorder="1" applyAlignment="1">
      <alignment horizontal="center" vertical="center" wrapText="1"/>
    </xf>
    <xf numFmtId="0" fontId="4" fillId="10" borderId="37" xfId="0" applyFont="1" applyFill="1" applyBorder="1" applyAlignment="1">
      <alignment horizontal="center" vertical="center" wrapText="1"/>
    </xf>
    <xf numFmtId="0" fontId="4" fillId="10" borderId="31" xfId="0" applyFont="1" applyFill="1" applyBorder="1" applyAlignment="1">
      <alignment horizontal="center" vertical="center" wrapText="1"/>
    </xf>
    <xf numFmtId="0" fontId="4" fillId="10" borderId="50" xfId="0" applyFont="1" applyFill="1" applyBorder="1" applyAlignment="1">
      <alignment horizontal="center" vertical="center" wrapText="1"/>
    </xf>
    <xf numFmtId="0" fontId="4" fillId="10" borderId="53" xfId="0" applyFont="1" applyFill="1" applyBorder="1" applyAlignment="1">
      <alignment horizontal="center" vertical="center" wrapText="1"/>
    </xf>
    <xf numFmtId="0" fontId="4" fillId="10" borderId="49" xfId="0" applyFont="1" applyFill="1" applyBorder="1" applyAlignment="1">
      <alignment horizontal="center" vertical="center" wrapText="1"/>
    </xf>
    <xf numFmtId="0" fontId="3" fillId="10" borderId="40" xfId="0" applyFont="1" applyFill="1" applyBorder="1" applyAlignment="1">
      <alignment horizontal="left" vertical="center" wrapText="1"/>
    </xf>
    <xf numFmtId="0" fontId="3" fillId="10" borderId="54" xfId="0" applyFont="1" applyFill="1" applyBorder="1" applyAlignment="1">
      <alignment horizontal="left" vertical="center" wrapText="1"/>
    </xf>
    <xf numFmtId="0" fontId="3" fillId="10" borderId="32" xfId="0" applyFont="1" applyFill="1" applyBorder="1" applyAlignment="1">
      <alignment horizontal="left" vertical="center" wrapText="1"/>
    </xf>
    <xf numFmtId="0" fontId="4" fillId="10" borderId="13" xfId="0" applyFont="1" applyFill="1" applyBorder="1" applyAlignment="1">
      <alignment horizontal="center" vertical="center" wrapText="1"/>
    </xf>
    <xf numFmtId="0" fontId="3" fillId="14" borderId="77" xfId="0" applyFont="1" applyFill="1" applyBorder="1" applyAlignment="1">
      <alignment horizontal="center" vertical="center" wrapText="1"/>
    </xf>
    <xf numFmtId="0" fontId="3" fillId="14" borderId="69" xfId="0" applyFont="1" applyFill="1" applyBorder="1" applyAlignment="1">
      <alignment horizontal="center" vertical="center" wrapText="1"/>
    </xf>
    <xf numFmtId="0" fontId="3" fillId="14" borderId="66" xfId="0" applyFont="1" applyFill="1" applyBorder="1" applyAlignment="1">
      <alignment horizontal="center" vertical="center" wrapText="1"/>
    </xf>
    <xf numFmtId="0" fontId="4" fillId="22" borderId="48" xfId="0" applyFont="1" applyFill="1" applyBorder="1" applyAlignment="1">
      <alignment horizontal="center" vertical="center" wrapText="1"/>
    </xf>
    <xf numFmtId="0" fontId="4" fillId="22" borderId="51" xfId="0" applyFont="1" applyFill="1" applyBorder="1" applyAlignment="1">
      <alignment horizontal="center" vertical="center" wrapText="1"/>
    </xf>
    <xf numFmtId="0" fontId="4" fillId="22" borderId="13" xfId="0" applyFont="1" applyFill="1" applyBorder="1" applyAlignment="1">
      <alignment horizontal="center" vertical="center" wrapText="1"/>
    </xf>
    <xf numFmtId="0" fontId="4" fillId="22" borderId="38" xfId="0" applyFont="1" applyFill="1" applyBorder="1" applyAlignment="1">
      <alignment horizontal="center" vertical="center" wrapText="1"/>
    </xf>
    <xf numFmtId="0" fontId="4" fillId="22" borderId="34" xfId="0" applyFont="1" applyFill="1" applyBorder="1" applyAlignment="1">
      <alignment horizontal="center" vertical="center" wrapText="1"/>
    </xf>
    <xf numFmtId="0" fontId="4" fillId="22" borderId="30" xfId="0" applyFont="1" applyFill="1" applyBorder="1" applyAlignment="1">
      <alignment horizontal="center" vertical="center" wrapText="1"/>
    </xf>
    <xf numFmtId="0" fontId="4" fillId="22" borderId="50" xfId="0" applyFont="1" applyFill="1" applyBorder="1" applyAlignment="1">
      <alignment horizontal="center" vertical="center" wrapText="1"/>
    </xf>
    <xf numFmtId="0" fontId="4" fillId="22" borderId="53" xfId="0" applyFont="1" applyFill="1" applyBorder="1" applyAlignment="1">
      <alignment horizontal="center" vertical="center" wrapText="1"/>
    </xf>
    <xf numFmtId="0" fontId="4" fillId="22" borderId="49"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3" fillId="10" borderId="41" xfId="0" applyFont="1" applyFill="1" applyBorder="1" applyAlignment="1">
      <alignment horizontal="left" vertical="center" wrapText="1"/>
    </xf>
    <xf numFmtId="0" fontId="3" fillId="22" borderId="40" xfId="0" applyFont="1" applyFill="1" applyBorder="1" applyAlignment="1">
      <alignment horizontal="left" vertical="center" wrapText="1"/>
    </xf>
    <xf numFmtId="0" fontId="3" fillId="22" borderId="54" xfId="0" applyFont="1" applyFill="1" applyBorder="1" applyAlignment="1">
      <alignment horizontal="left" vertical="center" wrapText="1"/>
    </xf>
    <xf numFmtId="0" fontId="3" fillId="22" borderId="32" xfId="0" applyFont="1" applyFill="1" applyBorder="1" applyAlignment="1">
      <alignment horizontal="left" vertical="center" wrapText="1"/>
    </xf>
    <xf numFmtId="0" fontId="4" fillId="21" borderId="60" xfId="0" applyFont="1" applyFill="1" applyBorder="1" applyAlignment="1">
      <alignment horizontal="center" vertical="center" wrapText="1"/>
    </xf>
    <xf numFmtId="0" fontId="4" fillId="10" borderId="55" xfId="0" applyFont="1" applyFill="1" applyBorder="1" applyAlignment="1">
      <alignment horizontal="center" vertical="center" wrapText="1"/>
    </xf>
    <xf numFmtId="0" fontId="4" fillId="10" borderId="43" xfId="0" applyFont="1" applyFill="1" applyBorder="1" applyAlignment="1">
      <alignment horizontal="center" vertical="center" wrapText="1"/>
    </xf>
    <xf numFmtId="0" fontId="4" fillId="10" borderId="52" xfId="0" applyFont="1" applyFill="1" applyBorder="1" applyAlignment="1">
      <alignment horizontal="center" vertical="center" wrapText="1"/>
    </xf>
    <xf numFmtId="0" fontId="4" fillId="10" borderId="56" xfId="0" applyFont="1" applyFill="1" applyBorder="1" applyAlignment="1">
      <alignment horizontal="center" vertical="center" wrapText="1"/>
    </xf>
    <xf numFmtId="0" fontId="4" fillId="10" borderId="57" xfId="0" applyFont="1" applyFill="1" applyBorder="1" applyAlignment="1">
      <alignment horizontal="center" vertical="center" wrapText="1"/>
    </xf>
    <xf numFmtId="0" fontId="4" fillId="10" borderId="58" xfId="0" applyFont="1" applyFill="1" applyBorder="1" applyAlignment="1">
      <alignment horizontal="center" vertical="center" wrapText="1"/>
    </xf>
    <xf numFmtId="0" fontId="3" fillId="10" borderId="59" xfId="0" applyFont="1" applyFill="1" applyBorder="1" applyAlignment="1">
      <alignment horizontal="left" vertical="center" wrapText="1"/>
    </xf>
    <xf numFmtId="0" fontId="4" fillId="10" borderId="44"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4" fillId="10" borderId="15" xfId="0" applyFont="1" applyFill="1" applyBorder="1" applyAlignment="1">
      <alignment horizontal="center" vertical="center" wrapText="1"/>
    </xf>
    <xf numFmtId="0" fontId="4" fillId="0" borderId="48" xfId="0" applyFont="1" applyBorder="1" applyAlignment="1">
      <alignment horizontal="center" vertical="center" wrapText="1"/>
    </xf>
    <xf numFmtId="0" fontId="4" fillId="0" borderId="51" xfId="0" applyFont="1" applyBorder="1" applyAlignment="1">
      <alignment horizontal="center" vertical="center" wrapText="1"/>
    </xf>
    <xf numFmtId="0" fontId="4" fillId="0" borderId="47" xfId="0" applyFont="1" applyBorder="1" applyAlignment="1">
      <alignment horizontal="center" vertical="center" wrapText="1"/>
    </xf>
    <xf numFmtId="0" fontId="5" fillId="22" borderId="48" xfId="0" applyFont="1" applyFill="1" applyBorder="1" applyAlignment="1">
      <alignment horizontal="center" vertical="center" wrapText="1"/>
    </xf>
    <xf numFmtId="0" fontId="5" fillId="22" borderId="51" xfId="0" applyFont="1" applyFill="1" applyBorder="1" applyAlignment="1">
      <alignment horizontal="center" vertical="center" wrapText="1"/>
    </xf>
    <xf numFmtId="0" fontId="5" fillId="22" borderId="47" xfId="0" applyFont="1" applyFill="1" applyBorder="1" applyAlignment="1">
      <alignment horizontal="center" vertical="center" wrapText="1"/>
    </xf>
    <xf numFmtId="0" fontId="5" fillId="9" borderId="28" xfId="0" applyFont="1" applyFill="1" applyBorder="1" applyAlignment="1">
      <alignment horizontal="center" vertical="center" wrapText="1"/>
    </xf>
    <xf numFmtId="0" fontId="5" fillId="9" borderId="29" xfId="0" applyFont="1" applyFill="1" applyBorder="1" applyAlignment="1">
      <alignment horizontal="center" vertical="center" wrapText="1"/>
    </xf>
    <xf numFmtId="0" fontId="5" fillId="9" borderId="61" xfId="0" applyFont="1" applyFill="1" applyBorder="1" applyAlignment="1">
      <alignment horizontal="center" vertical="center" wrapText="1"/>
    </xf>
    <xf numFmtId="0" fontId="4" fillId="22" borderId="39" xfId="0" applyFont="1" applyFill="1" applyBorder="1" applyAlignment="1">
      <alignment horizontal="center" vertical="center" wrapText="1"/>
    </xf>
    <xf numFmtId="0" fontId="4" fillId="22" borderId="37" xfId="0" applyFont="1" applyFill="1" applyBorder="1" applyAlignment="1">
      <alignment horizontal="center" vertical="center" wrapText="1"/>
    </xf>
    <xf numFmtId="0" fontId="4" fillId="22" borderId="31" xfId="0" applyFont="1" applyFill="1" applyBorder="1" applyAlignment="1">
      <alignment horizontal="center" vertical="center" wrapText="1"/>
    </xf>
    <xf numFmtId="0" fontId="5" fillId="0" borderId="70" xfId="0" applyFont="1" applyBorder="1" applyAlignment="1">
      <alignment horizontal="center" vertical="center" wrapText="1"/>
    </xf>
    <xf numFmtId="0" fontId="4" fillId="17" borderId="75" xfId="0" applyFont="1" applyFill="1" applyBorder="1" applyAlignment="1">
      <alignment horizontal="center" vertical="center" wrapText="1"/>
    </xf>
    <xf numFmtId="0" fontId="4" fillId="17" borderId="48" xfId="0" applyFont="1" applyFill="1" applyBorder="1" applyAlignment="1">
      <alignment horizontal="center" vertical="center" wrapText="1"/>
    </xf>
    <xf numFmtId="0" fontId="4" fillId="17" borderId="51" xfId="0" applyFont="1" applyFill="1" applyBorder="1" applyAlignment="1">
      <alignment horizontal="center" vertical="center" wrapText="1"/>
    </xf>
    <xf numFmtId="0" fontId="4" fillId="17" borderId="47" xfId="0" applyFont="1" applyFill="1" applyBorder="1" applyAlignment="1">
      <alignment horizontal="center" vertical="center" wrapText="1"/>
    </xf>
    <xf numFmtId="0" fontId="4" fillId="17" borderId="46" xfId="0" applyFont="1" applyFill="1" applyBorder="1" applyAlignment="1">
      <alignment horizontal="center" vertical="center" wrapText="1"/>
    </xf>
    <xf numFmtId="0" fontId="4" fillId="17" borderId="84" xfId="0" applyFont="1" applyFill="1" applyBorder="1" applyAlignment="1">
      <alignment horizontal="center" vertical="center" wrapText="1"/>
    </xf>
    <xf numFmtId="0" fontId="4" fillId="17" borderId="45" xfId="0" applyFont="1" applyFill="1" applyBorder="1" applyAlignment="1">
      <alignment horizontal="center" vertical="center" wrapText="1"/>
    </xf>
    <xf numFmtId="0" fontId="3" fillId="17" borderId="81" xfId="0" applyFont="1" applyFill="1" applyBorder="1" applyAlignment="1">
      <alignment horizontal="left" vertical="center" wrapText="1"/>
    </xf>
    <xf numFmtId="0" fontId="3" fillId="17" borderId="82" xfId="0" applyFont="1" applyFill="1" applyBorder="1" applyAlignment="1">
      <alignment horizontal="left" vertical="center" wrapText="1"/>
    </xf>
    <xf numFmtId="0" fontId="3" fillId="17" borderId="83" xfId="0" applyFont="1" applyFill="1" applyBorder="1" applyAlignment="1">
      <alignment horizontal="left" vertical="center" wrapText="1"/>
    </xf>
    <xf numFmtId="0" fontId="3" fillId="14" borderId="78" xfId="0" applyFont="1" applyFill="1" applyBorder="1" applyAlignment="1">
      <alignment horizontal="center" vertical="center" wrapText="1"/>
    </xf>
    <xf numFmtId="0" fontId="3" fillId="14" borderId="79" xfId="0" applyFont="1" applyFill="1" applyBorder="1" applyAlignment="1">
      <alignment horizontal="center" vertical="center" wrapText="1"/>
    </xf>
    <xf numFmtId="0" fontId="3" fillId="14" borderId="80" xfId="0" applyFont="1" applyFill="1" applyBorder="1" applyAlignment="1">
      <alignment horizontal="center" vertical="center" wrapText="1"/>
    </xf>
    <xf numFmtId="0" fontId="3" fillId="14" borderId="50" xfId="0" applyFont="1" applyFill="1" applyBorder="1" applyAlignment="1">
      <alignment horizontal="center" vertical="center" wrapText="1"/>
    </xf>
    <xf numFmtId="0" fontId="3" fillId="14" borderId="53" xfId="0" applyFont="1" applyFill="1" applyBorder="1" applyAlignment="1">
      <alignment horizontal="center" vertical="center" wrapText="1"/>
    </xf>
    <xf numFmtId="0" fontId="3" fillId="14" borderId="49" xfId="0" applyFont="1" applyFill="1" applyBorder="1" applyAlignment="1">
      <alignment horizontal="center" vertical="center" wrapText="1"/>
    </xf>
    <xf numFmtId="0" fontId="4" fillId="17" borderId="76" xfId="0" applyFont="1" applyFill="1" applyBorder="1" applyAlignment="1">
      <alignment horizontal="center" vertical="center" wrapText="1"/>
    </xf>
    <xf numFmtId="0" fontId="3" fillId="10" borderId="73" xfId="0" applyFont="1" applyFill="1" applyBorder="1" applyAlignment="1">
      <alignment horizontal="left" vertical="center" wrapText="1"/>
    </xf>
    <xf numFmtId="0" fontId="3" fillId="14" borderId="74" xfId="0" applyFont="1" applyFill="1" applyBorder="1" applyAlignment="1">
      <alignment horizontal="center" vertical="center" wrapText="1"/>
    </xf>
    <xf numFmtId="0" fontId="5" fillId="23" borderId="75" xfId="0" applyFont="1" applyFill="1" applyBorder="1" applyAlignment="1">
      <alignment horizontal="center" vertical="center" wrapText="1"/>
    </xf>
    <xf numFmtId="0" fontId="3" fillId="17" borderId="73" xfId="0" applyFont="1" applyFill="1" applyBorder="1" applyAlignment="1">
      <alignment horizontal="left" vertical="center" wrapText="1"/>
    </xf>
    <xf numFmtId="0" fontId="3" fillId="14" borderId="72" xfId="0" applyFont="1" applyFill="1" applyBorder="1" applyAlignment="1">
      <alignment horizontal="center" vertical="center" wrapText="1"/>
    </xf>
    <xf numFmtId="0" fontId="8" fillId="23" borderId="73" xfId="0" applyFont="1" applyFill="1" applyBorder="1" applyAlignment="1">
      <alignment horizontal="left" vertical="center" wrapText="1"/>
    </xf>
    <xf numFmtId="0" fontId="5" fillId="23" borderId="74" xfId="0" applyFont="1" applyFill="1" applyBorder="1" applyAlignment="1">
      <alignment horizontal="center" vertical="center" wrapText="1"/>
    </xf>
    <xf numFmtId="0" fontId="8" fillId="23" borderId="72" xfId="0" applyFont="1" applyFill="1" applyBorder="1" applyAlignment="1">
      <alignment horizontal="center" vertical="center" wrapText="1"/>
    </xf>
    <xf numFmtId="0" fontId="5" fillId="20" borderId="28" xfId="0" applyFont="1" applyFill="1" applyBorder="1" applyAlignment="1">
      <alignment horizontal="center"/>
    </xf>
    <xf numFmtId="0" fontId="5" fillId="20" borderId="29" xfId="0" applyFont="1" applyFill="1" applyBorder="1" applyAlignment="1">
      <alignment horizontal="center"/>
    </xf>
    <xf numFmtId="0" fontId="5" fillId="20" borderId="61" xfId="0" applyFont="1" applyFill="1" applyBorder="1" applyAlignment="1">
      <alignment horizontal="center"/>
    </xf>
    <xf numFmtId="0" fontId="3" fillId="0" borderId="70" xfId="0" applyFont="1" applyBorder="1" applyAlignment="1">
      <alignment horizontal="center" wrapText="1"/>
    </xf>
    <xf numFmtId="0" fontId="8" fillId="23" borderId="70" xfId="0" applyFont="1" applyFill="1" applyBorder="1" applyAlignment="1">
      <alignment horizontal="center" vertical="center" wrapText="1"/>
    </xf>
    <xf numFmtId="0" fontId="5" fillId="23" borderId="76" xfId="0" applyFont="1" applyFill="1" applyBorder="1" applyAlignment="1">
      <alignment horizontal="center" vertical="center" wrapText="1"/>
    </xf>
    <xf numFmtId="0" fontId="3" fillId="14" borderId="72" xfId="0" applyFont="1" applyFill="1" applyBorder="1" applyAlignment="1">
      <alignment horizontal="left" vertical="center" wrapText="1"/>
    </xf>
    <xf numFmtId="0" fontId="4" fillId="17" borderId="70" xfId="0" applyFont="1" applyFill="1" applyBorder="1" applyAlignment="1">
      <alignment horizontal="center" vertical="center" wrapText="1"/>
    </xf>
    <xf numFmtId="0" fontId="4" fillId="17" borderId="71" xfId="0" applyFont="1" applyFill="1" applyBorder="1" applyAlignment="1">
      <alignment horizontal="center" vertical="center" wrapText="1"/>
    </xf>
    <xf numFmtId="0" fontId="3" fillId="14" borderId="74" xfId="0" applyFont="1" applyFill="1" applyBorder="1" applyAlignment="1">
      <alignment horizontal="left" vertical="center" wrapText="1"/>
    </xf>
    <xf numFmtId="0" fontId="5" fillId="15" borderId="28" xfId="0" applyFont="1" applyFill="1" applyBorder="1" applyAlignment="1">
      <alignment horizontal="center" vertical="center" wrapText="1"/>
    </xf>
    <xf numFmtId="0" fontId="5" fillId="15" borderId="29" xfId="0" applyFont="1" applyFill="1" applyBorder="1" applyAlignment="1">
      <alignment horizontal="center" vertical="center" wrapText="1"/>
    </xf>
    <xf numFmtId="0" fontId="5" fillId="15" borderId="61" xfId="0" applyFont="1" applyFill="1" applyBorder="1" applyAlignment="1">
      <alignment horizontal="center" vertical="center" wrapText="1"/>
    </xf>
    <xf numFmtId="0" fontId="4" fillId="10" borderId="70" xfId="0" applyFont="1" applyFill="1" applyBorder="1" applyAlignment="1">
      <alignment horizontal="center" vertical="center" wrapText="1"/>
    </xf>
    <xf numFmtId="0" fontId="4" fillId="10" borderId="71" xfId="0" applyFont="1" applyFill="1" applyBorder="1" applyAlignment="1">
      <alignment horizontal="center" vertical="center" wrapText="1"/>
    </xf>
    <xf numFmtId="0" fontId="4" fillId="10" borderId="76" xfId="0" applyFont="1" applyFill="1" applyBorder="1" applyAlignment="1">
      <alignment horizontal="center" vertical="center" wrapText="1"/>
    </xf>
    <xf numFmtId="0" fontId="4" fillId="10" borderId="75" xfId="0" applyFont="1" applyFill="1" applyBorder="1" applyAlignment="1">
      <alignment horizontal="center" vertical="center" wrapText="1"/>
    </xf>
    <xf numFmtId="0" fontId="3" fillId="0" borderId="48" xfId="0" applyFont="1" applyBorder="1" applyAlignment="1">
      <alignment horizontal="center" wrapText="1"/>
    </xf>
    <xf numFmtId="0" fontId="3" fillId="0" borderId="51" xfId="0" applyFont="1" applyBorder="1" applyAlignment="1">
      <alignment horizontal="center" wrapText="1"/>
    </xf>
    <xf numFmtId="0" fontId="3" fillId="0" borderId="47" xfId="0" applyFont="1" applyBorder="1" applyAlignment="1">
      <alignment horizontal="center" wrapText="1"/>
    </xf>
    <xf numFmtId="0" fontId="13" fillId="23" borderId="48" xfId="0" applyFont="1" applyFill="1" applyBorder="1" applyAlignment="1">
      <alignment horizontal="center" vertical="center" wrapText="1"/>
    </xf>
    <xf numFmtId="0" fontId="13" fillId="23" borderId="38" xfId="0" applyFont="1" applyFill="1" applyBorder="1" applyAlignment="1">
      <alignment horizontal="center" vertical="center" wrapText="1"/>
    </xf>
    <xf numFmtId="0" fontId="13" fillId="23" borderId="39" xfId="0" applyFont="1" applyFill="1" applyBorder="1" applyAlignment="1">
      <alignment horizontal="center" vertical="center" wrapText="1"/>
    </xf>
    <xf numFmtId="0" fontId="13" fillId="23" borderId="50" xfId="0" applyFont="1" applyFill="1" applyBorder="1" applyAlignment="1">
      <alignment horizontal="center" vertical="center" wrapText="1"/>
    </xf>
    <xf numFmtId="0" fontId="12" fillId="23" borderId="40" xfId="0" applyFont="1" applyFill="1" applyBorder="1" applyAlignment="1">
      <alignment horizontal="left" vertical="center" wrapText="1"/>
    </xf>
    <xf numFmtId="0" fontId="13" fillId="23" borderId="51" xfId="0" applyFont="1" applyFill="1" applyBorder="1" applyAlignment="1">
      <alignment horizontal="center" vertical="center" wrapText="1"/>
    </xf>
    <xf numFmtId="0" fontId="13" fillId="23" borderId="34" xfId="0" applyFont="1" applyFill="1" applyBorder="1" applyAlignment="1">
      <alignment horizontal="center" vertical="center" wrapText="1"/>
    </xf>
    <xf numFmtId="0" fontId="13" fillId="23" borderId="37" xfId="0" applyFont="1" applyFill="1" applyBorder="1" applyAlignment="1">
      <alignment horizontal="center" vertical="center" wrapText="1"/>
    </xf>
    <xf numFmtId="0" fontId="13" fillId="23" borderId="53" xfId="0" applyFont="1" applyFill="1" applyBorder="1" applyAlignment="1">
      <alignment horizontal="center" vertical="center" wrapText="1"/>
    </xf>
    <xf numFmtId="0" fontId="12" fillId="23" borderId="54" xfId="0" applyFont="1" applyFill="1" applyBorder="1" applyAlignment="1">
      <alignment horizontal="left" vertical="center" wrapText="1"/>
    </xf>
    <xf numFmtId="0" fontId="13" fillId="23" borderId="55" xfId="0" applyFont="1" applyFill="1" applyBorder="1" applyAlignment="1">
      <alignment horizontal="center" vertical="center" wrapText="1"/>
    </xf>
    <xf numFmtId="0" fontId="13" fillId="23" borderId="60" xfId="0" applyFont="1" applyFill="1" applyBorder="1" applyAlignment="1">
      <alignment horizontal="center" vertical="center" wrapText="1"/>
    </xf>
    <xf numFmtId="0" fontId="13" fillId="23" borderId="57" xfId="0" applyFont="1" applyFill="1" applyBorder="1" applyAlignment="1">
      <alignment horizontal="center" vertical="center" wrapText="1"/>
    </xf>
    <xf numFmtId="0" fontId="13" fillId="23" borderId="58" xfId="0" applyFont="1" applyFill="1" applyBorder="1" applyAlignment="1">
      <alignment horizontal="center" vertical="center" wrapText="1"/>
    </xf>
    <xf numFmtId="0" fontId="12" fillId="23" borderId="59"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EBD7C3"/>
      <color rgb="FFFF3300"/>
      <color rgb="FFFFC5C5"/>
      <color rgb="FFFFD700"/>
      <color rgb="FFFF7D7D"/>
      <color rgb="FF996633"/>
      <color rgb="FFDCB894"/>
      <color rgb="FF19D2E5"/>
      <color rgb="FFFF0000"/>
      <color rgb="FF76AB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D8090-2625-4E47-8DAD-12369AE12C14}">
  <sheetPr>
    <tabColor theme="9" tint="-0.249977111117893"/>
  </sheetPr>
  <dimension ref="A1:K32"/>
  <sheetViews>
    <sheetView zoomScaleNormal="100" workbookViewId="0">
      <selection activeCell="D1" sqref="D1:D2"/>
    </sheetView>
  </sheetViews>
  <sheetFormatPr defaultRowHeight="15" customHeight="1" x14ac:dyDescent="0.25"/>
  <cols>
    <col min="1" max="1" width="8" customWidth="1"/>
    <col min="2" max="2" width="3.28515625" customWidth="1"/>
    <col min="3" max="3" width="13.85546875" customWidth="1"/>
    <col min="4" max="4" width="14" customWidth="1"/>
    <col min="5" max="8" width="10.7109375" customWidth="1"/>
  </cols>
  <sheetData>
    <row r="1" spans="1:11" ht="15" customHeight="1" thickTop="1" thickBot="1" x14ac:dyDescent="0.3">
      <c r="A1" s="86" t="s">
        <v>125</v>
      </c>
      <c r="B1" s="87"/>
      <c r="C1" s="88"/>
      <c r="D1" s="92" t="s">
        <v>5</v>
      </c>
      <c r="E1" s="70" t="s">
        <v>0</v>
      </c>
      <c r="F1" s="71"/>
      <c r="G1" s="71"/>
      <c r="H1" s="72"/>
    </row>
    <row r="2" spans="1:11" ht="15" customHeight="1" thickBot="1" x14ac:dyDescent="0.3">
      <c r="A2" s="89"/>
      <c r="B2" s="90"/>
      <c r="C2" s="91"/>
      <c r="D2" s="93"/>
      <c r="E2" s="1" t="s">
        <v>6</v>
      </c>
      <c r="F2" s="2" t="s">
        <v>7</v>
      </c>
      <c r="G2" s="2" t="s">
        <v>8</v>
      </c>
      <c r="H2" s="3" t="s">
        <v>9</v>
      </c>
    </row>
    <row r="3" spans="1:11" ht="15" customHeight="1" thickTop="1" x14ac:dyDescent="0.25">
      <c r="A3" s="73" t="s">
        <v>123</v>
      </c>
      <c r="B3" s="96" t="s">
        <v>1</v>
      </c>
      <c r="C3" s="97"/>
      <c r="D3" s="63">
        <v>20</v>
      </c>
      <c r="E3" s="34">
        <v>4</v>
      </c>
      <c r="F3" s="35">
        <v>4</v>
      </c>
      <c r="G3" s="35">
        <v>4</v>
      </c>
      <c r="H3" s="36">
        <v>4</v>
      </c>
    </row>
    <row r="4" spans="1:11" ht="15" customHeight="1" thickBot="1" x14ac:dyDescent="0.3">
      <c r="A4" s="74"/>
      <c r="B4" s="81" t="s">
        <v>2</v>
      </c>
      <c r="C4" s="82"/>
      <c r="D4" s="64">
        <v>0</v>
      </c>
      <c r="E4" s="40">
        <v>0</v>
      </c>
      <c r="F4" s="41">
        <v>0</v>
      </c>
      <c r="G4" s="41">
        <v>0</v>
      </c>
      <c r="H4" s="42">
        <v>0</v>
      </c>
    </row>
    <row r="5" spans="1:11" ht="15" customHeight="1" x14ac:dyDescent="0.25">
      <c r="A5" s="75"/>
      <c r="B5" s="83" t="s">
        <v>119</v>
      </c>
      <c r="C5" s="43" t="s">
        <v>121</v>
      </c>
      <c r="D5" s="58">
        <v>-16</v>
      </c>
      <c r="E5" s="46">
        <v>4</v>
      </c>
      <c r="F5" s="47">
        <v>4</v>
      </c>
      <c r="G5" s="47">
        <v>4</v>
      </c>
      <c r="H5" s="48">
        <v>4</v>
      </c>
      <c r="J5" s="22"/>
      <c r="K5" s="22"/>
    </row>
    <row r="6" spans="1:11" ht="15" customHeight="1" x14ac:dyDescent="0.25">
      <c r="A6" s="75"/>
      <c r="B6" s="84"/>
      <c r="C6" s="44" t="s">
        <v>124</v>
      </c>
      <c r="D6" s="59">
        <v>0</v>
      </c>
      <c r="E6" s="49">
        <v>0</v>
      </c>
      <c r="F6" s="50">
        <v>0</v>
      </c>
      <c r="G6" s="50">
        <v>0</v>
      </c>
      <c r="H6" s="51">
        <v>0</v>
      </c>
      <c r="J6" s="22"/>
      <c r="K6" s="22"/>
    </row>
    <row r="7" spans="1:11" ht="15" customHeight="1" thickBot="1" x14ac:dyDescent="0.3">
      <c r="A7" s="76"/>
      <c r="B7" s="84"/>
      <c r="C7" s="44" t="s">
        <v>120</v>
      </c>
      <c r="D7" s="60">
        <f>(100+(D5+-D6))</f>
        <v>84</v>
      </c>
      <c r="E7" s="52">
        <f>(E6+E5)</f>
        <v>4</v>
      </c>
      <c r="F7" s="53">
        <f>(F6+F5)</f>
        <v>4</v>
      </c>
      <c r="G7" s="53">
        <f>(G6+G5)</f>
        <v>4</v>
      </c>
      <c r="H7" s="54">
        <f>(H6+H5)</f>
        <v>4</v>
      </c>
    </row>
    <row r="8" spans="1:11" ht="15" customHeight="1" x14ac:dyDescent="0.25">
      <c r="A8" s="77" t="s">
        <v>3</v>
      </c>
      <c r="B8" s="94" t="s">
        <v>1</v>
      </c>
      <c r="C8" s="95"/>
      <c r="D8" s="61"/>
      <c r="E8" s="37"/>
      <c r="F8" s="38"/>
      <c r="G8" s="38"/>
      <c r="H8" s="39"/>
    </row>
    <row r="9" spans="1:11" ht="15" customHeight="1" thickBot="1" x14ac:dyDescent="0.3">
      <c r="A9" s="78"/>
      <c r="B9" s="81" t="s">
        <v>2</v>
      </c>
      <c r="C9" s="82"/>
      <c r="D9" s="64">
        <v>1</v>
      </c>
      <c r="E9" s="40"/>
      <c r="F9" s="41"/>
      <c r="G9" s="41"/>
      <c r="H9" s="42"/>
    </row>
    <row r="10" spans="1:11" ht="15" customHeight="1" x14ac:dyDescent="0.25">
      <c r="A10" s="79"/>
      <c r="B10" s="83" t="s">
        <v>119</v>
      </c>
      <c r="C10" s="43" t="s">
        <v>121</v>
      </c>
      <c r="D10" s="58"/>
      <c r="E10" s="46"/>
      <c r="F10" s="47"/>
      <c r="G10" s="47"/>
      <c r="H10" s="48"/>
    </row>
    <row r="11" spans="1:11" ht="15" customHeight="1" x14ac:dyDescent="0.25">
      <c r="A11" s="79"/>
      <c r="B11" s="84"/>
      <c r="C11" s="44" t="s">
        <v>124</v>
      </c>
      <c r="D11" s="59"/>
      <c r="E11" s="49"/>
      <c r="F11" s="50"/>
      <c r="G11" s="50"/>
      <c r="H11" s="51"/>
    </row>
    <row r="12" spans="1:11" ht="15" customHeight="1" thickBot="1" x14ac:dyDescent="0.3">
      <c r="A12" s="80"/>
      <c r="B12" s="85"/>
      <c r="C12" s="45" t="s">
        <v>120</v>
      </c>
      <c r="D12" s="60">
        <f>(100+(D10+-D11))</f>
        <v>100</v>
      </c>
      <c r="E12" s="52">
        <f>(E11+E10)</f>
        <v>0</v>
      </c>
      <c r="F12" s="53">
        <f>(F11+F10)</f>
        <v>0</v>
      </c>
      <c r="G12" s="53">
        <f>(G11+G10)</f>
        <v>0</v>
      </c>
      <c r="H12" s="54">
        <f>(H11+H10)</f>
        <v>0</v>
      </c>
    </row>
    <row r="13" spans="1:11" ht="15" customHeight="1" x14ac:dyDescent="0.25">
      <c r="A13" s="77" t="s">
        <v>4</v>
      </c>
      <c r="B13" s="94" t="s">
        <v>1</v>
      </c>
      <c r="C13" s="95"/>
      <c r="D13" s="61"/>
      <c r="E13" s="37"/>
      <c r="F13" s="38"/>
      <c r="G13" s="38"/>
      <c r="H13" s="39"/>
    </row>
    <row r="14" spans="1:11" ht="15" customHeight="1" thickBot="1" x14ac:dyDescent="0.3">
      <c r="A14" s="78"/>
      <c r="B14" s="81" t="s">
        <v>2</v>
      </c>
      <c r="C14" s="82"/>
      <c r="D14" s="64"/>
      <c r="E14" s="40"/>
      <c r="F14" s="41"/>
      <c r="G14" s="41"/>
      <c r="H14" s="42"/>
    </row>
    <row r="15" spans="1:11" ht="15" customHeight="1" x14ac:dyDescent="0.25">
      <c r="A15" s="79"/>
      <c r="B15" s="83" t="s">
        <v>119</v>
      </c>
      <c r="C15" s="43" t="s">
        <v>121</v>
      </c>
      <c r="D15" s="58"/>
      <c r="E15" s="46"/>
      <c r="F15" s="47"/>
      <c r="G15" s="47"/>
      <c r="H15" s="48"/>
    </row>
    <row r="16" spans="1:11" ht="15" customHeight="1" x14ac:dyDescent="0.25">
      <c r="A16" s="79"/>
      <c r="B16" s="84"/>
      <c r="C16" s="44" t="s">
        <v>124</v>
      </c>
      <c r="D16" s="59"/>
      <c r="E16" s="49"/>
      <c r="F16" s="50"/>
      <c r="G16" s="50"/>
      <c r="H16" s="51"/>
    </row>
    <row r="17" spans="1:8" ht="15" customHeight="1" thickBot="1" x14ac:dyDescent="0.3">
      <c r="A17" s="80"/>
      <c r="B17" s="85"/>
      <c r="C17" s="45" t="s">
        <v>120</v>
      </c>
      <c r="D17" s="60">
        <f>(100+(D15+-D16))</f>
        <v>100</v>
      </c>
      <c r="E17" s="52">
        <f>(E16+E15)</f>
        <v>0</v>
      </c>
      <c r="F17" s="53">
        <f>(F16+F15)</f>
        <v>0</v>
      </c>
      <c r="G17" s="53">
        <f>(G16+G15)</f>
        <v>0</v>
      </c>
      <c r="H17" s="54">
        <f>(H16+H15)</f>
        <v>0</v>
      </c>
    </row>
    <row r="18" spans="1:8" ht="15" customHeight="1" x14ac:dyDescent="0.25">
      <c r="A18" s="77" t="s">
        <v>3</v>
      </c>
      <c r="B18" s="94" t="s">
        <v>1</v>
      </c>
      <c r="C18" s="95"/>
      <c r="D18" s="61"/>
      <c r="E18" s="37"/>
      <c r="F18" s="38"/>
      <c r="G18" s="38"/>
      <c r="H18" s="39"/>
    </row>
    <row r="19" spans="1:8" ht="15" customHeight="1" thickBot="1" x14ac:dyDescent="0.3">
      <c r="A19" s="78"/>
      <c r="B19" s="81" t="s">
        <v>2</v>
      </c>
      <c r="C19" s="82"/>
      <c r="D19" s="64"/>
      <c r="E19" s="40"/>
      <c r="F19" s="41"/>
      <c r="G19" s="41"/>
      <c r="H19" s="42"/>
    </row>
    <row r="20" spans="1:8" ht="15" customHeight="1" x14ac:dyDescent="0.25">
      <c r="A20" s="79"/>
      <c r="B20" s="83" t="s">
        <v>119</v>
      </c>
      <c r="C20" s="43" t="s">
        <v>121</v>
      </c>
      <c r="D20" s="58"/>
      <c r="E20" s="46"/>
      <c r="F20" s="47"/>
      <c r="G20" s="47"/>
      <c r="H20" s="48"/>
    </row>
    <row r="21" spans="1:8" ht="15" customHeight="1" x14ac:dyDescent="0.25">
      <c r="A21" s="79"/>
      <c r="B21" s="84"/>
      <c r="C21" s="44" t="s">
        <v>124</v>
      </c>
      <c r="D21" s="59"/>
      <c r="E21" s="49"/>
      <c r="F21" s="50"/>
      <c r="G21" s="50"/>
      <c r="H21" s="51"/>
    </row>
    <row r="22" spans="1:8" ht="15" customHeight="1" thickBot="1" x14ac:dyDescent="0.3">
      <c r="A22" s="80"/>
      <c r="B22" s="85"/>
      <c r="C22" s="45" t="s">
        <v>120</v>
      </c>
      <c r="D22" s="60">
        <f>(100+(D20+-D21))</f>
        <v>100</v>
      </c>
      <c r="E22" s="52">
        <f>(E21+E20)</f>
        <v>0</v>
      </c>
      <c r="F22" s="53">
        <f>(F21+F20)</f>
        <v>0</v>
      </c>
      <c r="G22" s="53">
        <f>(G21+G20)</f>
        <v>0</v>
      </c>
      <c r="H22" s="54">
        <f>(H21+H20)</f>
        <v>0</v>
      </c>
    </row>
    <row r="23" spans="1:8" ht="15" customHeight="1" x14ac:dyDescent="0.25">
      <c r="A23" s="77" t="s">
        <v>3</v>
      </c>
      <c r="B23" s="94" t="s">
        <v>1</v>
      </c>
      <c r="C23" s="95"/>
      <c r="D23" s="61"/>
      <c r="E23" s="37"/>
      <c r="F23" s="38"/>
      <c r="G23" s="38"/>
      <c r="H23" s="39"/>
    </row>
    <row r="24" spans="1:8" ht="15" customHeight="1" thickBot="1" x14ac:dyDescent="0.3">
      <c r="A24" s="78"/>
      <c r="B24" s="81" t="s">
        <v>2</v>
      </c>
      <c r="C24" s="82"/>
      <c r="D24" s="64"/>
      <c r="E24" s="40"/>
      <c r="F24" s="41"/>
      <c r="G24" s="41"/>
      <c r="H24" s="42"/>
    </row>
    <row r="25" spans="1:8" ht="15" customHeight="1" x14ac:dyDescent="0.25">
      <c r="A25" s="79"/>
      <c r="B25" s="83" t="s">
        <v>119</v>
      </c>
      <c r="C25" s="43" t="s">
        <v>121</v>
      </c>
      <c r="D25" s="58"/>
      <c r="E25" s="46"/>
      <c r="F25" s="47"/>
      <c r="G25" s="47"/>
      <c r="H25" s="48"/>
    </row>
    <row r="26" spans="1:8" ht="15" customHeight="1" x14ac:dyDescent="0.25">
      <c r="A26" s="79"/>
      <c r="B26" s="84"/>
      <c r="C26" s="44" t="s">
        <v>124</v>
      </c>
      <c r="D26" s="59"/>
      <c r="E26" s="49"/>
      <c r="F26" s="50"/>
      <c r="G26" s="50"/>
      <c r="H26" s="51"/>
    </row>
    <row r="27" spans="1:8" ht="15" customHeight="1" thickBot="1" x14ac:dyDescent="0.3">
      <c r="A27" s="80"/>
      <c r="B27" s="85"/>
      <c r="C27" s="45" t="s">
        <v>120</v>
      </c>
      <c r="D27" s="60">
        <f>(100+(D25+-D26))</f>
        <v>100</v>
      </c>
      <c r="E27" s="52">
        <f>(E26+E25)</f>
        <v>0</v>
      </c>
      <c r="F27" s="53">
        <f>(F26+F25)</f>
        <v>0</v>
      </c>
      <c r="G27" s="53">
        <f>(G26+G25)</f>
        <v>0</v>
      </c>
      <c r="H27" s="54">
        <f>(H26+H25)</f>
        <v>0</v>
      </c>
    </row>
    <row r="28" spans="1:8" ht="15" customHeight="1" x14ac:dyDescent="0.25">
      <c r="A28" s="77" t="s">
        <v>3</v>
      </c>
      <c r="B28" s="94" t="s">
        <v>1</v>
      </c>
      <c r="C28" s="95"/>
      <c r="D28" s="61"/>
      <c r="E28" s="37"/>
      <c r="F28" s="38"/>
      <c r="G28" s="38"/>
      <c r="H28" s="39"/>
    </row>
    <row r="29" spans="1:8" ht="15" customHeight="1" thickBot="1" x14ac:dyDescent="0.3">
      <c r="A29" s="78"/>
      <c r="B29" s="81" t="s">
        <v>2</v>
      </c>
      <c r="C29" s="82"/>
      <c r="D29" s="64"/>
      <c r="E29" s="40"/>
      <c r="F29" s="41"/>
      <c r="G29" s="41"/>
      <c r="H29" s="42"/>
    </row>
    <row r="30" spans="1:8" ht="15" customHeight="1" x14ac:dyDescent="0.25">
      <c r="A30" s="79"/>
      <c r="B30" s="83" t="s">
        <v>119</v>
      </c>
      <c r="C30" s="43" t="s">
        <v>121</v>
      </c>
      <c r="D30" s="58"/>
      <c r="E30" s="46"/>
      <c r="F30" s="47"/>
      <c r="G30" s="47"/>
      <c r="H30" s="48"/>
    </row>
    <row r="31" spans="1:8" ht="15" customHeight="1" x14ac:dyDescent="0.25">
      <c r="A31" s="79"/>
      <c r="B31" s="84"/>
      <c r="C31" s="44" t="s">
        <v>124</v>
      </c>
      <c r="D31" s="59"/>
      <c r="E31" s="49"/>
      <c r="F31" s="50"/>
      <c r="G31" s="50"/>
      <c r="H31" s="51"/>
    </row>
    <row r="32" spans="1:8" ht="15" customHeight="1" thickBot="1" x14ac:dyDescent="0.3">
      <c r="A32" s="80"/>
      <c r="B32" s="85"/>
      <c r="C32" s="45" t="s">
        <v>120</v>
      </c>
      <c r="D32" s="62">
        <f>(100+(D30+-D31))</f>
        <v>100</v>
      </c>
      <c r="E32" s="55">
        <f>(E31+E30)</f>
        <v>0</v>
      </c>
      <c r="F32" s="56">
        <f>(F31+F30)</f>
        <v>0</v>
      </c>
      <c r="G32" s="56">
        <f>(G31+G30)</f>
        <v>0</v>
      </c>
      <c r="H32" s="57">
        <f>(H31+H30)</f>
        <v>0</v>
      </c>
    </row>
  </sheetData>
  <mergeCells count="27">
    <mergeCell ref="B23:C23"/>
    <mergeCell ref="B24:C24"/>
    <mergeCell ref="B25:B27"/>
    <mergeCell ref="A28:A32"/>
    <mergeCell ref="A1:C2"/>
    <mergeCell ref="D1:D2"/>
    <mergeCell ref="A23:A27"/>
    <mergeCell ref="B28:C28"/>
    <mergeCell ref="B29:C29"/>
    <mergeCell ref="B30:B32"/>
    <mergeCell ref="B3:C3"/>
    <mergeCell ref="B4:C4"/>
    <mergeCell ref="B5:B7"/>
    <mergeCell ref="B8:C8"/>
    <mergeCell ref="B9:C9"/>
    <mergeCell ref="B10:B12"/>
    <mergeCell ref="B13:C13"/>
    <mergeCell ref="E1:H1"/>
    <mergeCell ref="A3:A7"/>
    <mergeCell ref="A8:A12"/>
    <mergeCell ref="A13:A17"/>
    <mergeCell ref="A18:A22"/>
    <mergeCell ref="B14:C14"/>
    <mergeCell ref="B15:B17"/>
    <mergeCell ref="B18:C18"/>
    <mergeCell ref="B19:C19"/>
    <mergeCell ref="B20:B22"/>
  </mergeCells>
  <pageMargins left="0.25" right="0.25" top="0.75" bottom="0.75" header="0.3" footer="0.3"/>
  <pageSetup orientation="landscape"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A8BAA-3032-418D-88FF-58E3A94EA40A}">
  <sheetPr>
    <tabColor rgb="FF0070C0"/>
  </sheetPr>
  <dimension ref="A2:A12"/>
  <sheetViews>
    <sheetView workbookViewId="0">
      <selection activeCell="F38" sqref="F38"/>
    </sheetView>
  </sheetViews>
  <sheetFormatPr defaultRowHeight="13.5" x14ac:dyDescent="0.25"/>
  <cols>
    <col min="1" max="1" width="9.140625" style="33" customWidth="1"/>
    <col min="2" max="16384" width="9.140625" style="33"/>
  </cols>
  <sheetData>
    <row r="2" ht="15" customHeight="1" x14ac:dyDescent="0.25"/>
    <row r="12" ht="15" customHeight="1"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1123-8F4C-4B8F-A306-9B450AC485DA}">
  <sheetPr>
    <tabColor rgb="FF92D050"/>
  </sheetPr>
  <dimension ref="A2:Z31"/>
  <sheetViews>
    <sheetView tabSelected="1" workbookViewId="0">
      <selection activeCell="W35" sqref="W35"/>
    </sheetView>
  </sheetViews>
  <sheetFormatPr defaultRowHeight="15" x14ac:dyDescent="0.25"/>
  <sheetData>
    <row r="2" spans="1:26" x14ac:dyDescent="0.25">
      <c r="A2" s="100" t="s">
        <v>229</v>
      </c>
      <c r="B2" s="100"/>
      <c r="C2" s="100"/>
      <c r="D2" s="66" t="s">
        <v>212</v>
      </c>
      <c r="E2" s="33"/>
      <c r="F2" s="101" t="s">
        <v>243</v>
      </c>
      <c r="G2" s="102"/>
      <c r="H2" s="102"/>
      <c r="I2" s="102"/>
      <c r="J2" s="102"/>
      <c r="K2" s="102"/>
      <c r="L2" s="102"/>
      <c r="M2" s="101" t="s">
        <v>250</v>
      </c>
      <c r="N2" s="102"/>
      <c r="O2" s="102"/>
      <c r="P2" s="102"/>
      <c r="Q2" s="102"/>
      <c r="R2" s="102"/>
      <c r="S2" s="102"/>
      <c r="T2" s="101" t="s">
        <v>249</v>
      </c>
      <c r="U2" s="102"/>
      <c r="V2" s="102"/>
      <c r="W2" s="102"/>
      <c r="X2" s="102"/>
      <c r="Y2" s="102"/>
      <c r="Z2" s="103"/>
    </row>
    <row r="3" spans="1:26" x14ac:dyDescent="0.25">
      <c r="A3" s="100" t="s">
        <v>25</v>
      </c>
      <c r="B3" s="100"/>
      <c r="C3" s="66">
        <f>SUM(EXPEDITION!E15:'EXPEDITION'!E$1047997)</f>
        <v>86</v>
      </c>
      <c r="D3" s="66">
        <v>80</v>
      </c>
      <c r="E3" s="33"/>
      <c r="F3" s="104"/>
      <c r="G3" s="105"/>
      <c r="H3" s="105"/>
      <c r="I3" s="105"/>
      <c r="J3" s="105"/>
      <c r="K3" s="105"/>
      <c r="L3" s="105"/>
      <c r="M3" s="104"/>
      <c r="N3" s="105"/>
      <c r="O3" s="105"/>
      <c r="P3" s="105"/>
      <c r="Q3" s="105"/>
      <c r="R3" s="105"/>
      <c r="S3" s="105"/>
      <c r="T3" s="104"/>
      <c r="U3" s="105"/>
      <c r="V3" s="105"/>
      <c r="W3" s="105"/>
      <c r="X3" s="105"/>
      <c r="Y3" s="105"/>
      <c r="Z3" s="106"/>
    </row>
    <row r="4" spans="1:26" x14ac:dyDescent="0.25">
      <c r="A4" s="100" t="s">
        <v>24</v>
      </c>
      <c r="B4" s="100"/>
      <c r="C4" s="66">
        <f>SUM(ANCIENT!E12:'ANCIENT'!E1047997)</f>
        <v>44</v>
      </c>
      <c r="D4" s="66">
        <v>60</v>
      </c>
      <c r="E4" s="33"/>
      <c r="F4" s="104"/>
      <c r="G4" s="105"/>
      <c r="H4" s="105"/>
      <c r="I4" s="105"/>
      <c r="J4" s="105"/>
      <c r="K4" s="105"/>
      <c r="L4" s="105"/>
      <c r="M4" s="104"/>
      <c r="N4" s="105"/>
      <c r="O4" s="105"/>
      <c r="P4" s="105"/>
      <c r="Q4" s="105"/>
      <c r="R4" s="105"/>
      <c r="S4" s="105"/>
      <c r="T4" s="104"/>
      <c r="U4" s="105"/>
      <c r="V4" s="105"/>
      <c r="W4" s="105"/>
      <c r="X4" s="105"/>
      <c r="Y4" s="105"/>
      <c r="Z4" s="106"/>
    </row>
    <row r="5" spans="1:26" x14ac:dyDescent="0.25">
      <c r="A5" s="100" t="s">
        <v>211</v>
      </c>
      <c r="B5" s="100"/>
      <c r="C5" s="66">
        <f>SUM(INFLUENCE!B3:B1048406)</f>
        <v>16</v>
      </c>
      <c r="D5" s="66">
        <v>20</v>
      </c>
      <c r="E5" s="33"/>
      <c r="F5" s="104"/>
      <c r="G5" s="105"/>
      <c r="H5" s="105"/>
      <c r="I5" s="105"/>
      <c r="J5" s="105"/>
      <c r="K5" s="105"/>
      <c r="L5" s="105"/>
      <c r="M5" s="104"/>
      <c r="N5" s="105"/>
      <c r="O5" s="105"/>
      <c r="P5" s="105"/>
      <c r="Q5" s="105"/>
      <c r="R5" s="105"/>
      <c r="S5" s="105"/>
      <c r="T5" s="104"/>
      <c r="U5" s="105"/>
      <c r="V5" s="105"/>
      <c r="W5" s="105"/>
      <c r="X5" s="105"/>
      <c r="Y5" s="105"/>
      <c r="Z5" s="106"/>
    </row>
    <row r="6" spans="1:26" x14ac:dyDescent="0.25">
      <c r="A6" s="100" t="s">
        <v>120</v>
      </c>
      <c r="B6" s="100"/>
      <c r="C6" s="66">
        <f>SUM(C3:C5)</f>
        <v>146</v>
      </c>
      <c r="D6" s="66">
        <f>SUM(D3:D5)</f>
        <v>160</v>
      </c>
      <c r="E6" s="33"/>
      <c r="F6" s="104"/>
      <c r="G6" s="105"/>
      <c r="H6" s="105"/>
      <c r="I6" s="105"/>
      <c r="J6" s="105"/>
      <c r="K6" s="105"/>
      <c r="L6" s="105"/>
      <c r="M6" s="104"/>
      <c r="N6" s="105"/>
      <c r="O6" s="105"/>
      <c r="P6" s="105"/>
      <c r="Q6" s="105"/>
      <c r="R6" s="105"/>
      <c r="S6" s="105"/>
      <c r="T6" s="104"/>
      <c r="U6" s="105"/>
      <c r="V6" s="105"/>
      <c r="W6" s="105"/>
      <c r="X6" s="105"/>
      <c r="Y6" s="105"/>
      <c r="Z6" s="106"/>
    </row>
    <row r="7" spans="1:26" x14ac:dyDescent="0.25">
      <c r="A7" s="33"/>
      <c r="B7" s="33"/>
      <c r="C7" s="33"/>
      <c r="D7" s="33"/>
      <c r="E7" s="33"/>
      <c r="F7" s="104"/>
      <c r="G7" s="105"/>
      <c r="H7" s="105"/>
      <c r="I7" s="105"/>
      <c r="J7" s="105"/>
      <c r="K7" s="105"/>
      <c r="L7" s="105"/>
      <c r="M7" s="104"/>
      <c r="N7" s="105"/>
      <c r="O7" s="105"/>
      <c r="P7" s="105"/>
      <c r="Q7" s="105"/>
      <c r="R7" s="105"/>
      <c r="S7" s="105"/>
      <c r="T7" s="104"/>
      <c r="U7" s="105"/>
      <c r="V7" s="105"/>
      <c r="W7" s="105"/>
      <c r="X7" s="105"/>
      <c r="Y7" s="105"/>
      <c r="Z7" s="106"/>
    </row>
    <row r="8" spans="1:26" x14ac:dyDescent="0.25">
      <c r="A8" s="100" t="s">
        <v>213</v>
      </c>
      <c r="B8" s="100"/>
      <c r="C8" s="100"/>
      <c r="D8" s="33"/>
      <c r="E8" s="33"/>
      <c r="F8" s="104"/>
      <c r="G8" s="105"/>
      <c r="H8" s="105"/>
      <c r="I8" s="105"/>
      <c r="J8" s="105"/>
      <c r="K8" s="105"/>
      <c r="L8" s="105"/>
      <c r="M8" s="104"/>
      <c r="N8" s="105"/>
      <c r="O8" s="105"/>
      <c r="P8" s="105"/>
      <c r="Q8" s="105"/>
      <c r="R8" s="105"/>
      <c r="S8" s="105"/>
      <c r="T8" s="104"/>
      <c r="U8" s="105"/>
      <c r="V8" s="105"/>
      <c r="W8" s="105"/>
      <c r="X8" s="105"/>
      <c r="Y8" s="105"/>
      <c r="Z8" s="106"/>
    </row>
    <row r="9" spans="1:26" x14ac:dyDescent="0.25">
      <c r="A9" s="100" t="s">
        <v>217</v>
      </c>
      <c r="B9" s="100"/>
      <c r="C9" s="65">
        <v>100</v>
      </c>
      <c r="D9" s="33"/>
      <c r="E9" s="33"/>
      <c r="F9" s="104"/>
      <c r="G9" s="105"/>
      <c r="H9" s="105"/>
      <c r="I9" s="105"/>
      <c r="J9" s="105"/>
      <c r="K9" s="105"/>
      <c r="L9" s="105"/>
      <c r="M9" s="104"/>
      <c r="N9" s="105"/>
      <c r="O9" s="105"/>
      <c r="P9" s="105"/>
      <c r="Q9" s="105"/>
      <c r="R9" s="105"/>
      <c r="S9" s="105"/>
      <c r="T9" s="104"/>
      <c r="U9" s="105"/>
      <c r="V9" s="105"/>
      <c r="W9" s="105"/>
      <c r="X9" s="105"/>
      <c r="Y9" s="105"/>
      <c r="Z9" s="106"/>
    </row>
    <row r="10" spans="1:26" x14ac:dyDescent="0.25">
      <c r="A10" s="100" t="s">
        <v>214</v>
      </c>
      <c r="B10" s="100"/>
      <c r="C10" s="66">
        <v>15</v>
      </c>
      <c r="D10" s="33"/>
      <c r="E10" s="33"/>
      <c r="F10" s="104"/>
      <c r="G10" s="105"/>
      <c r="H10" s="105"/>
      <c r="I10" s="105"/>
      <c r="J10" s="105"/>
      <c r="K10" s="105"/>
      <c r="L10" s="105"/>
      <c r="M10" s="104"/>
      <c r="N10" s="105"/>
      <c r="O10" s="105"/>
      <c r="P10" s="105"/>
      <c r="Q10" s="105"/>
      <c r="R10" s="105"/>
      <c r="S10" s="105"/>
      <c r="T10" s="104"/>
      <c r="U10" s="105"/>
      <c r="V10" s="105"/>
      <c r="W10" s="105"/>
      <c r="X10" s="105"/>
      <c r="Y10" s="105"/>
      <c r="Z10" s="106"/>
    </row>
    <row r="11" spans="1:26" x14ac:dyDescent="0.25">
      <c r="A11" s="100" t="s">
        <v>215</v>
      </c>
      <c r="B11" s="100"/>
      <c r="C11" s="67" t="s">
        <v>218</v>
      </c>
      <c r="D11" s="33"/>
      <c r="E11" s="33"/>
      <c r="F11" s="104"/>
      <c r="G11" s="105"/>
      <c r="H11" s="105"/>
      <c r="I11" s="105"/>
      <c r="J11" s="105"/>
      <c r="K11" s="105"/>
      <c r="L11" s="105"/>
      <c r="M11" s="104"/>
      <c r="N11" s="105"/>
      <c r="O11" s="105"/>
      <c r="P11" s="105"/>
      <c r="Q11" s="105"/>
      <c r="R11" s="105"/>
      <c r="S11" s="105"/>
      <c r="T11" s="104"/>
      <c r="U11" s="105"/>
      <c r="V11" s="105"/>
      <c r="W11" s="105"/>
      <c r="X11" s="105"/>
      <c r="Y11" s="105"/>
      <c r="Z11" s="106"/>
    </row>
    <row r="12" spans="1:26" x14ac:dyDescent="0.25">
      <c r="A12" s="98">
        <v>1</v>
      </c>
      <c r="B12" s="99"/>
      <c r="C12" s="65">
        <v>10</v>
      </c>
      <c r="D12" s="33"/>
      <c r="E12" s="33"/>
      <c r="F12" s="104"/>
      <c r="G12" s="105"/>
      <c r="H12" s="105"/>
      <c r="I12" s="105"/>
      <c r="J12" s="105"/>
      <c r="K12" s="105"/>
      <c r="L12" s="105"/>
      <c r="M12" s="104"/>
      <c r="N12" s="105"/>
      <c r="O12" s="105"/>
      <c r="P12" s="105"/>
      <c r="Q12" s="105"/>
      <c r="R12" s="105"/>
      <c r="S12" s="105"/>
      <c r="T12" s="104"/>
      <c r="U12" s="105"/>
      <c r="V12" s="105"/>
      <c r="W12" s="105"/>
      <c r="X12" s="105"/>
      <c r="Y12" s="105"/>
      <c r="Z12" s="106"/>
    </row>
    <row r="13" spans="1:26" x14ac:dyDescent="0.25">
      <c r="A13" s="98">
        <v>2</v>
      </c>
      <c r="B13" s="99"/>
      <c r="C13" s="65">
        <v>10</v>
      </c>
      <c r="D13" s="33"/>
      <c r="E13" s="33"/>
      <c r="F13" s="104"/>
      <c r="G13" s="105"/>
      <c r="H13" s="105"/>
      <c r="I13" s="105"/>
      <c r="J13" s="105"/>
      <c r="K13" s="105"/>
      <c r="L13" s="105"/>
      <c r="M13" s="104"/>
      <c r="N13" s="105"/>
      <c r="O13" s="105"/>
      <c r="P13" s="105"/>
      <c r="Q13" s="105"/>
      <c r="R13" s="105"/>
      <c r="S13" s="105"/>
      <c r="T13" s="104"/>
      <c r="U13" s="105"/>
      <c r="V13" s="105"/>
      <c r="W13" s="105"/>
      <c r="X13" s="105"/>
      <c r="Y13" s="105"/>
      <c r="Z13" s="106"/>
    </row>
    <row r="14" spans="1:26" x14ac:dyDescent="0.25">
      <c r="A14" s="98">
        <v>3</v>
      </c>
      <c r="B14" s="99"/>
      <c r="C14" s="65">
        <v>10</v>
      </c>
      <c r="D14" s="33"/>
      <c r="E14" s="33"/>
      <c r="F14" s="104"/>
      <c r="G14" s="105"/>
      <c r="H14" s="105"/>
      <c r="I14" s="105"/>
      <c r="J14" s="105"/>
      <c r="K14" s="105"/>
      <c r="L14" s="105"/>
      <c r="M14" s="104"/>
      <c r="N14" s="105"/>
      <c r="O14" s="105"/>
      <c r="P14" s="105"/>
      <c r="Q14" s="105"/>
      <c r="R14" s="105"/>
      <c r="S14" s="105"/>
      <c r="T14" s="104"/>
      <c r="U14" s="105"/>
      <c r="V14" s="105"/>
      <c r="W14" s="105"/>
      <c r="X14" s="105"/>
      <c r="Y14" s="105"/>
      <c r="Z14" s="106"/>
    </row>
    <row r="15" spans="1:26" x14ac:dyDescent="0.25">
      <c r="A15" s="98">
        <v>4</v>
      </c>
      <c r="B15" s="99"/>
      <c r="C15" s="65" t="s">
        <v>221</v>
      </c>
      <c r="D15" s="33"/>
      <c r="E15" s="33"/>
      <c r="F15" s="104"/>
      <c r="G15" s="105"/>
      <c r="H15" s="105"/>
      <c r="I15" s="105"/>
      <c r="J15" s="105"/>
      <c r="K15" s="105"/>
      <c r="L15" s="105"/>
      <c r="M15" s="104"/>
      <c r="N15" s="105"/>
      <c r="O15" s="105"/>
      <c r="P15" s="105"/>
      <c r="Q15" s="105"/>
      <c r="R15" s="105"/>
      <c r="S15" s="105"/>
      <c r="T15" s="104"/>
      <c r="U15" s="105"/>
      <c r="V15" s="105"/>
      <c r="W15" s="105"/>
      <c r="X15" s="105"/>
      <c r="Y15" s="105"/>
      <c r="Z15" s="106"/>
    </row>
    <row r="16" spans="1:26" x14ac:dyDescent="0.25">
      <c r="A16" s="98">
        <v>5</v>
      </c>
      <c r="B16" s="99"/>
      <c r="C16" s="65" t="s">
        <v>221</v>
      </c>
      <c r="D16" s="33"/>
      <c r="E16" s="33"/>
      <c r="F16" s="104"/>
      <c r="G16" s="105"/>
      <c r="H16" s="105"/>
      <c r="I16" s="105"/>
      <c r="J16" s="105"/>
      <c r="K16" s="105"/>
      <c r="L16" s="105"/>
      <c r="M16" s="104"/>
      <c r="N16" s="105"/>
      <c r="O16" s="105"/>
      <c r="P16" s="105"/>
      <c r="Q16" s="105"/>
      <c r="R16" s="105"/>
      <c r="S16" s="105"/>
      <c r="T16" s="104"/>
      <c r="U16" s="105"/>
      <c r="V16" s="105"/>
      <c r="W16" s="105"/>
      <c r="X16" s="105"/>
      <c r="Y16" s="105"/>
      <c r="Z16" s="106"/>
    </row>
    <row r="17" spans="1:26" x14ac:dyDescent="0.25">
      <c r="A17" s="98">
        <v>6</v>
      </c>
      <c r="B17" s="99"/>
      <c r="C17" s="65" t="s">
        <v>221</v>
      </c>
      <c r="D17" s="33"/>
      <c r="E17" s="33"/>
      <c r="F17" s="104"/>
      <c r="G17" s="105"/>
      <c r="H17" s="105"/>
      <c r="I17" s="105"/>
      <c r="J17" s="105"/>
      <c r="K17" s="105"/>
      <c r="L17" s="105"/>
      <c r="M17" s="104"/>
      <c r="N17" s="105"/>
      <c r="O17" s="105"/>
      <c r="P17" s="105"/>
      <c r="Q17" s="105"/>
      <c r="R17" s="105"/>
      <c r="S17" s="105"/>
      <c r="T17" s="104"/>
      <c r="U17" s="105"/>
      <c r="V17" s="105"/>
      <c r="W17" s="105"/>
      <c r="X17" s="105"/>
      <c r="Y17" s="105"/>
      <c r="Z17" s="106"/>
    </row>
    <row r="18" spans="1:26" x14ac:dyDescent="0.25">
      <c r="A18" s="100" t="s">
        <v>216</v>
      </c>
      <c r="B18" s="100"/>
      <c r="C18" s="65" t="s">
        <v>222</v>
      </c>
      <c r="D18" s="33"/>
      <c r="E18" s="33"/>
      <c r="F18" s="104"/>
      <c r="G18" s="105"/>
      <c r="H18" s="105"/>
      <c r="I18" s="105"/>
      <c r="J18" s="105"/>
      <c r="K18" s="105"/>
      <c r="L18" s="105"/>
      <c r="M18" s="104"/>
      <c r="N18" s="105"/>
      <c r="O18" s="105"/>
      <c r="P18" s="105"/>
      <c r="Q18" s="105"/>
      <c r="R18" s="105"/>
      <c r="S18" s="105"/>
      <c r="T18" s="104"/>
      <c r="U18" s="105"/>
      <c r="V18" s="105"/>
      <c r="W18" s="105"/>
      <c r="X18" s="105"/>
      <c r="Y18" s="105"/>
      <c r="Z18" s="106"/>
    </row>
    <row r="19" spans="1:26" x14ac:dyDescent="0.25">
      <c r="A19" s="100" t="s">
        <v>223</v>
      </c>
      <c r="B19" s="100"/>
      <c r="C19" s="65" t="s">
        <v>221</v>
      </c>
      <c r="D19" s="33"/>
      <c r="E19" s="33"/>
      <c r="F19" s="104"/>
      <c r="G19" s="105"/>
      <c r="H19" s="105"/>
      <c r="I19" s="105"/>
      <c r="J19" s="105"/>
      <c r="K19" s="105"/>
      <c r="L19" s="105"/>
      <c r="M19" s="104"/>
      <c r="N19" s="105"/>
      <c r="O19" s="105"/>
      <c r="P19" s="105"/>
      <c r="Q19" s="105"/>
      <c r="R19" s="105"/>
      <c r="S19" s="105"/>
      <c r="T19" s="104"/>
      <c r="U19" s="105"/>
      <c r="V19" s="105"/>
      <c r="W19" s="105"/>
      <c r="X19" s="105"/>
      <c r="Y19" s="105"/>
      <c r="Z19" s="106"/>
    </row>
    <row r="20" spans="1:26" x14ac:dyDescent="0.25">
      <c r="A20" s="68"/>
      <c r="B20" s="68"/>
      <c r="C20" s="68"/>
      <c r="D20" s="33"/>
      <c r="E20" s="33"/>
      <c r="F20" s="104"/>
      <c r="G20" s="105"/>
      <c r="H20" s="105"/>
      <c r="I20" s="105"/>
      <c r="J20" s="105"/>
      <c r="K20" s="105"/>
      <c r="L20" s="105"/>
      <c r="M20" s="104"/>
      <c r="N20" s="105"/>
      <c r="O20" s="105"/>
      <c r="P20" s="105"/>
      <c r="Q20" s="105"/>
      <c r="R20" s="105"/>
      <c r="S20" s="105"/>
      <c r="T20" s="104"/>
      <c r="U20" s="105"/>
      <c r="V20" s="105"/>
      <c r="W20" s="105"/>
      <c r="X20" s="105"/>
      <c r="Y20" s="105"/>
      <c r="Z20" s="106"/>
    </row>
    <row r="21" spans="1:26" x14ac:dyDescent="0.25">
      <c r="A21" s="33"/>
      <c r="B21" s="33"/>
      <c r="C21" s="33"/>
      <c r="D21" s="33"/>
      <c r="E21" s="33"/>
      <c r="F21" s="104"/>
      <c r="G21" s="105"/>
      <c r="H21" s="105"/>
      <c r="I21" s="105"/>
      <c r="J21" s="105"/>
      <c r="K21" s="105"/>
      <c r="L21" s="105"/>
      <c r="M21" s="104"/>
      <c r="N21" s="105"/>
      <c r="O21" s="105"/>
      <c r="P21" s="105"/>
      <c r="Q21" s="105"/>
      <c r="R21" s="105"/>
      <c r="S21" s="105"/>
      <c r="T21" s="104"/>
      <c r="U21" s="105"/>
      <c r="V21" s="105"/>
      <c r="W21" s="105"/>
      <c r="X21" s="105"/>
      <c r="Y21" s="105"/>
      <c r="Z21" s="106"/>
    </row>
    <row r="22" spans="1:26" x14ac:dyDescent="0.25">
      <c r="A22" s="33"/>
      <c r="B22" s="33"/>
      <c r="C22" s="33"/>
      <c r="D22" s="33"/>
      <c r="E22" s="33"/>
      <c r="F22" s="104"/>
      <c r="G22" s="105"/>
      <c r="H22" s="105"/>
      <c r="I22" s="105"/>
      <c r="J22" s="105"/>
      <c r="K22" s="105"/>
      <c r="L22" s="105"/>
      <c r="M22" s="104"/>
      <c r="N22" s="105"/>
      <c r="O22" s="105"/>
      <c r="P22" s="105"/>
      <c r="Q22" s="105"/>
      <c r="R22" s="105"/>
      <c r="S22" s="105"/>
      <c r="T22" s="104"/>
      <c r="U22" s="105"/>
      <c r="V22" s="105"/>
      <c r="W22" s="105"/>
      <c r="X22" s="105"/>
      <c r="Y22" s="105"/>
      <c r="Z22" s="106"/>
    </row>
    <row r="23" spans="1:26" x14ac:dyDescent="0.25">
      <c r="A23" s="33"/>
      <c r="B23" s="33"/>
      <c r="C23" s="33"/>
      <c r="D23" s="33"/>
      <c r="E23" s="33"/>
      <c r="F23" s="104"/>
      <c r="G23" s="105"/>
      <c r="H23" s="105"/>
      <c r="I23" s="105"/>
      <c r="J23" s="105"/>
      <c r="K23" s="105"/>
      <c r="L23" s="105"/>
      <c r="M23" s="104"/>
      <c r="N23" s="105"/>
      <c r="O23" s="105"/>
      <c r="P23" s="105"/>
      <c r="Q23" s="105"/>
      <c r="R23" s="105"/>
      <c r="S23" s="105"/>
      <c r="T23" s="104"/>
      <c r="U23" s="105"/>
      <c r="V23" s="105"/>
      <c r="W23" s="105"/>
      <c r="X23" s="105"/>
      <c r="Y23" s="105"/>
      <c r="Z23" s="106"/>
    </row>
    <row r="24" spans="1:26" x14ac:dyDescent="0.25">
      <c r="A24" s="33"/>
      <c r="B24" s="33"/>
      <c r="C24" s="33"/>
      <c r="D24" s="33"/>
      <c r="E24" s="33"/>
      <c r="F24" s="104"/>
      <c r="G24" s="105"/>
      <c r="H24" s="105"/>
      <c r="I24" s="105"/>
      <c r="J24" s="105"/>
      <c r="K24" s="105"/>
      <c r="L24" s="105"/>
      <c r="M24" s="104"/>
      <c r="N24" s="105"/>
      <c r="O24" s="105"/>
      <c r="P24" s="105"/>
      <c r="Q24" s="105"/>
      <c r="R24" s="105"/>
      <c r="S24" s="105"/>
      <c r="T24" s="104"/>
      <c r="U24" s="105"/>
      <c r="V24" s="105"/>
      <c r="W24" s="105"/>
      <c r="X24" s="105"/>
      <c r="Y24" s="105"/>
      <c r="Z24" s="106"/>
    </row>
    <row r="25" spans="1:26" x14ac:dyDescent="0.25">
      <c r="A25" s="33"/>
      <c r="B25" s="33"/>
      <c r="C25" s="33"/>
      <c r="D25" s="33"/>
      <c r="E25" s="33"/>
      <c r="F25" s="104"/>
      <c r="G25" s="105"/>
      <c r="H25" s="105"/>
      <c r="I25" s="105"/>
      <c r="J25" s="105"/>
      <c r="K25" s="105"/>
      <c r="L25" s="105"/>
      <c r="M25" s="104"/>
      <c r="N25" s="105"/>
      <c r="O25" s="105"/>
      <c r="P25" s="105"/>
      <c r="Q25" s="105"/>
      <c r="R25" s="105"/>
      <c r="S25" s="105"/>
      <c r="T25" s="104"/>
      <c r="U25" s="105"/>
      <c r="V25" s="105"/>
      <c r="W25" s="105"/>
      <c r="X25" s="105"/>
      <c r="Y25" s="105"/>
      <c r="Z25" s="106"/>
    </row>
    <row r="26" spans="1:26" x14ac:dyDescent="0.25">
      <c r="A26" s="33"/>
      <c r="B26" s="33"/>
      <c r="C26" s="33"/>
      <c r="D26" s="33"/>
      <c r="E26" s="33"/>
      <c r="F26" s="104"/>
      <c r="G26" s="105"/>
      <c r="H26" s="105"/>
      <c r="I26" s="105"/>
      <c r="J26" s="105"/>
      <c r="K26" s="105"/>
      <c r="L26" s="105"/>
      <c r="M26" s="104"/>
      <c r="N26" s="105"/>
      <c r="O26" s="105"/>
      <c r="P26" s="105"/>
      <c r="Q26" s="105"/>
      <c r="R26" s="105"/>
      <c r="S26" s="105"/>
      <c r="T26" s="104"/>
      <c r="U26" s="105"/>
      <c r="V26" s="105"/>
      <c r="W26" s="105"/>
      <c r="X26" s="105"/>
      <c r="Y26" s="105"/>
      <c r="Z26" s="106"/>
    </row>
    <row r="27" spans="1:26" x14ac:dyDescent="0.25">
      <c r="A27" s="33"/>
      <c r="B27" s="33"/>
      <c r="C27" s="33"/>
      <c r="D27" s="33"/>
      <c r="E27" s="33"/>
      <c r="F27" s="104"/>
      <c r="G27" s="105"/>
      <c r="H27" s="105"/>
      <c r="I27" s="105"/>
      <c r="J27" s="105"/>
      <c r="K27" s="105"/>
      <c r="L27" s="105"/>
      <c r="M27" s="104"/>
      <c r="N27" s="105"/>
      <c r="O27" s="105"/>
      <c r="P27" s="105"/>
      <c r="Q27" s="105"/>
      <c r="R27" s="105"/>
      <c r="S27" s="105"/>
      <c r="T27" s="104"/>
      <c r="U27" s="105"/>
      <c r="V27" s="105"/>
      <c r="W27" s="105"/>
      <c r="X27" s="105"/>
      <c r="Y27" s="105"/>
      <c r="Z27" s="106"/>
    </row>
    <row r="28" spans="1:26" x14ac:dyDescent="0.25">
      <c r="A28" s="33"/>
      <c r="B28" s="33"/>
      <c r="C28" s="33"/>
      <c r="D28" s="33"/>
      <c r="E28" s="33"/>
      <c r="F28" s="104"/>
      <c r="G28" s="105"/>
      <c r="H28" s="105"/>
      <c r="I28" s="105"/>
      <c r="J28" s="105"/>
      <c r="K28" s="105"/>
      <c r="L28" s="105"/>
      <c r="M28" s="104"/>
      <c r="N28" s="105"/>
      <c r="O28" s="105"/>
      <c r="P28" s="105"/>
      <c r="Q28" s="105"/>
      <c r="R28" s="105"/>
      <c r="S28" s="105"/>
      <c r="T28" s="104"/>
      <c r="U28" s="105"/>
      <c r="V28" s="105"/>
      <c r="W28" s="105"/>
      <c r="X28" s="105"/>
      <c r="Y28" s="105"/>
      <c r="Z28" s="106"/>
    </row>
    <row r="29" spans="1:26" x14ac:dyDescent="0.25">
      <c r="A29" s="33"/>
      <c r="B29" s="33"/>
      <c r="C29" s="33"/>
      <c r="D29" s="33"/>
      <c r="E29" s="33"/>
      <c r="F29" s="104"/>
      <c r="G29" s="105"/>
      <c r="H29" s="105"/>
      <c r="I29" s="105"/>
      <c r="J29" s="105"/>
      <c r="K29" s="105"/>
      <c r="L29" s="105"/>
      <c r="M29" s="104"/>
      <c r="N29" s="105"/>
      <c r="O29" s="105"/>
      <c r="P29" s="105"/>
      <c r="Q29" s="105"/>
      <c r="R29" s="105"/>
      <c r="S29" s="105"/>
      <c r="T29" s="104"/>
      <c r="U29" s="105"/>
      <c r="V29" s="105"/>
      <c r="W29" s="105"/>
      <c r="X29" s="105"/>
      <c r="Y29" s="105"/>
      <c r="Z29" s="106"/>
    </row>
    <row r="30" spans="1:26" x14ac:dyDescent="0.25">
      <c r="A30" s="33"/>
      <c r="B30" s="33"/>
      <c r="C30" s="33"/>
      <c r="D30" s="33"/>
      <c r="E30" s="33"/>
      <c r="F30" s="104"/>
      <c r="G30" s="105"/>
      <c r="H30" s="105"/>
      <c r="I30" s="105"/>
      <c r="J30" s="105"/>
      <c r="K30" s="105"/>
      <c r="L30" s="105"/>
      <c r="M30" s="104"/>
      <c r="N30" s="105"/>
      <c r="O30" s="105"/>
      <c r="P30" s="105"/>
      <c r="Q30" s="105"/>
      <c r="R30" s="105"/>
      <c r="S30" s="105"/>
      <c r="T30" s="104"/>
      <c r="U30" s="105"/>
      <c r="V30" s="105"/>
      <c r="W30" s="105"/>
      <c r="X30" s="105"/>
      <c r="Y30" s="105"/>
      <c r="Z30" s="106"/>
    </row>
    <row r="31" spans="1:26" x14ac:dyDescent="0.25">
      <c r="A31" s="33"/>
      <c r="B31" s="33"/>
      <c r="C31" s="33"/>
      <c r="D31" s="33"/>
      <c r="E31" s="33"/>
      <c r="F31" s="107"/>
      <c r="G31" s="108"/>
      <c r="H31" s="108"/>
      <c r="I31" s="108"/>
      <c r="J31" s="108"/>
      <c r="K31" s="108"/>
      <c r="L31" s="108"/>
      <c r="M31" s="107"/>
      <c r="N31" s="108"/>
      <c r="O31" s="108"/>
      <c r="P31" s="108"/>
      <c r="Q31" s="108"/>
      <c r="R31" s="108"/>
      <c r="S31" s="108"/>
      <c r="T31" s="107"/>
      <c r="U31" s="108"/>
      <c r="V31" s="108"/>
      <c r="W31" s="108"/>
      <c r="X31" s="108"/>
      <c r="Y31" s="108"/>
      <c r="Z31" s="109"/>
    </row>
  </sheetData>
  <mergeCells count="20">
    <mergeCell ref="A4:B4"/>
    <mergeCell ref="A6:B6"/>
    <mergeCell ref="A13:B13"/>
    <mergeCell ref="A14:B14"/>
    <mergeCell ref="A15:B15"/>
    <mergeCell ref="A16:B16"/>
    <mergeCell ref="A17:B17"/>
    <mergeCell ref="A11:B11"/>
    <mergeCell ref="T2:Z31"/>
    <mergeCell ref="F2:L31"/>
    <mergeCell ref="M2:S31"/>
    <mergeCell ref="A8:C8"/>
    <mergeCell ref="A9:B9"/>
    <mergeCell ref="A2:C2"/>
    <mergeCell ref="A3:B3"/>
    <mergeCell ref="A12:B12"/>
    <mergeCell ref="A19:B19"/>
    <mergeCell ref="A10:B10"/>
    <mergeCell ref="A18:B18"/>
    <mergeCell ref="A5:B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82E25-11E4-4066-91FC-600108D43513}">
  <sheetPr>
    <tabColor theme="8" tint="0.39997558519241921"/>
  </sheetPr>
  <dimension ref="A1:I110"/>
  <sheetViews>
    <sheetView topLeftCell="A34" zoomScaleNormal="100" workbookViewId="0">
      <selection activeCell="F24" sqref="F24:F26"/>
    </sheetView>
  </sheetViews>
  <sheetFormatPr defaultRowHeight="16.5" x14ac:dyDescent="0.3"/>
  <cols>
    <col min="1" max="1" width="11.85546875" style="21" customWidth="1"/>
    <col min="2" max="2" width="16" style="13" customWidth="1"/>
    <col min="3" max="3" width="9.42578125" style="13" customWidth="1"/>
    <col min="4" max="4" width="8.85546875" style="13" customWidth="1"/>
    <col min="5" max="5" width="9.42578125" style="13" customWidth="1"/>
    <col min="6" max="6" width="18.42578125" style="13" customWidth="1"/>
    <col min="7" max="7" width="109.7109375" style="14" customWidth="1"/>
    <col min="8" max="8" width="35.7109375" style="20" customWidth="1"/>
    <col min="9" max="9" width="35.7109375" style="69" customWidth="1"/>
    <col min="10" max="16384" width="9.140625" style="4"/>
  </cols>
  <sheetData>
    <row r="1" spans="1:9" ht="20.25" customHeight="1" thickTop="1" thickBot="1" x14ac:dyDescent="0.35">
      <c r="A1" s="165" t="s">
        <v>21</v>
      </c>
      <c r="B1" s="166"/>
      <c r="C1" s="166"/>
      <c r="D1" s="166"/>
      <c r="E1" s="166"/>
      <c r="F1" s="166"/>
      <c r="G1" s="166"/>
      <c r="H1" s="166"/>
      <c r="I1" s="167"/>
    </row>
    <row r="2" spans="1:9" ht="30" customHeight="1" thickTop="1" thickBot="1" x14ac:dyDescent="0.35">
      <c r="A2" s="32" t="s">
        <v>117</v>
      </c>
      <c r="B2" s="16" t="s">
        <v>14</v>
      </c>
      <c r="C2" s="15" t="s">
        <v>10</v>
      </c>
      <c r="D2" s="6" t="s">
        <v>11</v>
      </c>
      <c r="E2" s="9" t="s">
        <v>12</v>
      </c>
      <c r="F2" s="10" t="s">
        <v>18</v>
      </c>
      <c r="G2" s="5" t="s">
        <v>13</v>
      </c>
      <c r="H2" s="23" t="s">
        <v>48</v>
      </c>
      <c r="I2" s="24" t="s">
        <v>20</v>
      </c>
    </row>
    <row r="3" spans="1:9" ht="17.25" customHeight="1" thickBot="1" x14ac:dyDescent="0.35">
      <c r="A3" s="168"/>
      <c r="B3" s="111" t="s">
        <v>16</v>
      </c>
      <c r="C3" s="129">
        <v>0</v>
      </c>
      <c r="D3" s="132">
        <v>0</v>
      </c>
      <c r="E3" s="135" t="s">
        <v>172</v>
      </c>
      <c r="F3" s="129" t="s">
        <v>87</v>
      </c>
      <c r="G3" s="138" t="s">
        <v>129</v>
      </c>
      <c r="H3" s="126" t="s">
        <v>143</v>
      </c>
      <c r="I3" s="110"/>
    </row>
    <row r="4" spans="1:9" ht="17.25" thickBot="1" x14ac:dyDescent="0.35">
      <c r="A4" s="168"/>
      <c r="B4" s="112"/>
      <c r="C4" s="130"/>
      <c r="D4" s="133"/>
      <c r="E4" s="136"/>
      <c r="F4" s="130"/>
      <c r="G4" s="139"/>
      <c r="H4" s="127"/>
      <c r="I4" s="110"/>
    </row>
    <row r="5" spans="1:9" ht="17.25" thickBot="1" x14ac:dyDescent="0.35">
      <c r="A5" s="168"/>
      <c r="B5" s="113"/>
      <c r="C5" s="131"/>
      <c r="D5" s="134"/>
      <c r="E5" s="137"/>
      <c r="F5" s="131"/>
      <c r="G5" s="140"/>
      <c r="H5" s="127"/>
      <c r="I5" s="110"/>
    </row>
    <row r="6" spans="1:9" ht="17.25" customHeight="1" thickBot="1" x14ac:dyDescent="0.35">
      <c r="A6" s="168"/>
      <c r="B6" s="111" t="s">
        <v>16</v>
      </c>
      <c r="C6" s="129">
        <v>0</v>
      </c>
      <c r="D6" s="132">
        <v>0</v>
      </c>
      <c r="E6" s="135" t="s">
        <v>172</v>
      </c>
      <c r="F6" s="129" t="s">
        <v>88</v>
      </c>
      <c r="G6" s="161" t="s">
        <v>244</v>
      </c>
      <c r="H6" s="127"/>
      <c r="I6" s="110"/>
    </row>
    <row r="7" spans="1:9" ht="17.25" thickBot="1" x14ac:dyDescent="0.35">
      <c r="A7" s="168"/>
      <c r="B7" s="112"/>
      <c r="C7" s="130"/>
      <c r="D7" s="133"/>
      <c r="E7" s="136"/>
      <c r="F7" s="130"/>
      <c r="G7" s="162"/>
      <c r="H7" s="127"/>
      <c r="I7" s="110"/>
    </row>
    <row r="8" spans="1:9" ht="17.25" thickBot="1" x14ac:dyDescent="0.35">
      <c r="A8" s="168"/>
      <c r="B8" s="113"/>
      <c r="C8" s="131"/>
      <c r="D8" s="134"/>
      <c r="E8" s="137"/>
      <c r="F8" s="131"/>
      <c r="G8" s="163"/>
      <c r="H8" s="127"/>
      <c r="I8" s="110"/>
    </row>
    <row r="9" spans="1:9" ht="17.25" customHeight="1" thickBot="1" x14ac:dyDescent="0.35">
      <c r="A9" s="168"/>
      <c r="B9" s="111" t="s">
        <v>16</v>
      </c>
      <c r="C9" s="129">
        <v>1</v>
      </c>
      <c r="D9" s="141" t="s">
        <v>233</v>
      </c>
      <c r="E9" s="135" t="s">
        <v>173</v>
      </c>
      <c r="F9" s="129" t="s">
        <v>89</v>
      </c>
      <c r="G9" s="161" t="s">
        <v>235</v>
      </c>
      <c r="H9" s="127"/>
      <c r="I9" s="110" t="s">
        <v>22</v>
      </c>
    </row>
    <row r="10" spans="1:9" ht="17.25" thickBot="1" x14ac:dyDescent="0.35">
      <c r="A10" s="168"/>
      <c r="B10" s="112"/>
      <c r="C10" s="130"/>
      <c r="D10" s="142"/>
      <c r="E10" s="136"/>
      <c r="F10" s="130"/>
      <c r="G10" s="162"/>
      <c r="H10" s="127"/>
      <c r="I10" s="110"/>
    </row>
    <row r="11" spans="1:9" ht="17.25" thickBot="1" x14ac:dyDescent="0.35">
      <c r="A11" s="168"/>
      <c r="B11" s="113"/>
      <c r="C11" s="131"/>
      <c r="D11" s="143"/>
      <c r="E11" s="137"/>
      <c r="F11" s="131"/>
      <c r="G11" s="163"/>
      <c r="H11" s="127"/>
      <c r="I11" s="110"/>
    </row>
    <row r="12" spans="1:9" ht="17.25" thickBot="1" x14ac:dyDescent="0.35">
      <c r="A12" s="169"/>
      <c r="B12" s="286" t="s">
        <v>19</v>
      </c>
      <c r="C12" s="287">
        <v>4</v>
      </c>
      <c r="D12" s="288">
        <v>0</v>
      </c>
      <c r="E12" s="289" t="s">
        <v>173</v>
      </c>
      <c r="F12" s="287" t="s">
        <v>90</v>
      </c>
      <c r="G12" s="290" t="s">
        <v>126</v>
      </c>
      <c r="H12" s="144" t="s">
        <v>220</v>
      </c>
      <c r="I12" s="147"/>
    </row>
    <row r="13" spans="1:9" ht="17.25" thickBot="1" x14ac:dyDescent="0.35">
      <c r="A13" s="169"/>
      <c r="B13" s="291"/>
      <c r="C13" s="292"/>
      <c r="D13" s="293"/>
      <c r="E13" s="294"/>
      <c r="F13" s="292"/>
      <c r="G13" s="295"/>
      <c r="H13" s="145"/>
      <c r="I13" s="147"/>
    </row>
    <row r="14" spans="1:9" ht="17.25" thickBot="1" x14ac:dyDescent="0.35">
      <c r="A14" s="169"/>
      <c r="B14" s="296"/>
      <c r="C14" s="297"/>
      <c r="D14" s="298"/>
      <c r="E14" s="299"/>
      <c r="F14" s="297"/>
      <c r="G14" s="300"/>
      <c r="H14" s="146"/>
      <c r="I14" s="148"/>
    </row>
    <row r="15" spans="1:9" ht="17.25" thickBot="1" x14ac:dyDescent="0.35">
      <c r="A15" s="168"/>
      <c r="B15" s="112" t="s">
        <v>17</v>
      </c>
      <c r="C15" s="115">
        <v>1</v>
      </c>
      <c r="D15" s="133">
        <v>1</v>
      </c>
      <c r="E15" s="136">
        <v>4</v>
      </c>
      <c r="F15" s="130" t="s">
        <v>91</v>
      </c>
      <c r="G15" s="139" t="s">
        <v>130</v>
      </c>
      <c r="H15" s="127"/>
      <c r="I15" s="164" t="s">
        <v>28</v>
      </c>
    </row>
    <row r="16" spans="1:9" ht="17.25" thickBot="1" x14ac:dyDescent="0.35">
      <c r="A16" s="168"/>
      <c r="B16" s="112"/>
      <c r="C16" s="115"/>
      <c r="D16" s="133"/>
      <c r="E16" s="136"/>
      <c r="F16" s="130"/>
      <c r="G16" s="139"/>
      <c r="H16" s="127"/>
      <c r="I16" s="110"/>
    </row>
    <row r="17" spans="1:9" ht="17.25" thickBot="1" x14ac:dyDescent="0.35">
      <c r="A17" s="168"/>
      <c r="B17" s="113"/>
      <c r="C17" s="116"/>
      <c r="D17" s="134"/>
      <c r="E17" s="137"/>
      <c r="F17" s="131"/>
      <c r="G17" s="140"/>
      <c r="H17" s="128"/>
      <c r="I17" s="110"/>
    </row>
    <row r="18" spans="1:9" ht="17.25" thickBot="1" x14ac:dyDescent="0.35">
      <c r="A18" s="170"/>
      <c r="B18" s="111" t="s">
        <v>17</v>
      </c>
      <c r="C18" s="114">
        <v>1</v>
      </c>
      <c r="D18" s="132">
        <v>1</v>
      </c>
      <c r="E18" s="135">
        <v>4</v>
      </c>
      <c r="F18" s="129" t="s">
        <v>92</v>
      </c>
      <c r="G18" s="138" t="s">
        <v>133</v>
      </c>
      <c r="H18" s="126"/>
      <c r="I18" s="110"/>
    </row>
    <row r="19" spans="1:9" ht="17.25" thickBot="1" x14ac:dyDescent="0.35">
      <c r="A19" s="168"/>
      <c r="B19" s="112"/>
      <c r="C19" s="115"/>
      <c r="D19" s="133"/>
      <c r="E19" s="136"/>
      <c r="F19" s="130"/>
      <c r="G19" s="139"/>
      <c r="H19" s="127"/>
      <c r="I19" s="110"/>
    </row>
    <row r="20" spans="1:9" ht="17.25" thickBot="1" x14ac:dyDescent="0.35">
      <c r="A20" s="168"/>
      <c r="B20" s="113"/>
      <c r="C20" s="116"/>
      <c r="D20" s="134"/>
      <c r="E20" s="137"/>
      <c r="F20" s="131"/>
      <c r="G20" s="140"/>
      <c r="H20" s="128"/>
      <c r="I20" s="110"/>
    </row>
    <row r="21" spans="1:9" ht="17.25" thickBot="1" x14ac:dyDescent="0.35">
      <c r="A21" s="168"/>
      <c r="B21" s="111" t="s">
        <v>128</v>
      </c>
      <c r="C21" s="114">
        <v>1</v>
      </c>
      <c r="D21" s="133">
        <v>1</v>
      </c>
      <c r="E21" s="136">
        <v>4</v>
      </c>
      <c r="F21" s="129" t="s">
        <v>93</v>
      </c>
      <c r="G21" s="138" t="s">
        <v>131</v>
      </c>
      <c r="H21" s="126"/>
      <c r="I21" s="110" t="s">
        <v>29</v>
      </c>
    </row>
    <row r="22" spans="1:9" ht="17.25" thickBot="1" x14ac:dyDescent="0.35">
      <c r="A22" s="168"/>
      <c r="B22" s="112"/>
      <c r="C22" s="115"/>
      <c r="D22" s="133"/>
      <c r="E22" s="136"/>
      <c r="F22" s="130"/>
      <c r="G22" s="139"/>
      <c r="H22" s="127"/>
      <c r="I22" s="110"/>
    </row>
    <row r="23" spans="1:9" ht="17.25" thickBot="1" x14ac:dyDescent="0.35">
      <c r="A23" s="168"/>
      <c r="B23" s="113"/>
      <c r="C23" s="116"/>
      <c r="D23" s="134"/>
      <c r="E23" s="137"/>
      <c r="F23" s="131"/>
      <c r="G23" s="140"/>
      <c r="H23" s="128"/>
      <c r="I23" s="110"/>
    </row>
    <row r="24" spans="1:9" ht="17.25" thickBot="1" x14ac:dyDescent="0.35">
      <c r="A24" s="168"/>
      <c r="B24" s="111" t="s">
        <v>17</v>
      </c>
      <c r="C24" s="114">
        <v>1</v>
      </c>
      <c r="D24" s="132">
        <v>2</v>
      </c>
      <c r="E24" s="135">
        <v>4</v>
      </c>
      <c r="F24" s="129" t="s">
        <v>94</v>
      </c>
      <c r="G24" s="161" t="s">
        <v>245</v>
      </c>
      <c r="H24" s="126"/>
      <c r="I24" s="110" t="s">
        <v>27</v>
      </c>
    </row>
    <row r="25" spans="1:9" ht="17.25" thickBot="1" x14ac:dyDescent="0.35">
      <c r="A25" s="168"/>
      <c r="B25" s="112"/>
      <c r="C25" s="115"/>
      <c r="D25" s="133"/>
      <c r="E25" s="136"/>
      <c r="F25" s="130"/>
      <c r="G25" s="162"/>
      <c r="H25" s="127"/>
      <c r="I25" s="110"/>
    </row>
    <row r="26" spans="1:9" ht="17.25" thickBot="1" x14ac:dyDescent="0.35">
      <c r="A26" s="168"/>
      <c r="B26" s="113"/>
      <c r="C26" s="116"/>
      <c r="D26" s="134"/>
      <c r="E26" s="137"/>
      <c r="F26" s="131"/>
      <c r="G26" s="163"/>
      <c r="H26" s="128"/>
      <c r="I26" s="110"/>
    </row>
    <row r="27" spans="1:9" ht="17.25" thickBot="1" x14ac:dyDescent="0.35">
      <c r="A27" s="168"/>
      <c r="B27" s="111" t="s">
        <v>17</v>
      </c>
      <c r="C27" s="114">
        <v>1</v>
      </c>
      <c r="D27" s="142">
        <v>2</v>
      </c>
      <c r="E27" s="136">
        <v>4</v>
      </c>
      <c r="F27" s="129" t="s">
        <v>196</v>
      </c>
      <c r="G27" s="161" t="s">
        <v>246</v>
      </c>
      <c r="H27" s="126"/>
      <c r="I27" s="110" t="s">
        <v>32</v>
      </c>
    </row>
    <row r="28" spans="1:9" ht="17.25" thickBot="1" x14ac:dyDescent="0.35">
      <c r="A28" s="168"/>
      <c r="B28" s="112"/>
      <c r="C28" s="115"/>
      <c r="D28" s="142"/>
      <c r="E28" s="136"/>
      <c r="F28" s="130"/>
      <c r="G28" s="162"/>
      <c r="H28" s="127"/>
      <c r="I28" s="110"/>
    </row>
    <row r="29" spans="1:9" ht="17.25" thickBot="1" x14ac:dyDescent="0.35">
      <c r="A29" s="168"/>
      <c r="B29" s="113"/>
      <c r="C29" s="116"/>
      <c r="D29" s="143"/>
      <c r="E29" s="137"/>
      <c r="F29" s="131"/>
      <c r="G29" s="163"/>
      <c r="H29" s="128"/>
      <c r="I29" s="110"/>
    </row>
    <row r="30" spans="1:9" ht="17.25" thickBot="1" x14ac:dyDescent="0.35">
      <c r="A30" s="168"/>
      <c r="B30" s="111" t="s">
        <v>128</v>
      </c>
      <c r="C30" s="114">
        <v>2</v>
      </c>
      <c r="D30" s="132">
        <v>3</v>
      </c>
      <c r="E30" s="135">
        <v>3</v>
      </c>
      <c r="F30" s="129" t="s">
        <v>98</v>
      </c>
      <c r="G30" s="138" t="s">
        <v>132</v>
      </c>
      <c r="H30" s="126"/>
      <c r="I30" s="110" t="s">
        <v>31</v>
      </c>
    </row>
    <row r="31" spans="1:9" ht="17.25" thickBot="1" x14ac:dyDescent="0.35">
      <c r="A31" s="168"/>
      <c r="B31" s="112"/>
      <c r="C31" s="115"/>
      <c r="D31" s="133"/>
      <c r="E31" s="136"/>
      <c r="F31" s="130"/>
      <c r="G31" s="139"/>
      <c r="H31" s="127"/>
      <c r="I31" s="110"/>
    </row>
    <row r="32" spans="1:9" ht="17.25" thickBot="1" x14ac:dyDescent="0.35">
      <c r="A32" s="168"/>
      <c r="B32" s="113"/>
      <c r="C32" s="116"/>
      <c r="D32" s="134"/>
      <c r="E32" s="137"/>
      <c r="F32" s="131"/>
      <c r="G32" s="140"/>
      <c r="H32" s="128"/>
      <c r="I32" s="110"/>
    </row>
    <row r="33" spans="1:9" ht="17.25" thickBot="1" x14ac:dyDescent="0.35">
      <c r="A33" s="168"/>
      <c r="B33" s="111" t="s">
        <v>128</v>
      </c>
      <c r="C33" s="114">
        <v>2</v>
      </c>
      <c r="D33" s="133">
        <v>4</v>
      </c>
      <c r="E33" s="136">
        <v>2</v>
      </c>
      <c r="F33" s="129" t="s">
        <v>190</v>
      </c>
      <c r="G33" s="138" t="s">
        <v>134</v>
      </c>
      <c r="H33" s="126"/>
      <c r="I33" s="110"/>
    </row>
    <row r="34" spans="1:9" ht="17.25" thickBot="1" x14ac:dyDescent="0.35">
      <c r="A34" s="168"/>
      <c r="B34" s="112"/>
      <c r="C34" s="115"/>
      <c r="D34" s="133"/>
      <c r="E34" s="136"/>
      <c r="F34" s="130"/>
      <c r="G34" s="139"/>
      <c r="H34" s="127"/>
      <c r="I34" s="110"/>
    </row>
    <row r="35" spans="1:9" ht="17.25" thickBot="1" x14ac:dyDescent="0.35">
      <c r="A35" s="168"/>
      <c r="B35" s="113"/>
      <c r="C35" s="116"/>
      <c r="D35" s="134"/>
      <c r="E35" s="137"/>
      <c r="F35" s="131"/>
      <c r="G35" s="140"/>
      <c r="H35" s="128"/>
      <c r="I35" s="110"/>
    </row>
    <row r="36" spans="1:9" ht="17.25" thickBot="1" x14ac:dyDescent="0.35">
      <c r="A36" s="168"/>
      <c r="B36" s="111" t="s">
        <v>17</v>
      </c>
      <c r="C36" s="114">
        <v>2</v>
      </c>
      <c r="D36" s="132">
        <v>8</v>
      </c>
      <c r="E36" s="135">
        <v>2</v>
      </c>
      <c r="F36" s="129" t="s">
        <v>96</v>
      </c>
      <c r="G36" s="138" t="s">
        <v>136</v>
      </c>
      <c r="H36" s="126"/>
      <c r="I36" s="110" t="s">
        <v>30</v>
      </c>
    </row>
    <row r="37" spans="1:9" ht="17.25" thickBot="1" x14ac:dyDescent="0.35">
      <c r="A37" s="168"/>
      <c r="B37" s="112"/>
      <c r="C37" s="115"/>
      <c r="D37" s="133"/>
      <c r="E37" s="136"/>
      <c r="F37" s="130"/>
      <c r="G37" s="139"/>
      <c r="H37" s="127"/>
      <c r="I37" s="110"/>
    </row>
    <row r="38" spans="1:9" ht="17.25" thickBot="1" x14ac:dyDescent="0.35">
      <c r="A38" s="168"/>
      <c r="B38" s="113"/>
      <c r="C38" s="116"/>
      <c r="D38" s="134"/>
      <c r="E38" s="137"/>
      <c r="F38" s="131"/>
      <c r="G38" s="140"/>
      <c r="H38" s="128"/>
      <c r="I38" s="110"/>
    </row>
    <row r="39" spans="1:9" ht="17.25" thickBot="1" x14ac:dyDescent="0.35">
      <c r="A39" s="168"/>
      <c r="B39" s="111" t="s">
        <v>128</v>
      </c>
      <c r="C39" s="114">
        <v>2</v>
      </c>
      <c r="D39" s="133">
        <v>6</v>
      </c>
      <c r="E39" s="136">
        <v>3</v>
      </c>
      <c r="F39" s="129" t="s">
        <v>97</v>
      </c>
      <c r="G39" s="138" t="s">
        <v>137</v>
      </c>
      <c r="H39" s="126"/>
      <c r="I39" s="110"/>
    </row>
    <row r="40" spans="1:9" ht="17.25" thickBot="1" x14ac:dyDescent="0.35">
      <c r="A40" s="168"/>
      <c r="B40" s="112"/>
      <c r="C40" s="115"/>
      <c r="D40" s="133"/>
      <c r="E40" s="136"/>
      <c r="F40" s="130"/>
      <c r="G40" s="139"/>
      <c r="H40" s="127"/>
      <c r="I40" s="110"/>
    </row>
    <row r="41" spans="1:9" ht="17.25" thickBot="1" x14ac:dyDescent="0.35">
      <c r="A41" s="168"/>
      <c r="B41" s="113"/>
      <c r="C41" s="116"/>
      <c r="D41" s="134"/>
      <c r="E41" s="137"/>
      <c r="F41" s="131"/>
      <c r="G41" s="140"/>
      <c r="H41" s="128"/>
      <c r="I41" s="110"/>
    </row>
    <row r="42" spans="1:9" ht="17.25" thickBot="1" x14ac:dyDescent="0.35">
      <c r="A42" s="168"/>
      <c r="B42" s="111" t="s">
        <v>17</v>
      </c>
      <c r="C42" s="129">
        <v>4</v>
      </c>
      <c r="D42" s="132">
        <v>3</v>
      </c>
      <c r="E42" s="135">
        <v>2</v>
      </c>
      <c r="F42" s="129" t="s">
        <v>101</v>
      </c>
      <c r="G42" s="161" t="s">
        <v>230</v>
      </c>
      <c r="H42" s="126"/>
      <c r="I42" s="110"/>
    </row>
    <row r="43" spans="1:9" ht="17.25" thickBot="1" x14ac:dyDescent="0.35">
      <c r="A43" s="168"/>
      <c r="B43" s="112"/>
      <c r="C43" s="130"/>
      <c r="D43" s="133"/>
      <c r="E43" s="136"/>
      <c r="F43" s="130"/>
      <c r="G43" s="162"/>
      <c r="H43" s="127"/>
      <c r="I43" s="110"/>
    </row>
    <row r="44" spans="1:9" ht="17.25" thickBot="1" x14ac:dyDescent="0.35">
      <c r="A44" s="168"/>
      <c r="B44" s="113"/>
      <c r="C44" s="131"/>
      <c r="D44" s="134"/>
      <c r="E44" s="137"/>
      <c r="F44" s="131"/>
      <c r="G44" s="163"/>
      <c r="H44" s="128"/>
      <c r="I44" s="110"/>
    </row>
    <row r="45" spans="1:9" ht="17.25" thickBot="1" x14ac:dyDescent="0.35">
      <c r="A45" s="168"/>
      <c r="B45" s="111" t="s">
        <v>128</v>
      </c>
      <c r="C45" s="114">
        <v>2</v>
      </c>
      <c r="D45" s="133">
        <v>3</v>
      </c>
      <c r="E45" s="136">
        <v>2</v>
      </c>
      <c r="F45" s="129" t="s">
        <v>102</v>
      </c>
      <c r="G45" s="161" t="s">
        <v>234</v>
      </c>
      <c r="H45" s="126"/>
      <c r="I45" s="110"/>
    </row>
    <row r="46" spans="1:9" ht="17.25" thickBot="1" x14ac:dyDescent="0.35">
      <c r="A46" s="168"/>
      <c r="B46" s="112"/>
      <c r="C46" s="115"/>
      <c r="D46" s="133"/>
      <c r="E46" s="136"/>
      <c r="F46" s="130"/>
      <c r="G46" s="162"/>
      <c r="H46" s="127"/>
      <c r="I46" s="110"/>
    </row>
    <row r="47" spans="1:9" ht="17.25" thickBot="1" x14ac:dyDescent="0.35">
      <c r="A47" s="168"/>
      <c r="B47" s="113"/>
      <c r="C47" s="116"/>
      <c r="D47" s="134"/>
      <c r="E47" s="137"/>
      <c r="F47" s="131"/>
      <c r="G47" s="163"/>
      <c r="H47" s="128"/>
      <c r="I47" s="110"/>
    </row>
    <row r="48" spans="1:9" ht="17.25" thickBot="1" x14ac:dyDescent="0.35">
      <c r="A48" s="168"/>
      <c r="B48" s="111" t="s">
        <v>17</v>
      </c>
      <c r="C48" s="129">
        <v>3</v>
      </c>
      <c r="D48" s="132">
        <v>2</v>
      </c>
      <c r="E48" s="135">
        <v>2</v>
      </c>
      <c r="F48" s="129" t="s">
        <v>108</v>
      </c>
      <c r="G48" s="138" t="s">
        <v>138</v>
      </c>
      <c r="H48" s="126"/>
      <c r="I48" s="110" t="s">
        <v>36</v>
      </c>
    </row>
    <row r="49" spans="1:9" ht="17.25" thickBot="1" x14ac:dyDescent="0.35">
      <c r="A49" s="168"/>
      <c r="B49" s="112"/>
      <c r="C49" s="130"/>
      <c r="D49" s="133"/>
      <c r="E49" s="136"/>
      <c r="F49" s="130"/>
      <c r="G49" s="139"/>
      <c r="H49" s="127"/>
      <c r="I49" s="110"/>
    </row>
    <row r="50" spans="1:9" ht="17.25" thickBot="1" x14ac:dyDescent="0.35">
      <c r="A50" s="168"/>
      <c r="B50" s="113"/>
      <c r="C50" s="131"/>
      <c r="D50" s="134"/>
      <c r="E50" s="137"/>
      <c r="F50" s="131"/>
      <c r="G50" s="140"/>
      <c r="H50" s="128"/>
      <c r="I50" s="110"/>
    </row>
    <row r="51" spans="1:9" ht="17.25" thickBot="1" x14ac:dyDescent="0.35">
      <c r="A51" s="168"/>
      <c r="B51" s="111" t="s">
        <v>17</v>
      </c>
      <c r="C51" s="114" t="s">
        <v>209</v>
      </c>
      <c r="D51" s="133">
        <v>5</v>
      </c>
      <c r="E51" s="136">
        <v>2</v>
      </c>
      <c r="F51" s="129" t="s">
        <v>109</v>
      </c>
      <c r="G51" s="138" t="s">
        <v>247</v>
      </c>
      <c r="H51" s="126"/>
      <c r="I51" s="110"/>
    </row>
    <row r="52" spans="1:9" ht="17.25" thickBot="1" x14ac:dyDescent="0.35">
      <c r="A52" s="168"/>
      <c r="B52" s="112"/>
      <c r="C52" s="115"/>
      <c r="D52" s="133"/>
      <c r="E52" s="136"/>
      <c r="F52" s="130"/>
      <c r="G52" s="139"/>
      <c r="H52" s="127"/>
      <c r="I52" s="110"/>
    </row>
    <row r="53" spans="1:9" ht="17.25" thickBot="1" x14ac:dyDescent="0.35">
      <c r="A53" s="168"/>
      <c r="B53" s="113"/>
      <c r="C53" s="116"/>
      <c r="D53" s="134"/>
      <c r="E53" s="137"/>
      <c r="F53" s="131"/>
      <c r="G53" s="140"/>
      <c r="H53" s="128"/>
      <c r="I53" s="110"/>
    </row>
    <row r="54" spans="1:9" ht="17.25" thickBot="1" x14ac:dyDescent="0.35">
      <c r="A54" s="168"/>
      <c r="B54" s="111" t="s">
        <v>17</v>
      </c>
      <c r="C54" s="129">
        <v>2</v>
      </c>
      <c r="D54" s="141">
        <v>3</v>
      </c>
      <c r="E54" s="135">
        <v>2</v>
      </c>
      <c r="F54" s="129" t="s">
        <v>187</v>
      </c>
      <c r="G54" s="138" t="s">
        <v>188</v>
      </c>
      <c r="H54" s="126"/>
      <c r="I54" s="110"/>
    </row>
    <row r="55" spans="1:9" ht="17.25" thickBot="1" x14ac:dyDescent="0.35">
      <c r="A55" s="168"/>
      <c r="B55" s="112"/>
      <c r="C55" s="130"/>
      <c r="D55" s="142"/>
      <c r="E55" s="136"/>
      <c r="F55" s="130"/>
      <c r="G55" s="139"/>
      <c r="H55" s="127"/>
      <c r="I55" s="110"/>
    </row>
    <row r="56" spans="1:9" ht="17.25" thickBot="1" x14ac:dyDescent="0.35">
      <c r="A56" s="168"/>
      <c r="B56" s="113"/>
      <c r="C56" s="131"/>
      <c r="D56" s="143"/>
      <c r="E56" s="137"/>
      <c r="F56" s="131"/>
      <c r="G56" s="140"/>
      <c r="H56" s="128"/>
      <c r="I56" s="110"/>
    </row>
    <row r="57" spans="1:9" ht="17.25" thickBot="1" x14ac:dyDescent="0.35">
      <c r="A57" s="168"/>
      <c r="B57" s="111" t="s">
        <v>128</v>
      </c>
      <c r="C57" s="129">
        <v>2</v>
      </c>
      <c r="D57" s="141" t="s">
        <v>233</v>
      </c>
      <c r="E57" s="135">
        <v>2</v>
      </c>
      <c r="F57" s="129" t="s">
        <v>111</v>
      </c>
      <c r="G57" s="138" t="s">
        <v>139</v>
      </c>
      <c r="H57" s="126"/>
      <c r="I57" s="110"/>
    </row>
    <row r="58" spans="1:9" ht="17.25" thickBot="1" x14ac:dyDescent="0.35">
      <c r="A58" s="168"/>
      <c r="B58" s="112"/>
      <c r="C58" s="130"/>
      <c r="D58" s="142"/>
      <c r="E58" s="136"/>
      <c r="F58" s="130"/>
      <c r="G58" s="139"/>
      <c r="H58" s="127"/>
      <c r="I58" s="110"/>
    </row>
    <row r="59" spans="1:9" ht="17.25" thickBot="1" x14ac:dyDescent="0.35">
      <c r="A59" s="168"/>
      <c r="B59" s="113"/>
      <c r="C59" s="131"/>
      <c r="D59" s="143"/>
      <c r="E59" s="137"/>
      <c r="F59" s="131"/>
      <c r="G59" s="140"/>
      <c r="H59" s="128"/>
      <c r="I59" s="110"/>
    </row>
    <row r="60" spans="1:9" ht="17.25" thickBot="1" x14ac:dyDescent="0.35">
      <c r="A60" s="168"/>
      <c r="B60" s="111" t="s">
        <v>17</v>
      </c>
      <c r="C60" s="129">
        <v>3</v>
      </c>
      <c r="D60" s="141">
        <v>3</v>
      </c>
      <c r="E60" s="135">
        <v>2</v>
      </c>
      <c r="F60" s="129" t="s">
        <v>95</v>
      </c>
      <c r="G60" s="138" t="s">
        <v>135</v>
      </c>
      <c r="H60" s="126"/>
      <c r="I60" s="110" t="s">
        <v>26</v>
      </c>
    </row>
    <row r="61" spans="1:9" ht="17.25" thickBot="1" x14ac:dyDescent="0.35">
      <c r="A61" s="168"/>
      <c r="B61" s="112"/>
      <c r="C61" s="130"/>
      <c r="D61" s="142"/>
      <c r="E61" s="136"/>
      <c r="F61" s="130"/>
      <c r="G61" s="139"/>
      <c r="H61" s="127"/>
      <c r="I61" s="110"/>
    </row>
    <row r="62" spans="1:9" ht="17.25" thickBot="1" x14ac:dyDescent="0.35">
      <c r="A62" s="168"/>
      <c r="B62" s="113"/>
      <c r="C62" s="131"/>
      <c r="D62" s="143"/>
      <c r="E62" s="137"/>
      <c r="F62" s="131"/>
      <c r="G62" s="140"/>
      <c r="H62" s="128"/>
      <c r="I62" s="110"/>
    </row>
    <row r="63" spans="1:9" ht="17.25" thickBot="1" x14ac:dyDescent="0.35">
      <c r="A63" s="171"/>
      <c r="B63" s="111" t="s">
        <v>128</v>
      </c>
      <c r="C63" s="129">
        <v>3</v>
      </c>
      <c r="D63" s="132">
        <v>5</v>
      </c>
      <c r="E63" s="135">
        <v>3</v>
      </c>
      <c r="F63" s="129" t="s">
        <v>103</v>
      </c>
      <c r="G63" s="161" t="s">
        <v>231</v>
      </c>
      <c r="H63" s="126" t="s">
        <v>232</v>
      </c>
      <c r="I63" s="110"/>
    </row>
    <row r="64" spans="1:9" ht="17.25" thickBot="1" x14ac:dyDescent="0.35">
      <c r="A64" s="172"/>
      <c r="B64" s="112"/>
      <c r="C64" s="130"/>
      <c r="D64" s="133"/>
      <c r="E64" s="136"/>
      <c r="F64" s="130"/>
      <c r="G64" s="162"/>
      <c r="H64" s="127"/>
      <c r="I64" s="110"/>
    </row>
    <row r="65" spans="1:9" ht="17.25" thickBot="1" x14ac:dyDescent="0.35">
      <c r="A65" s="173"/>
      <c r="B65" s="113"/>
      <c r="C65" s="131"/>
      <c r="D65" s="134"/>
      <c r="E65" s="137"/>
      <c r="F65" s="131"/>
      <c r="G65" s="163"/>
      <c r="H65" s="128"/>
      <c r="I65" s="110"/>
    </row>
    <row r="66" spans="1:9" ht="17.25" thickBot="1" x14ac:dyDescent="0.35">
      <c r="A66" s="174"/>
      <c r="B66" s="111" t="s">
        <v>17</v>
      </c>
      <c r="C66" s="158">
        <v>4</v>
      </c>
      <c r="D66" s="141">
        <v>4</v>
      </c>
      <c r="E66" s="135">
        <v>2</v>
      </c>
      <c r="F66" s="129" t="s">
        <v>99</v>
      </c>
      <c r="G66" s="155" t="s">
        <v>140</v>
      </c>
      <c r="H66" s="126"/>
      <c r="I66" s="110"/>
    </row>
    <row r="67" spans="1:9" ht="17.25" thickBot="1" x14ac:dyDescent="0.35">
      <c r="A67" s="175"/>
      <c r="B67" s="112"/>
      <c r="C67" s="159"/>
      <c r="D67" s="142"/>
      <c r="E67" s="136"/>
      <c r="F67" s="130"/>
      <c r="G67" s="156"/>
      <c r="H67" s="127"/>
      <c r="I67" s="110"/>
    </row>
    <row r="68" spans="1:9" ht="17.25" thickBot="1" x14ac:dyDescent="0.35">
      <c r="A68" s="176"/>
      <c r="B68" s="113"/>
      <c r="C68" s="160"/>
      <c r="D68" s="143"/>
      <c r="E68" s="137"/>
      <c r="F68" s="131"/>
      <c r="G68" s="157"/>
      <c r="H68" s="128"/>
      <c r="I68" s="110"/>
    </row>
    <row r="69" spans="1:9" ht="17.25" thickBot="1" x14ac:dyDescent="0.35">
      <c r="A69" s="177" t="s">
        <v>118</v>
      </c>
      <c r="B69" s="149" t="s">
        <v>17</v>
      </c>
      <c r="C69" s="114">
        <v>3</v>
      </c>
      <c r="D69" s="117">
        <v>0</v>
      </c>
      <c r="E69" s="120">
        <v>0</v>
      </c>
      <c r="F69" s="152" t="s">
        <v>106</v>
      </c>
      <c r="G69" s="155" t="s">
        <v>38</v>
      </c>
      <c r="H69" s="126"/>
      <c r="I69" s="110" t="s">
        <v>34</v>
      </c>
    </row>
    <row r="70" spans="1:9" ht="17.25" thickBot="1" x14ac:dyDescent="0.35">
      <c r="A70" s="178"/>
      <c r="B70" s="150"/>
      <c r="C70" s="115"/>
      <c r="D70" s="118"/>
      <c r="E70" s="121"/>
      <c r="F70" s="153"/>
      <c r="G70" s="156"/>
      <c r="H70" s="127"/>
      <c r="I70" s="110"/>
    </row>
    <row r="71" spans="1:9" ht="17.25" thickBot="1" x14ac:dyDescent="0.35">
      <c r="A71" s="178"/>
      <c r="B71" s="151"/>
      <c r="C71" s="116"/>
      <c r="D71" s="119"/>
      <c r="E71" s="122"/>
      <c r="F71" s="154"/>
      <c r="G71" s="157"/>
      <c r="H71" s="128"/>
      <c r="I71" s="110"/>
    </row>
    <row r="72" spans="1:9" ht="17.25" thickBot="1" x14ac:dyDescent="0.35">
      <c r="A72" s="179"/>
      <c r="B72" s="149" t="s">
        <v>17</v>
      </c>
      <c r="C72" s="114">
        <v>3</v>
      </c>
      <c r="D72" s="117">
        <v>2</v>
      </c>
      <c r="E72" s="120">
        <v>0</v>
      </c>
      <c r="F72" s="114" t="s">
        <v>110</v>
      </c>
      <c r="G72" s="155" t="s">
        <v>113</v>
      </c>
      <c r="H72" s="126" t="s">
        <v>71</v>
      </c>
      <c r="I72" s="110" t="s">
        <v>72</v>
      </c>
    </row>
    <row r="73" spans="1:9" ht="17.25" thickBot="1" x14ac:dyDescent="0.35">
      <c r="A73" s="179"/>
      <c r="B73" s="150"/>
      <c r="C73" s="115"/>
      <c r="D73" s="118"/>
      <c r="E73" s="121"/>
      <c r="F73" s="115"/>
      <c r="G73" s="156"/>
      <c r="H73" s="127"/>
      <c r="I73" s="110"/>
    </row>
    <row r="74" spans="1:9" ht="17.25" thickBot="1" x14ac:dyDescent="0.35">
      <c r="A74" s="179"/>
      <c r="B74" s="151"/>
      <c r="C74" s="116"/>
      <c r="D74" s="119"/>
      <c r="E74" s="122"/>
      <c r="F74" s="116"/>
      <c r="G74" s="157"/>
      <c r="H74" s="128"/>
      <c r="I74" s="110"/>
    </row>
    <row r="75" spans="1:9" ht="17.25" thickBot="1" x14ac:dyDescent="0.35">
      <c r="A75" s="168"/>
      <c r="B75" s="111" t="s">
        <v>128</v>
      </c>
      <c r="C75" s="129">
        <v>3</v>
      </c>
      <c r="D75" s="132">
        <v>4</v>
      </c>
      <c r="E75" s="135">
        <v>3</v>
      </c>
      <c r="F75" s="129" t="s">
        <v>142</v>
      </c>
      <c r="G75" s="138" t="s">
        <v>122</v>
      </c>
      <c r="H75" s="126"/>
      <c r="I75" s="110"/>
    </row>
    <row r="76" spans="1:9" ht="17.25" thickBot="1" x14ac:dyDescent="0.35">
      <c r="A76" s="168"/>
      <c r="B76" s="112"/>
      <c r="C76" s="130"/>
      <c r="D76" s="133"/>
      <c r="E76" s="136"/>
      <c r="F76" s="130"/>
      <c r="G76" s="139"/>
      <c r="H76" s="127"/>
      <c r="I76" s="110"/>
    </row>
    <row r="77" spans="1:9" ht="17.25" thickBot="1" x14ac:dyDescent="0.35">
      <c r="A77" s="168"/>
      <c r="B77" s="113"/>
      <c r="C77" s="131"/>
      <c r="D77" s="134"/>
      <c r="E77" s="137"/>
      <c r="F77" s="131"/>
      <c r="G77" s="140"/>
      <c r="H77" s="128"/>
      <c r="I77" s="110"/>
    </row>
    <row r="78" spans="1:9" ht="17.25" thickBot="1" x14ac:dyDescent="0.35">
      <c r="A78" s="168"/>
      <c r="B78" s="111" t="s">
        <v>17</v>
      </c>
      <c r="C78" s="129">
        <v>5</v>
      </c>
      <c r="D78" s="141">
        <v>8</v>
      </c>
      <c r="E78" s="135">
        <v>2</v>
      </c>
      <c r="F78" s="129" t="s">
        <v>100</v>
      </c>
      <c r="G78" s="138" t="s">
        <v>248</v>
      </c>
      <c r="H78" s="126"/>
      <c r="I78" s="110" t="s">
        <v>23</v>
      </c>
    </row>
    <row r="79" spans="1:9" ht="17.25" thickBot="1" x14ac:dyDescent="0.35">
      <c r="A79" s="168"/>
      <c r="B79" s="112"/>
      <c r="C79" s="130"/>
      <c r="D79" s="142"/>
      <c r="E79" s="136"/>
      <c r="F79" s="130"/>
      <c r="G79" s="139"/>
      <c r="H79" s="127"/>
      <c r="I79" s="110"/>
    </row>
    <row r="80" spans="1:9" ht="17.25" thickBot="1" x14ac:dyDescent="0.35">
      <c r="A80" s="168"/>
      <c r="B80" s="113"/>
      <c r="C80" s="131"/>
      <c r="D80" s="143"/>
      <c r="E80" s="137"/>
      <c r="F80" s="131"/>
      <c r="G80" s="140"/>
      <c r="H80" s="128"/>
      <c r="I80" s="110"/>
    </row>
    <row r="81" spans="1:9" ht="17.25" thickBot="1" x14ac:dyDescent="0.35">
      <c r="A81" s="168"/>
      <c r="B81" s="111" t="s">
        <v>228</v>
      </c>
      <c r="C81" s="129" t="s">
        <v>127</v>
      </c>
      <c r="D81" s="141" t="s">
        <v>226</v>
      </c>
      <c r="E81" s="135">
        <v>4</v>
      </c>
      <c r="F81" s="129" t="s">
        <v>104</v>
      </c>
      <c r="G81" s="138" t="s">
        <v>205</v>
      </c>
      <c r="H81" s="126"/>
      <c r="I81" s="110" t="s">
        <v>33</v>
      </c>
    </row>
    <row r="82" spans="1:9" ht="17.25" thickBot="1" x14ac:dyDescent="0.35">
      <c r="A82" s="168"/>
      <c r="B82" s="112"/>
      <c r="C82" s="130"/>
      <c r="D82" s="142"/>
      <c r="E82" s="136"/>
      <c r="F82" s="130"/>
      <c r="G82" s="139"/>
      <c r="H82" s="127"/>
      <c r="I82" s="110"/>
    </row>
    <row r="83" spans="1:9" ht="17.25" thickBot="1" x14ac:dyDescent="0.35">
      <c r="A83" s="168"/>
      <c r="B83" s="113"/>
      <c r="C83" s="131"/>
      <c r="D83" s="143"/>
      <c r="E83" s="137"/>
      <c r="F83" s="131"/>
      <c r="G83" s="140"/>
      <c r="H83" s="128"/>
      <c r="I83" s="110"/>
    </row>
    <row r="84" spans="1:9" ht="17.25" thickBot="1" x14ac:dyDescent="0.35">
      <c r="A84" s="168"/>
      <c r="B84" s="111" t="s">
        <v>228</v>
      </c>
      <c r="C84" s="129" t="s">
        <v>127</v>
      </c>
      <c r="D84" s="132">
        <v>2</v>
      </c>
      <c r="E84" s="135">
        <v>4</v>
      </c>
      <c r="F84" s="129" t="s">
        <v>105</v>
      </c>
      <c r="G84" s="138" t="s">
        <v>200</v>
      </c>
      <c r="H84" s="126"/>
      <c r="I84" s="110" t="s">
        <v>37</v>
      </c>
    </row>
    <row r="85" spans="1:9" ht="17.25" thickBot="1" x14ac:dyDescent="0.35">
      <c r="A85" s="168"/>
      <c r="B85" s="112"/>
      <c r="C85" s="130"/>
      <c r="D85" s="133"/>
      <c r="E85" s="136"/>
      <c r="F85" s="130"/>
      <c r="G85" s="139"/>
      <c r="H85" s="127"/>
      <c r="I85" s="110"/>
    </row>
    <row r="86" spans="1:9" ht="17.25" thickBot="1" x14ac:dyDescent="0.35">
      <c r="A86" s="168"/>
      <c r="B86" s="113"/>
      <c r="C86" s="131"/>
      <c r="D86" s="134"/>
      <c r="E86" s="137"/>
      <c r="F86" s="131"/>
      <c r="G86" s="140"/>
      <c r="H86" s="128"/>
      <c r="I86" s="110"/>
    </row>
    <row r="87" spans="1:9" ht="17.25" thickBot="1" x14ac:dyDescent="0.35">
      <c r="A87" s="170"/>
      <c r="B87" s="111" t="s">
        <v>228</v>
      </c>
      <c r="C87" s="129" t="s">
        <v>127</v>
      </c>
      <c r="D87" s="132" t="s">
        <v>35</v>
      </c>
      <c r="E87" s="135">
        <v>4</v>
      </c>
      <c r="F87" s="129" t="s">
        <v>107</v>
      </c>
      <c r="G87" s="138" t="s">
        <v>201</v>
      </c>
      <c r="H87" s="126" t="s">
        <v>112</v>
      </c>
      <c r="I87" s="110"/>
    </row>
    <row r="88" spans="1:9" ht="17.25" thickBot="1" x14ac:dyDescent="0.35">
      <c r="A88" s="170"/>
      <c r="B88" s="112"/>
      <c r="C88" s="130"/>
      <c r="D88" s="133"/>
      <c r="E88" s="136"/>
      <c r="F88" s="130"/>
      <c r="G88" s="139"/>
      <c r="H88" s="127"/>
      <c r="I88" s="110"/>
    </row>
    <row r="89" spans="1:9" ht="17.25" thickBot="1" x14ac:dyDescent="0.35">
      <c r="A89" s="170"/>
      <c r="B89" s="113"/>
      <c r="C89" s="131"/>
      <c r="D89" s="134"/>
      <c r="E89" s="137"/>
      <c r="F89" s="131"/>
      <c r="G89" s="140"/>
      <c r="H89" s="128"/>
      <c r="I89" s="110"/>
    </row>
    <row r="90" spans="1:9" ht="17.25" thickBot="1" x14ac:dyDescent="0.35">
      <c r="A90" s="180"/>
      <c r="B90" s="111" t="s">
        <v>128</v>
      </c>
      <c r="C90" s="114" t="s">
        <v>127</v>
      </c>
      <c r="D90" s="117">
        <v>1</v>
      </c>
      <c r="E90" s="120">
        <v>2</v>
      </c>
      <c r="F90" s="114" t="s">
        <v>141</v>
      </c>
      <c r="G90" s="123" t="s">
        <v>208</v>
      </c>
      <c r="H90" s="126"/>
      <c r="I90" s="110"/>
    </row>
    <row r="91" spans="1:9" ht="17.25" thickBot="1" x14ac:dyDescent="0.35">
      <c r="A91" s="180"/>
      <c r="B91" s="112"/>
      <c r="C91" s="115"/>
      <c r="D91" s="118"/>
      <c r="E91" s="121"/>
      <c r="F91" s="115"/>
      <c r="G91" s="124"/>
      <c r="H91" s="127"/>
      <c r="I91" s="110"/>
    </row>
    <row r="92" spans="1:9" ht="17.25" thickBot="1" x14ac:dyDescent="0.35">
      <c r="A92" s="180"/>
      <c r="B92" s="113"/>
      <c r="C92" s="116"/>
      <c r="D92" s="119"/>
      <c r="E92" s="122"/>
      <c r="F92" s="116"/>
      <c r="G92" s="125"/>
      <c r="H92" s="128"/>
      <c r="I92" s="110"/>
    </row>
    <row r="93" spans="1:9" ht="17.25" thickBot="1" x14ac:dyDescent="0.35">
      <c r="A93" s="180"/>
      <c r="B93" s="111" t="s">
        <v>17</v>
      </c>
      <c r="C93" s="114">
        <v>2</v>
      </c>
      <c r="D93" s="117">
        <v>1</v>
      </c>
      <c r="E93" s="120">
        <v>4</v>
      </c>
      <c r="F93" s="114" t="s">
        <v>191</v>
      </c>
      <c r="G93" s="123" t="s">
        <v>208</v>
      </c>
      <c r="H93" s="126"/>
      <c r="I93" s="110"/>
    </row>
    <row r="94" spans="1:9" ht="17.25" thickBot="1" x14ac:dyDescent="0.35">
      <c r="A94" s="180"/>
      <c r="B94" s="112"/>
      <c r="C94" s="115"/>
      <c r="D94" s="118"/>
      <c r="E94" s="121"/>
      <c r="F94" s="115"/>
      <c r="G94" s="124"/>
      <c r="H94" s="127"/>
      <c r="I94" s="110"/>
    </row>
    <row r="95" spans="1:9" ht="17.25" thickBot="1" x14ac:dyDescent="0.35">
      <c r="A95" s="180"/>
      <c r="B95" s="113"/>
      <c r="C95" s="116"/>
      <c r="D95" s="119"/>
      <c r="E95" s="122"/>
      <c r="F95" s="116"/>
      <c r="G95" s="125"/>
      <c r="H95" s="128"/>
      <c r="I95" s="110"/>
    </row>
    <row r="96" spans="1:9" ht="17.25" thickBot="1" x14ac:dyDescent="0.35">
      <c r="A96" s="180"/>
      <c r="B96" s="111" t="s">
        <v>17</v>
      </c>
      <c r="C96" s="114">
        <v>2</v>
      </c>
      <c r="D96" s="117">
        <v>1</v>
      </c>
      <c r="E96" s="120">
        <v>4</v>
      </c>
      <c r="F96" s="114" t="s">
        <v>192</v>
      </c>
      <c r="G96" s="123" t="s">
        <v>208</v>
      </c>
      <c r="H96" s="126"/>
      <c r="I96" s="110"/>
    </row>
    <row r="97" spans="1:9" ht="17.25" thickBot="1" x14ac:dyDescent="0.35">
      <c r="A97" s="180"/>
      <c r="B97" s="112"/>
      <c r="C97" s="115"/>
      <c r="D97" s="118"/>
      <c r="E97" s="121"/>
      <c r="F97" s="115"/>
      <c r="G97" s="124"/>
      <c r="H97" s="127"/>
      <c r="I97" s="110"/>
    </row>
    <row r="98" spans="1:9" ht="17.25" thickBot="1" x14ac:dyDescent="0.35">
      <c r="A98" s="180"/>
      <c r="B98" s="113"/>
      <c r="C98" s="116"/>
      <c r="D98" s="119"/>
      <c r="E98" s="122"/>
      <c r="F98" s="116"/>
      <c r="G98" s="125"/>
      <c r="H98" s="128"/>
      <c r="I98" s="110"/>
    </row>
    <row r="99" spans="1:9" ht="17.25" thickBot="1" x14ac:dyDescent="0.35">
      <c r="A99" s="180"/>
      <c r="B99" s="111" t="s">
        <v>128</v>
      </c>
      <c r="C99" s="114" t="s">
        <v>127</v>
      </c>
      <c r="D99" s="117">
        <v>1</v>
      </c>
      <c r="E99" s="120">
        <v>2</v>
      </c>
      <c r="F99" s="114" t="s">
        <v>193</v>
      </c>
      <c r="G99" s="123" t="s">
        <v>208</v>
      </c>
      <c r="H99" s="126"/>
      <c r="I99" s="110"/>
    </row>
    <row r="100" spans="1:9" ht="17.25" thickBot="1" x14ac:dyDescent="0.35">
      <c r="A100" s="180"/>
      <c r="B100" s="112"/>
      <c r="C100" s="115"/>
      <c r="D100" s="118"/>
      <c r="E100" s="121"/>
      <c r="F100" s="115"/>
      <c r="G100" s="124"/>
      <c r="H100" s="127"/>
      <c r="I100" s="110"/>
    </row>
    <row r="101" spans="1:9" ht="17.25" thickBot="1" x14ac:dyDescent="0.35">
      <c r="A101" s="180"/>
      <c r="B101" s="113"/>
      <c r="C101" s="116"/>
      <c r="D101" s="119"/>
      <c r="E101" s="122"/>
      <c r="F101" s="116"/>
      <c r="G101" s="125"/>
      <c r="H101" s="128"/>
      <c r="I101" s="110"/>
    </row>
    <row r="102" spans="1:9" ht="17.25" thickBot="1" x14ac:dyDescent="0.35">
      <c r="A102" s="180"/>
      <c r="B102" s="111" t="s">
        <v>17</v>
      </c>
      <c r="C102" s="114">
        <v>3</v>
      </c>
      <c r="D102" s="117">
        <v>1</v>
      </c>
      <c r="E102" s="120">
        <v>4</v>
      </c>
      <c r="F102" s="114" t="s">
        <v>194</v>
      </c>
      <c r="G102" s="123" t="s">
        <v>208</v>
      </c>
      <c r="H102" s="126"/>
      <c r="I102" s="110"/>
    </row>
    <row r="103" spans="1:9" ht="17.25" thickBot="1" x14ac:dyDescent="0.35">
      <c r="A103" s="180"/>
      <c r="B103" s="112"/>
      <c r="C103" s="115"/>
      <c r="D103" s="118"/>
      <c r="E103" s="121"/>
      <c r="F103" s="115"/>
      <c r="G103" s="124"/>
      <c r="H103" s="127"/>
      <c r="I103" s="110"/>
    </row>
    <row r="104" spans="1:9" ht="17.25" thickBot="1" x14ac:dyDescent="0.35">
      <c r="A104" s="180"/>
      <c r="B104" s="113"/>
      <c r="C104" s="116"/>
      <c r="D104" s="119"/>
      <c r="E104" s="122"/>
      <c r="F104" s="116"/>
      <c r="G104" s="125"/>
      <c r="H104" s="128"/>
      <c r="I104" s="110"/>
    </row>
    <row r="105" spans="1:9" ht="17.25" thickBot="1" x14ac:dyDescent="0.35">
      <c r="A105" s="180"/>
      <c r="B105" s="111" t="s">
        <v>17</v>
      </c>
      <c r="C105" s="114">
        <v>4</v>
      </c>
      <c r="D105" s="117">
        <v>1</v>
      </c>
      <c r="E105" s="120">
        <v>4</v>
      </c>
      <c r="F105" s="114" t="s">
        <v>195</v>
      </c>
      <c r="G105" s="123" t="s">
        <v>208</v>
      </c>
      <c r="H105" s="126"/>
      <c r="I105" s="110"/>
    </row>
    <row r="106" spans="1:9" ht="17.25" thickBot="1" x14ac:dyDescent="0.35">
      <c r="A106" s="180"/>
      <c r="B106" s="112"/>
      <c r="C106" s="115"/>
      <c r="D106" s="118"/>
      <c r="E106" s="121"/>
      <c r="F106" s="115"/>
      <c r="G106" s="124"/>
      <c r="H106" s="127"/>
      <c r="I106" s="110"/>
    </row>
    <row r="107" spans="1:9" ht="17.25" thickBot="1" x14ac:dyDescent="0.35">
      <c r="A107" s="180"/>
      <c r="B107" s="113"/>
      <c r="C107" s="116"/>
      <c r="D107" s="119"/>
      <c r="E107" s="122"/>
      <c r="F107" s="116"/>
      <c r="G107" s="125"/>
      <c r="H107" s="128"/>
      <c r="I107" s="110"/>
    </row>
    <row r="108" spans="1:9" ht="17.25" thickBot="1" x14ac:dyDescent="0.35">
      <c r="A108" s="168"/>
      <c r="B108" s="111" t="s">
        <v>17</v>
      </c>
      <c r="C108" s="129">
        <v>4</v>
      </c>
      <c r="D108" s="132">
        <v>1</v>
      </c>
      <c r="E108" s="135">
        <v>0</v>
      </c>
      <c r="F108" s="129"/>
      <c r="G108" s="138"/>
      <c r="H108" s="126"/>
      <c r="I108" s="110"/>
    </row>
    <row r="109" spans="1:9" ht="17.25" thickBot="1" x14ac:dyDescent="0.35">
      <c r="A109" s="168"/>
      <c r="B109" s="112"/>
      <c r="C109" s="130"/>
      <c r="D109" s="133"/>
      <c r="E109" s="136"/>
      <c r="F109" s="130"/>
      <c r="G109" s="139"/>
      <c r="H109" s="127"/>
      <c r="I109" s="110"/>
    </row>
    <row r="110" spans="1:9" ht="17.25" thickBot="1" x14ac:dyDescent="0.35">
      <c r="A110" s="168"/>
      <c r="B110" s="113"/>
      <c r="C110" s="131"/>
      <c r="D110" s="134"/>
      <c r="E110" s="137"/>
      <c r="F110" s="131"/>
      <c r="G110" s="140"/>
      <c r="H110" s="128"/>
      <c r="I110" s="110"/>
    </row>
  </sheetData>
  <sortState xmlns:xlrd2="http://schemas.microsoft.com/office/spreadsheetml/2017/richdata2" ref="A15:I89">
    <sortCondition ref="C15:C89"/>
  </sortState>
  <mergeCells count="323">
    <mergeCell ref="A108:A110"/>
    <mergeCell ref="B108:B110"/>
    <mergeCell ref="C108:C110"/>
    <mergeCell ref="D108:D110"/>
    <mergeCell ref="E108:E110"/>
    <mergeCell ref="F108:F110"/>
    <mergeCell ref="G108:G110"/>
    <mergeCell ref="H108:H110"/>
    <mergeCell ref="I108:I110"/>
    <mergeCell ref="A105:A107"/>
    <mergeCell ref="B105:B107"/>
    <mergeCell ref="C105:C107"/>
    <mergeCell ref="D105:D107"/>
    <mergeCell ref="E105:E107"/>
    <mergeCell ref="F105:F107"/>
    <mergeCell ref="G105:G107"/>
    <mergeCell ref="H105:H107"/>
    <mergeCell ref="I105:I107"/>
    <mergeCell ref="C99:C101"/>
    <mergeCell ref="D99:D101"/>
    <mergeCell ref="E99:E101"/>
    <mergeCell ref="F99:F101"/>
    <mergeCell ref="G99:G101"/>
    <mergeCell ref="H99:H101"/>
    <mergeCell ref="I99:I101"/>
    <mergeCell ref="A102:A104"/>
    <mergeCell ref="B102:B104"/>
    <mergeCell ref="C102:C104"/>
    <mergeCell ref="D102:D104"/>
    <mergeCell ref="E102:E104"/>
    <mergeCell ref="F102:F104"/>
    <mergeCell ref="G102:G104"/>
    <mergeCell ref="H102:H104"/>
    <mergeCell ref="I102:I104"/>
    <mergeCell ref="A78:A80"/>
    <mergeCell ref="A81:A83"/>
    <mergeCell ref="A84:A86"/>
    <mergeCell ref="A87:A89"/>
    <mergeCell ref="A90:A92"/>
    <mergeCell ref="A93:A95"/>
    <mergeCell ref="A96:A98"/>
    <mergeCell ref="A99:A101"/>
    <mergeCell ref="B99:B101"/>
    <mergeCell ref="B87:B89"/>
    <mergeCell ref="A51:A53"/>
    <mergeCell ref="A54:A56"/>
    <mergeCell ref="A57:A59"/>
    <mergeCell ref="A60:A62"/>
    <mergeCell ref="A63:A65"/>
    <mergeCell ref="A66:A68"/>
    <mergeCell ref="A69:A71"/>
    <mergeCell ref="A72:A74"/>
    <mergeCell ref="A75:A77"/>
    <mergeCell ref="A24:A26"/>
    <mergeCell ref="A27:A29"/>
    <mergeCell ref="A30:A32"/>
    <mergeCell ref="A33:A35"/>
    <mergeCell ref="A36:A38"/>
    <mergeCell ref="A39:A41"/>
    <mergeCell ref="A42:A44"/>
    <mergeCell ref="A45:A47"/>
    <mergeCell ref="A48:A50"/>
    <mergeCell ref="A1:I1"/>
    <mergeCell ref="A3:A5"/>
    <mergeCell ref="A6:A8"/>
    <mergeCell ref="A9:A11"/>
    <mergeCell ref="A12:A14"/>
    <mergeCell ref="A15:A17"/>
    <mergeCell ref="A18:A20"/>
    <mergeCell ref="A21:A23"/>
    <mergeCell ref="B3:B5"/>
    <mergeCell ref="C3:C5"/>
    <mergeCell ref="D3:D5"/>
    <mergeCell ref="E3:E5"/>
    <mergeCell ref="G3:G5"/>
    <mergeCell ref="F3:F5"/>
    <mergeCell ref="B6:B8"/>
    <mergeCell ref="C6:C8"/>
    <mergeCell ref="D6:D8"/>
    <mergeCell ref="E6:E8"/>
    <mergeCell ref="G6:G8"/>
    <mergeCell ref="F6:F8"/>
    <mergeCell ref="B9:B11"/>
    <mergeCell ref="C9:C11"/>
    <mergeCell ref="D9:D11"/>
    <mergeCell ref="E9:E11"/>
    <mergeCell ref="G9:G11"/>
    <mergeCell ref="G21:G23"/>
    <mergeCell ref="B24:B26"/>
    <mergeCell ref="C24:C26"/>
    <mergeCell ref="D24:D26"/>
    <mergeCell ref="E24:E26"/>
    <mergeCell ref="G24:G26"/>
    <mergeCell ref="B15:B17"/>
    <mergeCell ref="C15:C17"/>
    <mergeCell ref="D15:D17"/>
    <mergeCell ref="E15:E17"/>
    <mergeCell ref="G15:G17"/>
    <mergeCell ref="B18:B20"/>
    <mergeCell ref="C18:C20"/>
    <mergeCell ref="D18:D20"/>
    <mergeCell ref="E18:E20"/>
    <mergeCell ref="G18:G20"/>
    <mergeCell ref="F15:F17"/>
    <mergeCell ref="F18:F20"/>
    <mergeCell ref="F21:F23"/>
    <mergeCell ref="F24:F26"/>
    <mergeCell ref="B21:B23"/>
    <mergeCell ref="C21:C23"/>
    <mergeCell ref="D21:D23"/>
    <mergeCell ref="E21:E23"/>
    <mergeCell ref="G33:G35"/>
    <mergeCell ref="B36:B38"/>
    <mergeCell ref="C36:C38"/>
    <mergeCell ref="D36:D38"/>
    <mergeCell ref="E36:E38"/>
    <mergeCell ref="G36:G38"/>
    <mergeCell ref="B27:B29"/>
    <mergeCell ref="C27:C29"/>
    <mergeCell ref="D27:D29"/>
    <mergeCell ref="E27:E29"/>
    <mergeCell ref="G27:G29"/>
    <mergeCell ref="B30:B32"/>
    <mergeCell ref="C30:C32"/>
    <mergeCell ref="D30:D32"/>
    <mergeCell ref="E30:E32"/>
    <mergeCell ref="G30:G32"/>
    <mergeCell ref="F27:F29"/>
    <mergeCell ref="F30:F32"/>
    <mergeCell ref="F33:F35"/>
    <mergeCell ref="F36:F38"/>
    <mergeCell ref="B33:B35"/>
    <mergeCell ref="C33:C35"/>
    <mergeCell ref="D33:D35"/>
    <mergeCell ref="E33:E35"/>
    <mergeCell ref="G45:G47"/>
    <mergeCell ref="B48:B50"/>
    <mergeCell ref="C48:C50"/>
    <mergeCell ref="D48:D50"/>
    <mergeCell ref="E48:E50"/>
    <mergeCell ref="G48:G50"/>
    <mergeCell ref="B39:B41"/>
    <mergeCell ref="C39:C41"/>
    <mergeCell ref="D39:D41"/>
    <mergeCell ref="E39:E41"/>
    <mergeCell ref="G39:G41"/>
    <mergeCell ref="B42:B44"/>
    <mergeCell ref="C42:C44"/>
    <mergeCell ref="D42:D44"/>
    <mergeCell ref="E42:E44"/>
    <mergeCell ref="G42:G44"/>
    <mergeCell ref="B45:B47"/>
    <mergeCell ref="C45:C47"/>
    <mergeCell ref="D45:D47"/>
    <mergeCell ref="E45:E47"/>
    <mergeCell ref="H42:H44"/>
    <mergeCell ref="H45:H47"/>
    <mergeCell ref="H48:H50"/>
    <mergeCell ref="H15:H17"/>
    <mergeCell ref="H18:H20"/>
    <mergeCell ref="H21:H23"/>
    <mergeCell ref="H24:H26"/>
    <mergeCell ref="H27:H29"/>
    <mergeCell ref="H30:H32"/>
    <mergeCell ref="F9:F11"/>
    <mergeCell ref="H3:H11"/>
    <mergeCell ref="F39:F41"/>
    <mergeCell ref="F42:F44"/>
    <mergeCell ref="F45:F47"/>
    <mergeCell ref="F48:F50"/>
    <mergeCell ref="I33:I35"/>
    <mergeCell ref="I36:I38"/>
    <mergeCell ref="I39:I41"/>
    <mergeCell ref="I42:I44"/>
    <mergeCell ref="I45:I47"/>
    <mergeCell ref="I48:I50"/>
    <mergeCell ref="I15:I17"/>
    <mergeCell ref="I18:I20"/>
    <mergeCell ref="I21:I23"/>
    <mergeCell ref="I24:I26"/>
    <mergeCell ref="I27:I29"/>
    <mergeCell ref="I30:I32"/>
    <mergeCell ref="I3:I5"/>
    <mergeCell ref="I6:I8"/>
    <mergeCell ref="I9:I11"/>
    <mergeCell ref="H33:H35"/>
    <mergeCell ref="H36:H38"/>
    <mergeCell ref="H39:H41"/>
    <mergeCell ref="B57:B59"/>
    <mergeCell ref="C57:C59"/>
    <mergeCell ref="D57:D59"/>
    <mergeCell ref="E57:E59"/>
    <mergeCell ref="F57:F59"/>
    <mergeCell ref="G57:G59"/>
    <mergeCell ref="H57:H59"/>
    <mergeCell ref="I57:I59"/>
    <mergeCell ref="H51:H53"/>
    <mergeCell ref="H54:H56"/>
    <mergeCell ref="F51:F53"/>
    <mergeCell ref="F54:F56"/>
    <mergeCell ref="B54:B56"/>
    <mergeCell ref="C54:C56"/>
    <mergeCell ref="D54:D56"/>
    <mergeCell ref="E54:E56"/>
    <mergeCell ref="G54:G56"/>
    <mergeCell ref="B51:B53"/>
    <mergeCell ref="C51:C53"/>
    <mergeCell ref="D51:D53"/>
    <mergeCell ref="E51:E53"/>
    <mergeCell ref="G51:G53"/>
    <mergeCell ref="I54:I56"/>
    <mergeCell ref="I51:I53"/>
    <mergeCell ref="H69:H71"/>
    <mergeCell ref="I69:I71"/>
    <mergeCell ref="B66:B68"/>
    <mergeCell ref="C66:C68"/>
    <mergeCell ref="D66:D68"/>
    <mergeCell ref="E66:E68"/>
    <mergeCell ref="F66:F68"/>
    <mergeCell ref="G66:G68"/>
    <mergeCell ref="H60:H62"/>
    <mergeCell ref="I60:I62"/>
    <mergeCell ref="B63:B65"/>
    <mergeCell ref="C63:C65"/>
    <mergeCell ref="D63:D65"/>
    <mergeCell ref="E63:E65"/>
    <mergeCell ref="F63:F65"/>
    <mergeCell ref="G63:G65"/>
    <mergeCell ref="H63:H65"/>
    <mergeCell ref="I63:I65"/>
    <mergeCell ref="B60:B62"/>
    <mergeCell ref="C60:C62"/>
    <mergeCell ref="D60:D62"/>
    <mergeCell ref="E60:E62"/>
    <mergeCell ref="F60:F62"/>
    <mergeCell ref="G60:G62"/>
    <mergeCell ref="H72:H74"/>
    <mergeCell ref="I72:I74"/>
    <mergeCell ref="B75:B77"/>
    <mergeCell ref="C75:C77"/>
    <mergeCell ref="D75:D77"/>
    <mergeCell ref="E75:E77"/>
    <mergeCell ref="H75:H77"/>
    <mergeCell ref="I75:I77"/>
    <mergeCell ref="B72:B74"/>
    <mergeCell ref="C72:C74"/>
    <mergeCell ref="D72:D74"/>
    <mergeCell ref="E72:E74"/>
    <mergeCell ref="F72:F74"/>
    <mergeCell ref="G72:G74"/>
    <mergeCell ref="H66:H68"/>
    <mergeCell ref="I66:I68"/>
    <mergeCell ref="B69:B71"/>
    <mergeCell ref="C69:C71"/>
    <mergeCell ref="D69:D71"/>
    <mergeCell ref="E69:E71"/>
    <mergeCell ref="F69:F71"/>
    <mergeCell ref="G69:G71"/>
    <mergeCell ref="I87:I89"/>
    <mergeCell ref="B84:B86"/>
    <mergeCell ref="C84:C86"/>
    <mergeCell ref="D84:D86"/>
    <mergeCell ref="E84:E86"/>
    <mergeCell ref="F84:F86"/>
    <mergeCell ref="G84:G86"/>
    <mergeCell ref="H78:H80"/>
    <mergeCell ref="I78:I80"/>
    <mergeCell ref="B81:B83"/>
    <mergeCell ref="C81:C83"/>
    <mergeCell ref="D81:D83"/>
    <mergeCell ref="E81:E83"/>
    <mergeCell ref="F81:F83"/>
    <mergeCell ref="G81:G83"/>
    <mergeCell ref="H81:H83"/>
    <mergeCell ref="I81:I83"/>
    <mergeCell ref="B78:B80"/>
    <mergeCell ref="C78:C80"/>
    <mergeCell ref="D78:D80"/>
    <mergeCell ref="E78:E80"/>
    <mergeCell ref="F78:F80"/>
    <mergeCell ref="G78:G80"/>
    <mergeCell ref="I90:I92"/>
    <mergeCell ref="B12:B14"/>
    <mergeCell ref="C12:C14"/>
    <mergeCell ref="D12:D14"/>
    <mergeCell ref="E12:E14"/>
    <mergeCell ref="F12:F14"/>
    <mergeCell ref="G12:G14"/>
    <mergeCell ref="H12:H14"/>
    <mergeCell ref="I12:I14"/>
    <mergeCell ref="B90:B92"/>
    <mergeCell ref="C90:C92"/>
    <mergeCell ref="D90:D92"/>
    <mergeCell ref="E90:E92"/>
    <mergeCell ref="F90:F92"/>
    <mergeCell ref="G90:G92"/>
    <mergeCell ref="H84:H86"/>
    <mergeCell ref="I84:I86"/>
    <mergeCell ref="C87:C89"/>
    <mergeCell ref="D87:D89"/>
    <mergeCell ref="E87:E89"/>
    <mergeCell ref="F87:F89"/>
    <mergeCell ref="G87:G89"/>
    <mergeCell ref="H87:H89"/>
    <mergeCell ref="F75:F77"/>
    <mergeCell ref="G75:G77"/>
    <mergeCell ref="B93:B95"/>
    <mergeCell ref="C93:C95"/>
    <mergeCell ref="D93:D95"/>
    <mergeCell ref="E93:E95"/>
    <mergeCell ref="F93:F95"/>
    <mergeCell ref="G93:G95"/>
    <mergeCell ref="H90:H92"/>
    <mergeCell ref="H93:H95"/>
    <mergeCell ref="I93:I95"/>
    <mergeCell ref="B96:B98"/>
    <mergeCell ref="C96:C98"/>
    <mergeCell ref="D96:D98"/>
    <mergeCell ref="E96:E98"/>
    <mergeCell ref="F96:F98"/>
    <mergeCell ref="G96:G98"/>
    <mergeCell ref="H96:H98"/>
    <mergeCell ref="I96:I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7C304-7769-498A-9D25-48A20C4E2C91}">
  <sheetPr>
    <tabColor theme="8" tint="0.39997558519241921"/>
  </sheetPr>
  <dimension ref="A1:I98"/>
  <sheetViews>
    <sheetView zoomScale="90" zoomScaleNormal="90" workbookViewId="0">
      <selection activeCell="G27" sqref="G27:G29"/>
    </sheetView>
  </sheetViews>
  <sheetFormatPr defaultRowHeight="16.5" x14ac:dyDescent="0.3"/>
  <cols>
    <col min="1" max="1" width="11.85546875" style="17" customWidth="1"/>
    <col min="2" max="2" width="16" style="19" customWidth="1"/>
    <col min="3" max="3" width="9.42578125" style="19" customWidth="1"/>
    <col min="4" max="4" width="8.85546875" style="19" customWidth="1"/>
    <col min="5" max="5" width="9.42578125" style="19" customWidth="1"/>
    <col min="6" max="6" width="18.42578125" style="19" customWidth="1"/>
    <col min="7" max="7" width="109.7109375" style="17" customWidth="1"/>
    <col min="8" max="9" width="35.7109375" style="21" customWidth="1"/>
    <col min="10" max="16384" width="9.140625" style="17"/>
  </cols>
  <sheetData>
    <row r="1" spans="1:9" ht="20.25" customHeight="1" thickTop="1" thickBot="1" x14ac:dyDescent="0.35">
      <c r="A1" s="234" t="s">
        <v>224</v>
      </c>
      <c r="B1" s="235"/>
      <c r="C1" s="235"/>
      <c r="D1" s="235"/>
      <c r="E1" s="235"/>
      <c r="F1" s="235"/>
      <c r="G1" s="235"/>
      <c r="H1" s="235"/>
      <c r="I1" s="236"/>
    </row>
    <row r="2" spans="1:9" ht="30" customHeight="1" thickTop="1" thickBot="1" x14ac:dyDescent="0.35">
      <c r="A2" s="32" t="s">
        <v>117</v>
      </c>
      <c r="B2" s="18" t="s">
        <v>14</v>
      </c>
      <c r="C2" s="8" t="s">
        <v>15</v>
      </c>
      <c r="D2" s="6" t="s">
        <v>11</v>
      </c>
      <c r="E2" s="12" t="s">
        <v>12</v>
      </c>
      <c r="F2" s="11" t="s">
        <v>18</v>
      </c>
      <c r="G2" s="7" t="s">
        <v>13</v>
      </c>
      <c r="H2" s="23" t="s">
        <v>48</v>
      </c>
      <c r="I2" s="23" t="s">
        <v>20</v>
      </c>
    </row>
    <row r="3" spans="1:9" ht="17.25" thickBot="1" x14ac:dyDescent="0.35">
      <c r="A3" s="228"/>
      <c r="B3" s="182" t="s">
        <v>16</v>
      </c>
      <c r="C3" s="219">
        <v>1</v>
      </c>
      <c r="D3" s="188">
        <v>0</v>
      </c>
      <c r="E3" s="191">
        <v>2</v>
      </c>
      <c r="F3" s="114" t="s">
        <v>203</v>
      </c>
      <c r="G3" s="194" t="s">
        <v>146</v>
      </c>
      <c r="H3" s="126" t="s">
        <v>174</v>
      </c>
      <c r="I3" s="181"/>
    </row>
    <row r="4" spans="1:9" ht="17.25" thickBot="1" x14ac:dyDescent="0.35">
      <c r="A4" s="229"/>
      <c r="B4" s="183"/>
      <c r="C4" s="220"/>
      <c r="D4" s="189"/>
      <c r="E4" s="192"/>
      <c r="F4" s="115"/>
      <c r="G4" s="195"/>
      <c r="H4" s="127"/>
      <c r="I4" s="181"/>
    </row>
    <row r="5" spans="1:9" ht="17.25" thickBot="1" x14ac:dyDescent="0.35">
      <c r="A5" s="230"/>
      <c r="B5" s="197"/>
      <c r="C5" s="225"/>
      <c r="D5" s="226"/>
      <c r="E5" s="227"/>
      <c r="F5" s="116"/>
      <c r="G5" s="213"/>
      <c r="H5" s="127"/>
      <c r="I5" s="181"/>
    </row>
    <row r="6" spans="1:9" ht="17.25" customHeight="1" thickBot="1" x14ac:dyDescent="0.35">
      <c r="A6" s="170"/>
      <c r="B6" s="182" t="s">
        <v>16</v>
      </c>
      <c r="C6" s="219">
        <v>1</v>
      </c>
      <c r="D6" s="188">
        <v>0</v>
      </c>
      <c r="E6" s="191">
        <v>2</v>
      </c>
      <c r="F6" s="114" t="s">
        <v>202</v>
      </c>
      <c r="G6" s="194" t="s">
        <v>151</v>
      </c>
      <c r="H6" s="127"/>
      <c r="I6" s="181"/>
    </row>
    <row r="7" spans="1:9" ht="17.25" thickBot="1" x14ac:dyDescent="0.35">
      <c r="A7" s="170"/>
      <c r="B7" s="183"/>
      <c r="C7" s="220"/>
      <c r="D7" s="189"/>
      <c r="E7" s="192"/>
      <c r="F7" s="115"/>
      <c r="G7" s="195"/>
      <c r="H7" s="127"/>
      <c r="I7" s="181"/>
    </row>
    <row r="8" spans="1:9" ht="17.25" thickBot="1" x14ac:dyDescent="0.35">
      <c r="A8" s="170"/>
      <c r="B8" s="197"/>
      <c r="C8" s="225"/>
      <c r="D8" s="226"/>
      <c r="E8" s="227"/>
      <c r="F8" s="116"/>
      <c r="G8" s="213"/>
      <c r="H8" s="127"/>
      <c r="I8" s="181"/>
    </row>
    <row r="9" spans="1:9" ht="17.25" thickBot="1" x14ac:dyDescent="0.35">
      <c r="A9" s="168"/>
      <c r="B9" s="182" t="s">
        <v>16</v>
      </c>
      <c r="C9" s="219">
        <v>1</v>
      </c>
      <c r="D9" s="188">
        <v>3</v>
      </c>
      <c r="E9" s="191">
        <v>1</v>
      </c>
      <c r="F9" s="114" t="s">
        <v>74</v>
      </c>
      <c r="G9" s="194" t="s">
        <v>147</v>
      </c>
      <c r="H9" s="127"/>
      <c r="I9" s="181"/>
    </row>
    <row r="10" spans="1:9" ht="17.25" thickBot="1" x14ac:dyDescent="0.35">
      <c r="A10" s="168"/>
      <c r="B10" s="183"/>
      <c r="C10" s="220"/>
      <c r="D10" s="189"/>
      <c r="E10" s="192"/>
      <c r="F10" s="115"/>
      <c r="G10" s="195"/>
      <c r="H10" s="127"/>
      <c r="I10" s="181"/>
    </row>
    <row r="11" spans="1:9" ht="17.25" thickBot="1" x14ac:dyDescent="0.35">
      <c r="A11" s="168"/>
      <c r="B11" s="218"/>
      <c r="C11" s="221"/>
      <c r="D11" s="222"/>
      <c r="E11" s="223"/>
      <c r="F11" s="217"/>
      <c r="G11" s="224"/>
      <c r="H11" s="128"/>
      <c r="I11" s="181"/>
    </row>
    <row r="12" spans="1:9" ht="17.25" thickBot="1" x14ac:dyDescent="0.35">
      <c r="A12" s="168"/>
      <c r="B12" s="183" t="s">
        <v>128</v>
      </c>
      <c r="C12" s="186">
        <v>1</v>
      </c>
      <c r="D12" s="189">
        <v>2</v>
      </c>
      <c r="E12" s="192">
        <v>2</v>
      </c>
      <c r="F12" s="115" t="s">
        <v>75</v>
      </c>
      <c r="G12" s="195" t="s">
        <v>148</v>
      </c>
      <c r="H12" s="127"/>
      <c r="I12" s="200"/>
    </row>
    <row r="13" spans="1:9" ht="17.25" thickBot="1" x14ac:dyDescent="0.35">
      <c r="A13" s="168"/>
      <c r="B13" s="183"/>
      <c r="C13" s="186"/>
      <c r="D13" s="189"/>
      <c r="E13" s="192"/>
      <c r="F13" s="115"/>
      <c r="G13" s="195"/>
      <c r="H13" s="127"/>
      <c r="I13" s="181"/>
    </row>
    <row r="14" spans="1:9" ht="17.25" thickBot="1" x14ac:dyDescent="0.35">
      <c r="A14" s="168"/>
      <c r="B14" s="197"/>
      <c r="C14" s="186"/>
      <c r="D14" s="189"/>
      <c r="E14" s="192"/>
      <c r="F14" s="116"/>
      <c r="G14" s="213"/>
      <c r="H14" s="128"/>
      <c r="I14" s="181"/>
    </row>
    <row r="15" spans="1:9" ht="17.25" thickBot="1" x14ac:dyDescent="0.35">
      <c r="A15" s="168"/>
      <c r="B15" s="182" t="s">
        <v>17</v>
      </c>
      <c r="C15" s="185">
        <v>1</v>
      </c>
      <c r="D15" s="188">
        <v>1</v>
      </c>
      <c r="E15" s="191">
        <v>2</v>
      </c>
      <c r="F15" s="114" t="s">
        <v>76</v>
      </c>
      <c r="G15" s="194" t="s">
        <v>149</v>
      </c>
      <c r="H15" s="126"/>
      <c r="I15" s="181"/>
    </row>
    <row r="16" spans="1:9" ht="17.25" thickBot="1" x14ac:dyDescent="0.35">
      <c r="A16" s="168"/>
      <c r="B16" s="183"/>
      <c r="C16" s="186"/>
      <c r="D16" s="189"/>
      <c r="E16" s="192"/>
      <c r="F16" s="115"/>
      <c r="G16" s="195"/>
      <c r="H16" s="127"/>
      <c r="I16" s="181"/>
    </row>
    <row r="17" spans="1:9" ht="17.25" thickBot="1" x14ac:dyDescent="0.35">
      <c r="A17" s="168"/>
      <c r="B17" s="197"/>
      <c r="C17" s="187"/>
      <c r="D17" s="190"/>
      <c r="E17" s="193"/>
      <c r="F17" s="116"/>
      <c r="G17" s="196"/>
      <c r="H17" s="128"/>
      <c r="I17" s="181"/>
    </row>
    <row r="18" spans="1:9" ht="17.25" thickBot="1" x14ac:dyDescent="0.35">
      <c r="A18" s="168"/>
      <c r="B18" s="182" t="s">
        <v>17</v>
      </c>
      <c r="C18" s="185">
        <v>1</v>
      </c>
      <c r="D18" s="188">
        <v>3</v>
      </c>
      <c r="E18" s="191">
        <v>2</v>
      </c>
      <c r="F18" s="114" t="s">
        <v>77</v>
      </c>
      <c r="G18" s="194" t="s">
        <v>150</v>
      </c>
      <c r="H18" s="126"/>
      <c r="I18" s="181"/>
    </row>
    <row r="19" spans="1:9" ht="17.25" thickBot="1" x14ac:dyDescent="0.35">
      <c r="A19" s="168"/>
      <c r="B19" s="183"/>
      <c r="C19" s="186"/>
      <c r="D19" s="189"/>
      <c r="E19" s="192"/>
      <c r="F19" s="115"/>
      <c r="G19" s="195"/>
      <c r="H19" s="127"/>
      <c r="I19" s="181"/>
    </row>
    <row r="20" spans="1:9" ht="17.25" thickBot="1" x14ac:dyDescent="0.35">
      <c r="A20" s="168"/>
      <c r="B20" s="197"/>
      <c r="C20" s="187"/>
      <c r="D20" s="190"/>
      <c r="E20" s="193"/>
      <c r="F20" s="116"/>
      <c r="G20" s="196"/>
      <c r="H20" s="128"/>
      <c r="I20" s="181"/>
    </row>
    <row r="21" spans="1:9" ht="17.25" thickBot="1" x14ac:dyDescent="0.35">
      <c r="A21" s="168"/>
      <c r="B21" s="182" t="s">
        <v>17</v>
      </c>
      <c r="C21" s="185">
        <v>1</v>
      </c>
      <c r="D21" s="188">
        <v>3</v>
      </c>
      <c r="E21" s="191">
        <v>4</v>
      </c>
      <c r="F21" s="114" t="s">
        <v>81</v>
      </c>
      <c r="G21" s="194" t="s">
        <v>152</v>
      </c>
      <c r="H21" s="126"/>
      <c r="I21" s="181"/>
    </row>
    <row r="22" spans="1:9" ht="17.25" thickBot="1" x14ac:dyDescent="0.35">
      <c r="A22" s="168"/>
      <c r="B22" s="183"/>
      <c r="C22" s="186"/>
      <c r="D22" s="189"/>
      <c r="E22" s="192"/>
      <c r="F22" s="115"/>
      <c r="G22" s="195"/>
      <c r="H22" s="127"/>
      <c r="I22" s="181"/>
    </row>
    <row r="23" spans="1:9" ht="17.25" thickBot="1" x14ac:dyDescent="0.35">
      <c r="A23" s="168"/>
      <c r="B23" s="197"/>
      <c r="C23" s="187"/>
      <c r="D23" s="190"/>
      <c r="E23" s="193"/>
      <c r="F23" s="116"/>
      <c r="G23" s="196"/>
      <c r="H23" s="128"/>
      <c r="I23" s="181"/>
    </row>
    <row r="24" spans="1:9" ht="17.25" thickBot="1" x14ac:dyDescent="0.35">
      <c r="A24" s="168"/>
      <c r="B24" s="182" t="s">
        <v>128</v>
      </c>
      <c r="C24" s="185">
        <v>1</v>
      </c>
      <c r="D24" s="188">
        <v>2</v>
      </c>
      <c r="E24" s="191">
        <v>4</v>
      </c>
      <c r="F24" s="114" t="s">
        <v>83</v>
      </c>
      <c r="G24" s="194" t="s">
        <v>153</v>
      </c>
      <c r="H24" s="126"/>
      <c r="I24" s="181"/>
    </row>
    <row r="25" spans="1:9" ht="17.25" thickBot="1" x14ac:dyDescent="0.35">
      <c r="A25" s="168"/>
      <c r="B25" s="183"/>
      <c r="C25" s="186"/>
      <c r="D25" s="189"/>
      <c r="E25" s="192"/>
      <c r="F25" s="115"/>
      <c r="G25" s="195"/>
      <c r="H25" s="127"/>
      <c r="I25" s="181"/>
    </row>
    <row r="26" spans="1:9" ht="17.25" thickBot="1" x14ac:dyDescent="0.35">
      <c r="A26" s="168"/>
      <c r="B26" s="197"/>
      <c r="C26" s="187"/>
      <c r="D26" s="190"/>
      <c r="E26" s="193"/>
      <c r="F26" s="116"/>
      <c r="G26" s="196"/>
      <c r="H26" s="128"/>
      <c r="I26" s="181"/>
    </row>
    <row r="27" spans="1:9" ht="17.25" thickBot="1" x14ac:dyDescent="0.35">
      <c r="A27" s="168"/>
      <c r="B27" s="182" t="s">
        <v>128</v>
      </c>
      <c r="C27" s="185">
        <v>2</v>
      </c>
      <c r="D27" s="188">
        <v>3</v>
      </c>
      <c r="E27" s="191">
        <v>2</v>
      </c>
      <c r="F27" s="185" t="s">
        <v>206</v>
      </c>
      <c r="G27" s="161" t="s">
        <v>225</v>
      </c>
      <c r="H27" s="126" t="s">
        <v>39</v>
      </c>
      <c r="I27" s="181"/>
    </row>
    <row r="28" spans="1:9" ht="17.25" thickBot="1" x14ac:dyDescent="0.35">
      <c r="A28" s="168"/>
      <c r="B28" s="183"/>
      <c r="C28" s="186"/>
      <c r="D28" s="189"/>
      <c r="E28" s="192"/>
      <c r="F28" s="186"/>
      <c r="G28" s="162"/>
      <c r="H28" s="127"/>
      <c r="I28" s="181"/>
    </row>
    <row r="29" spans="1:9" ht="17.25" thickBot="1" x14ac:dyDescent="0.35">
      <c r="A29" s="168"/>
      <c r="B29" s="197"/>
      <c r="C29" s="187"/>
      <c r="D29" s="190"/>
      <c r="E29" s="193"/>
      <c r="F29" s="187"/>
      <c r="G29" s="163"/>
      <c r="H29" s="128"/>
      <c r="I29" s="181"/>
    </row>
    <row r="30" spans="1:9" ht="17.25" customHeight="1" thickBot="1" x14ac:dyDescent="0.35">
      <c r="A30" s="231" t="s">
        <v>118</v>
      </c>
      <c r="B30" s="201" t="s">
        <v>17</v>
      </c>
      <c r="C30" s="204">
        <v>2</v>
      </c>
      <c r="D30" s="237">
        <v>0</v>
      </c>
      <c r="E30" s="207">
        <v>0</v>
      </c>
      <c r="F30" s="210" t="s">
        <v>78</v>
      </c>
      <c r="G30" s="214" t="s">
        <v>70</v>
      </c>
      <c r="H30" s="126"/>
      <c r="I30" s="181"/>
    </row>
    <row r="31" spans="1:9" ht="17.25" thickBot="1" x14ac:dyDescent="0.35">
      <c r="A31" s="232"/>
      <c r="B31" s="202"/>
      <c r="C31" s="205"/>
      <c r="D31" s="238"/>
      <c r="E31" s="208"/>
      <c r="F31" s="211"/>
      <c r="G31" s="215"/>
      <c r="H31" s="127"/>
      <c r="I31" s="181"/>
    </row>
    <row r="32" spans="1:9" ht="17.25" thickBot="1" x14ac:dyDescent="0.35">
      <c r="A32" s="233"/>
      <c r="B32" s="203"/>
      <c r="C32" s="206"/>
      <c r="D32" s="239"/>
      <c r="E32" s="209"/>
      <c r="F32" s="212"/>
      <c r="G32" s="216"/>
      <c r="H32" s="128"/>
      <c r="I32" s="181"/>
    </row>
    <row r="33" spans="1:9" ht="17.25" thickBot="1" x14ac:dyDescent="0.35">
      <c r="A33" s="168"/>
      <c r="B33" s="182" t="s">
        <v>17</v>
      </c>
      <c r="C33" s="185">
        <v>2</v>
      </c>
      <c r="D33" s="188">
        <v>4</v>
      </c>
      <c r="E33" s="191">
        <v>2</v>
      </c>
      <c r="F33" s="114" t="s">
        <v>79</v>
      </c>
      <c r="G33" s="194" t="s">
        <v>155</v>
      </c>
      <c r="H33" s="126"/>
      <c r="I33" s="181"/>
    </row>
    <row r="34" spans="1:9" ht="17.25" thickBot="1" x14ac:dyDescent="0.35">
      <c r="A34" s="168"/>
      <c r="B34" s="183"/>
      <c r="C34" s="186"/>
      <c r="D34" s="189"/>
      <c r="E34" s="192"/>
      <c r="F34" s="115"/>
      <c r="G34" s="195"/>
      <c r="H34" s="127"/>
      <c r="I34" s="181"/>
    </row>
    <row r="35" spans="1:9" ht="17.25" thickBot="1" x14ac:dyDescent="0.35">
      <c r="A35" s="168"/>
      <c r="B35" s="197"/>
      <c r="C35" s="187"/>
      <c r="D35" s="190"/>
      <c r="E35" s="193"/>
      <c r="F35" s="116"/>
      <c r="G35" s="196"/>
      <c r="H35" s="128"/>
      <c r="I35" s="181"/>
    </row>
    <row r="36" spans="1:9" ht="17.25" customHeight="1" thickBot="1" x14ac:dyDescent="0.35">
      <c r="A36" s="170"/>
      <c r="B36" s="182" t="s">
        <v>17</v>
      </c>
      <c r="C36" s="185">
        <v>2</v>
      </c>
      <c r="D36" s="188">
        <v>4</v>
      </c>
      <c r="E36" s="191">
        <v>3</v>
      </c>
      <c r="F36" s="185" t="s">
        <v>80</v>
      </c>
      <c r="G36" s="194" t="s">
        <v>180</v>
      </c>
      <c r="H36" s="126"/>
      <c r="I36" s="181"/>
    </row>
    <row r="37" spans="1:9" ht="17.25" thickBot="1" x14ac:dyDescent="0.35">
      <c r="A37" s="170"/>
      <c r="B37" s="183"/>
      <c r="C37" s="186"/>
      <c r="D37" s="189"/>
      <c r="E37" s="192"/>
      <c r="F37" s="186"/>
      <c r="G37" s="195"/>
      <c r="H37" s="127"/>
      <c r="I37" s="181"/>
    </row>
    <row r="38" spans="1:9" ht="17.25" thickBot="1" x14ac:dyDescent="0.35">
      <c r="A38" s="170"/>
      <c r="B38" s="197"/>
      <c r="C38" s="187"/>
      <c r="D38" s="190"/>
      <c r="E38" s="193"/>
      <c r="F38" s="187"/>
      <c r="G38" s="213"/>
      <c r="H38" s="128"/>
      <c r="I38" s="181"/>
    </row>
    <row r="39" spans="1:9" ht="17.25" thickBot="1" x14ac:dyDescent="0.35">
      <c r="A39" s="168"/>
      <c r="B39" s="182" t="s">
        <v>17</v>
      </c>
      <c r="C39" s="185">
        <v>2</v>
      </c>
      <c r="D39" s="188">
        <v>4</v>
      </c>
      <c r="E39" s="191">
        <v>3</v>
      </c>
      <c r="F39" s="185" t="s">
        <v>157</v>
      </c>
      <c r="G39" s="194" t="s">
        <v>159</v>
      </c>
      <c r="H39" s="126" t="s">
        <v>53</v>
      </c>
      <c r="I39" s="181"/>
    </row>
    <row r="40" spans="1:9" ht="17.25" thickBot="1" x14ac:dyDescent="0.35">
      <c r="A40" s="168"/>
      <c r="B40" s="183"/>
      <c r="C40" s="186"/>
      <c r="D40" s="189"/>
      <c r="E40" s="192"/>
      <c r="F40" s="186"/>
      <c r="G40" s="195"/>
      <c r="H40" s="127"/>
      <c r="I40" s="181"/>
    </row>
    <row r="41" spans="1:9" ht="17.25" thickBot="1" x14ac:dyDescent="0.35">
      <c r="A41" s="168"/>
      <c r="B41" s="197"/>
      <c r="C41" s="187"/>
      <c r="D41" s="190"/>
      <c r="E41" s="193"/>
      <c r="F41" s="187"/>
      <c r="G41" s="196"/>
      <c r="H41" s="128"/>
      <c r="I41" s="181"/>
    </row>
    <row r="42" spans="1:9" ht="17.25" thickBot="1" x14ac:dyDescent="0.35">
      <c r="A42" s="168"/>
      <c r="B42" s="182" t="s">
        <v>17</v>
      </c>
      <c r="C42" s="185">
        <v>2</v>
      </c>
      <c r="D42" s="188">
        <v>4</v>
      </c>
      <c r="E42" s="191">
        <v>2</v>
      </c>
      <c r="F42" s="185" t="s">
        <v>84</v>
      </c>
      <c r="G42" s="194" t="s">
        <v>181</v>
      </c>
      <c r="H42" s="126"/>
      <c r="I42" s="181"/>
    </row>
    <row r="43" spans="1:9" ht="17.25" thickBot="1" x14ac:dyDescent="0.35">
      <c r="A43" s="168"/>
      <c r="B43" s="183"/>
      <c r="C43" s="186"/>
      <c r="D43" s="189"/>
      <c r="E43" s="192"/>
      <c r="F43" s="186"/>
      <c r="G43" s="195"/>
      <c r="H43" s="127"/>
      <c r="I43" s="181"/>
    </row>
    <row r="44" spans="1:9" ht="17.25" thickBot="1" x14ac:dyDescent="0.35">
      <c r="A44" s="168"/>
      <c r="B44" s="197"/>
      <c r="C44" s="187"/>
      <c r="D44" s="190"/>
      <c r="E44" s="193"/>
      <c r="F44" s="187"/>
      <c r="G44" s="196"/>
      <c r="H44" s="128"/>
      <c r="I44" s="181"/>
    </row>
    <row r="45" spans="1:9" ht="17.25" thickBot="1" x14ac:dyDescent="0.35">
      <c r="A45" s="168"/>
      <c r="B45" s="182" t="s">
        <v>17</v>
      </c>
      <c r="C45" s="185">
        <v>2</v>
      </c>
      <c r="D45" s="188">
        <v>5</v>
      </c>
      <c r="E45" s="191">
        <v>2</v>
      </c>
      <c r="F45" s="185" t="s">
        <v>85</v>
      </c>
      <c r="G45" s="194" t="s">
        <v>177</v>
      </c>
      <c r="H45" s="126"/>
      <c r="I45" s="181"/>
    </row>
    <row r="46" spans="1:9" ht="17.25" thickBot="1" x14ac:dyDescent="0.35">
      <c r="A46" s="168"/>
      <c r="B46" s="183"/>
      <c r="C46" s="186"/>
      <c r="D46" s="189"/>
      <c r="E46" s="192"/>
      <c r="F46" s="186"/>
      <c r="G46" s="195"/>
      <c r="H46" s="127"/>
      <c r="I46" s="181"/>
    </row>
    <row r="47" spans="1:9" ht="17.25" thickBot="1" x14ac:dyDescent="0.35">
      <c r="A47" s="168"/>
      <c r="B47" s="197"/>
      <c r="C47" s="187"/>
      <c r="D47" s="190"/>
      <c r="E47" s="193"/>
      <c r="F47" s="187"/>
      <c r="G47" s="196"/>
      <c r="H47" s="128"/>
      <c r="I47" s="181"/>
    </row>
    <row r="48" spans="1:9" ht="17.25" thickBot="1" x14ac:dyDescent="0.35">
      <c r="A48" s="168"/>
      <c r="B48" s="182" t="s">
        <v>17</v>
      </c>
      <c r="C48" s="185">
        <v>2</v>
      </c>
      <c r="D48" s="188">
        <v>3</v>
      </c>
      <c r="E48" s="191">
        <v>3</v>
      </c>
      <c r="F48" s="185" t="s">
        <v>82</v>
      </c>
      <c r="G48" s="194" t="s">
        <v>158</v>
      </c>
      <c r="H48" s="126"/>
      <c r="I48" s="181"/>
    </row>
    <row r="49" spans="1:9" ht="17.25" thickBot="1" x14ac:dyDescent="0.35">
      <c r="A49" s="168"/>
      <c r="B49" s="183"/>
      <c r="C49" s="186"/>
      <c r="D49" s="189"/>
      <c r="E49" s="192"/>
      <c r="F49" s="186"/>
      <c r="G49" s="195"/>
      <c r="H49" s="127"/>
      <c r="I49" s="181"/>
    </row>
    <row r="50" spans="1:9" ht="17.25" thickBot="1" x14ac:dyDescent="0.35">
      <c r="A50" s="168"/>
      <c r="B50" s="197"/>
      <c r="C50" s="187"/>
      <c r="D50" s="190"/>
      <c r="E50" s="193"/>
      <c r="F50" s="187"/>
      <c r="G50" s="213"/>
      <c r="H50" s="128"/>
      <c r="I50" s="181"/>
    </row>
    <row r="51" spans="1:9" ht="17.25" customHeight="1" thickBot="1" x14ac:dyDescent="0.35">
      <c r="A51" s="170"/>
      <c r="B51" s="182" t="s">
        <v>17</v>
      </c>
      <c r="C51" s="185">
        <v>3</v>
      </c>
      <c r="D51" s="188">
        <v>0</v>
      </c>
      <c r="E51" s="191">
        <v>2</v>
      </c>
      <c r="F51" s="185" t="s">
        <v>178</v>
      </c>
      <c r="G51" s="194" t="s">
        <v>154</v>
      </c>
      <c r="H51" s="126" t="s">
        <v>40</v>
      </c>
      <c r="I51" s="181"/>
    </row>
    <row r="52" spans="1:9" ht="17.25" thickBot="1" x14ac:dyDescent="0.35">
      <c r="A52" s="170"/>
      <c r="B52" s="183"/>
      <c r="C52" s="186"/>
      <c r="D52" s="189"/>
      <c r="E52" s="192"/>
      <c r="F52" s="186"/>
      <c r="G52" s="195"/>
      <c r="H52" s="127"/>
      <c r="I52" s="181"/>
    </row>
    <row r="53" spans="1:9" ht="17.25" thickBot="1" x14ac:dyDescent="0.35">
      <c r="A53" s="170"/>
      <c r="B53" s="197"/>
      <c r="C53" s="187"/>
      <c r="D53" s="190"/>
      <c r="E53" s="193"/>
      <c r="F53" s="187"/>
      <c r="G53" s="213"/>
      <c r="H53" s="128"/>
      <c r="I53" s="181"/>
    </row>
    <row r="54" spans="1:9" ht="17.25" thickBot="1" x14ac:dyDescent="0.35">
      <c r="A54" s="240"/>
      <c r="B54" s="182" t="s">
        <v>128</v>
      </c>
      <c r="C54" s="185">
        <v>2</v>
      </c>
      <c r="D54" s="188">
        <v>3</v>
      </c>
      <c r="E54" s="191">
        <v>2</v>
      </c>
      <c r="F54" s="185" t="s">
        <v>175</v>
      </c>
      <c r="G54" s="194" t="s">
        <v>176</v>
      </c>
      <c r="H54" s="126"/>
      <c r="I54" s="198"/>
    </row>
    <row r="55" spans="1:9" ht="17.25" thickBot="1" x14ac:dyDescent="0.35">
      <c r="A55" s="240"/>
      <c r="B55" s="183"/>
      <c r="C55" s="186"/>
      <c r="D55" s="189"/>
      <c r="E55" s="192"/>
      <c r="F55" s="186"/>
      <c r="G55" s="195"/>
      <c r="H55" s="127"/>
      <c r="I55" s="199"/>
    </row>
    <row r="56" spans="1:9" ht="17.25" thickBot="1" x14ac:dyDescent="0.35">
      <c r="A56" s="240"/>
      <c r="B56" s="184"/>
      <c r="C56" s="187"/>
      <c r="D56" s="190"/>
      <c r="E56" s="193"/>
      <c r="F56" s="187"/>
      <c r="G56" s="196"/>
      <c r="H56" s="128"/>
      <c r="I56" s="200"/>
    </row>
    <row r="57" spans="1:9" ht="17.25" thickBot="1" x14ac:dyDescent="0.35">
      <c r="A57" s="168"/>
      <c r="B57" s="182" t="s">
        <v>128</v>
      </c>
      <c r="C57" s="185">
        <v>3</v>
      </c>
      <c r="D57" s="188">
        <v>0</v>
      </c>
      <c r="E57" s="191">
        <v>3</v>
      </c>
      <c r="F57" s="185" t="s">
        <v>86</v>
      </c>
      <c r="G57" s="194" t="s">
        <v>179</v>
      </c>
      <c r="H57" s="126"/>
      <c r="I57" s="198"/>
    </row>
    <row r="58" spans="1:9" ht="17.25" thickBot="1" x14ac:dyDescent="0.35">
      <c r="A58" s="168"/>
      <c r="B58" s="183"/>
      <c r="C58" s="186"/>
      <c r="D58" s="189"/>
      <c r="E58" s="192"/>
      <c r="F58" s="186"/>
      <c r="G58" s="195"/>
      <c r="H58" s="127"/>
      <c r="I58" s="199"/>
    </row>
    <row r="59" spans="1:9" ht="17.25" thickBot="1" x14ac:dyDescent="0.35">
      <c r="A59" s="168"/>
      <c r="B59" s="184"/>
      <c r="C59" s="187"/>
      <c r="D59" s="190"/>
      <c r="E59" s="193"/>
      <c r="F59" s="187"/>
      <c r="G59" s="196"/>
      <c r="H59" s="128"/>
      <c r="I59" s="200"/>
    </row>
    <row r="60" spans="1:9" ht="17.25" thickBot="1" x14ac:dyDescent="0.35">
      <c r="A60" s="168"/>
      <c r="B60" s="182" t="s">
        <v>17</v>
      </c>
      <c r="C60" s="185">
        <v>3</v>
      </c>
      <c r="D60" s="188">
        <v>0</v>
      </c>
      <c r="E60" s="191">
        <v>2</v>
      </c>
      <c r="F60" s="185" t="s">
        <v>55</v>
      </c>
      <c r="G60" s="194" t="s">
        <v>145</v>
      </c>
      <c r="H60" s="126"/>
      <c r="I60" s="181"/>
    </row>
    <row r="61" spans="1:9" ht="17.25" thickBot="1" x14ac:dyDescent="0.35">
      <c r="A61" s="168"/>
      <c r="B61" s="183"/>
      <c r="C61" s="186"/>
      <c r="D61" s="189"/>
      <c r="E61" s="192"/>
      <c r="F61" s="186"/>
      <c r="G61" s="195"/>
      <c r="H61" s="127"/>
      <c r="I61" s="181"/>
    </row>
    <row r="62" spans="1:9" ht="17.25" thickBot="1" x14ac:dyDescent="0.35">
      <c r="A62" s="168"/>
      <c r="B62" s="197"/>
      <c r="C62" s="187"/>
      <c r="D62" s="190"/>
      <c r="E62" s="193"/>
      <c r="F62" s="187"/>
      <c r="G62" s="196"/>
      <c r="H62" s="128"/>
      <c r="I62" s="181"/>
    </row>
    <row r="63" spans="1:9" ht="17.25" thickBot="1" x14ac:dyDescent="0.35">
      <c r="A63" s="168"/>
      <c r="B63" s="182" t="s">
        <v>17</v>
      </c>
      <c r="C63" s="185">
        <v>3</v>
      </c>
      <c r="D63" s="188">
        <v>0</v>
      </c>
      <c r="E63" s="191">
        <v>2</v>
      </c>
      <c r="F63" s="185" t="s">
        <v>156</v>
      </c>
      <c r="G63" s="194" t="s">
        <v>219</v>
      </c>
      <c r="H63" s="126"/>
      <c r="I63" s="181"/>
    </row>
    <row r="64" spans="1:9" ht="17.25" thickBot="1" x14ac:dyDescent="0.35">
      <c r="A64" s="168"/>
      <c r="B64" s="183"/>
      <c r="C64" s="186"/>
      <c r="D64" s="189"/>
      <c r="E64" s="192"/>
      <c r="F64" s="186"/>
      <c r="G64" s="195"/>
      <c r="H64" s="127"/>
      <c r="I64" s="181"/>
    </row>
    <row r="65" spans="1:9" ht="17.25" thickBot="1" x14ac:dyDescent="0.35">
      <c r="A65" s="168"/>
      <c r="B65" s="184"/>
      <c r="C65" s="187"/>
      <c r="D65" s="190"/>
      <c r="E65" s="193"/>
      <c r="F65" s="187"/>
      <c r="G65" s="196"/>
      <c r="H65" s="128"/>
      <c r="I65" s="181"/>
    </row>
    <row r="66" spans="1:9" ht="17.25" thickBot="1" x14ac:dyDescent="0.35">
      <c r="A66" s="180"/>
      <c r="B66" s="149" t="s">
        <v>128</v>
      </c>
      <c r="C66" s="114">
        <v>1</v>
      </c>
      <c r="D66" s="117">
        <v>2</v>
      </c>
      <c r="E66" s="120">
        <v>2</v>
      </c>
      <c r="F66" s="114" t="s">
        <v>170</v>
      </c>
      <c r="G66" s="155" t="s">
        <v>171</v>
      </c>
      <c r="H66" s="126"/>
      <c r="I66" s="181"/>
    </row>
    <row r="67" spans="1:9" ht="17.25" thickBot="1" x14ac:dyDescent="0.35">
      <c r="A67" s="180"/>
      <c r="B67" s="150"/>
      <c r="C67" s="115"/>
      <c r="D67" s="118"/>
      <c r="E67" s="121"/>
      <c r="F67" s="115"/>
      <c r="G67" s="156"/>
      <c r="H67" s="127"/>
      <c r="I67" s="181"/>
    </row>
    <row r="68" spans="1:9" ht="17.25" thickBot="1" x14ac:dyDescent="0.35">
      <c r="A68" s="180"/>
      <c r="B68" s="151"/>
      <c r="C68" s="116"/>
      <c r="D68" s="119"/>
      <c r="E68" s="122"/>
      <c r="F68" s="116"/>
      <c r="G68" s="157"/>
      <c r="H68" s="128"/>
      <c r="I68" s="181"/>
    </row>
    <row r="69" spans="1:9" ht="17.25" thickBot="1" x14ac:dyDescent="0.35">
      <c r="A69" s="180"/>
      <c r="B69" s="149" t="s">
        <v>17</v>
      </c>
      <c r="C69" s="114">
        <v>3</v>
      </c>
      <c r="D69" s="117">
        <v>0</v>
      </c>
      <c r="E69" s="120">
        <v>0</v>
      </c>
      <c r="F69" s="114" t="s">
        <v>182</v>
      </c>
      <c r="G69" s="123" t="s">
        <v>241</v>
      </c>
      <c r="H69" s="126"/>
      <c r="I69" s="181"/>
    </row>
    <row r="70" spans="1:9" ht="17.25" thickBot="1" x14ac:dyDescent="0.35">
      <c r="A70" s="180"/>
      <c r="B70" s="150"/>
      <c r="C70" s="115"/>
      <c r="D70" s="118"/>
      <c r="E70" s="121"/>
      <c r="F70" s="115"/>
      <c r="G70" s="124"/>
      <c r="H70" s="127"/>
      <c r="I70" s="181"/>
    </row>
    <row r="71" spans="1:9" ht="17.25" thickBot="1" x14ac:dyDescent="0.35">
      <c r="A71" s="180"/>
      <c r="B71" s="151"/>
      <c r="C71" s="116"/>
      <c r="D71" s="119"/>
      <c r="E71" s="122"/>
      <c r="F71" s="116"/>
      <c r="G71" s="125"/>
      <c r="H71" s="128"/>
      <c r="I71" s="181"/>
    </row>
    <row r="72" spans="1:9" ht="17.25" thickBot="1" x14ac:dyDescent="0.35">
      <c r="A72" s="180"/>
      <c r="B72" s="149" t="s">
        <v>17</v>
      </c>
      <c r="C72" s="114">
        <v>1</v>
      </c>
      <c r="D72" s="117">
        <v>0</v>
      </c>
      <c r="E72" s="120">
        <v>0</v>
      </c>
      <c r="F72" s="114" t="s">
        <v>183</v>
      </c>
      <c r="G72" s="155" t="s">
        <v>197</v>
      </c>
      <c r="H72" s="126"/>
      <c r="I72" s="181"/>
    </row>
    <row r="73" spans="1:9" ht="17.25" thickBot="1" x14ac:dyDescent="0.35">
      <c r="A73" s="180"/>
      <c r="B73" s="150"/>
      <c r="C73" s="115"/>
      <c r="D73" s="118"/>
      <c r="E73" s="121"/>
      <c r="F73" s="115"/>
      <c r="G73" s="156"/>
      <c r="H73" s="127"/>
      <c r="I73" s="181"/>
    </row>
    <row r="74" spans="1:9" ht="17.25" thickBot="1" x14ac:dyDescent="0.35">
      <c r="A74" s="180"/>
      <c r="B74" s="151"/>
      <c r="C74" s="116"/>
      <c r="D74" s="119"/>
      <c r="E74" s="122"/>
      <c r="F74" s="116"/>
      <c r="G74" s="157"/>
      <c r="H74" s="128"/>
      <c r="I74" s="181"/>
    </row>
    <row r="75" spans="1:9" ht="17.25" thickBot="1" x14ac:dyDescent="0.35">
      <c r="A75" s="180"/>
      <c r="B75" s="149" t="s">
        <v>17</v>
      </c>
      <c r="C75" s="114">
        <v>1</v>
      </c>
      <c r="D75" s="117">
        <v>2</v>
      </c>
      <c r="E75" s="120">
        <v>0</v>
      </c>
      <c r="F75" s="114" t="s">
        <v>184</v>
      </c>
      <c r="G75" s="155" t="s">
        <v>242</v>
      </c>
      <c r="H75" s="126"/>
      <c r="I75" s="181"/>
    </row>
    <row r="76" spans="1:9" ht="17.25" thickBot="1" x14ac:dyDescent="0.35">
      <c r="A76" s="180"/>
      <c r="B76" s="150"/>
      <c r="C76" s="115"/>
      <c r="D76" s="118"/>
      <c r="E76" s="121"/>
      <c r="F76" s="115"/>
      <c r="G76" s="156"/>
      <c r="H76" s="127"/>
      <c r="I76" s="181"/>
    </row>
    <row r="77" spans="1:9" ht="17.25" thickBot="1" x14ac:dyDescent="0.35">
      <c r="A77" s="180"/>
      <c r="B77" s="151"/>
      <c r="C77" s="116"/>
      <c r="D77" s="119"/>
      <c r="E77" s="122"/>
      <c r="F77" s="116"/>
      <c r="G77" s="157"/>
      <c r="H77" s="128"/>
      <c r="I77" s="181"/>
    </row>
    <row r="78" spans="1:9" ht="17.25" thickBot="1" x14ac:dyDescent="0.35">
      <c r="A78" s="180"/>
      <c r="B78" s="149" t="s">
        <v>17</v>
      </c>
      <c r="C78" s="114">
        <v>1</v>
      </c>
      <c r="D78" s="117">
        <v>0</v>
      </c>
      <c r="E78" s="120">
        <v>0</v>
      </c>
      <c r="F78" s="152" t="s">
        <v>204</v>
      </c>
      <c r="G78" s="155"/>
      <c r="H78" s="126"/>
      <c r="I78" s="181"/>
    </row>
    <row r="79" spans="1:9" ht="17.25" thickBot="1" x14ac:dyDescent="0.35">
      <c r="A79" s="180"/>
      <c r="B79" s="150"/>
      <c r="C79" s="115"/>
      <c r="D79" s="118"/>
      <c r="E79" s="121"/>
      <c r="F79" s="153"/>
      <c r="G79" s="156"/>
      <c r="H79" s="127"/>
      <c r="I79" s="181"/>
    </row>
    <row r="80" spans="1:9" ht="17.25" thickBot="1" x14ac:dyDescent="0.35">
      <c r="A80" s="180"/>
      <c r="B80" s="151"/>
      <c r="C80" s="116"/>
      <c r="D80" s="119"/>
      <c r="E80" s="122"/>
      <c r="F80" s="154"/>
      <c r="G80" s="157"/>
      <c r="H80" s="128"/>
      <c r="I80" s="181"/>
    </row>
    <row r="81" spans="1:9" ht="17.25" thickBot="1" x14ac:dyDescent="0.35">
      <c r="A81" s="180"/>
      <c r="B81" s="149" t="s">
        <v>17</v>
      </c>
      <c r="C81" s="114">
        <v>3</v>
      </c>
      <c r="D81" s="117">
        <v>0</v>
      </c>
      <c r="E81" s="120">
        <v>0</v>
      </c>
      <c r="F81" s="114" t="s">
        <v>185</v>
      </c>
      <c r="G81" s="155" t="s">
        <v>199</v>
      </c>
      <c r="H81" s="126"/>
      <c r="I81" s="181"/>
    </row>
    <row r="82" spans="1:9" ht="17.25" thickBot="1" x14ac:dyDescent="0.35">
      <c r="A82" s="180"/>
      <c r="B82" s="150"/>
      <c r="C82" s="115"/>
      <c r="D82" s="118"/>
      <c r="E82" s="121"/>
      <c r="F82" s="115"/>
      <c r="G82" s="156"/>
      <c r="H82" s="127"/>
      <c r="I82" s="181"/>
    </row>
    <row r="83" spans="1:9" ht="17.25" thickBot="1" x14ac:dyDescent="0.35">
      <c r="A83" s="180"/>
      <c r="B83" s="151"/>
      <c r="C83" s="116"/>
      <c r="D83" s="119"/>
      <c r="E83" s="122"/>
      <c r="F83" s="116"/>
      <c r="G83" s="157"/>
      <c r="H83" s="128"/>
      <c r="I83" s="181"/>
    </row>
    <row r="84" spans="1:9" ht="17.25" thickBot="1" x14ac:dyDescent="0.35">
      <c r="A84" s="180"/>
      <c r="B84" s="149" t="s">
        <v>17</v>
      </c>
      <c r="C84" s="114">
        <v>1</v>
      </c>
      <c r="D84" s="117">
        <v>0</v>
      </c>
      <c r="E84" s="120">
        <v>0</v>
      </c>
      <c r="F84" s="114" t="s">
        <v>186</v>
      </c>
      <c r="G84" s="155" t="s">
        <v>198</v>
      </c>
      <c r="H84" s="126"/>
      <c r="I84" s="181"/>
    </row>
    <row r="85" spans="1:9" ht="17.25" thickBot="1" x14ac:dyDescent="0.35">
      <c r="A85" s="180"/>
      <c r="B85" s="150"/>
      <c r="C85" s="115"/>
      <c r="D85" s="118"/>
      <c r="E85" s="121"/>
      <c r="F85" s="115"/>
      <c r="G85" s="156"/>
      <c r="H85" s="127"/>
      <c r="I85" s="181"/>
    </row>
    <row r="86" spans="1:9" ht="17.25" thickBot="1" x14ac:dyDescent="0.35">
      <c r="A86" s="180"/>
      <c r="B86" s="151"/>
      <c r="C86" s="116"/>
      <c r="D86" s="119"/>
      <c r="E86" s="122"/>
      <c r="F86" s="116"/>
      <c r="G86" s="157"/>
      <c r="H86" s="128"/>
      <c r="I86" s="181"/>
    </row>
    <row r="87" spans="1:9" ht="17.25" thickBot="1" x14ac:dyDescent="0.35">
      <c r="A87" s="180"/>
      <c r="B87" s="149" t="s">
        <v>17</v>
      </c>
      <c r="C87" s="114">
        <v>2</v>
      </c>
      <c r="D87" s="117">
        <v>0</v>
      </c>
      <c r="E87" s="120">
        <v>0</v>
      </c>
      <c r="F87" s="114" t="s">
        <v>210</v>
      </c>
      <c r="G87" s="155" t="s">
        <v>207</v>
      </c>
      <c r="H87" s="126"/>
      <c r="I87" s="181"/>
    </row>
    <row r="88" spans="1:9" ht="17.25" thickBot="1" x14ac:dyDescent="0.35">
      <c r="A88" s="180"/>
      <c r="B88" s="150"/>
      <c r="C88" s="115"/>
      <c r="D88" s="118"/>
      <c r="E88" s="121"/>
      <c r="F88" s="115"/>
      <c r="G88" s="156"/>
      <c r="H88" s="127"/>
      <c r="I88" s="181"/>
    </row>
    <row r="89" spans="1:9" ht="17.25" thickBot="1" x14ac:dyDescent="0.35">
      <c r="A89" s="180"/>
      <c r="B89" s="151"/>
      <c r="C89" s="116"/>
      <c r="D89" s="119"/>
      <c r="E89" s="122"/>
      <c r="F89" s="116"/>
      <c r="G89" s="157"/>
      <c r="H89" s="128"/>
      <c r="I89" s="181"/>
    </row>
    <row r="90" spans="1:9" x14ac:dyDescent="0.3">
      <c r="A90" s="19"/>
      <c r="F90" s="17"/>
      <c r="G90" s="21"/>
      <c r="I90" s="17"/>
    </row>
    <row r="91" spans="1:9" x14ac:dyDescent="0.3">
      <c r="A91" s="19"/>
      <c r="F91" s="17"/>
      <c r="G91" s="21"/>
      <c r="I91" s="17"/>
    </row>
    <row r="92" spans="1:9" x14ac:dyDescent="0.3">
      <c r="A92" s="19"/>
      <c r="F92" s="17"/>
      <c r="G92" s="21"/>
      <c r="I92" s="17"/>
    </row>
    <row r="93" spans="1:9" x14ac:dyDescent="0.3">
      <c r="A93" s="19"/>
      <c r="F93" s="17"/>
      <c r="G93" s="21"/>
      <c r="I93" s="17"/>
    </row>
    <row r="94" spans="1:9" x14ac:dyDescent="0.3">
      <c r="A94" s="19"/>
      <c r="F94" s="17"/>
      <c r="G94" s="21"/>
      <c r="I94" s="17"/>
    </row>
    <row r="95" spans="1:9" x14ac:dyDescent="0.3">
      <c r="A95" s="19"/>
      <c r="F95" s="17"/>
      <c r="G95" s="21"/>
      <c r="I95" s="17"/>
    </row>
    <row r="96" spans="1:9" x14ac:dyDescent="0.3">
      <c r="A96" s="19"/>
      <c r="F96" s="17"/>
      <c r="G96" s="21"/>
      <c r="I96" s="17"/>
    </row>
    <row r="97" spans="1:9" x14ac:dyDescent="0.3">
      <c r="A97" s="19"/>
      <c r="F97" s="17"/>
      <c r="G97" s="21"/>
      <c r="I97" s="17"/>
    </row>
    <row r="98" spans="1:9" x14ac:dyDescent="0.3">
      <c r="A98" s="19"/>
      <c r="F98" s="17"/>
      <c r="G98" s="21"/>
      <c r="I98" s="17"/>
    </row>
  </sheetData>
  <sortState xmlns:xlrd2="http://schemas.microsoft.com/office/spreadsheetml/2017/richdata2" ref="A12:I65">
    <sortCondition ref="C12:C65"/>
  </sortState>
  <mergeCells count="260">
    <mergeCell ref="B84:B86"/>
    <mergeCell ref="C84:C86"/>
    <mergeCell ref="D84:D86"/>
    <mergeCell ref="E84:E86"/>
    <mergeCell ref="F84:F86"/>
    <mergeCell ref="G84:G86"/>
    <mergeCell ref="H84:H86"/>
    <mergeCell ref="I84:I86"/>
    <mergeCell ref="B87:B89"/>
    <mergeCell ref="C87:C89"/>
    <mergeCell ref="D87:D89"/>
    <mergeCell ref="E87:E89"/>
    <mergeCell ref="F87:F89"/>
    <mergeCell ref="G87:G89"/>
    <mergeCell ref="H87:H89"/>
    <mergeCell ref="I87:I89"/>
    <mergeCell ref="A81:A83"/>
    <mergeCell ref="B81:B83"/>
    <mergeCell ref="C81:C83"/>
    <mergeCell ref="D81:D83"/>
    <mergeCell ref="E81:E83"/>
    <mergeCell ref="F81:F83"/>
    <mergeCell ref="G81:G83"/>
    <mergeCell ref="H81:H83"/>
    <mergeCell ref="I81:I83"/>
    <mergeCell ref="A84:A86"/>
    <mergeCell ref="A87:A89"/>
    <mergeCell ref="A1:I1"/>
    <mergeCell ref="D33:D35"/>
    <mergeCell ref="D30:D32"/>
    <mergeCell ref="D27:D29"/>
    <mergeCell ref="D24:D26"/>
    <mergeCell ref="D21:D23"/>
    <mergeCell ref="D18:D20"/>
    <mergeCell ref="D39:D41"/>
    <mergeCell ref="D42:D44"/>
    <mergeCell ref="A78:A80"/>
    <mergeCell ref="B78:B80"/>
    <mergeCell ref="C78:C80"/>
    <mergeCell ref="D78:D80"/>
    <mergeCell ref="E78:E80"/>
    <mergeCell ref="F78:F80"/>
    <mergeCell ref="G78:G80"/>
    <mergeCell ref="H78:H80"/>
    <mergeCell ref="I78:I80"/>
    <mergeCell ref="A54:A56"/>
    <mergeCell ref="A57:A59"/>
    <mergeCell ref="A60:A62"/>
    <mergeCell ref="A63:A65"/>
    <mergeCell ref="A66:A68"/>
    <mergeCell ref="A69:A71"/>
    <mergeCell ref="A72:A74"/>
    <mergeCell ref="A75:A77"/>
    <mergeCell ref="A27:A29"/>
    <mergeCell ref="A30:A32"/>
    <mergeCell ref="A33:A35"/>
    <mergeCell ref="A36:A38"/>
    <mergeCell ref="A39:A41"/>
    <mergeCell ref="A42:A44"/>
    <mergeCell ref="A45:A47"/>
    <mergeCell ref="A48:A50"/>
    <mergeCell ref="A51:A53"/>
    <mergeCell ref="A3:A5"/>
    <mergeCell ref="A6:A8"/>
    <mergeCell ref="A9:A11"/>
    <mergeCell ref="A12:A14"/>
    <mergeCell ref="A15:A17"/>
    <mergeCell ref="A18:A20"/>
    <mergeCell ref="A21:A23"/>
    <mergeCell ref="A24:A26"/>
    <mergeCell ref="B3:B5"/>
    <mergeCell ref="B12:B14"/>
    <mergeCell ref="B18:B20"/>
    <mergeCell ref="H3:H11"/>
    <mergeCell ref="I3:I5"/>
    <mergeCell ref="I6:I8"/>
    <mergeCell ref="I9:I11"/>
    <mergeCell ref="B9:B11"/>
    <mergeCell ref="C9:C11"/>
    <mergeCell ref="D9:D11"/>
    <mergeCell ref="E9:E11"/>
    <mergeCell ref="G9:G11"/>
    <mergeCell ref="C3:C5"/>
    <mergeCell ref="D3:D5"/>
    <mergeCell ref="E3:E5"/>
    <mergeCell ref="G3:G5"/>
    <mergeCell ref="B6:B8"/>
    <mergeCell ref="C6:C8"/>
    <mergeCell ref="D6:D8"/>
    <mergeCell ref="E6:E8"/>
    <mergeCell ref="G6:G8"/>
    <mergeCell ref="C12:C14"/>
    <mergeCell ref="D12:D14"/>
    <mergeCell ref="E12:E14"/>
    <mergeCell ref="G12:G14"/>
    <mergeCell ref="B15:B17"/>
    <mergeCell ref="C15:C17"/>
    <mergeCell ref="D15:D17"/>
    <mergeCell ref="E15:E17"/>
    <mergeCell ref="G15:G17"/>
    <mergeCell ref="C18:C20"/>
    <mergeCell ref="D45:D47"/>
    <mergeCell ref="E18:E20"/>
    <mergeCell ref="G18:G20"/>
    <mergeCell ref="B21:B23"/>
    <mergeCell ref="C21:C23"/>
    <mergeCell ref="E21:E23"/>
    <mergeCell ref="G21:G23"/>
    <mergeCell ref="B33:B35"/>
    <mergeCell ref="C33:C35"/>
    <mergeCell ref="E33:E35"/>
    <mergeCell ref="G33:G35"/>
    <mergeCell ref="B24:B26"/>
    <mergeCell ref="C24:C26"/>
    <mergeCell ref="E24:E26"/>
    <mergeCell ref="G24:G26"/>
    <mergeCell ref="B27:B29"/>
    <mergeCell ref="C27:C29"/>
    <mergeCell ref="E27:E29"/>
    <mergeCell ref="G27:G29"/>
    <mergeCell ref="F42:F44"/>
    <mergeCell ref="F45:F47"/>
    <mergeCell ref="B36:B38"/>
    <mergeCell ref="C36:C38"/>
    <mergeCell ref="B51:B53"/>
    <mergeCell ref="C51:C53"/>
    <mergeCell ref="D51:D53"/>
    <mergeCell ref="E51:E53"/>
    <mergeCell ref="G51:G53"/>
    <mergeCell ref="F3:F5"/>
    <mergeCell ref="F6:F8"/>
    <mergeCell ref="F9:F11"/>
    <mergeCell ref="F12:F14"/>
    <mergeCell ref="F15:F17"/>
    <mergeCell ref="B48:B50"/>
    <mergeCell ref="C48:C50"/>
    <mergeCell ref="D48:D50"/>
    <mergeCell ref="E48:E50"/>
    <mergeCell ref="G48:G50"/>
    <mergeCell ref="B42:B44"/>
    <mergeCell ref="C42:C44"/>
    <mergeCell ref="E42:E44"/>
    <mergeCell ref="G42:G44"/>
    <mergeCell ref="B45:B47"/>
    <mergeCell ref="C45:C47"/>
    <mergeCell ref="E45:E47"/>
    <mergeCell ref="F36:F38"/>
    <mergeCell ref="F39:F41"/>
    <mergeCell ref="F48:F50"/>
    <mergeCell ref="F51:F53"/>
    <mergeCell ref="F18:F20"/>
    <mergeCell ref="F21:F23"/>
    <mergeCell ref="F24:F26"/>
    <mergeCell ref="F27:F29"/>
    <mergeCell ref="F30:F32"/>
    <mergeCell ref="F33:F35"/>
    <mergeCell ref="G45:G47"/>
    <mergeCell ref="G36:G38"/>
    <mergeCell ref="G39:G41"/>
    <mergeCell ref="G30:G32"/>
    <mergeCell ref="H48:H50"/>
    <mergeCell ref="H51:H53"/>
    <mergeCell ref="H21:H23"/>
    <mergeCell ref="H24:H26"/>
    <mergeCell ref="H27:H29"/>
    <mergeCell ref="H30:H32"/>
    <mergeCell ref="H33:H35"/>
    <mergeCell ref="H12:H14"/>
    <mergeCell ref="H15:H17"/>
    <mergeCell ref="H18:H20"/>
    <mergeCell ref="H45:H47"/>
    <mergeCell ref="H39:H41"/>
    <mergeCell ref="H42:H44"/>
    <mergeCell ref="I48:I50"/>
    <mergeCell ref="I51:I53"/>
    <mergeCell ref="I21:I23"/>
    <mergeCell ref="I24:I26"/>
    <mergeCell ref="I27:I29"/>
    <mergeCell ref="I30:I32"/>
    <mergeCell ref="I33:I35"/>
    <mergeCell ref="I36:I38"/>
    <mergeCell ref="I12:I14"/>
    <mergeCell ref="I15:I17"/>
    <mergeCell ref="I18:I20"/>
    <mergeCell ref="I45:I47"/>
    <mergeCell ref="I39:I41"/>
    <mergeCell ref="I42:I44"/>
    <mergeCell ref="D36:D38"/>
    <mergeCell ref="E36:E38"/>
    <mergeCell ref="B39:B41"/>
    <mergeCell ref="C39:C41"/>
    <mergeCell ref="E39:E41"/>
    <mergeCell ref="B30:B32"/>
    <mergeCell ref="C30:C32"/>
    <mergeCell ref="E30:E32"/>
    <mergeCell ref="H36:H38"/>
    <mergeCell ref="H54:H56"/>
    <mergeCell ref="I54:I56"/>
    <mergeCell ref="B57:B59"/>
    <mergeCell ref="C57:C59"/>
    <mergeCell ref="D57:D59"/>
    <mergeCell ref="E57:E59"/>
    <mergeCell ref="F57:F59"/>
    <mergeCell ref="G57:G59"/>
    <mergeCell ref="H57:H59"/>
    <mergeCell ref="I57:I59"/>
    <mergeCell ref="B54:B56"/>
    <mergeCell ref="C54:C56"/>
    <mergeCell ref="D54:D56"/>
    <mergeCell ref="E54:E56"/>
    <mergeCell ref="F54:F56"/>
    <mergeCell ref="G54:G56"/>
    <mergeCell ref="H60:H62"/>
    <mergeCell ref="I60:I62"/>
    <mergeCell ref="B63:B65"/>
    <mergeCell ref="C63:C65"/>
    <mergeCell ref="D63:D65"/>
    <mergeCell ref="E63:E65"/>
    <mergeCell ref="F63:F65"/>
    <mergeCell ref="G63:G65"/>
    <mergeCell ref="H63:H65"/>
    <mergeCell ref="I63:I65"/>
    <mergeCell ref="B60:B62"/>
    <mergeCell ref="C60:C62"/>
    <mergeCell ref="D60:D62"/>
    <mergeCell ref="E60:E62"/>
    <mergeCell ref="F60:F62"/>
    <mergeCell ref="G60:G62"/>
    <mergeCell ref="H66:H68"/>
    <mergeCell ref="I66:I68"/>
    <mergeCell ref="B69:B71"/>
    <mergeCell ref="C69:C71"/>
    <mergeCell ref="D69:D71"/>
    <mergeCell ref="E69:E71"/>
    <mergeCell ref="F69:F71"/>
    <mergeCell ref="G69:G71"/>
    <mergeCell ref="H69:H71"/>
    <mergeCell ref="I69:I71"/>
    <mergeCell ref="B66:B68"/>
    <mergeCell ref="C66:C68"/>
    <mergeCell ref="D66:D68"/>
    <mergeCell ref="E66:E68"/>
    <mergeCell ref="F66:F68"/>
    <mergeCell ref="G66:G68"/>
    <mergeCell ref="H72:H74"/>
    <mergeCell ref="I72:I74"/>
    <mergeCell ref="B75:B77"/>
    <mergeCell ref="C75:C77"/>
    <mergeCell ref="D75:D77"/>
    <mergeCell ref="E75:E77"/>
    <mergeCell ref="F75:F77"/>
    <mergeCell ref="G75:G77"/>
    <mergeCell ref="H75:H77"/>
    <mergeCell ref="I75:I77"/>
    <mergeCell ref="B72:B74"/>
    <mergeCell ref="C72:C74"/>
    <mergeCell ref="D72:D74"/>
    <mergeCell ref="E72:E74"/>
    <mergeCell ref="F72:F74"/>
    <mergeCell ref="G72:G7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6616-D75A-4955-AF87-55197E956E66}">
  <sheetPr>
    <tabColor theme="5" tint="0.39997558519241921"/>
  </sheetPr>
  <dimension ref="A1:F23"/>
  <sheetViews>
    <sheetView zoomScaleNormal="100" workbookViewId="0">
      <selection activeCell="D21" sqref="D21:D23"/>
    </sheetView>
  </sheetViews>
  <sheetFormatPr defaultRowHeight="16.5" x14ac:dyDescent="0.3"/>
  <cols>
    <col min="1" max="1" width="11.85546875" style="17" customWidth="1"/>
    <col min="2" max="2" width="11.7109375" style="4" customWidth="1"/>
    <col min="3" max="3" width="17.7109375" style="4" customWidth="1"/>
    <col min="4" max="4" width="109.7109375" style="4" customWidth="1"/>
    <col min="5" max="6" width="35.7109375" style="4" customWidth="1"/>
    <col min="7" max="16384" width="9.140625" style="4"/>
  </cols>
  <sheetData>
    <row r="1" spans="1:6" ht="18" thickTop="1" thickBot="1" x14ac:dyDescent="0.35">
      <c r="A1" s="266" t="s">
        <v>237</v>
      </c>
      <c r="B1" s="267"/>
      <c r="C1" s="267"/>
      <c r="D1" s="267"/>
      <c r="E1" s="267"/>
      <c r="F1" s="268"/>
    </row>
    <row r="2" spans="1:6" ht="30" thickTop="1" thickBot="1" x14ac:dyDescent="0.35">
      <c r="A2" s="32" t="s">
        <v>117</v>
      </c>
      <c r="B2" s="27" t="s">
        <v>12</v>
      </c>
      <c r="C2" s="28" t="s">
        <v>18</v>
      </c>
      <c r="D2" s="29" t="s">
        <v>13</v>
      </c>
      <c r="E2" s="30" t="s">
        <v>47</v>
      </c>
      <c r="F2" s="31" t="s">
        <v>20</v>
      </c>
    </row>
    <row r="3" spans="1:6" ht="17.25" thickBot="1" x14ac:dyDescent="0.35">
      <c r="A3" s="270"/>
      <c r="B3" s="260">
        <v>1</v>
      </c>
      <c r="C3" s="271" t="s">
        <v>52</v>
      </c>
      <c r="D3" s="263" t="s">
        <v>144</v>
      </c>
      <c r="E3" s="264" t="s">
        <v>236</v>
      </c>
      <c r="F3" s="265"/>
    </row>
    <row r="4" spans="1:6" ht="17.25" thickBot="1" x14ac:dyDescent="0.35">
      <c r="A4" s="270"/>
      <c r="B4" s="260"/>
      <c r="C4" s="271"/>
      <c r="D4" s="263"/>
      <c r="E4" s="264"/>
      <c r="F4" s="265"/>
    </row>
    <row r="5" spans="1:6" ht="17.25" thickBot="1" x14ac:dyDescent="0.35">
      <c r="A5" s="270"/>
      <c r="B5" s="260"/>
      <c r="C5" s="271"/>
      <c r="D5" s="263"/>
      <c r="E5" s="264"/>
      <c r="F5" s="265"/>
    </row>
    <row r="6" spans="1:6" ht="17.25" thickBot="1" x14ac:dyDescent="0.35">
      <c r="A6" s="269"/>
      <c r="B6" s="241">
        <v>3</v>
      </c>
      <c r="C6" s="257" t="s">
        <v>189</v>
      </c>
      <c r="D6" s="258" t="s">
        <v>69</v>
      </c>
      <c r="E6" s="259"/>
      <c r="F6" s="262"/>
    </row>
    <row r="7" spans="1:6" ht="17.25" thickBot="1" x14ac:dyDescent="0.35">
      <c r="A7" s="269"/>
      <c r="B7" s="241"/>
      <c r="C7" s="257"/>
      <c r="D7" s="258"/>
      <c r="E7" s="259"/>
      <c r="F7" s="262"/>
    </row>
    <row r="8" spans="1:6" ht="17.25" thickBot="1" x14ac:dyDescent="0.35">
      <c r="A8" s="269"/>
      <c r="B8" s="241"/>
      <c r="C8" s="257"/>
      <c r="D8" s="258"/>
      <c r="E8" s="259"/>
      <c r="F8" s="262"/>
    </row>
    <row r="9" spans="1:6" ht="17.25" thickBot="1" x14ac:dyDescent="0.35">
      <c r="A9" s="269"/>
      <c r="B9" s="241">
        <v>2</v>
      </c>
      <c r="C9" s="257" t="s">
        <v>66</v>
      </c>
      <c r="D9" s="258" t="s">
        <v>116</v>
      </c>
      <c r="E9" s="259"/>
      <c r="F9" s="262"/>
    </row>
    <row r="10" spans="1:6" ht="17.25" thickBot="1" x14ac:dyDescent="0.35">
      <c r="A10" s="269"/>
      <c r="B10" s="241"/>
      <c r="C10" s="257"/>
      <c r="D10" s="258"/>
      <c r="E10" s="259"/>
      <c r="F10" s="262"/>
    </row>
    <row r="11" spans="1:6" ht="17.25" thickBot="1" x14ac:dyDescent="0.35">
      <c r="A11" s="269"/>
      <c r="B11" s="241"/>
      <c r="C11" s="257"/>
      <c r="D11" s="258"/>
      <c r="E11" s="259"/>
      <c r="F11" s="262"/>
    </row>
    <row r="12" spans="1:6" ht="17.25" thickBot="1" x14ac:dyDescent="0.35">
      <c r="A12" s="269"/>
      <c r="B12" s="241">
        <v>3</v>
      </c>
      <c r="C12" s="257" t="s">
        <v>67</v>
      </c>
      <c r="D12" s="258" t="s">
        <v>115</v>
      </c>
      <c r="E12" s="251" t="s">
        <v>114</v>
      </c>
      <c r="F12" s="262"/>
    </row>
    <row r="13" spans="1:6" ht="17.25" thickBot="1" x14ac:dyDescent="0.35">
      <c r="A13" s="269"/>
      <c r="B13" s="241"/>
      <c r="C13" s="257"/>
      <c r="D13" s="258"/>
      <c r="E13" s="252"/>
      <c r="F13" s="262"/>
    </row>
    <row r="14" spans="1:6" ht="17.25" thickBot="1" x14ac:dyDescent="0.35">
      <c r="A14" s="269"/>
      <c r="B14" s="241"/>
      <c r="C14" s="257"/>
      <c r="D14" s="258"/>
      <c r="E14" s="252"/>
      <c r="F14" s="262"/>
    </row>
    <row r="15" spans="1:6" ht="17.25" customHeight="1" thickBot="1" x14ac:dyDescent="0.35">
      <c r="A15" s="269"/>
      <c r="B15" s="241">
        <v>2</v>
      </c>
      <c r="C15" s="257" t="s">
        <v>238</v>
      </c>
      <c r="D15" s="261" t="s">
        <v>240</v>
      </c>
      <c r="E15" s="259"/>
      <c r="F15" s="262"/>
    </row>
    <row r="16" spans="1:6" ht="17.25" thickBot="1" x14ac:dyDescent="0.35">
      <c r="A16" s="269"/>
      <c r="B16" s="241"/>
      <c r="C16" s="257"/>
      <c r="D16" s="261"/>
      <c r="E16" s="259"/>
      <c r="F16" s="262"/>
    </row>
    <row r="17" spans="1:6" ht="17.25" thickBot="1" x14ac:dyDescent="0.35">
      <c r="A17" s="269"/>
      <c r="B17" s="241"/>
      <c r="C17" s="257"/>
      <c r="D17" s="261"/>
      <c r="E17" s="259"/>
      <c r="F17" s="262"/>
    </row>
    <row r="18" spans="1:6" ht="17.25" thickBot="1" x14ac:dyDescent="0.35">
      <c r="A18" s="269"/>
      <c r="B18" s="242">
        <v>3</v>
      </c>
      <c r="C18" s="245" t="s">
        <v>68</v>
      </c>
      <c r="D18" s="248" t="s">
        <v>73</v>
      </c>
      <c r="E18" s="251"/>
      <c r="F18" s="254"/>
    </row>
    <row r="19" spans="1:6" ht="17.25" thickBot="1" x14ac:dyDescent="0.35">
      <c r="A19" s="269"/>
      <c r="B19" s="243"/>
      <c r="C19" s="246"/>
      <c r="D19" s="249"/>
      <c r="E19" s="252"/>
      <c r="F19" s="255"/>
    </row>
    <row r="20" spans="1:6" ht="17.25" thickBot="1" x14ac:dyDescent="0.35">
      <c r="A20" s="269"/>
      <c r="B20" s="244"/>
      <c r="C20" s="247"/>
      <c r="D20" s="250"/>
      <c r="E20" s="253"/>
      <c r="F20" s="256"/>
    </row>
    <row r="21" spans="1:6" ht="17.25" thickBot="1" x14ac:dyDescent="0.35">
      <c r="A21" s="269"/>
      <c r="B21" s="242">
        <v>2</v>
      </c>
      <c r="C21" s="245" t="s">
        <v>238</v>
      </c>
      <c r="D21" s="248" t="s">
        <v>239</v>
      </c>
      <c r="E21" s="251"/>
      <c r="F21" s="254"/>
    </row>
    <row r="22" spans="1:6" ht="17.25" thickBot="1" x14ac:dyDescent="0.35">
      <c r="A22" s="269"/>
      <c r="B22" s="243"/>
      <c r="C22" s="246"/>
      <c r="D22" s="249"/>
      <c r="E22" s="252"/>
      <c r="F22" s="255"/>
    </row>
    <row r="23" spans="1:6" ht="17.25" thickBot="1" x14ac:dyDescent="0.35">
      <c r="A23" s="269"/>
      <c r="B23" s="244"/>
      <c r="C23" s="247"/>
      <c r="D23" s="250"/>
      <c r="E23" s="253"/>
      <c r="F23" s="256"/>
    </row>
  </sheetData>
  <mergeCells count="43">
    <mergeCell ref="A1:F1"/>
    <mergeCell ref="E12:E14"/>
    <mergeCell ref="A15:A17"/>
    <mergeCell ref="A18:A20"/>
    <mergeCell ref="A21:A23"/>
    <mergeCell ref="A3:A5"/>
    <mergeCell ref="A6:A8"/>
    <mergeCell ref="A9:A11"/>
    <mergeCell ref="A12:A14"/>
    <mergeCell ref="C12:C14"/>
    <mergeCell ref="D12:D14"/>
    <mergeCell ref="F12:F14"/>
    <mergeCell ref="C15:C17"/>
    <mergeCell ref="F6:F8"/>
    <mergeCell ref="C3:C5"/>
    <mergeCell ref="B12:B14"/>
    <mergeCell ref="E15:E17"/>
    <mergeCell ref="F15:F17"/>
    <mergeCell ref="D3:D5"/>
    <mergeCell ref="E3:E5"/>
    <mergeCell ref="F9:F11"/>
    <mergeCell ref="F3:F5"/>
    <mergeCell ref="C9:C11"/>
    <mergeCell ref="D9:D11"/>
    <mergeCell ref="E9:E11"/>
    <mergeCell ref="B3:B5"/>
    <mergeCell ref="B6:B8"/>
    <mergeCell ref="B9:B11"/>
    <mergeCell ref="C6:C8"/>
    <mergeCell ref="D6:D8"/>
    <mergeCell ref="E6:E8"/>
    <mergeCell ref="E21:E23"/>
    <mergeCell ref="F21:F23"/>
    <mergeCell ref="C18:C20"/>
    <mergeCell ref="D18:D20"/>
    <mergeCell ref="E18:E20"/>
    <mergeCell ref="F18:F20"/>
    <mergeCell ref="B15:B17"/>
    <mergeCell ref="B18:B20"/>
    <mergeCell ref="B21:B23"/>
    <mergeCell ref="C21:C23"/>
    <mergeCell ref="D21:D23"/>
    <mergeCell ref="D15:D1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4468B-F66B-4AAD-8D40-A1AED88C9112}">
  <sheetPr>
    <tabColor theme="7"/>
  </sheetPr>
  <dimension ref="A1:H29"/>
  <sheetViews>
    <sheetView workbookViewId="0">
      <selection activeCell="A2" sqref="A1:A1048576"/>
    </sheetView>
  </sheetViews>
  <sheetFormatPr defaultRowHeight="16.5" x14ac:dyDescent="0.3"/>
  <cols>
    <col min="1" max="1" width="11.85546875" style="17" customWidth="1"/>
    <col min="2" max="2" width="16" style="4" customWidth="1"/>
    <col min="3" max="3" width="9.42578125" style="4" customWidth="1"/>
    <col min="4" max="4" width="14.140625" style="4" customWidth="1"/>
    <col min="5" max="5" width="17.7109375" style="4" customWidth="1"/>
    <col min="6" max="6" width="109.7109375" style="4" customWidth="1"/>
    <col min="7" max="8" width="35.7109375" style="4" customWidth="1"/>
    <col min="9" max="16384" width="9.140625" style="4"/>
  </cols>
  <sheetData>
    <row r="1" spans="1:8" ht="18" customHeight="1" thickTop="1" thickBot="1" x14ac:dyDescent="0.35">
      <c r="A1" s="276" t="s">
        <v>50</v>
      </c>
      <c r="B1" s="277"/>
      <c r="C1" s="277"/>
      <c r="D1" s="277"/>
      <c r="E1" s="277"/>
      <c r="F1" s="277"/>
      <c r="G1" s="277"/>
      <c r="H1" s="278"/>
    </row>
    <row r="2" spans="1:8" ht="30" customHeight="1" thickTop="1" thickBot="1" x14ac:dyDescent="0.35">
      <c r="A2" s="32" t="s">
        <v>117</v>
      </c>
      <c r="B2" s="25" t="s">
        <v>41</v>
      </c>
      <c r="C2" s="26" t="s">
        <v>42</v>
      </c>
      <c r="D2" s="27" t="s">
        <v>43</v>
      </c>
      <c r="E2" s="28" t="s">
        <v>18</v>
      </c>
      <c r="F2" s="29" t="s">
        <v>13</v>
      </c>
      <c r="G2" s="30" t="s">
        <v>47</v>
      </c>
      <c r="H2" s="31" t="s">
        <v>20</v>
      </c>
    </row>
    <row r="3" spans="1:8" ht="17.25" thickBot="1" x14ac:dyDescent="0.35">
      <c r="A3" s="168"/>
      <c r="B3" s="273" t="s">
        <v>44</v>
      </c>
      <c r="C3" s="274" t="s">
        <v>49</v>
      </c>
      <c r="D3" s="241" t="s">
        <v>49</v>
      </c>
      <c r="E3" s="257"/>
      <c r="F3" s="261"/>
      <c r="G3" s="275"/>
      <c r="H3" s="272"/>
    </row>
    <row r="4" spans="1:8" ht="17.25" thickBot="1" x14ac:dyDescent="0.35">
      <c r="A4" s="168"/>
      <c r="B4" s="273"/>
      <c r="C4" s="274"/>
      <c r="D4" s="241"/>
      <c r="E4" s="257"/>
      <c r="F4" s="261"/>
      <c r="G4" s="275"/>
      <c r="H4" s="272"/>
    </row>
    <row r="5" spans="1:8" ht="17.25" thickBot="1" x14ac:dyDescent="0.35">
      <c r="A5" s="168"/>
      <c r="B5" s="273"/>
      <c r="C5" s="274"/>
      <c r="D5" s="241"/>
      <c r="E5" s="257"/>
      <c r="F5" s="261"/>
      <c r="G5" s="275"/>
      <c r="H5" s="272"/>
    </row>
    <row r="6" spans="1:8" ht="17.25" thickBot="1" x14ac:dyDescent="0.35">
      <c r="A6" s="269"/>
      <c r="B6" s="273" t="s">
        <v>44</v>
      </c>
      <c r="C6" s="274" t="s">
        <v>49</v>
      </c>
      <c r="D6" s="241" t="s">
        <v>49</v>
      </c>
      <c r="E6" s="257"/>
      <c r="F6" s="261"/>
      <c r="G6" s="275"/>
      <c r="H6" s="272"/>
    </row>
    <row r="7" spans="1:8" ht="17.25" thickBot="1" x14ac:dyDescent="0.35">
      <c r="A7" s="269"/>
      <c r="B7" s="273"/>
      <c r="C7" s="274"/>
      <c r="D7" s="241"/>
      <c r="E7" s="257"/>
      <c r="F7" s="261"/>
      <c r="G7" s="275"/>
      <c r="H7" s="272"/>
    </row>
    <row r="8" spans="1:8" ht="17.25" thickBot="1" x14ac:dyDescent="0.35">
      <c r="A8" s="269"/>
      <c r="B8" s="273"/>
      <c r="C8" s="274"/>
      <c r="D8" s="241"/>
      <c r="E8" s="257"/>
      <c r="F8" s="261"/>
      <c r="G8" s="275"/>
      <c r="H8" s="272"/>
    </row>
    <row r="9" spans="1:8" ht="17.25" thickBot="1" x14ac:dyDescent="0.35">
      <c r="A9" s="269"/>
      <c r="B9" s="273" t="s">
        <v>44</v>
      </c>
      <c r="C9" s="274" t="s">
        <v>49</v>
      </c>
      <c r="D9" s="241" t="s">
        <v>49</v>
      </c>
      <c r="E9" s="257"/>
      <c r="F9" s="261"/>
      <c r="G9" s="275"/>
      <c r="H9" s="272"/>
    </row>
    <row r="10" spans="1:8" ht="17.25" thickBot="1" x14ac:dyDescent="0.35">
      <c r="A10" s="269"/>
      <c r="B10" s="273"/>
      <c r="C10" s="274"/>
      <c r="D10" s="241"/>
      <c r="E10" s="257"/>
      <c r="F10" s="261"/>
      <c r="G10" s="275"/>
      <c r="H10" s="272"/>
    </row>
    <row r="11" spans="1:8" ht="17.25" thickBot="1" x14ac:dyDescent="0.35">
      <c r="A11" s="269"/>
      <c r="B11" s="273"/>
      <c r="C11" s="274"/>
      <c r="D11" s="241"/>
      <c r="E11" s="257"/>
      <c r="F11" s="261"/>
      <c r="G11" s="275"/>
      <c r="H11" s="272"/>
    </row>
    <row r="12" spans="1:8" ht="17.25" thickBot="1" x14ac:dyDescent="0.35">
      <c r="A12" s="269"/>
      <c r="B12" s="273" t="s">
        <v>44</v>
      </c>
      <c r="C12" s="274" t="s">
        <v>49</v>
      </c>
      <c r="D12" s="241" t="s">
        <v>49</v>
      </c>
      <c r="E12" s="257"/>
      <c r="F12" s="261"/>
      <c r="G12" s="275"/>
      <c r="H12" s="272"/>
    </row>
    <row r="13" spans="1:8" ht="17.25" thickBot="1" x14ac:dyDescent="0.35">
      <c r="A13" s="269"/>
      <c r="B13" s="273"/>
      <c r="C13" s="274"/>
      <c r="D13" s="241"/>
      <c r="E13" s="257"/>
      <c r="F13" s="261"/>
      <c r="G13" s="275"/>
      <c r="H13" s="272"/>
    </row>
    <row r="14" spans="1:8" ht="17.25" thickBot="1" x14ac:dyDescent="0.35">
      <c r="A14" s="269"/>
      <c r="B14" s="273"/>
      <c r="C14" s="274"/>
      <c r="D14" s="241"/>
      <c r="E14" s="257"/>
      <c r="F14" s="261"/>
      <c r="G14" s="275"/>
      <c r="H14" s="272"/>
    </row>
    <row r="15" spans="1:8" ht="17.25" thickBot="1" x14ac:dyDescent="0.35">
      <c r="A15" s="269"/>
      <c r="B15" s="273" t="s">
        <v>44</v>
      </c>
      <c r="C15" s="274" t="s">
        <v>49</v>
      </c>
      <c r="D15" s="241" t="s">
        <v>49</v>
      </c>
      <c r="E15" s="257"/>
      <c r="F15" s="261"/>
      <c r="G15" s="275"/>
      <c r="H15" s="272"/>
    </row>
    <row r="16" spans="1:8" ht="17.25" thickBot="1" x14ac:dyDescent="0.35">
      <c r="A16" s="269"/>
      <c r="B16" s="273"/>
      <c r="C16" s="274"/>
      <c r="D16" s="241"/>
      <c r="E16" s="257"/>
      <c r="F16" s="261"/>
      <c r="G16" s="275"/>
      <c r="H16" s="272"/>
    </row>
    <row r="17" spans="1:8" ht="17.25" thickBot="1" x14ac:dyDescent="0.35">
      <c r="A17" s="269"/>
      <c r="B17" s="273"/>
      <c r="C17" s="274"/>
      <c r="D17" s="241"/>
      <c r="E17" s="257"/>
      <c r="F17" s="261"/>
      <c r="G17" s="275"/>
      <c r="H17" s="272"/>
    </row>
    <row r="18" spans="1:8" ht="17.25" thickBot="1" x14ac:dyDescent="0.35">
      <c r="A18" s="269"/>
      <c r="B18" s="273" t="s">
        <v>45</v>
      </c>
      <c r="C18" s="274">
        <v>2</v>
      </c>
      <c r="D18" s="241">
        <v>1</v>
      </c>
      <c r="E18" s="257"/>
      <c r="F18" s="261"/>
      <c r="G18" s="275"/>
      <c r="H18" s="272"/>
    </row>
    <row r="19" spans="1:8" ht="17.25" thickBot="1" x14ac:dyDescent="0.35">
      <c r="A19" s="269"/>
      <c r="B19" s="273"/>
      <c r="C19" s="274"/>
      <c r="D19" s="241"/>
      <c r="E19" s="257"/>
      <c r="F19" s="261"/>
      <c r="G19" s="275"/>
      <c r="H19" s="272"/>
    </row>
    <row r="20" spans="1:8" ht="17.25" thickBot="1" x14ac:dyDescent="0.35">
      <c r="A20" s="269"/>
      <c r="B20" s="273"/>
      <c r="C20" s="274"/>
      <c r="D20" s="241"/>
      <c r="E20" s="257"/>
      <c r="F20" s="261"/>
      <c r="G20" s="275"/>
      <c r="H20" s="272"/>
    </row>
    <row r="21" spans="1:8" ht="17.25" thickBot="1" x14ac:dyDescent="0.35">
      <c r="A21" s="269"/>
      <c r="B21" s="273" t="s">
        <v>45</v>
      </c>
      <c r="C21" s="274">
        <v>2</v>
      </c>
      <c r="D21" s="241">
        <v>1</v>
      </c>
      <c r="E21" s="257"/>
      <c r="F21" s="261"/>
      <c r="G21" s="275"/>
      <c r="H21" s="272"/>
    </row>
    <row r="22" spans="1:8" ht="17.25" thickBot="1" x14ac:dyDescent="0.35">
      <c r="A22" s="269"/>
      <c r="B22" s="273"/>
      <c r="C22" s="274"/>
      <c r="D22" s="241"/>
      <c r="E22" s="257"/>
      <c r="F22" s="261"/>
      <c r="G22" s="275"/>
      <c r="H22" s="272"/>
    </row>
    <row r="23" spans="1:8" ht="17.25" thickBot="1" x14ac:dyDescent="0.35">
      <c r="A23" s="269"/>
      <c r="B23" s="273"/>
      <c r="C23" s="274"/>
      <c r="D23" s="241"/>
      <c r="E23" s="257"/>
      <c r="F23" s="261"/>
      <c r="G23" s="275"/>
      <c r="H23" s="272"/>
    </row>
    <row r="24" spans="1:8" ht="17.25" thickBot="1" x14ac:dyDescent="0.35">
      <c r="A24" s="269"/>
      <c r="B24" s="273" t="s">
        <v>45</v>
      </c>
      <c r="C24" s="274">
        <v>2</v>
      </c>
      <c r="D24" s="241">
        <v>1</v>
      </c>
      <c r="E24" s="257"/>
      <c r="F24" s="261"/>
      <c r="G24" s="275"/>
      <c r="H24" s="272"/>
    </row>
    <row r="25" spans="1:8" ht="17.25" thickBot="1" x14ac:dyDescent="0.35">
      <c r="A25" s="269"/>
      <c r="B25" s="273"/>
      <c r="C25" s="274"/>
      <c r="D25" s="241"/>
      <c r="E25" s="257"/>
      <c r="F25" s="261"/>
      <c r="G25" s="275"/>
      <c r="H25" s="272"/>
    </row>
    <row r="26" spans="1:8" ht="17.25" thickBot="1" x14ac:dyDescent="0.35">
      <c r="A26" s="269"/>
      <c r="B26" s="273"/>
      <c r="C26" s="274"/>
      <c r="D26" s="241"/>
      <c r="E26" s="257"/>
      <c r="F26" s="261"/>
      <c r="G26" s="275"/>
      <c r="H26" s="272"/>
    </row>
    <row r="27" spans="1:8" ht="17.25" thickBot="1" x14ac:dyDescent="0.35">
      <c r="A27" s="269"/>
      <c r="B27" s="273" t="s">
        <v>45</v>
      </c>
      <c r="C27" s="274">
        <v>2</v>
      </c>
      <c r="D27" s="241">
        <v>1</v>
      </c>
      <c r="E27" s="257"/>
      <c r="F27" s="261"/>
      <c r="G27" s="275"/>
      <c r="H27" s="272"/>
    </row>
    <row r="28" spans="1:8" ht="17.25" thickBot="1" x14ac:dyDescent="0.35">
      <c r="A28" s="269"/>
      <c r="B28" s="273"/>
      <c r="C28" s="274"/>
      <c r="D28" s="241"/>
      <c r="E28" s="257"/>
      <c r="F28" s="261"/>
      <c r="G28" s="275"/>
      <c r="H28" s="272"/>
    </row>
    <row r="29" spans="1:8" ht="17.25" thickBot="1" x14ac:dyDescent="0.35">
      <c r="A29" s="269"/>
      <c r="B29" s="273"/>
      <c r="C29" s="274"/>
      <c r="D29" s="241"/>
      <c r="E29" s="257"/>
      <c r="F29" s="261"/>
      <c r="G29" s="275"/>
      <c r="H29" s="272"/>
    </row>
  </sheetData>
  <mergeCells count="73">
    <mergeCell ref="A1:H1"/>
    <mergeCell ref="A18:A20"/>
    <mergeCell ref="A21:A23"/>
    <mergeCell ref="A24:A26"/>
    <mergeCell ref="A27:A29"/>
    <mergeCell ref="A3:A5"/>
    <mergeCell ref="A6:A8"/>
    <mergeCell ref="A9:A11"/>
    <mergeCell ref="A12:A14"/>
    <mergeCell ref="A15:A17"/>
    <mergeCell ref="G3:G5"/>
    <mergeCell ref="H3:H5"/>
    <mergeCell ref="B3:B5"/>
    <mergeCell ref="C3:C5"/>
    <mergeCell ref="D3:D5"/>
    <mergeCell ref="E3:E5"/>
    <mergeCell ref="F3:F5"/>
    <mergeCell ref="H6:H8"/>
    <mergeCell ref="B9:B11"/>
    <mergeCell ref="C9:C11"/>
    <mergeCell ref="D9:D11"/>
    <mergeCell ref="E9:E11"/>
    <mergeCell ref="F9:F11"/>
    <mergeCell ref="G9:G11"/>
    <mergeCell ref="H9:H11"/>
    <mergeCell ref="B6:B8"/>
    <mergeCell ref="C6:C8"/>
    <mergeCell ref="D6:D8"/>
    <mergeCell ref="E6:E8"/>
    <mergeCell ref="F6:F8"/>
    <mergeCell ref="G6:G8"/>
    <mergeCell ref="H12:H14"/>
    <mergeCell ref="B15:B17"/>
    <mergeCell ref="C15:C17"/>
    <mergeCell ref="D15:D17"/>
    <mergeCell ref="E15:E17"/>
    <mergeCell ref="F15:F17"/>
    <mergeCell ref="G15:G17"/>
    <mergeCell ref="H15:H17"/>
    <mergeCell ref="B12:B14"/>
    <mergeCell ref="C12:C14"/>
    <mergeCell ref="D12:D14"/>
    <mergeCell ref="E12:E14"/>
    <mergeCell ref="F12:F14"/>
    <mergeCell ref="G12:G14"/>
    <mergeCell ref="H18:H20"/>
    <mergeCell ref="B21:B23"/>
    <mergeCell ref="C21:C23"/>
    <mergeCell ref="D21:D23"/>
    <mergeCell ref="E21:E23"/>
    <mergeCell ref="F21:F23"/>
    <mergeCell ref="G21:G23"/>
    <mergeCell ref="H21:H23"/>
    <mergeCell ref="B18:B20"/>
    <mergeCell ref="C18:C20"/>
    <mergeCell ref="D18:D20"/>
    <mergeCell ref="E18:E20"/>
    <mergeCell ref="F18:F20"/>
    <mergeCell ref="G18:G20"/>
    <mergeCell ref="H24:H26"/>
    <mergeCell ref="B27:B29"/>
    <mergeCell ref="C27:C29"/>
    <mergeCell ref="D27:D29"/>
    <mergeCell ref="E27:E29"/>
    <mergeCell ref="F27:F29"/>
    <mergeCell ref="G27:G29"/>
    <mergeCell ref="H27:H29"/>
    <mergeCell ref="B24:B26"/>
    <mergeCell ref="C24:C26"/>
    <mergeCell ref="D24:D26"/>
    <mergeCell ref="E24:E26"/>
    <mergeCell ref="F24:F26"/>
    <mergeCell ref="G24:G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52EF8-DC93-4291-82D7-46CE12056E4D}">
  <sheetPr>
    <tabColor theme="7"/>
  </sheetPr>
  <dimension ref="A1:G101"/>
  <sheetViews>
    <sheetView workbookViewId="0">
      <selection activeCell="E15" sqref="E15:E17"/>
    </sheetView>
  </sheetViews>
  <sheetFormatPr defaultRowHeight="16.5" x14ac:dyDescent="0.3"/>
  <cols>
    <col min="1" max="1" width="11.85546875" style="17" customWidth="1"/>
    <col min="2" max="2" width="16" style="4" customWidth="1"/>
    <col min="3" max="3" width="14.140625" style="4" customWidth="1"/>
    <col min="4" max="4" width="17.7109375" style="4" customWidth="1"/>
    <col min="5" max="5" width="109.7109375" style="4" customWidth="1"/>
    <col min="6" max="7" width="35.7109375" style="4" customWidth="1"/>
    <col min="8" max="16384" width="9.140625" style="4"/>
  </cols>
  <sheetData>
    <row r="1" spans="1:7" ht="18" customHeight="1" thickTop="1" thickBot="1" x14ac:dyDescent="0.35">
      <c r="A1" s="276" t="s">
        <v>51</v>
      </c>
      <c r="B1" s="277"/>
      <c r="C1" s="277"/>
      <c r="D1" s="277"/>
      <c r="E1" s="277"/>
      <c r="F1" s="277"/>
      <c r="G1" s="278"/>
    </row>
    <row r="2" spans="1:7" ht="30" customHeight="1" thickTop="1" thickBot="1" x14ac:dyDescent="0.35">
      <c r="A2" s="32" t="s">
        <v>117</v>
      </c>
      <c r="B2" s="25" t="s">
        <v>41</v>
      </c>
      <c r="C2" s="27" t="s">
        <v>43</v>
      </c>
      <c r="D2" s="28" t="s">
        <v>18</v>
      </c>
      <c r="E2" s="29" t="s">
        <v>13</v>
      </c>
      <c r="F2" s="30" t="s">
        <v>47</v>
      </c>
      <c r="G2" s="31" t="s">
        <v>20</v>
      </c>
    </row>
    <row r="3" spans="1:7" ht="17.25" thickBot="1" x14ac:dyDescent="0.35">
      <c r="A3" s="168"/>
      <c r="B3" s="279" t="s">
        <v>46</v>
      </c>
      <c r="C3" s="282">
        <v>2</v>
      </c>
      <c r="D3" s="281" t="s">
        <v>54</v>
      </c>
      <c r="E3" s="258" t="s">
        <v>168</v>
      </c>
      <c r="F3" s="275"/>
      <c r="G3" s="272"/>
    </row>
    <row r="4" spans="1:7" ht="17.25" thickBot="1" x14ac:dyDescent="0.35">
      <c r="A4" s="168"/>
      <c r="B4" s="279"/>
      <c r="C4" s="282"/>
      <c r="D4" s="281"/>
      <c r="E4" s="258"/>
      <c r="F4" s="275"/>
      <c r="G4" s="272"/>
    </row>
    <row r="5" spans="1:7" ht="17.25" thickBot="1" x14ac:dyDescent="0.35">
      <c r="A5" s="168"/>
      <c r="B5" s="279"/>
      <c r="C5" s="282"/>
      <c r="D5" s="281"/>
      <c r="E5" s="258"/>
      <c r="F5" s="275"/>
      <c r="G5" s="272"/>
    </row>
    <row r="6" spans="1:7" ht="17.25" thickBot="1" x14ac:dyDescent="0.35">
      <c r="A6" s="168"/>
      <c r="B6" s="279" t="s">
        <v>46</v>
      </c>
      <c r="C6" s="282">
        <v>4</v>
      </c>
      <c r="D6" s="281" t="s">
        <v>55</v>
      </c>
      <c r="E6" s="258" t="s">
        <v>165</v>
      </c>
      <c r="F6" s="275"/>
      <c r="G6" s="272"/>
    </row>
    <row r="7" spans="1:7" ht="17.25" thickBot="1" x14ac:dyDescent="0.35">
      <c r="A7" s="168"/>
      <c r="B7" s="279"/>
      <c r="C7" s="282"/>
      <c r="D7" s="281"/>
      <c r="E7" s="258"/>
      <c r="F7" s="275"/>
      <c r="G7" s="272"/>
    </row>
    <row r="8" spans="1:7" ht="17.25" thickBot="1" x14ac:dyDescent="0.35">
      <c r="A8" s="168"/>
      <c r="B8" s="279"/>
      <c r="C8" s="282"/>
      <c r="D8" s="281"/>
      <c r="E8" s="258"/>
      <c r="F8" s="275"/>
      <c r="G8" s="272"/>
    </row>
    <row r="9" spans="1:7" ht="17.25" thickBot="1" x14ac:dyDescent="0.35">
      <c r="A9" s="168"/>
      <c r="B9" s="279" t="s">
        <v>46</v>
      </c>
      <c r="C9" s="282">
        <v>2</v>
      </c>
      <c r="D9" s="281" t="s">
        <v>56</v>
      </c>
      <c r="E9" s="258" t="s">
        <v>169</v>
      </c>
      <c r="F9" s="275"/>
      <c r="G9" s="272"/>
    </row>
    <row r="10" spans="1:7" ht="17.25" thickBot="1" x14ac:dyDescent="0.35">
      <c r="A10" s="168"/>
      <c r="B10" s="279"/>
      <c r="C10" s="282"/>
      <c r="D10" s="281"/>
      <c r="E10" s="258"/>
      <c r="F10" s="275"/>
      <c r="G10" s="272"/>
    </row>
    <row r="11" spans="1:7" ht="17.25" thickBot="1" x14ac:dyDescent="0.35">
      <c r="A11" s="168"/>
      <c r="B11" s="279"/>
      <c r="C11" s="282"/>
      <c r="D11" s="281"/>
      <c r="E11" s="258"/>
      <c r="F11" s="275"/>
      <c r="G11" s="272"/>
    </row>
    <row r="12" spans="1:7" ht="17.25" customHeight="1" thickBot="1" x14ac:dyDescent="0.35">
      <c r="A12" s="283"/>
      <c r="B12" s="279" t="s">
        <v>46</v>
      </c>
      <c r="C12" s="282" t="s">
        <v>49</v>
      </c>
      <c r="D12" s="281" t="s">
        <v>57</v>
      </c>
      <c r="E12" s="258" t="s">
        <v>227</v>
      </c>
      <c r="F12" s="275"/>
      <c r="G12" s="272"/>
    </row>
    <row r="13" spans="1:7" ht="17.25" thickBot="1" x14ac:dyDescent="0.35">
      <c r="A13" s="284"/>
      <c r="B13" s="279"/>
      <c r="C13" s="282"/>
      <c r="D13" s="281"/>
      <c r="E13" s="258"/>
      <c r="F13" s="275"/>
      <c r="G13" s="272"/>
    </row>
    <row r="14" spans="1:7" ht="17.25" thickBot="1" x14ac:dyDescent="0.35">
      <c r="A14" s="285"/>
      <c r="B14" s="279"/>
      <c r="C14" s="282"/>
      <c r="D14" s="281"/>
      <c r="E14" s="258"/>
      <c r="F14" s="275"/>
      <c r="G14" s="272"/>
    </row>
    <row r="15" spans="1:7" ht="17.25" thickBot="1" x14ac:dyDescent="0.35">
      <c r="A15" s="269"/>
      <c r="B15" s="279" t="s">
        <v>46</v>
      </c>
      <c r="C15" s="282">
        <v>3</v>
      </c>
      <c r="D15" s="281" t="s">
        <v>58</v>
      </c>
      <c r="E15" s="258" t="s">
        <v>166</v>
      </c>
      <c r="F15" s="275"/>
      <c r="G15" s="272"/>
    </row>
    <row r="16" spans="1:7" ht="17.25" thickBot="1" x14ac:dyDescent="0.35">
      <c r="A16" s="269"/>
      <c r="B16" s="279"/>
      <c r="C16" s="282"/>
      <c r="D16" s="281"/>
      <c r="E16" s="258"/>
      <c r="F16" s="275"/>
      <c r="G16" s="272"/>
    </row>
    <row r="17" spans="1:7" ht="17.25" thickBot="1" x14ac:dyDescent="0.35">
      <c r="A17" s="269"/>
      <c r="B17" s="279"/>
      <c r="C17" s="282"/>
      <c r="D17" s="281"/>
      <c r="E17" s="258"/>
      <c r="F17" s="275"/>
      <c r="G17" s="272"/>
    </row>
    <row r="18" spans="1:7" ht="17.25" thickBot="1" x14ac:dyDescent="0.35">
      <c r="A18" s="269"/>
      <c r="B18" s="279" t="s">
        <v>46</v>
      </c>
      <c r="C18" s="282">
        <v>2</v>
      </c>
      <c r="D18" s="281" t="s">
        <v>59</v>
      </c>
      <c r="E18" s="258" t="s">
        <v>167</v>
      </c>
      <c r="F18" s="275"/>
      <c r="G18" s="272"/>
    </row>
    <row r="19" spans="1:7" ht="17.25" thickBot="1" x14ac:dyDescent="0.35">
      <c r="A19" s="269"/>
      <c r="B19" s="279"/>
      <c r="C19" s="282"/>
      <c r="D19" s="281"/>
      <c r="E19" s="258"/>
      <c r="F19" s="275"/>
      <c r="G19" s="272"/>
    </row>
    <row r="20" spans="1:7" ht="17.25" thickBot="1" x14ac:dyDescent="0.35">
      <c r="A20" s="269"/>
      <c r="B20" s="279"/>
      <c r="C20" s="282"/>
      <c r="D20" s="281"/>
      <c r="E20" s="258"/>
      <c r="F20" s="275"/>
      <c r="G20" s="272"/>
    </row>
    <row r="21" spans="1:7" ht="17.25" thickBot="1" x14ac:dyDescent="0.35">
      <c r="A21" s="269"/>
      <c r="B21" s="279" t="s">
        <v>46</v>
      </c>
      <c r="C21" s="282">
        <v>3</v>
      </c>
      <c r="D21" s="281" t="s">
        <v>60</v>
      </c>
      <c r="E21" s="258" t="s">
        <v>164</v>
      </c>
      <c r="F21" s="275"/>
      <c r="G21" s="272"/>
    </row>
    <row r="22" spans="1:7" ht="17.25" thickBot="1" x14ac:dyDescent="0.35">
      <c r="A22" s="269"/>
      <c r="B22" s="279"/>
      <c r="C22" s="282"/>
      <c r="D22" s="281"/>
      <c r="E22" s="258"/>
      <c r="F22" s="275"/>
      <c r="G22" s="272"/>
    </row>
    <row r="23" spans="1:7" ht="17.25" thickBot="1" x14ac:dyDescent="0.35">
      <c r="A23" s="269"/>
      <c r="B23" s="279"/>
      <c r="C23" s="282"/>
      <c r="D23" s="281"/>
      <c r="E23" s="258"/>
      <c r="F23" s="275"/>
      <c r="G23" s="272"/>
    </row>
    <row r="24" spans="1:7" ht="17.25" thickBot="1" x14ac:dyDescent="0.35">
      <c r="A24" s="269"/>
      <c r="B24" s="279" t="s">
        <v>46</v>
      </c>
      <c r="C24" s="282"/>
      <c r="D24" s="281"/>
      <c r="E24" s="258"/>
      <c r="F24" s="275"/>
      <c r="G24" s="272"/>
    </row>
    <row r="25" spans="1:7" ht="17.25" thickBot="1" x14ac:dyDescent="0.35">
      <c r="A25" s="269"/>
      <c r="B25" s="279"/>
      <c r="C25" s="282"/>
      <c r="D25" s="281"/>
      <c r="E25" s="258"/>
      <c r="F25" s="275"/>
      <c r="G25" s="272"/>
    </row>
    <row r="26" spans="1:7" ht="17.25" thickBot="1" x14ac:dyDescent="0.35">
      <c r="A26" s="269"/>
      <c r="B26" s="279"/>
      <c r="C26" s="282"/>
      <c r="D26" s="281"/>
      <c r="E26" s="258"/>
      <c r="F26" s="275"/>
      <c r="G26" s="272"/>
    </row>
    <row r="27" spans="1:7" ht="17.25" thickBot="1" x14ac:dyDescent="0.35">
      <c r="A27" s="269"/>
      <c r="B27" s="279" t="s">
        <v>46</v>
      </c>
      <c r="C27" s="282"/>
      <c r="D27" s="281"/>
      <c r="E27" s="258"/>
      <c r="F27" s="275"/>
      <c r="G27" s="272"/>
    </row>
    <row r="28" spans="1:7" ht="17.25" thickBot="1" x14ac:dyDescent="0.35">
      <c r="A28" s="269"/>
      <c r="B28" s="279"/>
      <c r="C28" s="282"/>
      <c r="D28" s="281"/>
      <c r="E28" s="258"/>
      <c r="F28" s="275"/>
      <c r="G28" s="272"/>
    </row>
    <row r="29" spans="1:7" ht="17.25" thickBot="1" x14ac:dyDescent="0.35">
      <c r="A29" s="269"/>
      <c r="B29" s="279"/>
      <c r="C29" s="282"/>
      <c r="D29" s="281"/>
      <c r="E29" s="258"/>
      <c r="F29" s="275"/>
      <c r="G29" s="272"/>
    </row>
    <row r="30" spans="1:7" ht="17.25" thickBot="1" x14ac:dyDescent="0.35">
      <c r="A30" s="269"/>
      <c r="B30" s="279" t="s">
        <v>46</v>
      </c>
      <c r="C30" s="282"/>
      <c r="D30" s="281"/>
      <c r="E30" s="258"/>
      <c r="F30" s="275"/>
      <c r="G30" s="272"/>
    </row>
    <row r="31" spans="1:7" ht="17.25" thickBot="1" x14ac:dyDescent="0.35">
      <c r="A31" s="269"/>
      <c r="B31" s="279"/>
      <c r="C31" s="282"/>
      <c r="D31" s="281"/>
      <c r="E31" s="258"/>
      <c r="F31" s="275"/>
      <c r="G31" s="272"/>
    </row>
    <row r="32" spans="1:7" ht="17.25" thickBot="1" x14ac:dyDescent="0.35">
      <c r="A32" s="269"/>
      <c r="B32" s="279"/>
      <c r="C32" s="282"/>
      <c r="D32" s="281"/>
      <c r="E32" s="258"/>
      <c r="F32" s="275"/>
      <c r="G32" s="272"/>
    </row>
    <row r="33" spans="1:7" ht="17.25" thickBot="1" x14ac:dyDescent="0.35">
      <c r="A33" s="269"/>
      <c r="B33" s="279" t="s">
        <v>46</v>
      </c>
      <c r="C33" s="282"/>
      <c r="D33" s="281"/>
      <c r="E33" s="258"/>
      <c r="F33" s="275"/>
      <c r="G33" s="272"/>
    </row>
    <row r="34" spans="1:7" ht="17.25" thickBot="1" x14ac:dyDescent="0.35">
      <c r="A34" s="269"/>
      <c r="B34" s="279"/>
      <c r="C34" s="282"/>
      <c r="D34" s="281"/>
      <c r="E34" s="258"/>
      <c r="F34" s="275"/>
      <c r="G34" s="272"/>
    </row>
    <row r="35" spans="1:7" ht="17.25" thickBot="1" x14ac:dyDescent="0.35">
      <c r="A35" s="269"/>
      <c r="B35" s="279"/>
      <c r="C35" s="282"/>
      <c r="D35" s="281"/>
      <c r="E35" s="258"/>
      <c r="F35" s="275"/>
      <c r="G35" s="272"/>
    </row>
    <row r="36" spans="1:7" ht="17.25" thickBot="1" x14ac:dyDescent="0.35">
      <c r="A36" s="269"/>
      <c r="B36" s="279" t="s">
        <v>46</v>
      </c>
      <c r="C36" s="280" t="s">
        <v>49</v>
      </c>
      <c r="D36" s="281" t="s">
        <v>61</v>
      </c>
      <c r="E36" s="258" t="s">
        <v>160</v>
      </c>
      <c r="F36" s="251" t="s">
        <v>65</v>
      </c>
      <c r="G36" s="272"/>
    </row>
    <row r="37" spans="1:7" ht="17.25" thickBot="1" x14ac:dyDescent="0.35">
      <c r="A37" s="269"/>
      <c r="B37" s="279"/>
      <c r="C37" s="280"/>
      <c r="D37" s="281"/>
      <c r="E37" s="258"/>
      <c r="F37" s="252"/>
      <c r="G37" s="272"/>
    </row>
    <row r="38" spans="1:7" ht="17.25" thickBot="1" x14ac:dyDescent="0.35">
      <c r="A38" s="269"/>
      <c r="B38" s="279"/>
      <c r="C38" s="280"/>
      <c r="D38" s="281"/>
      <c r="E38" s="258"/>
      <c r="F38" s="252"/>
      <c r="G38" s="272"/>
    </row>
    <row r="39" spans="1:7" ht="17.25" thickBot="1" x14ac:dyDescent="0.35">
      <c r="A39" s="269"/>
      <c r="B39" s="279" t="s">
        <v>46</v>
      </c>
      <c r="C39" s="280" t="s">
        <v>49</v>
      </c>
      <c r="D39" s="281" t="s">
        <v>62</v>
      </c>
      <c r="E39" s="258" t="s">
        <v>161</v>
      </c>
      <c r="F39" s="252"/>
      <c r="G39" s="272"/>
    </row>
    <row r="40" spans="1:7" ht="17.25" thickBot="1" x14ac:dyDescent="0.35">
      <c r="A40" s="269"/>
      <c r="B40" s="279"/>
      <c r="C40" s="280"/>
      <c r="D40" s="281"/>
      <c r="E40" s="258"/>
      <c r="F40" s="252"/>
      <c r="G40" s="272"/>
    </row>
    <row r="41" spans="1:7" ht="17.25" thickBot="1" x14ac:dyDescent="0.35">
      <c r="A41" s="269"/>
      <c r="B41" s="279"/>
      <c r="C41" s="280"/>
      <c r="D41" s="281"/>
      <c r="E41" s="258"/>
      <c r="F41" s="252"/>
      <c r="G41" s="272"/>
    </row>
    <row r="42" spans="1:7" ht="17.25" thickBot="1" x14ac:dyDescent="0.35">
      <c r="A42" s="269"/>
      <c r="B42" s="279" t="s">
        <v>46</v>
      </c>
      <c r="C42" s="280" t="s">
        <v>49</v>
      </c>
      <c r="D42" s="281" t="s">
        <v>63</v>
      </c>
      <c r="E42" s="258" t="s">
        <v>162</v>
      </c>
      <c r="F42" s="252"/>
      <c r="G42" s="272"/>
    </row>
    <row r="43" spans="1:7" ht="17.25" thickBot="1" x14ac:dyDescent="0.35">
      <c r="A43" s="269"/>
      <c r="B43" s="279"/>
      <c r="C43" s="280"/>
      <c r="D43" s="281"/>
      <c r="E43" s="258"/>
      <c r="F43" s="252"/>
      <c r="G43" s="272"/>
    </row>
    <row r="44" spans="1:7" ht="17.25" thickBot="1" x14ac:dyDescent="0.35">
      <c r="A44" s="269"/>
      <c r="B44" s="279"/>
      <c r="C44" s="280"/>
      <c r="D44" s="281"/>
      <c r="E44" s="258"/>
      <c r="F44" s="252"/>
      <c r="G44" s="272"/>
    </row>
    <row r="45" spans="1:7" ht="17.25" thickBot="1" x14ac:dyDescent="0.35">
      <c r="A45" s="269"/>
      <c r="B45" s="279" t="s">
        <v>46</v>
      </c>
      <c r="C45" s="280" t="s">
        <v>49</v>
      </c>
      <c r="D45" s="281" t="s">
        <v>64</v>
      </c>
      <c r="E45" s="258" t="s">
        <v>163</v>
      </c>
      <c r="F45" s="252"/>
      <c r="G45" s="272"/>
    </row>
    <row r="46" spans="1:7" ht="17.25" thickBot="1" x14ac:dyDescent="0.35">
      <c r="A46" s="269"/>
      <c r="B46" s="279"/>
      <c r="C46" s="280"/>
      <c r="D46" s="281"/>
      <c r="E46" s="258"/>
      <c r="F46" s="252"/>
      <c r="G46" s="272"/>
    </row>
    <row r="47" spans="1:7" ht="17.25" thickBot="1" x14ac:dyDescent="0.35">
      <c r="A47" s="269"/>
      <c r="B47" s="279"/>
      <c r="C47" s="280"/>
      <c r="D47" s="281"/>
      <c r="E47" s="258"/>
      <c r="F47" s="253"/>
      <c r="G47" s="272"/>
    </row>
    <row r="48" spans="1:7"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sheetData>
  <mergeCells count="103">
    <mergeCell ref="G33:G35"/>
    <mergeCell ref="B33:B35"/>
    <mergeCell ref="C33:C35"/>
    <mergeCell ref="D33:D35"/>
    <mergeCell ref="E33:E35"/>
    <mergeCell ref="F33:F35"/>
    <mergeCell ref="F27:F29"/>
    <mergeCell ref="G27:G29"/>
    <mergeCell ref="A30:A32"/>
    <mergeCell ref="B30:B32"/>
    <mergeCell ref="C30:C32"/>
    <mergeCell ref="D30:D32"/>
    <mergeCell ref="E30:E32"/>
    <mergeCell ref="F30:F32"/>
    <mergeCell ref="G30:G32"/>
    <mergeCell ref="A1:G1"/>
    <mergeCell ref="A24:A26"/>
    <mergeCell ref="B24:B26"/>
    <mergeCell ref="C24:C26"/>
    <mergeCell ref="D24:D26"/>
    <mergeCell ref="E24:E26"/>
    <mergeCell ref="F24:F26"/>
    <mergeCell ref="G24:G26"/>
    <mergeCell ref="A27:A29"/>
    <mergeCell ref="B27:B29"/>
    <mergeCell ref="C27:C29"/>
    <mergeCell ref="D27:D29"/>
    <mergeCell ref="E27:E29"/>
    <mergeCell ref="B3:B5"/>
    <mergeCell ref="B6:B8"/>
    <mergeCell ref="C6:C8"/>
    <mergeCell ref="D6:D8"/>
    <mergeCell ref="E6:E8"/>
    <mergeCell ref="C12:C14"/>
    <mergeCell ref="D12:D14"/>
    <mergeCell ref="E12:E14"/>
    <mergeCell ref="E3:E5"/>
    <mergeCell ref="D3:D5"/>
    <mergeCell ref="C3:C5"/>
    <mergeCell ref="A45:A47"/>
    <mergeCell ref="A18:A20"/>
    <mergeCell ref="A21:A23"/>
    <mergeCell ref="A36:A38"/>
    <mergeCell ref="A39:A41"/>
    <mergeCell ref="A42:A44"/>
    <mergeCell ref="A33:A35"/>
    <mergeCell ref="A3:A5"/>
    <mergeCell ref="A6:A8"/>
    <mergeCell ref="A9:A11"/>
    <mergeCell ref="A12:A14"/>
    <mergeCell ref="A15:A17"/>
    <mergeCell ref="B15:B17"/>
    <mergeCell ref="C15:C17"/>
    <mergeCell ref="D15:D17"/>
    <mergeCell ref="E15:E17"/>
    <mergeCell ref="F3:F5"/>
    <mergeCell ref="G3:G5"/>
    <mergeCell ref="F6:F8"/>
    <mergeCell ref="B9:B11"/>
    <mergeCell ref="C9:C11"/>
    <mergeCell ref="D9:D11"/>
    <mergeCell ref="E9:E11"/>
    <mergeCell ref="G6:G8"/>
    <mergeCell ref="F9:F11"/>
    <mergeCell ref="G9:G11"/>
    <mergeCell ref="B12:B14"/>
    <mergeCell ref="F12:F14"/>
    <mergeCell ref="G12:G14"/>
    <mergeCell ref="F15:F17"/>
    <mergeCell ref="G15:G17"/>
    <mergeCell ref="G18:G20"/>
    <mergeCell ref="B21:B23"/>
    <mergeCell ref="C21:C23"/>
    <mergeCell ref="D21:D23"/>
    <mergeCell ref="E21:E23"/>
    <mergeCell ref="F21:F23"/>
    <mergeCell ref="G21:G23"/>
    <mergeCell ref="B18:B20"/>
    <mergeCell ref="C18:C20"/>
    <mergeCell ref="D18:D20"/>
    <mergeCell ref="E18:E20"/>
    <mergeCell ref="F18:F20"/>
    <mergeCell ref="G42:G44"/>
    <mergeCell ref="B39:B41"/>
    <mergeCell ref="C39:C41"/>
    <mergeCell ref="D39:D41"/>
    <mergeCell ref="E39:E41"/>
    <mergeCell ref="G36:G38"/>
    <mergeCell ref="F36:F47"/>
    <mergeCell ref="B36:B38"/>
    <mergeCell ref="C36:C38"/>
    <mergeCell ref="D36:D38"/>
    <mergeCell ref="E36:E38"/>
    <mergeCell ref="G45:G47"/>
    <mergeCell ref="B45:B47"/>
    <mergeCell ref="C45:C47"/>
    <mergeCell ref="D45:D47"/>
    <mergeCell ref="E45:E47"/>
    <mergeCell ref="G39:G41"/>
    <mergeCell ref="B42:B44"/>
    <mergeCell ref="C42:C44"/>
    <mergeCell ref="D42:D44"/>
    <mergeCell ref="E42:E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INPUT</vt:lpstr>
      <vt:lpstr>GRAPHS</vt:lpstr>
      <vt:lpstr>RULES &amp; CONTENT</vt:lpstr>
      <vt:lpstr>EXPEDITION</vt:lpstr>
      <vt:lpstr>ANCIENT</vt:lpstr>
      <vt:lpstr>INFLUENCE</vt:lpstr>
      <vt:lpstr>ABILITIES</vt:lpstr>
      <vt:lpstr>RELICS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Raisseille Havenfield</dc:creator>
  <cp:lastModifiedBy>Raisseille Havenfield</cp:lastModifiedBy>
  <cp:lastPrinted>2023-10-04T15:38:35Z</cp:lastPrinted>
  <dcterms:created xsi:type="dcterms:W3CDTF">2023-09-26T16:51:41Z</dcterms:created>
  <dcterms:modified xsi:type="dcterms:W3CDTF">2023-10-05T22:03:10Z</dcterms:modified>
</cp:coreProperties>
</file>