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Msi\Desktop\"/>
    </mc:Choice>
  </mc:AlternateContent>
  <xr:revisionPtr revIDLastSave="0" documentId="13_ncr:1_{191E3ED3-823C-4010-BE31-5333376675CD}" xr6:coauthVersionLast="47" xr6:coauthVersionMax="47" xr10:uidLastSave="{00000000-0000-0000-0000-000000000000}"/>
  <bookViews>
    <workbookView xWindow="-120" yWindow="-120" windowWidth="20730" windowHeight="11310" firstSheet="1" activeTab="6" xr2:uid="{00000000-000D-0000-FFFF-FFFF00000000}"/>
  </bookViews>
  <sheets>
    <sheet name="Dashboard" sheetId="24" r:id="rId1"/>
    <sheet name="TotalSales" sheetId="19" r:id="rId2"/>
    <sheet name="CountryBarChart" sheetId="20" r:id="rId3"/>
    <sheet name="Top5Customers"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658" i="17"/>
  <c r="M662" i="17"/>
  <c r="M674" i="17"/>
  <c r="M678" i="17"/>
  <c r="M690" i="17"/>
  <c r="M694" i="17"/>
  <c r="M710" i="17"/>
  <c r="M726"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<sst xmlns="http://schemas.openxmlformats.org/spreadsheetml/2006/main" count="11131" uniqueCount="6222">
  <si>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</si>
  <si>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</si>
  <si>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</si>
  <si>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</si>
  <si>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</si>
  <si>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</si>
  <si>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</si>
  <si>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</si>
  <si>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</si>
  <si>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</si>
  <si>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</si>
  <si>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</si>
  <si>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</si>
  <si>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</si>
  <si>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</si>
  <si>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</si>
  <si>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</si>
  <si>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</si>
  <si>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</si>
  <si>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</si>
  <si>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</si>
  <si>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</si>
  <si>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</si>
  <si>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</si>
  <si>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</si>
  <si>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</si>
  <si>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</si>
  <si>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</si>
  <si>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</si>
  <si>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</si>
  <si>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</si>
  <si>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</si>
  <si>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</si>
  <si>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</si>
  <si>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</si>
  <si>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</si>
  <si>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</si>
  <si>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</si>
  <si>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</si>
  <si>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</si>
  <si>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</si>
  <si>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</si>
  <si>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</si>
  <si>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</si>
  <si>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</si>
  <si>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</si>
  <si>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</si>
  <si>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</si>
  <si>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</si>
  <si>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</si>
  <si>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</si>
  <si>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</si>
  <si>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</si>
  <si>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</si>
  <si>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</si>
  <si>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</si>
  <si>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</si>
  <si>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</si>
  <si>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</si>
  <si>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</si>
  <si>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</si>
  <si>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</si>
  <si>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</si>
  <si>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</si>
  <si>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</si>
  <si>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</si>
  <si>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</si>
  <si>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</si>
  <si>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</si>
  <si>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</si>
  <si>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</si>
  <si>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</si>
  <si>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</si>
  <si>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</si>
  <si>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</si>
  <si>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</si>
  <si>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</si>
  <si>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</si>
  <si>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</si>
  <si>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</si>
  <si>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</si>
  <si>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</si>
  <si>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</si>
  <si>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</si>
  <si>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</si>
  <si>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</si>
  <si>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</si>
  <si>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</si>
  <si>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</si>
  <si>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</si>
  <si>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</si>
  <si>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</si>
  <si>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</si>
  <si>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</si>
  <si>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</si>
  <si>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</si>
  <si>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</si>
  <si>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</si>
  <si>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</si>
  <si>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</si>
  <si>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</si>
  <si>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</si>
  <si>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</si>
  <si>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</si>
  <si>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</si>
  <si>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</si>
  <si>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</si>
  <si>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</si>
  <si>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</si>
  <si>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</si>
  <si>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</si>
  <si>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</si>
  <si>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</si>
  <si>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</si>
  <si>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</si>
  <si>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</si>
  <si>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</si>
  <si>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</si>
  <si>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</si>
  <si>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</si>
  <si>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</si>
  <si>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</si>
  <si>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</si>
  <si>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</si>
  <si>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</si>
  <si>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</si>
  <si>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</si>
  <si>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</si>
  <si>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</si>
  <si>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</si>
  <si>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</si>
  <si>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</si>
  <si>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</si>
  <si>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</si>
  <si>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</si>
  <si>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</si>
  <si>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</si>
  <si>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</si>
  <si>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</si>
  <si>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</si>
  <si>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</si>
  <si>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</si>
  <si>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</si>
  <si>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</si>
  <si>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</si>
  <si>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</si>
  <si>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</si>
  <si>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</si>
  <si>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</si>
  <si>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</si>
  <si>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</si>
  <si>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</si>
  <si>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</si>
  <si>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</si>
  <si>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</si>
  <si>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</si>
  <si>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</si>
  <si>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</si>
  <si>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</si>
  <si>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</si>
  <si>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</si>
  <si>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</si>
  <si>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</si>
  <si>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</si>
  <si>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</si>
  <si>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</si>
  <si>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</si>
  <si>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</si>
  <si>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</si>
  <si>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</si>
  <si>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</si>
  <si>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</si>
  <si>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</si>
  <si>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</si>
  <si>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</si>
  <si>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</si>
  <si>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</si>
  <si>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</si>
  <si>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</si>
  <si>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</si>
  <si>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</si>
  <si>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</si>
  <si>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</si>
  <si>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</si>
  <si>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</si>
  <si>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</si>
  <si>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</si>
  <si>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</si>
  <si>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</si>
  <si>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</si>
  <si>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</si>
  <si>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</si>
  <si>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</si>
  <si>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</si>
  <si>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</si>
  <si>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</si>
  <si>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</si>
  <si>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</si>
  <si>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</si>
  <si>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</si>
  <si>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</si>
  <si>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</si>
  <si>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</si>
  <si>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</si>
  <si>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</si>
  <si>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</si>
  <si>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</si>
  <si>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</si>
  <si>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</si>
  <si>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</si>
  <si>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</si>
  <si>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</si>
  <si>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</si>
  <si>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</si>
  <si>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</si>
  <si>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</si>
  <si>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</si>
  <si>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</si>
  <si>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</si>
  <si>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</si>
  <si>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</si>
  <si>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</si>
  <si>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</si>
  <si>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</si>
  <si>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</si>
  <si>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</si>
  <si>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</si>
  <si>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</si>
  <si>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</si>
  <si>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</si>
  <si>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</si>
  <si>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</si>
  <si>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</si>
  <si>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</si>
  <si>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</si>
  <si>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</si>
  <si>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</si>
  <si>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</si>
  <si>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</si>
  <si>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</si>
  <si>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</si>
  <si>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</si>
  <si>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</si>
  <si>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</si>
  <si>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</si>
  <si>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</si>
  <si>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</si>
  <si>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</si>
  <si>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</si>
  <si>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</si>
  <si>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</si>
  <si>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</si>
  <si>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</si>
  <si>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</si>
  <si>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</si>
  <si>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</si>
  <si>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</si>
  <si>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</si>
  <si>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</si>
  <si>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</si>
  <si>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</si>
  <si>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</si>
  <si>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</si>
  <si>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</si>
  <si>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</si>
  <si>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</si>
  <si>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</si>
  <si>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</si>
  <si>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</si>
  <si>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</si>
  <si>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</si>
  <si>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</si>
  <si>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</si>
  <si>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</si>
  <si>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</si>
  <si>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</si>
  <si>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</si>
  <si>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</si>
  <si>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</si>
  <si>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</si>
  <si>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</si>
  <si>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</si>
  <si>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</si>
  <si>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</si>
  <si>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</si>
  <si>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</si>
  <si>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</si>
  <si>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</si>
  <si>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</si>
  <si>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</si>
  <si>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</si>
  <si>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</si>
  <si>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</si>
  <si>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</si>
  <si>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</si>
  <si>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</si>
  <si>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</si>
  <si>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</si>
  <si>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</si>
  <si>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</si>
  <si>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</si>
  <si>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</si>
  <si>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</si>
  <si>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</si>
  <si>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</si>
  <si>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</si>
  <si>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</si>
  <si>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</si>
  <si>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</si>
  <si>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</si>
  <si>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</si>
  <si>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</si>
  <si>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</si>
  <si>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</si>
  <si>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</si>
  <si>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</si>
  <si>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</si>
  <si>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</si>
  <si>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</si>
  <si>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</si>
  <si>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</si>
  <si>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</si>
  <si>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</si>
  <si>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</si>
  <si>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</si>
  <si>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</si>
  <si>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</si>
  <si>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</si>
  <si>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</si>
  <si>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</si>
  <si>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</si>
  <si>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</si>
  <si>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</si>
  <si>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</si>
  <si>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</si>
  <si>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</si>
  <si>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</si>
  <si>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</si>
  <si>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</si>
  <si>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</si>
  <si>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</si>
  <si>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</si>
  <si>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</si>
  <si>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</si>
  <si>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</si>
  <si>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</si>
  <si>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</si>
  <si>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</si>
  <si>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</si>
  <si>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</si>
  <si>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</si>
  <si>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</si>
  <si>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</si>
  <si>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</si>
  <si>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</si>
  <si>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</si>
  <si>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</si>
  <si>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</si>
  <si>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</si>
  <si>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</si>
  <si>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</si>
  <si>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</si>
  <si>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</si>
  <si>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</si>
  <si>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</si>
  <si>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</si>
  <si>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</si>
  <si>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</si>
  <si>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</si>
  <si>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</si>
  <si>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</si>
  <si>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</si>
  <si>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</si>
  <si>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</si>
  <si>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</si>
  <si>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</si>
  <si>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</si>
  <si>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</si>
  <si>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</si>
  <si>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</si>
  <si>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</si>
  <si>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</si>
  <si>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</si>
  <si>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</si>
  <si>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</si>
  <si>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</si>
  <si>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</si>
  <si>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</si>
  <si>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</si>
  <si>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</si>
  <si>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</si>
  <si>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</si>
  <si>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</si>
  <si>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</si>
  <si>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</si>
  <si>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</si>
  <si>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</si>
  <si>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</si>
  <si>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</si>
  <si>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</si>
  <si>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</si>
  <si>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</si>
  <si>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</si>
  <si>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</si>
  <si>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</si>
  <si>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</si>
  <si>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</si>
  <si>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</si>
  <si>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</si>
  <si>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</si>
  <si>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</si>
  <si>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</si>
  <si>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</si>
  <si>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</si>
  <si>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</si>
  <si>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</si>
  <si>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</si>
  <si>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</si>
  <si>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</si>
  <si>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</si>
  <si>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</si>
  <si>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</si>
  <si>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</si>
  <si>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</si>
  <si>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</si>
  <si>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</si>
  <si>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</si>
  <si>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</si>
  <si>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</si>
  <si>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</si>
  <si>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</si>
  <si>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</si>
  <si>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</si>
  <si>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</si>
  <si>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</si>
  <si>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</si>
  <si>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</si>
  <si>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</si>
  <si>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</si>
  <si>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</si>
  <si>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</si>
  <si>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</si>
  <si>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</si>
  <si>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</si>
  <si>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</si>
  <si>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</si>
  <si>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</si>
  <si>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</si>
  <si>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</si>
  <si>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</si>
  <si>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</si>
  <si>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</si>
  <si>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</si>
  <si>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</si>
  <si>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</si>
  <si>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</si>
  <si>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</si>
  <si>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</si>
  <si>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</si>
  <si>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</si>
  <si>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</si>
  <si>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</si>
  <si>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</si>
  <si>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</si>
  <si>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</si>
  <si>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</si>
  <si>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</si>
  <si>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</si>
  <si>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</si>
  <si>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</si>
  <si>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</si>
  <si>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</si>
  <si>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</si>
  <si>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</si>
  <si>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</si>
  <si>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</si>
  <si>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</si>
  <si>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</si>
  <si>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</si>
  <si>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</si>
  <si>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</si>
  <si>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</si>
  <si>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</si>
  <si>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</si>
  <si>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</si>
  <si>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</si>
  <si>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</si>
  <si>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</si>
  <si>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</si>
  <si>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</si>
  <si>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</si>
  <si>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</si>
  <si>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</si>
  <si>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</si>
  <si>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</si>
  <si>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</si>
  <si>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</si>
  <si>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</si>
  <si>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</si>
  <si>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</si>
  <si>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</si>
  <si>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</si>
  <si>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</si>
  <si>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</si>
  <si>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</si>
  <si>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</si>
  <si>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</si>
  <si>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</si>
  <si>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</si>
  <si>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</si>
  <si>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</si>
  <si>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</si>
  <si>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</si>
  <si>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</si>
  <si>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</si>
  <si>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</si>
  <si>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</si>
  <si>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</si>
  <si>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</si>
  <si>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</si>
  <si>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</si>
  <si>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</si>
  <si>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</si>
  <si>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</si>
  <si>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</si>
  <si>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</si>
  <si>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</si>
  <si>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</si>
  <si>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</si>
  <si>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</si>
  <si>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</si>
  <si>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</si>
  <si>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</si>
  <si>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</si>
  <si>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</si>
  <si>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</si>
  <si>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</si>
  <si>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</si>
  <si>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</si>
  <si>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</si>
  <si>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</si>
  <si>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</si>
  <si>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</si>
  <si>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</si>
  <si>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</si>
  <si>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</si>
  <si>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</si>
  <si>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</si>
  <si>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</si>
  <si>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</si>
  <si>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</si>
  <si>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</si>
  <si>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</si>
  <si>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</si>
  <si>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</si>
  <si>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</si>
  <si>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</si>
  <si>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</si>
  <si>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</si>
  <si>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</si>
  <si>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</si>
  <si>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</si>
  <si>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</si>
  <si>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</si>
  <si>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</si>
  <si>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</si>
  <si>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</si>
  <si>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</si>
  <si>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</si>
  <si>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</si>
  <si>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</si>
  <si>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</si>
  <si>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</si>
  <si>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</si>
  <si>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</si>
  <si>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</si>
  <si>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</si>
  <si>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</si>
  <si>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</si>
  <si>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</si>
  <si>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</si>
  <si>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</si>
  <si>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</si>
  <si>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</si>
  <si>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</si>
  <si>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</si>
  <si>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</si>
  <si>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</si>
  <si>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</si>
  <si>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</si>
  <si>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</si>
  <si>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</si>
  <si>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</si>
  <si>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</si>
  <si>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</si>
  <si>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</si>
  <si>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</si>
  <si>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</si>
  <si>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</si>
  <si>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</si>
  <si>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</si>
  <si>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</si>
  <si>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</si>
  <si>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</si>
  <si>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</si>
  <si>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</si>
  <si>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</si>
  <si>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</si>
  <si>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</si>
  <si>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</si>
  <si>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</si>
  <si>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</si>
  <si>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</si>
  <si>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</si>
  <si>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</si>
  <si>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</si>
  <si>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</si>
  <si>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</si>
  <si>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</si>
  <si>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</si>
  <si>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</si>
  <si>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</si>
  <si>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</si>
  <si>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</si>
  <si>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</si>
  <si>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</si>
  <si>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</si>
  <si>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</si>
  <si>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</si>
  <si>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</si>
  <si>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</si>
  <si>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</si>
  <si>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</si>
  <si>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</si>
  <si>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</si>
  <si>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</si>
  <si>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</si>
  <si>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</si>
  <si>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</si>
  <si>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</si>
  <si>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</si>
  <si>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</si>
  <si>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</si>
  <si>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</si>
  <si>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</si>
  <si>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</si>
  <si>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</si>
  <si>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</si>
  <si>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</si>
  <si>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</si>
  <si>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</si>
  <si>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</si>
  <si>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</si>
  <si>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</si>
  <si>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</si>
  <si>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</si>
  <si>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</si>
  <si>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</si>
  <si>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</si>
  <si>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</si>
  <si>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</si>
  <si>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</si>
  <si>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</si>
  <si>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</si>
  <si>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</si>
  <si>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</si>
  <si>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</si>
  <si>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</si>
  <si>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</si>
  <si>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</si>
  <si>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</si>
  <si>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</si>
  <si>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</si>
  <si>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</si>
  <si>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</si>
  <si>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</si>
  <si>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</si>
  <si>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</si>
  <si>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</si>
  <si>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</si>
  <si>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</si>
  <si>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</si>
  <si>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</si>
  <si>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</si>
  <si>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</si>
  <si>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</si>
  <si>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</si>
  <si>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</si>
  <si>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</si>
  <si>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</si>
  <si>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</si>
  <si>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</si>
  <si>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</si>
  <si>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</si>
  <si>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</si>
  <si>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</si>
  <si>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</si>
  <si>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</si>
  <si>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</si>
  <si>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</si>
  <si>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</si>
  <si>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</si>
  <si>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</si>
  <si>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</si>
  <si>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</si>
  <si>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</si>
  <si>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</si>
  <si>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</si>
  <si>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</si>
  <si>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</si>
  <si>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</si>
  <si>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</si>
  <si>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</si>
  <si>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</si>
  <si>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</si>
  <si>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</si>
  <si>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</si>
  <si>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</si>
  <si>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</si>
  <si>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</si>
  <si>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</si>
  <si>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</si>
  <si>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</si>
  <si>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</si>
  <si>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</si>
  <si>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</si>
  <si>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</si>
  <si>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</si>
  <si>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</si>
  <si>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</si>
  <si>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</si>
  <si>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</si>
  <si>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</si>
  <si>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</si>
  <si>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</si>
  <si>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</si>
  <si>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</si>
  <si>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</si>
  <si>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</si>
  <si>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</si>
  <si>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</si>
  <si>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</si>
  <si>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</si>
  <si>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</si>
  <si>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</si>
  <si>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</si>
  <si>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</si>
  <si>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</si>
  <si>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</si>
  <si>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</si>
  <si>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</si>
  <si>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</si>
  <si>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</si>
  <si>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</si>
  <si>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</si>
  <si>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</si>
  <si>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</si>
  <si>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</si>
  <si>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</si>
  <si>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</si>
  <si>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</si>
  <si>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</si>
  <si>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</si>
  <si>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</si>
  <si>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</si>
  <si>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</si>
  <si>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</si>
  <si>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</si>
  <si>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</si>
  <si>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</si>
  <si>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</si>
  <si>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</si>
  <si>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</si>
  <si>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</si>
  <si>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</si>
  <si>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</si>
  <si>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</si>
  <si>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</si>
  <si>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</si>
  <si>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</si>
  <si>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</si>
  <si>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</si>
  <si>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</si>
  <si>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</si>
  <si>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</si>
  <si>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</si>
  <si>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</si>
  <si>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</si>
  <si>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</si>
  <si>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</si>
  <si>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</si>
  <si>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</si>
  <si>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</si>
  <si>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</si>
  <si>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</si>
  <si>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</si>
  <si>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</si>
  <si>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</si>
  <si>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</si>
  <si>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</si>
  <si>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</si>
  <si>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</si>
  <si>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</si>
  <si>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</si>
  <si>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</si>
  <si>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</si>
  <si>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</si>
  <si>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</si>
  <si>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</si>
  <si>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</si>
  <si>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</si>
  <si>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</si>
  <si>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</si>
  <si>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</si>
  <si>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</si>
  <si>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</si>
  <si>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</si>
  <si>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</si>
  <si>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</si>
  <si>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</si>
  <si>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</si>
  <si>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</si>
  <si>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</si>
  <si>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</si>
  <si>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</si>
  <si>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</si>
  <si>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</si>
  <si>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</si>
  <si>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</si>
  <si>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</si>
  <si>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</si>
  <si>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</si>
  <si>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</si>
  <si>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</si>
  <si>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</si>
  <si>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</si>
  <si>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</si>
  <si>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</si>
  <si>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</si>
  <si>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</si>
  <si>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</si>
  <si>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</si>
  <si>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</si>
  <si>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</si>
  <si>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</si>
  <si>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</si>
  <si>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</si>
  <si>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</si>
  <si>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</si>
  <si>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</si>
  <si>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</si>
  <si>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</si>
  <si>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</si>
  <si>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</si>
  <si>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</si>
  <si>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</si>
  <si>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</si>
  <si>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</si>
  <si>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</si>
  <si>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</si>
  <si>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</si>
  <si>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</si>
  <si>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</si>
  <si>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</si>
  <si>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</si>
  <si>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</si>
  <si>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</si>
  <si>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</si>
  <si>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</si>
  <si>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</si>
  <si>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</si>
  <si>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</si>
  <si>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</si>
  <si>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</si>
  <si>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</si>
  <si>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</si>
  <si>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</si>
  <si>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</si>
  <si>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</si>
  <si>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</si>
  <si>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</si>
  <si>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</si>
  <si>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</si>
  <si>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</si>
  <si>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</si>
  <si>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</si>
  <si>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</si>
  <si>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</si>
  <si>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</si>
  <si>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</si>
  <si>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</si>
  <si>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</si>
  <si>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</si>
  <si>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</si>
  <si>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</si>
  <si>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</si>
  <si>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</si>
  <si>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</si>
  <si>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</si>
  <si>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</si>
  <si>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</si>
  <si>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</si>
  <si>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</si>
  <si>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</si>
  <si>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</si>
  <si>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</si>
  <si>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</si>
  <si>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</si>
  <si>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</si>
  <si>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</si>
  <si>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</si>
  <si>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</si>
  <si>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</si>
  <si>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</si>
  <si>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</si>
  <si>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</si>
  <si>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</si>
  <si>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</si>
  <si>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</si>
  <si>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</si>
  <si>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</si>
  <si>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</si>
  <si>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</si>
  <si>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</si>
  <si>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</si>
  <si>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</si>
  <si>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</si>
  <si>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</si>
  <si>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</si>
  <si>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</si>
  <si>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</si>
  <si>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</si>
  <si>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</si>
  <si>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</si>
  <si>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</si>
  <si>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</si>
  <si>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</si>
  <si>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</si>
  <si>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</si>
  <si>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</si>
  <si>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</si>
  <si>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</si>
  <si>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</si>
  <si>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</si>
  <si>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</si>
  <si>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</si>
  <si>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</si>
  <si>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</si>
  <si>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</si>
  <si>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</si>
  <si>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</si>
  <si>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</si>
  <si>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</si>
  <si>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</si>
  <si>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</si>
  <si>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</si>
  <si>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</si>
  <si>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</si>
  <si>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</si>
  <si>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</si>
  <si>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</si>
  <si>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</si>
  <si>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</si>
  <si>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</si>
  <si>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</si>
  <si>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</si>
  <si>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</si>
  <si>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</si>
  <si>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</si>
  <si>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</si>
  <si>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</si>
  <si>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</si>
  <si>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</si>
  <si>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</si>
  <si>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</si>
  <si>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</si>
  <si>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</si>
  <si>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</si>
  <si>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</si>
  <si>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</si>
  <si>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</si>
  <si>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</si>
  <si>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</si>
  <si>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</si>
  <si>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</si>
  <si>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</si>
  <si>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</si>
  <si>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</si>
  <si>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</si>
  <si>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</si>
  <si>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</si>
  <si>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</si>
  <si>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</si>
  <si>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</si>
  <si>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</si>
  <si>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</si>
  <si>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</si>
  <si>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</si>
  <si>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</si>
  <si>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</si>
  <si>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</si>
  <si>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</si>
  <si>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</si>
  <si>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</si>
  <si>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</si>
  <si>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</si>
  <si>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</si>
  <si>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</si>
  <si>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</si>
  <si>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</si>
  <si>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</si>
  <si>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</si>
  <si>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</si>
  <si>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</si>
  <si>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</si>
  <si>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</si>
  <si>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</si>
  <si>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</si>
  <si>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</si>
  <si>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</si>
  <si>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</si>
  <si>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</si>
  <si>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</si>
  <si>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</si>
  <si>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</si>
  <si>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</si>
  <si>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</si>
  <si>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</si>
  <si>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</si>
  <si>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</si>
  <si>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</si>
  <si>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</si>
  <si>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</si>
  <si>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</si>
  <si>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</si>
  <si>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</si>
  <si>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</si>
  <si>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</si>
  <si>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</si>
  <si>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</si>
  <si>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</si>
  <si>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</si>
  <si>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</si>
  <si>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</si>
  <si>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</si>
  <si>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</si>
  <si>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</si>
  <si>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</si>
  <si>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</si>
  <si>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</si>
  <si>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</si>
  <si>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</si>
  <si>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</si>
  <si>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</si>
  <si>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</si>
  <si>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</si>
  <si>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</si>
  <si>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</si>
  <si>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</si>
  <si>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</si>
  <si>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</si>
  <si>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</si>
  <si>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</si>
  <si>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</si>
  <si>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</si>
  <si>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</si>
  <si>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</si>
  <si>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</si>
  <si>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</si>
  <si>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</si>
  <si>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</si>
  <si>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</si>
  <si>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</si>
  <si>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</si>
  <si>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</si>
  <si>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</si>
  <si>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</si>
  <si>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</si>
  <si>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</si>
  <si>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</si>
  <si>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</si>
  <si>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</si>
  <si>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</si>
  <si>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</si>
  <si>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</si>
  <si>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</si>
  <si>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</si>
  <si>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</si>
  <si>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</si>
  <si>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</si>
  <si>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</si>
  <si>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</si>
  <si>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</si>
  <si>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</si>
  <si>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</si>
  <si>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</si>
  <si>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</si>
  <si>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</si>
  <si>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</si>
  <si>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</si>
  <si>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</si>
  <si>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</si>
  <si>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</si>
  <si>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</si>
  <si>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</si>
  <si>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</si>
  <si>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</si>
  <si>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</si>
  <si>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</si>
  <si>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</si>
  <si>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</si>
  <si>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</si>
  <si>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</si>
  <si>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</si>
  <si>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</si>
  <si>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</si>
  <si>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</si>
  <si>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</si>
  <si>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</si>
  <si>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</si>
  <si>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</si>
  <si>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</si>
  <si>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</si>
  <si>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</si>
  <si>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</si>
  <si>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</si>
  <si>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</si>
  <si>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</si>
  <si>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</si>
  <si>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</si>
  <si>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</si>
  <si>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</si>
  <si>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</si>
  <si>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</si>
  <si>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</si>
  <si>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</si>
  <si>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</si>
  <si>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</si>
  <si>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</si>
  <si>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</si>
  <si>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</si>
  <si>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</si>
  <si>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</si>
  <si>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</si>
  <si>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</si>
  <si>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</si>
  <si>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</si>
  <si>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</si>
  <si>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</si>
  <si>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</si>
  <si>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</si>
  <si>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</si>
  <si>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</si>
  <si>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</si>
  <si>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</si>
  <si>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</si>
  <si>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</si>
  <si>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</si>
  <si>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</si>
  <si>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</si>
  <si>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</si>
  <si>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</si>
  <si>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</si>
  <si>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</si>
  <si>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</si>
  <si>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</si>
  <si>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</si>
  <si>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</si>
  <si>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</si>
  <si>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</si>
  <si>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</si>
  <si>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</si>
  <si>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</si>
  <si>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</si>
  <si>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</si>
  <si>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</si>
  <si>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</si>
  <si>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</si>
  <si>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</si>
  <si>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</si>
  <si>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</si>
  <si>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</si>
  <si>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</si>
  <si>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</si>
  <si>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</si>
  <si>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</si>
  <si>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</si>
  <si>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</si>
  <si>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</si>
  <si>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</si>
  <si>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</si>
  <si>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</si>
  <si>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</si>
  <si>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</si>
  <si>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</si>
  <si>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</si>
  <si>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</si>
  <si>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</si>
  <si>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</si>
  <si>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</si>
  <si>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</si>
  <si>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</si>
  <si>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</si>
  <si>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</si>
  <si>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</si>
  <si>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</si>
  <si>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</si>
  <si>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</si>
  <si>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</si>
  <si>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</si>
  <si>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</si>
  <si>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</si>
  <si>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</si>
  <si>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</si>
  <si>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</si>
  <si>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</si>
  <si>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</si>
  <si>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</si>
  <si>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</si>
  <si>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</si>
  <si>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</si>
  <si>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</si>
  <si>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</si>
  <si>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</si>
  <si>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</si>
  <si>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</si>
  <si>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</si>
  <si>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</si>
  <si>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</si>
  <si>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</si>
  <si>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</si>
  <si>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</si>
  <si>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</si>
  <si>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</si>
  <si>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</si>
  <si>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</si>
  <si>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</si>
  <si>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</si>
  <si>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</si>
  <si>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</si>
  <si>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</si>
  <si>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</si>
  <si>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</si>
  <si>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</si>
  <si>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</si>
  <si>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</si>
  <si>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</si>
  <si>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</si>
  <si>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</si>
  <si>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</si>
  <si>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</si>
  <si>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</si>
  <si>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</si>
  <si>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</si>
  <si>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</si>
  <si>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</si>
  <si>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</si>
  <si>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</si>
  <si>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</si>
  <si>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</si>
  <si>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</si>
  <si>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</si>
  <si>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</si>
  <si>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</si>
  <si>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</si>
  <si>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</si>
  <si>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</si>
  <si>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</si>
  <si>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</si>
  <si>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</si>
  <si>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</si>
  <si>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</si>
  <si>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</si>
  <si>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</si>
  <si>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</si>
  <si>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</si>
  <si>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</si>
  <si>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</si>
  <si>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</si>
  <si>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</si>
  <si>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</si>
  <si>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</si>
  <si>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</si>
  <si>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</si>
  <si>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</si>
  <si>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</si>
  <si>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</si>
  <si>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</si>
  <si>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</si>
  <si>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</si>
  <si>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</si>
  <si>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</si>
  <si>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</si>
  <si>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</si>
  <si>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</si>
  <si>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</si>
  <si>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</si>
  <si>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</si>
  <si>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</si>
  <si>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</si>
  <si>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</si>
  <si>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</si>
  <si>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</si>
  <si>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</si>
  <si>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</si>
  <si>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</si>
  <si>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</si>
  <si>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</si>
  <si>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</si>
  <si>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</si>
  <si>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</si>
  <si>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</si>
  <si>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</si>
  <si>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</si>
  <si>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</si>
  <si>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</si>
  <si>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</si>
  <si>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</si>
  <si>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</si>
  <si>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</si>
  <si>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</si>
  <si>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</si>
  <si>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</si>
  <si>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</si>
  <si>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</si>
  <si>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</si>
  <si>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</si>
  <si>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</si>
  <si>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</si>
  <si>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</si>
  <si>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</si>
  <si>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</si>
  <si>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</si>
  <si>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</si>
  <si>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</si>
  <si>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</si>
  <si>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</si>
  <si>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</si>
  <si>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</si>
  <si>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</si>
  <si>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</si>
  <si>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</si>
  <si>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</si>
  <si>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</si>
  <si>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</si>
  <si>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</si>
  <si>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</si>
  <si>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</si>
  <si>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</si>
  <si>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</si>
  <si>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</si>
  <si>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</si>
  <si>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</si>
  <si>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</si>
  <si>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</si>
  <si>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</si>
  <si>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</si>
  <si>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</si>
  <si>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</si>
  <si>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</si>
  <si>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</si>
  <si>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</si>
  <si>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</si>
  <si>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</si>
  <si>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</si>
  <si>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</si>
  <si>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</si>
  <si>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</si>
  <si>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</si>
  <si>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</si>
  <si>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</si>
  <si>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</si>
  <si>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</si>
  <si>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</si>
  <si>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</si>
  <si>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</si>
  <si>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</si>
  <si>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</si>
  <si>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</si>
  <si>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</si>
  <si>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</si>
  <si>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</si>
  <si>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</si>
  <si>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</si>
  <si>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</si>
  <si>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</si>
  <si>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</si>
  <si>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</si>
  <si>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</si>
  <si>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</si>
  <si>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</si>
  <si>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</si>
  <si>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</si>
  <si>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</si>
  <si>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</si>
  <si>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</si>
  <si>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</si>
  <si>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</si>
  <si>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</si>
  <si>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</si>
  <si>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</si>
  <si>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</si>
  <si>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</si>
  <si>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</si>
  <si>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</si>
  <si>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</si>
  <si>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</si>
  <si>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</si>
  <si>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</si>
  <si>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</si>
  <si>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</si>
  <si>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</si>
  <si>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</si>
  <si>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</si>
  <si>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</si>
  <si>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</si>
  <si>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</si>
  <si>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</si>
  <si>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</si>
  <si>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</si>
  <si>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</si>
  <si>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</si>
  <si>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</si>
  <si>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</si>
  <si>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</si>
  <si>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</si>
  <si>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</si>
  <si>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</si>
  <si>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</si>
  <si>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</si>
  <si>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</si>
  <si>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</si>
  <si>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</si>
  <si>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</si>
  <si>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</si>
  <si>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</si>
  <si>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</si>
  <si>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</si>
  <si>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</si>
  <si>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</si>
  <si>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</si>
  <si>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</si>
  <si>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</si>
  <si>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</si>
  <si>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</si>
  <si>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</si>
  <si>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</si>
  <si>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</si>
  <si>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</si>
  <si>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</si>
  <si>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</si>
  <si>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</si>
  <si>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</si>
  <si>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</si>
  <si>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</si>
  <si>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</si>
  <si>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</si>
  <si>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</si>
  <si>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</si>
  <si>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</si>
  <si>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</si>
  <si>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</si>
  <si>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</si>
  <si>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</si>
  <si>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</si>
  <si>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</si>
  <si>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</si>
  <si>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</si>
  <si>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</si>
  <si>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</si>
  <si>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</si>
  <si>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</si>
  <si>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</si>
  <si>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</si>
  <si>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</si>
  <si>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</si>
  <si>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</si>
  <si>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</si>
  <si>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</si>
  <si>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</si>
  <si>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</si>
  <si>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</si>
  <si>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</si>
  <si>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</si>
  <si>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</si>
  <si>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</si>
  <si>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</si>
  <si>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</si>
  <si>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</si>
  <si>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</si>
  <si>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</si>
  <si>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</si>
  <si>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</si>
  <si>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</si>
  <si>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</si>
  <si>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</si>
  <si>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</si>
  <si>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</si>
  <si>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</si>
  <si>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</si>
  <si>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</si>
  <si>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</si>
  <si>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</si>
  <si>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</si>
  <si>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</si>
  <si>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</si>
  <si>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</si>
  <si>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</si>
  <si>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</si>
  <si>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</si>
  <si>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</si>
  <si>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</si>
  <si>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</si>
  <si>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</si>
  <si>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</si>
  <si>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</si>
  <si>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</si>
  <si>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</si>
  <si>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</si>
  <si>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</si>
  <si>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</si>
  <si>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</si>
  <si>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</si>
  <si>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</si>
  <si>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</si>
  <si>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</si>
  <si>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</si>
  <si>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</si>
  <si>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</si>
  <si>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</si>
  <si>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</si>
  <si>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</si>
  <si>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</si>
  <si>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</si>
  <si>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</si>
  <si>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</si>
  <si>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</si>
  <si>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</si>
  <si>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</si>
  <si>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</si>
  <si>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</si>
  <si>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</si>
  <si>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</si>
  <si>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</si>
  <si>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</si>
  <si>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</si>
  <si>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</si>
  <si>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</si>
  <si>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</si>
  <si>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</si>
  <si>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</si>
  <si>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</si>
  <si>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</si>
  <si>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</si>
  <si>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</si>
  <si>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</si>
  <si>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</si>
  <si>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</si>
  <si>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</si>
  <si>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</si>
  <si>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</si>
  <si>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</si>
  <si>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</si>
  <si>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</si>
  <si>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</si>
  <si>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</si>
  <si>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</si>
  <si>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</si>
  <si>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</si>
  <si>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</si>
  <si>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</si>
  <si>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</si>
  <si>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</si>
  <si>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</si>
  <si>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</si>
  <si>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</si>
  <si>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</si>
  <si>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</si>
  <si>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</si>
  <si>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</si>
  <si>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</si>
  <si>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</si>
  <si>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</si>
  <si>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</si>
  <si>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</si>
  <si>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</si>
  <si>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</si>
  <si>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</si>
  <si>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</si>
  <si>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</si>
  <si>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</si>
  <si>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</si>
  <si>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</si>
  <si>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</si>
  <si>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</si>
  <si>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</si>
  <si>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</si>
  <si>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</si>
  <si>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</si>
  <si>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</si>
  <si>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</si>
  <si>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</si>
  <si>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</si>
  <si>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</si>
  <si>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</si>
  <si>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</si>
  <si>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</si>
  <si>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</si>
  <si>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</si>
  <si>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</si>
  <si>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</si>
  <si>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</si>
  <si>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</si>
  <si>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</si>
  <si>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</si>
  <si>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</si>
  <si>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</si>
  <si>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</si>
  <si>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</si>
  <si>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</si>
  <si>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</si>
  <si>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</si>
  <si>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</si>
  <si>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</si>
  <si>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</si>
  <si>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</si>
  <si>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</si>
  <si>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</si>
  <si>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</si>
  <si>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</si>
  <si>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</si>
  <si>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</si>
  <si>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</si>
  <si>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</si>
  <si>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</si>
  <si>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</si>
  <si>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</si>
  <si>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</si>
  <si>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</si>
  <si>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</si>
  <si>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</si>
  <si>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</si>
  <si>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</si>
  <si>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</si>
  <si>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</si>
  <si>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</si>
  <si>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</si>
  <si>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</si>
  <si>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</si>
  <si>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</si>
  <si>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</si>
  <si>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</si>
  <si>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</si>
  <si>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</si>
  <si>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</si>
  <si>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</si>
  <si>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</si>
  <si>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</si>
  <si>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</si>
  <si>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</si>
  <si>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</si>
  <si>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</si>
  <si>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</si>
  <si>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</si>
  <si>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</si>
  <si>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</si>
  <si>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</si>
  <si>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</si>
  <si>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</si>
  <si>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</si>
  <si>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</si>
  <si>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</si>
  <si>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</si>
  <si>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</si>
  <si>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</si>
  <si>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</si>
  <si>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</si>
  <si>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</si>
  <si>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</si>
  <si>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</si>
  <si>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</si>
  <si>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</si>
  <si>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</si>
  <si>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</si>
  <si>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</si>
  <si>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</si>
  <si>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</si>
  <si>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</si>
  <si>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</si>
  <si>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</si>
  <si>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</si>
  <si>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</si>
  <si>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</si>
  <si>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</si>
  <si>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</si>
  <si>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</si>
  <si>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</si>
  <si>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</si>
  <si>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</si>
  <si>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</si>
  <si>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</si>
  <si>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</si>
  <si>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</si>
  <si>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</si>
  <si>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</si>
  <si>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</si>
  <si>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</si>
  <si>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</si>
  <si>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</si>
  <si>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</si>
  <si>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</si>
  <si>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</si>
  <si>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</si>
  <si>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</si>
  <si>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</si>
  <si>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</si>
  <si>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</si>
  <si>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</si>
  <si>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</si>
  <si>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</si>
  <si>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</si>
  <si>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</si>
  <si>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</si>
  <si>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</si>
  <si>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</si>
  <si>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</si>
  <si>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</si>
  <si>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</si>
  <si>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</si>
  <si>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</si>
  <si>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</si>
  <si>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</si>
  <si>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</si>
  <si>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</si>
  <si>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</si>
  <si>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</si>
  <si>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</si>
  <si>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</si>
  <si>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</si>
  <si>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</si>
  <si>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</si>
  <si>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</si>
  <si>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</si>
  <si>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</si>
  <si>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</si>
  <si>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</si>
  <si>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</si>
  <si>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</si>
  <si>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</si>
  <si>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</si>
  <si>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</si>
  <si>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</si>
  <si>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</si>
  <si>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</si>
  <si>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</si>
  <si>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</si>
  <si>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</si>
  <si>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</si>
  <si>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</si>
  <si>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</si>
  <si>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</si>
  <si>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</si>
  <si>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</si>
  <si>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</si>
  <si>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</si>
  <si>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</si>
  <si>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</si>
  <si>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</si>
  <si>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</si>
  <si>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</si>
  <si>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</si>
  <si>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</si>
  <si>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</si>
  <si>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</si>
  <si>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</si>
  <si>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</si>
  <si>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</si>
  <si>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</si>
  <si>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</si>
  <si>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</si>
  <si>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</si>
  <si>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</si>
  <si>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</si>
  <si>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</si>
  <si>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</si>
  <si>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</si>
  <si>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</si>
  <si>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</si>
  <si>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</si>
  <si>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</si>
  <si>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</si>
  <si>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</si>
  <si>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</si>
  <si>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</si>
  <si>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</si>
  <si>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</si>
  <si>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</si>
  <si>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</si>
  <si>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</si>
  <si>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</si>
  <si>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</si>
  <si>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</si>
  <si>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</si>
  <si>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</si>
  <si>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</si>
  <si>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</si>
  <si>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</si>
  <si>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</si>
  <si>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</si>
  <si>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</si>
  <si>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</si>
  <si>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</si>
  <si>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</si>
  <si>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</si>
  <si>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</si>
  <si>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</si>
  <si>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</si>
  <si>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</si>
  <si>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</si>
  <si>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</si>
  <si>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</si>
  <si>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</si>
  <si>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</si>
  <si>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</si>
  <si>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</si>
  <si>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</si>
  <si>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</si>
  <si>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</si>
  <si>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</si>
  <si>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</si>
  <si>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</si>
  <si>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</si>
  <si>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</si>
  <si>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</si>
  <si>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</si>
  <si>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</si>
  <si>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</si>
  <si>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</si>
  <si>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</si>
  <si>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</si>
  <si>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</si>
  <si>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</si>
  <si>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</si>
  <si>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</si>
  <si>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</si>
  <si>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</si>
  <si>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</si>
  <si>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</si>
  <si>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</si>
  <si>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</si>
  <si>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</si>
  <si>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</si>
  <si>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</si>
  <si>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</si>
  <si>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</si>
  <si>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</si>
  <si>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</si>
  <si>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</si>
  <si>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</si>
  <si>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</si>
  <si>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</si>
  <si>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</si>
  <si>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</si>
  <si>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</si>
  <si>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</si>
  <si>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</si>
  <si>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</si>
  <si>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</si>
  <si>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</si>
  <si>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</si>
  <si>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</si>
  <si>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</si>
  <si>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</si>
  <si>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</si>
  <si>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</si>
  <si>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</si>
  <si>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</si>
  <si>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</si>
  <si>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</si>
  <si>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</si>
  <si>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</si>
  <si>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</si>
  <si>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</si>
  <si>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</si>
  <si>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</si>
  <si>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</si>
  <si>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</si>
  <si>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</si>
  <si>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</si>
  <si>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</si>
  <si>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</si>
  <si>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</si>
  <si>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</si>
  <si>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</si>
  <si>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</si>
  <si>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</si>
  <si>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</si>
  <si>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</si>
  <si>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</si>
  <si>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</si>
  <si>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</si>
  <si>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</si>
  <si>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</si>
  <si>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</si>
  <si>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</si>
  <si>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</si>
  <si>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</si>
  <si>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</si>
  <si>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</si>
  <si>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</si>
  <si>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</si>
  <si>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</si>
  <si>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</si>
  <si>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</si>
  <si>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</si>
  <si>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</si>
  <si>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</si>
  <si>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</si>
  <si>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</si>
  <si>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</si>
  <si>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</si>
  <si>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</si>
  <si>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</si>
  <si>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</si>
  <si>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</si>
  <si>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</si>
  <si>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</si>
  <si>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</si>
  <si>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</si>
  <si>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</si>
  <si>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</si>
  <si>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</si>
  <si>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</si>
  <si>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</si>
  <si>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</si>
  <si>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</si>
  <si>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</si>
  <si>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</si>
  <si>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</si>
  <si>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</si>
  <si>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</si>
  <si>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</si>
  <si>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</si>
  <si>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</si>
  <si>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</si>
  <si>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</si>
  <si>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</si>
  <si>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</si>
  <si>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</si>
  <si>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</si>
  <si>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</si>
  <si>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</si>
  <si>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</si>
  <si>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</si>
  <si>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</si>
  <si>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</si>
  <si>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</si>
  <si>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</si>
  <si>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</si>
  <si>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</si>
  <si>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</si>
  <si>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</si>
  <si>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</si>
  <si>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</si>
  <si>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</si>
  <si>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</si>
  <si>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</si>
  <si>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</si>
  <si>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</si>
  <si>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</si>
  <si>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</si>
  <si>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</si>
  <si>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</si>
  <si>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</si>
  <si>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</si>
  <si>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</si>
  <si>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</si>
  <si>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</si>
  <si>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</si>
  <si>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</si>
  <si>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</si>
  <si>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</si>
  <si>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</si>
  <si>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</si>
  <si>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</si>
  <si>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</si>
  <si>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</si>
  <si>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</si>
  <si>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</si>
  <si>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</si>
  <si>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</si>
  <si>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</si>
  <si>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</si>
  <si>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</si>
  <si>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</si>
  <si>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</si>
  <si>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</si>
  <si>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</si>
  <si>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</si>
  <si>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</si>
  <si>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</si>
  <si>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</si>
  <si>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</si>
  <si>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</si>
  <si>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</si>
  <si>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</si>
  <si>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</si>
  <si>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</si>
  <si>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</si>
  <si>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</si>
  <si>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</si>
  <si>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</si>
  <si>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</si>
  <si>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</si>
  <si>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</si>
  <si>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</si>
  <si>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</si>
  <si>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</si>
  <si>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</si>
  <si>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</si>
  <si>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</si>
  <si>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</si>
  <si>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</si>
  <si>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</si>
  <si>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</si>
  <si>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</si>
  <si>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</si>
  <si>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</si>
  <si>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</si>
  <si>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</si>
  <si>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</si>
  <si>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</si>
  <si>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</si>
  <si>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</si>
  <si>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</si>
  <si>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</si>
  <si>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</si>
  <si>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</si>
  <si>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</si>
  <si>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</si>
  <si>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</si>
  <si>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</si>
  <si>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</si>
  <si>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</si>
  <si>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</si>
  <si>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</si>
  <si>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</si>
  <si>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</si>
  <si>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</si>
  <si>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</si>
  <si>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</si>
  <si>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</si>
  <si>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</si>
  <si>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</si>
  <si>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</si>
  <si>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</si>
  <si>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</si>
  <si>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</si>
  <si>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</si>
  <si>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</si>
  <si>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</si>
  <si>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</si>
  <si>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</si>
  <si>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</si>
  <si>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</si>
  <si>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</si>
  <si>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</si>
  <si>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</si>
  <si>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</si>
  <si>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</si>
  <si>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</si>
  <si>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</si>
  <si>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</si>
  <si>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</si>
  <si>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</si>
  <si>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</si>
  <si>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</si>
  <si>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</si>
  <si>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</si>
  <si>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</si>
  <si>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</si>
  <si>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</si>
  <si>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</si>
  <si>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</si>
  <si>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</si>
  <si>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</si>
  <si>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</si>
  <si>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</si>
  <si>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</si>
  <si>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</si>
  <si>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</si>
  <si>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</si>
  <si>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</si>
  <si>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</si>
  <si>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</si>
  <si>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</si>
  <si>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</si>
  <si>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</si>
  <si>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</si>
  <si>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</si>
  <si>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</si>
  <si>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</si>
  <si>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</si>
  <si>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</si>
  <si>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</si>
  <si>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</si>
  <si>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</si>
  <si>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</si>
  <si>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</si>
  <si>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</si>
  <si>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</si>
  <si>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</si>
  <si>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</si>
  <si>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</si>
  <si>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</si>
  <si>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</si>
  <si>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</si>
  <si>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</si>
  <si>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</si>
  <si>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</si>
  <si>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</si>
  <si>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</si>
  <si>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</si>
  <si>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</si>
  <si>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</si>
  <si>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</si>
  <si>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</si>
  <si>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</si>
  <si>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</si>
  <si>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</si>
  <si>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</si>
  <si>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</si>
  <si>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</si>
  <si>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</si>
  <si>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</si>
  <si>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</si>
  <si>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</si>
  <si>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</si>
  <si>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</si>
  <si>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</si>
  <si>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</si>
  <si>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</si>
  <si>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</si>
  <si>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</si>
  <si>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</si>
  <si>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</si>
  <si>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</si>
  <si>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</si>
  <si>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</si>
  <si>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</si>
  <si>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</si>
  <si>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</si>
  <si>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</si>
  <si>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</si>
  <si>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</si>
  <si>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</si>
  <si>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</si>
  <si>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</si>
  <si>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</si>
  <si>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</si>
  <si>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</si>
  <si>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</si>
  <si>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</si>
  <si>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</si>
  <si>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</si>
  <si>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</si>
  <si>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</si>
  <si>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</si>
  <si>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</si>
  <si>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</si>
  <si>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</si>
  <si>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</si>
  <si>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</si>
  <si>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</si>
  <si>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</si>
  <si>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</si>
  <si>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</si>
  <si>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</si>
  <si>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</si>
  <si>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</si>
  <si>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</si>
  <si>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</si>
  <si>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</si>
  <si>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</si>
  <si>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</si>
  <si>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</si>
  <si>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</si>
  <si>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</si>
  <si>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</si>
  <si>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</si>
  <si>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</si>
  <si>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</si>
  <si>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</si>
  <si>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</si>
  <si>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</si>
  <si>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</si>
  <si>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</si>
  <si>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</si>
  <si>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</si>
  <si>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</si>
  <si>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</si>
  <si>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</si>
  <si>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</si>
  <si>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</si>
  <si>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</si>
  <si>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</si>
  <si>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</si>
  <si>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</si>
  <si>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</si>
  <si>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</si>
  <si>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</si>
  <si>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</si>
  <si>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</si>
  <si>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</si>
  <si>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</si>
  <si>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</si>
  <si>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</si>
  <si>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</si>
  <si>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</si>
  <si>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</si>
  <si>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</si>
  <si>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</si>
  <si>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</si>
  <si>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</si>
  <si>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</si>
  <si>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</si>
  <si>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</si>
  <si>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</si>
  <si>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</si>
  <si>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</si>
  <si>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</si>
  <si>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</si>
  <si>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</si>
  <si>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</si>
  <si>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</si>
  <si>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</si>
  <si>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</si>
  <si>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</si>
  <si>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</si>
  <si>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</si>
  <si>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</si>
  <si>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</si>
  <si>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</si>
  <si>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</si>
  <si>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</si>
  <si>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</si>
  <si>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</si>
  <si>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</si>
  <si>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</si>
  <si>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</si>
  <si>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</si>
  <si>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</si>
  <si>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</si>
  <si>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</si>
  <si>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</si>
  <si>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</si>
  <si>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</si>
  <si>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</si>
  <si>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</si>
  <si>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</si>
  <si>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</si>
  <si>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</si>
  <si>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</si>
  <si>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</si>
  <si>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</si>
  <si>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</si>
  <si>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</si>
  <si>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</si>
  <si>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</si>
  <si>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</si>
  <si>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</si>
  <si>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</si>
  <si>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</si>
  <si>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</si>
  <si>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</si>
  <si>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</si>
  <si>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</si>
  <si>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</si>
  <si>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</si>
  <si>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</si>
  <si>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</si>
  <si>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</si>
  <si>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</si>
  <si>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</si>
  <si>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</si>
  <si>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</si>
  <si>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</si>
  <si>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</si>
  <si>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</si>
  <si>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</si>
  <si>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</si>
  <si>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</si>
  <si>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</si>
  <si>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</si>
  <si>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</si>
  <si>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</si>
  <si>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</si>
  <si>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</si>
  <si>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</si>
  <si>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</si>
  <si>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</si>
  <si>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</si>
  <si>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</si>
  <si>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</si>
  <si>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</si>
  <si>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</si>
  <si>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</si>
  <si>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</si>
  <si>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</si>
  <si>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</si>
  <si>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</si>
  <si>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</si>
  <si>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</si>
  <si>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</si>
  <si>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</si>
  <si>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</si>
  <si>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</si>
  <si>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</si>
  <si>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</si>
  <si>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</si>
  <si>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</si>
  <si>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</si>
  <si>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</si>
  <si>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</si>
  <si>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</si>
  <si>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</si>
  <si>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</si>
  <si>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</si>
  <si>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</si>
  <si>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</si>
  <si>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</si>
  <si>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</si>
  <si>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</si>
  <si>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</si>
  <si>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</si>
  <si>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</si>
  <si>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</si>
  <si>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</si>
  <si>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</si>
  <si>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</si>
  <si>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</si>
  <si>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</si>
  <si>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</si>
  <si>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</si>
  <si>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</si>
  <si>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</si>
  <si>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</si>
  <si>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</si>
  <si>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</si>
  <si>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</si>
  <si>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</si>
  <si>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</si>
  <si>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</si>
  <si>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</si>
  <si>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</si>
  <si>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</si>
  <si>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</si>
  <si>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</si>
  <si>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</si>
  <si>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</si>
  <si>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</si>
  <si>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</si>
  <si>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</si>
  <si>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</si>
  <si>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</si>
  <si>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</si>
  <si>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</si>
  <si>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</si>
  <si>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</si>
  <si>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</si>
  <si>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</si>
  <si>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</si>
  <si>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</si>
  <si>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</si>
  <si>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</si>
  <si>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</si>
  <si>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</si>
  <si>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</si>
  <si>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</si>
  <si>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</si>
  <si>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</si>
  <si>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</si>
  <si>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</si>
  <si>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</si>
  <si>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</si>
  <si>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</si>
  <si>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</si>
  <si>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</si>
  <si>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</si>
  <si>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</si>
  <si>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</si>
  <si>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</si>
  <si>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</si>
  <si>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</si>
  <si>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</si>
  <si>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</si>
  <si>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</si>
  <si>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</si>
  <si>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</si>
  <si>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</si>
  <si>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</si>
  <si>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</si>
  <si>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</si>
  <si>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</si>
  <si>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</si>
  <si>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</si>
  <si>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</si>
  <si>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</si>
  <si>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</si>
  <si>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</si>
  <si>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</si>
  <si>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</si>
  <si>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</si>
  <si>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</si>
  <si>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</si>
  <si>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</si>
  <si>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</si>
  <si>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</si>
  <si>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</si>
  <si>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</si>
  <si>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</si>
  <si>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</si>
  <si>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</si>
  <si>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</si>
  <si>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</si>
  <si>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</si>
  <si>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</si>
  <si>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</si>
  <si>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</si>
  <si>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</si>
  <si>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</si>
  <si>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</si>
  <si>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</si>
  <si>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</si>
  <si>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</si>
  <si>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</si>
  <si>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</si>
  <si>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</si>
  <si>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</si>
  <si>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</si>
  <si>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</si>
  <si>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</si>
  <si>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</si>
  <si>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</si>
  <si>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</si>
  <si>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</si>
  <si>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</si>
  <si>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</si>
  <si>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</si>
  <si>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</si>
  <si>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</si>
  <si>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</si>
  <si>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</si>
  <si>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</si>
  <si>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</si>
  <si>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</si>
  <si>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</si>
  <si>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</si>
  <si>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</si>
  <si>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</si>
  <si>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</si>
  <si>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</si>
  <si>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</si>
  <si>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</si>
  <si>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</si>
  <si>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</si>
  <si>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</si>
  <si>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</si>
  <si>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</si>
  <si>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</si>
  <si>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</si>
  <si>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</si>
  <si>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</si>
  <si>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</si>
  <si>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</si>
  <si>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</si>
  <si>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</si>
  <si>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</si>
  <si>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</si>
  <si>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</si>
  <si>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</si>
  <si>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</si>
  <si>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</si>
  <si>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</si>
  <si>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</si>
  <si>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</si>
  <si>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</si>
  <si>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</si>
  <si>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</si>
  <si>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</si>
  <si>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</si>
  <si>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</si>
  <si>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</si>
  <si>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</si>
  <si>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</si>
  <si>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</si>
  <si>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</si>
  <si>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</si>
  <si>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</si>
  <si>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</si>
  <si>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</si>
  <si>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</si>
  <si>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</si>
  <si>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</si>
  <si>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</si>
  <si>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</si>
  <si>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</si>
  <si>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</si>
  <si>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</si>
  <si>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</si>
  <si>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</si>
  <si>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</si>
  <si>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</si>
  <si>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</si>
  <si>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</si>
  <si>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</si>
  <si>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</si>
  <si>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</si>
  <si>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</si>
  <si>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</si>
  <si>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</si>
  <si>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</si>
  <si>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</si>
  <si>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</si>
  <si>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</si>
  <si>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</si>
  <si>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</si>
  <si>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</si>
  <si>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</si>
  <si>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</si>
  <si>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</si>
  <si>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</si>
  <si>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</si>
  <si>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</si>
  <si>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</si>
  <si>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</si>
  <si>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</si>
  <si>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</si>
  <si>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</si>
  <si>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</si>
  <si>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</si>
  <si>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</si>
  <si>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</si>
  <si>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</si>
  <si>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</si>
  <si>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</si>
  <si>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</si>
  <si>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</si>
  <si>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</si>
  <si>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</si>
  <si>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</si>
  <si>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</si>
  <si>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</si>
  <si>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</si>
  <si>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</si>
  <si>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</si>
  <si>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</si>
  <si>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</si>
  <si>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</si>
  <si>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</si>
  <si>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</si>
  <si>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</si>
  <si>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</si>
  <si>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</si>
  <si>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</si>
  <si>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</si>
  <si>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</si>
  <si>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</si>
  <si>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</si>
  <si>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</si>
  <si>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</si>
  <si>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</si>
  <si>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</si>
  <si>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</si>
  <si>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</si>
  <si>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</si>
  <si>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</si>
  <si>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</si>
  <si>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</si>
  <si>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</si>
  <si>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</si>
  <si>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</si>
  <si>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</si>
  <si>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</si>
  <si>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</si>
  <si>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</si>
  <si>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</si>
  <si>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</si>
  <si>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</si>
  <si>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</si>
  <si>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</si>
  <si>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</si>
  <si>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</si>
  <si>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</si>
  <si>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</si>
  <si>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</si>
  <si>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</si>
  <si>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</si>
  <si>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</si>
  <si>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</si>
  <si>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</si>
  <si>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</si>
  <si>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</si>
  <si>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</si>
  <si>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</si>
  <si>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</si>
  <si>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</si>
  <si>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</si>
  <si>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</si>
  <si>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</si>
  <si>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</si>
  <si>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</si>
  <si>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</si>
  <si>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</si>
  <si>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</si>
  <si>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</si>
  <si>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</si>
  <si>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</si>
  <si>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</si>
  <si>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</si>
  <si>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</si>
  <si>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</si>
  <si>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</si>
  <si>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</si>
  <si>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</si>
  <si>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</si>
  <si>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</si>
  <si>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</si>
  <si>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</si>
  <si>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</si>
  <si>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</si>
  <si>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</si>
  <si>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</si>
  <si>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</si>
  <si>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</si>
  <si>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</si>
  <si>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</si>
  <si>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</si>
  <si>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</si>
  <si>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</si>
  <si>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</si>
  <si>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</si>
  <si>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</si>
  <si>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</si>
  <si>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</si>
  <si>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</si>
  <si>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</si>
  <si>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</si>
  <si>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</si>
  <si>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</si>
  <si>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</si>
  <si>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</si>
  <si>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</si>
  <si>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</si>
  <si>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</si>
  <si>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</si>
  <si>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</si>
  <si>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</si>
  <si>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</si>
  <si>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</si>
  <si>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</si>
  <si>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</si>
  <si>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</si>
  <si>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</si>
  <si>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</si>
  <si>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</si>
  <si>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</si>
  <si>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</si>
  <si>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</si>
  <si>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</si>
  <si>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</si>
  <si>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</si>
  <si>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</si>
  <si>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</si>
  <si>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</si>
  <si>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</si>
  <si>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</si>
  <si>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</si>
  <si>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</si>
  <si>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</si>
  <si>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</si>
  <si>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</si>
  <si>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</si>
  <si>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</si>
  <si>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</si>
  <si>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</si>
  <si>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</si>
  <si>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</si>
  <si>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</si>
  <si>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</si>
  <si>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</si>
  <si>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</si>
  <si>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</si>
  <si>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</si>
  <si>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</si>
  <si>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</si>
  <si>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</si>
  <si>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</si>
  <si>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</si>
  <si>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</si>
  <si>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</si>
  <si>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</si>
  <si>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</si>
  <si>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</si>
  <si>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</si>
  <si>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</si>
  <si>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</si>
  <si>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</si>
  <si>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</si>
  <si>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</si>
  <si>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</si>
  <si>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</si>
  <si>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</si>
  <si>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</si>
  <si>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</si>
  <si>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</si>
  <si>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</si>
  <si>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</si>
  <si>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</si>
  <si>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</si>
  <si>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</si>
  <si>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</si>
  <si>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</si>
  <si>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</si>
  <si>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</si>
  <si>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</si>
  <si>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</si>
  <si>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</si>
  <si>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</si>
  <si>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</si>
  <si>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</si>
  <si>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</si>
  <si>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</si>
  <si>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</si>
  <si>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</si>
  <si>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</si>
  <si>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</si>
  <si>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</si>
  <si>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</si>
  <si>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</si>
  <si>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</si>
  <si>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</si>
  <si>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</si>
  <si>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</si>
  <si>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</si>
  <si>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</si>
  <si>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</si>
  <si>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</si>
  <si>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</si>
  <si>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</si>
  <si>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</si>
  <si>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</si>
  <si>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</si>
  <si>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</si>
  <si>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</si>
  <si>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</si>
  <si>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</si>
  <si>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</si>
  <si>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</si>
  <si>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</si>
  <si>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</si>
  <si>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</si>
  <si>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</si>
  <si>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</si>
  <si>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</si>
  <si>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</si>
  <si>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</si>
  <si>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</si>
  <si>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</si>
  <si>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</si>
  <si>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</si>
  <si>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</si>
  <si>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</si>
  <si>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</si>
  <si>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</si>
  <si>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</si>
  <si>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</si>
  <si>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</si>
  <si>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</si>
  <si>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</si>
  <si>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</si>
  <si>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</si>
  <si>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</si>
  <si>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</si>
  <si>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</si>
  <si>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</si>
  <si>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</si>
  <si>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</si>
  <si>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</si>
  <si>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</si>
  <si>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</si>
  <si>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</si>
  <si>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</si>
  <si>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</si>
  <si>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</si>
  <si>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</si>
  <si>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</si>
  <si>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</si>
  <si>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</si>
  <si>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</si>
  <si>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</si>
  <si>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</si>
  <si>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</si>
  <si>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</si>
  <si>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</si>
  <si>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</si>
  <si>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</si>
  <si>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</si>
  <si>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</si>
  <si>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</si>
  <si>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</si>
  <si>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</si>
  <si>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</si>
  <si>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</si>
  <si>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</si>
  <si>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</si>
  <si>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</si>
  <si>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</si>
  <si>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</si>
  <si>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</si>
  <si>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</si>
  <si>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</si>
  <si>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</si>
  <si>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</si>
  <si>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</si>
  <si>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</si>
  <si>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</si>
  <si>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</si>
  <si>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</si>
  <si>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</si>
  <si>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</si>
  <si>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</si>
  <si>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</si>
  <si>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</si>
  <si>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</si>
  <si>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</si>
  <si>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</si>
  <si>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</si>
  <si>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</si>
  <si>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</si>
  <si>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</si>
  <si>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</si>
  <si>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</si>
  <si>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</si>
  <si>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</si>
  <si>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</si>
  <si>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</si>
  <si>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</si>
  <si>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</si>
  <si>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</si>
  <si>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</si>
  <si>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</si>
  <si>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</si>
  <si>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</si>
  <si>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</si>
  <si>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</si>
  <si>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</si>
  <si>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</si>
  <si>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</si>
  <si>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</si>
  <si>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</si>
  <si>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</si>
  <si>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</si>
  <si>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</si>
  <si>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</si>
  <si>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</si>
  <si>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</si>
  <si>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</si>
  <si>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</si>
  <si>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</si>
  <si>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</si>
  <si>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</si>
  <si>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</si>
  <si>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</si>
  <si>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</si>
  <si>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</si>
  <si>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</si>
  <si>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</si>
  <si>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</si>
  <si>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</si>
  <si>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</si>
  <si>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</si>
  <si>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</si>
  <si>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</si>
  <si>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</si>
  <si>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</si>
  <si>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</si>
  <si>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</si>
  <si>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</si>
  <si>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</si>
  <si>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</si>
  <si>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</si>
  <si>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</si>
  <si>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</si>
  <si>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</si>
  <si>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</si>
  <si>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</si>
  <si>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</si>
  <si>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</si>
  <si>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</si>
  <si>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</si>
  <si>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</si>
  <si>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</si>
  <si>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</si>
  <si>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</si>
  <si>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</si>
  <si>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</si>
  <si>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</si>
  <si>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</si>
  <si>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</si>
  <si>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</si>
  <si>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</si>
  <si>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</si>
  <si>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</si>
  <si>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</si>
  <si>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</si>
  <si>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</si>
  <si>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</si>
  <si>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</si>
  <si>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</si>
  <si>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</si>
  <si>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</si>
  <si>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</si>
  <si>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</si>
  <si>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</si>
  <si>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</si>
  <si>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</si>
  <si>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</si>
  <si>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</si>
  <si>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</si>
  <si>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</si>
  <si>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</si>
  <si>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</si>
  <si>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</si>
  <si>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</si>
  <si>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</si>
  <si>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</si>
  <si>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</si>
  <si>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</si>
  <si>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</si>
  <si>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</si>
  <si>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</si>
  <si>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</si>
  <si>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</si>
  <si>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</si>
  <si>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</si>
  <si>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</si>
  <si>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</si>
  <si>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</si>
  <si>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</si>
  <si>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</si>
  <si>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</si>
  <si>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</si>
  <si>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</si>
  <si>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</si>
  <si>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</si>
  <si>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</si>
  <si>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</si>
  <si>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</si>
  <si>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</si>
  <si>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</si>
  <si>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</si>
  <si>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</si>
  <si>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</si>
  <si>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</si>
  <si>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</si>
  <si>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</si>
  <si>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</si>
  <si>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</si>
  <si>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</si>
  <si>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</si>
  <si>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</si>
  <si>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</si>
  <si>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</si>
  <si>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</si>
  <si>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</si>
  <si>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</si>
  <si>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</si>
  <si>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</si>
  <si>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</si>
  <si>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</si>
  <si>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</si>
  <si>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</si>
  <si>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</si>
  <si>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</si>
  <si>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</si>
  <si>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</si>
  <si>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</si>
  <si>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</si>
  <si>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</si>
  <si>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</si>
  <si>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</si>
  <si>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</si>
  <si>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</si>
  <si>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</si>
  <si>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</si>
  <si>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</si>
  <si>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</si>
  <si>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</si>
  <si>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</si>
  <si>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</si>
  <si>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</si>
  <si>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</si>
  <si>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</si>
  <si>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</si>
  <si>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</si>
  <si>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</si>
  <si>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</si>
  <si>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</si>
  <si>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</si>
  <si>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</si>
  <si>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</si>
  <si>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</si>
  <si>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</si>
  <si>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</si>
  <si>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</si>
  <si>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</si>
  <si>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</si>
  <si>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</si>
  <si>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</si>
  <si>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</si>
  <si>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</si>
  <si>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</si>
  <si>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</si>
  <si>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</si>
  <si>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</si>
  <si>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</si>
  <si>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</si>
  <si>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</si>
  <si>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</si>
  <si>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</si>
  <si>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</si>
  <si>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</si>
  <si>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</si>
  <si>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</si>
  <si>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</si>
  <si>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</si>
  <si>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</si>
  <si>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</si>
  <si>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</si>
  <si>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</si>
  <si>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</si>
  <si>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</si>
  <si>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</si>
  <si>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</si>
  <si>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</si>
  <si>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</si>
  <si>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</si>
  <si>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</si>
  <si>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</si>
  <si>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</si>
  <si>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</si>
  <si>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</si>
  <si>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</si>
  <si>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</si>
  <si>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</si>
  <si>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</si>
  <si>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</si>
  <si>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</si>
  <si>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</si>
  <si>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</si>
  <si>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</si>
  <si>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</si>
  <si>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</si>
  <si>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</si>
  <si>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</si>
  <si>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</si>
  <si>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</si>
  <si>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</si>
  <si>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</si>
  <si>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</si>
  <si>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</si>
  <si>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</si>
  <si>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</si>
  <si>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</si>
  <si>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</si>
  <si>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</si>
  <si>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</si>
  <si>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</si>
  <si>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</si>
  <si>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</si>
  <si>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</si>
  <si>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</si>
  <si>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</si>
  <si>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</si>
  <si>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</si>
  <si>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</si>
  <si>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</si>
  <si>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</si>
  <si>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</si>
  <si>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</si>
  <si>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</si>
  <si>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</si>
  <si>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</si>
  <si>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</si>
  <si>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</si>
  <si>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</si>
  <si>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</si>
  <si>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</si>
  <si>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</si>
  <si>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</si>
  <si>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</si>
  <si>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</si>
  <si>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</si>
  <si>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</si>
  <si>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</si>
  <si>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</si>
  <si>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</si>
  <si>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</si>
  <si>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</si>
  <si>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</si>
  <si>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</si>
  <si>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</si>
  <si>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</si>
  <si>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</si>
  <si>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</si>
  <si>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</si>
  <si>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</si>
  <si>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</si>
  <si>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</si>
  <si>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</si>
  <si>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</si>
  <si>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</si>
  <si>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</si>
  <si>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</si>
  <si>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</si>
  <si>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</si>
  <si>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</si>
  <si>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</si>
  <si>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</si>
  <si>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</si>
  <si>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</si>
  <si>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</si>
  <si>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</si>
  <si>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</si>
  <si>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</si>
  <si>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</si>
  <si>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</si>
  <si>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</si>
  <si>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</si>
  <si>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</si>
  <si>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</si>
  <si>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</si>
  <si>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</si>
  <si>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</si>
  <si>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</si>
  <si>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</si>
  <si>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</si>
  <si>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</si>
  <si>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</si>
  <si>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</si>
  <si>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</si>
  <si>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</si>
  <si>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</si>
  <si>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</si>
  <si>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</si>
  <si>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</si>
  <si>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</si>
  <si>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</si>
  <si>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</si>
  <si>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</si>
  <si>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</si>
  <si>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</si>
  <si>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</si>
  <si>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</si>
  <si>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</si>
  <si>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</si>
  <si>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</si>
  <si>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</si>
  <si>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</si>
  <si>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</si>
  <si>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</si>
  <si>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</si>
  <si>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</si>
  <si>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</si>
  <si>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</si>
  <si>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</si>
  <si>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</si>
  <si>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</si>
  <si>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</si>
  <si>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</si>
  <si>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</si>
  <si>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</si>
  <si>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</si>
  <si>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</si>
  <si>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</si>
  <si>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</si>
  <si>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</si>
  <si>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</si>
  <si>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</si>
  <si>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</si>
  <si>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</si>
  <si>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</si>
  <si>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</si>
  <si>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</si>
  <si>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</si>
  <si>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</si>
  <si>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</si>
  <si>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</si>
  <si>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</si>
  <si>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</si>
  <si>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</si>
  <si>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</si>
  <si>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</si>
  <si>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</si>
  <si>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</si>
  <si>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</si>
  <si>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</si>
  <si>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</si>
  <si>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</si>
  <si>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</si>
  <si>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</si>
  <si>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</si>
  <si>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</si>
  <si>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</si>
  <si>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</si>
  <si>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</si>
  <si>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</si>
  <si>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</si>
  <si>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</si>
  <si>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</si>
  <si>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</si>
  <si>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</si>
  <si>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</si>
  <si>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</si>
  <si>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</si>
  <si>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</si>
  <si>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</si>
  <si>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</si>
  <si>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</si>
  <si>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</si>
  <si>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</si>
  <si>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</si>
  <si>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</si>
  <si>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</si>
  <si>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</si>
  <si>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</si>
  <si>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</si>
  <si>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</si>
  <si>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</si>
  <si>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</si>
  <si>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</si>
  <si>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</si>
  <si>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</si>
  <si>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</si>
  <si>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</si>
  <si>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</si>
  <si>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</si>
  <si>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</si>
  <si>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</si>
  <si>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</si>
  <si>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</si>
  <si>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</si>
  <si>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</si>
  <si>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</si>
  <si>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</si>
  <si>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</si>
  <si>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</si>
  <si>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</si>
  <si>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</si>
  <si>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</si>
  <si>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</si>
  <si>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</si>
  <si>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</si>
  <si>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</si>
  <si>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</si>
  <si>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</si>
  <si>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</si>
  <si>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</si>
  <si>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</si>
  <si>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</si>
  <si>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</si>
  <si>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</si>
  <si>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</si>
  <si>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</si>
  <si>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</si>
  <si>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</si>
  <si>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</si>
  <si>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</si>
  <si>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</si>
  <si>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</si>
  <si>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</si>
  <si>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</si>
  <si>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</si>
  <si>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</si>
  <si>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</si>
  <si>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</si>
  <si>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</si>
  <si>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</si>
  <si>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</si>
  <si>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</si>
  <si>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</si>
  <si>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</si>
  <si>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</si>
  <si>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</si>
  <si>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</si>
  <si>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</si>
  <si>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</si>
  <si>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</si>
  <si>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</si>
  <si>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</si>
  <si>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</si>
  <si>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</si>
  <si>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</si>
  <si>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</si>
  <si>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</si>
  <si>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</si>
  <si>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</si>
  <si>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</si>
  <si>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</si>
  <si>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</si>
  <si>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</si>
  <si>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</si>
  <si>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</si>
  <si>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</si>
  <si>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</si>
  <si>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</si>
  <si>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</si>
  <si>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</si>
  <si>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</si>
  <si>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</si>
  <si>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</si>
  <si>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</si>
  <si>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</si>
  <si>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</si>
  <si>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</si>
  <si>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</si>
  <si>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</si>
  <si>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</si>
  <si>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</si>
  <si>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</si>
  <si>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</si>
  <si>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</si>
  <si>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</si>
  <si>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</si>
  <si>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</si>
  <si>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</si>
  <si>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</si>
  <si>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</si>
  <si>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</si>
  <si>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</si>
  <si>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</si>
  <si>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</si>
  <si>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</si>
  <si>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</si>
  <si>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</si>
  <si>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</si>
  <si>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</si>
  <si>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</si>
  <si>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</si>
  <si>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</si>
  <si>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</si>
  <si>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</si>
  <si>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</si>
  <si>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</si>
  <si>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</si>
  <si>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</si>
  <si>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</si>
  <si>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</si>
  <si>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</si>
  <si>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</si>
  <si>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</si>
  <si>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</si>
  <si>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</si>
  <si>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</si>
  <si>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</si>
  <si>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</si>
  <si>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</si>
  <si>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</si>
  <si>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</si>
  <si>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</si>
  <si>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</si>
  <si>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</si>
  <si>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</si>
  <si>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</si>
  <si>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</si>
  <si>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</si>
  <si>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</si>
  <si>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</si>
  <si>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</si>
  <si>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</si>
  <si>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</si>
  <si>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</si>
  <si>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</si>
  <si>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</si>
  <si>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</si>
  <si>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</si>
  <si>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</si>
  <si>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</si>
  <si>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</si>
  <si>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</si>
  <si>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</si>
  <si>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</si>
  <si>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</si>
  <si>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</si>
  <si>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</si>
  <si>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</si>
  <si>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</si>
  <si>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</si>
  <si>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</si>
  <si>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</si>
  <si>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</si>
  <si>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</si>
  <si>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</si>
  <si>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</si>
  <si>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</si>
  <si>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</si>
  <si>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</si>
  <si>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</si>
  <si>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</si>
  <si>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</si>
  <si>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</si>
  <si>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</si>
  <si>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</si>
  <si>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</si>
  <si>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</si>
  <si>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</si>
  <si>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</si>
  <si>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</si>
  <si>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</si>
  <si>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</si>
  <si>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</si>
  <si>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</si>
  <si>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</si>
  <si>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</si>
  <si>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</si>
  <si>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</si>
  <si>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</si>
  <si>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</si>
  <si>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</si>
  <si>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</si>
  <si>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</si>
  <si>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</si>
  <si>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</si>
  <si>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</si>
  <si>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</si>
  <si>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</si>
  <si>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</si>
  <si>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</si>
  <si>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</si>
  <si>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</si>
  <si>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</si>
  <si>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</si>
  <si>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</si>
  <si>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</si>
  <si>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</si>
  <si>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</si>
  <si>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</si>
  <si>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</si>
  <si>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</si>
  <si>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</si>
  <si>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</si>
  <si>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</si>
  <si>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</si>
  <si>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</si>
  <si>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</si>
  <si>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</si>
  <si>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</si>
  <si>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</si>
  <si>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</si>
  <si>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</si>
  <si>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</si>
  <si>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</si>
  <si>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</si>
  <si>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</si>
  <si>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</si>
  <si>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</si>
  <si>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</si>
  <si>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</si>
  <si>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</si>
  <si>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</si>
  <si>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</si>
  <si>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</si>
  <si>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</si>
  <si>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</si>
  <si>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</si>
  <si>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</si>
  <si>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</si>
  <si>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</si>
  <si>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</si>
  <si>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</si>
  <si>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</si>
  <si>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</si>
  <si>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</si>
  <si>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</si>
  <si>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</si>
  <si>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</si>
  <si>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</si>
  <si>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</si>
  <si>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</si>
  <si>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</si>
  <si>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</si>
  <si>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</si>
  <si>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</si>
  <si>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</si>
  <si>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</si>
  <si>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</si>
  <si>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</si>
  <si>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</si>
  <si>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</si>
  <si>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</si>
  <si>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</si>
  <si>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</si>
  <si>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</si>
  <si>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</si>
  <si>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</si>
  <si>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</si>
  <si>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</si>
  <si>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</si>
  <si>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</si>
  <si>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</si>
  <si>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</si>
  <si>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</si>
  <si>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</si>
  <si>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</si>
  <si>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</si>
  <si>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</si>
  <si>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</si>
  <si>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</si>
  <si>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</si>
  <si>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</si>
  <si>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</si>
  <si>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</si>
  <si>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</si>
  <si>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</si>
  <si>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</si>
  <si>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</si>
  <si>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</si>
  <si>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</si>
  <si>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</si>
  <si>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</si>
  <si>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</si>
  <si>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</si>
  <si>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</si>
  <si>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</si>
  <si>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</si>
  <si>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</si>
  <si>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</si>
  <si>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</si>
  <si>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</si>
  <si>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</si>
  <si>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</si>
  <si>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</si>
  <si>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</si>
  <si>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</si>
  <si>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</si>
  <si>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</si>
  <si>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</si>
  <si>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</si>
  <si>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</si>
  <si>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</si>
  <si>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</si>
  <si>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</si>
  <si>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</si>
  <si>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</si>
  <si>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</si>
  <si>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</si>
  <si>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</si>
  <si>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</si>
  <si>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</si>
  <si>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</si>
  <si>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</si>
  <si>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</si>
  <si>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</si>
  <si>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</si>
  <si>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</si>
  <si>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</si>
  <si>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</si>
  <si>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</si>
  <si>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</si>
  <si>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</si>
  <si>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</si>
  <si>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</si>
  <si>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</si>
  <si>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</si>
  <si>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</si>
  <si>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</si>
  <si>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</si>
  <si>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</si>
  <si>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</si>
  <si>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</si>
  <si>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</si>
  <si>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</si>
  <si>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</si>
  <si>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</si>
  <si>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</si>
  <si>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</si>
  <si>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</si>
  <si>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</si>
  <si>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</si>
  <si>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</si>
  <si>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</si>
  <si>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</si>
  <si>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</si>
  <si>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</si>
  <si>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</si>
  <si>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</si>
  <si>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</si>
  <si>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</si>
  <si>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</si>
  <si>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</si>
  <si>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</si>
  <si>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</si>
  <si>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</si>
  <si>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</si>
  <si>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</si>
  <si>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</si>
  <si>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</si>
  <si>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</si>
  <si>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</si>
  <si>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</si>
  <si>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</si>
  <si>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</si>
  <si>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</si>
  <si>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</si>
  <si>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</si>
  <si>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</si>
  <si>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</si>
  <si>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</si>
  <si>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</si>
  <si>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</si>
  <si>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</si>
  <si>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</si>
  <si>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</si>
  <si>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</si>
  <si>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</si>
  <si>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</si>
  <si>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</si>
  <si>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</si>
  <si>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</si>
  <si>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</si>
  <si>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</si>
  <si>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</si>
  <si>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</si>
  <si>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</si>
  <si>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</si>
  <si>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</si>
  <si>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</si>
  <si>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</si>
  <si>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</si>
  <si>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</si>
  <si>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</si>
  <si>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</si>
  <si>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</si>
  <si>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</si>
  <si>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</si>
  <si>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</si>
  <si>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</si>
  <si>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</si>
  <si>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</si>
  <si>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</si>
  <si>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</si>
  <si>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</si>
  <si>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</si>
  <si>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</si>
  <si>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</si>
  <si>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</si>
  <si>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</si>
  <si>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</si>
  <si>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</si>
  <si>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</si>
  <si>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</si>
  <si>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</si>
  <si>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</si>
  <si>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</si>
  <si>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</si>
  <si>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</si>
  <si>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</si>
  <si>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</si>
  <si>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</si>
  <si>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</si>
  <si>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</si>
  <si>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</si>
  <si>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</si>
  <si>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</si>
  <si>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</si>
  <si>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</si>
  <si>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</si>
  <si>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</si>
  <si>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</si>
  <si>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</si>
  <si>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</si>
  <si>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</si>
  <si>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</si>
  <si>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</si>
  <si>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</si>
  <si>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</si>
  <si>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</si>
  <si>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</si>
  <si>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</si>
  <si>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</si>
  <si>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</si>
  <si>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</si>
  <si>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</si>
  <si>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</si>
  <si>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</si>
  <si>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</si>
  <si>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</si>
  <si>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</si>
  <si>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</si>
  <si>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</si>
  <si>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</si>
  <si>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</si>
  <si>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</si>
  <si>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</si>
  <si>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</si>
  <si>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</si>
  <si>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</si>
  <si>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</si>
  <si>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</si>
  <si>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</si>
  <si>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</si>
  <si>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</si>
  <si>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</si>
  <si>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</si>
  <si>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</si>
  <si>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</si>
  <si>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</si>
  <si>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</si>
  <si>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</si>
  <si>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</si>
  <si>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</si>
  <si>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</si>
  <si>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</si>
  <si>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</si>
  <si>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</si>
  <si>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</si>
  <si>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</si>
  <si>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</si>
  <si>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</si>
  <si>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</si>
  <si>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</si>
  <si>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</si>
  <si>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</si>
  <si>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</si>
  <si>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</si>
  <si>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</si>
  <si>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</si>
  <si>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</si>
  <si>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</si>
  <si>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</si>
  <si>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</si>
  <si>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</si>
  <si>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</si>
  <si>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</si>
  <si>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</si>
  <si>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</si>
  <si>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</si>
  <si>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</si>
  <si>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</si>
  <si>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</si>
  <si>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</si>
  <si>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</si>
  <si>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</si>
  <si>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</si>
  <si>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</si>
  <si>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</si>
  <si>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</si>
  <si>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</si>
  <si>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</si>
  <si>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</si>
  <si>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</si>
  <si>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</si>
  <si>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</si>
  <si>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</si>
  <si>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</si>
  <si>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</si>
  <si>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</si>
  <si>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</si>
  <si>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</si>
  <si>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</si>
  <si>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</si>
  <si>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</si>
  <si>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</si>
  <si>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</si>
  <si>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</si>
  <si>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</si>
  <si>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</si>
  <si>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</si>
  <si>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</si>
  <si>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</si>
  <si>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</si>
  <si>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</si>
  <si>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</si>
  <si>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</si>
  <si>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</si>
  <si>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</si>
  <si>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</si>
  <si>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</si>
  <si>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</si>
  <si>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</si>
  <si>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</si>
  <si>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</si>
  <si>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</si>
  <si>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</si>
  <si>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</si>
  <si>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</si>
  <si>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</si>
  <si>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</si>
  <si>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</si>
  <si>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</si>
  <si>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</si>
  <si>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</si>
  <si>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</si>
  <si>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</si>
  <si>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</si>
  <si>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</si>
  <si>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</si>
  <si>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</si>
  <si>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</si>
  <si>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</si>
  <si>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</si>
  <si>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</si>
  <si>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</si>
  <si>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</si>
  <si>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</si>
  <si>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</si>
  <si>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</si>
  <si>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</si>
  <si>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</si>
  <si>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</si>
  <si>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</si>
  <si>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</si>
  <si>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</si>
  <si>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</si>
  <si>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</si>
  <si>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</si>
  <si>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</si>
  <si>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</si>
  <si>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</si>
  <si>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</si>
  <si>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</si>
  <si>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</si>
  <si>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</si>
  <si>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</si>
  <si>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</si>
  <si>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</si>
  <si>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</si>
  <si>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</si>
  <si>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</si>
  <si>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</si>
  <si>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</si>
  <si>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</si>
  <si>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</si>
  <si>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</si>
  <si>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</si>
  <si>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</si>
  <si>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</si>
  <si>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</si>
  <si>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</si>
  <si>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</si>
  <si>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</si>
  <si>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</si>
  <si>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</si>
  <si>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</si>
  <si>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</si>
  <si>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</si>
  <si>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</si>
  <si>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</si>
  <si>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</si>
  <si>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</si>
  <si>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</si>
  <si>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</si>
  <si>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</si>
  <si>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</si>
  <si>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</si>
  <si>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</si>
  <si>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</si>
  <si>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</si>
  <si>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</si>
  <si>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</si>
  <si>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</si>
  <si>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</si>
  <si>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</si>
  <si>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</si>
  <si>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</si>
  <si>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</si>
  <si>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</si>
  <si>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</si>
  <si>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</si>
  <si>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</si>
  <si>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</si>
  <si>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</si>
  <si>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</si>
  <si>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</si>
  <si>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</si>
  <si>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</si>
  <si>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</si>
  <si>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</si>
  <si>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</si>
  <si>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</si>
  <si>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</si>
  <si>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</si>
  <si>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</si>
  <si>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</si>
  <si>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</si>
  <si>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</si>
  <si>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</si>
  <si>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</si>
  <si>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</si>
  <si>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</si>
  <si>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</si>
  <si>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</si>
  <si>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</si>
  <si>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</si>
  <si>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</si>
  <si>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</si>
  <si>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</si>
  <si>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</si>
  <si>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</si>
  <si>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</si>
  <si>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</si>
  <si>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</si>
  <si>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</si>
  <si>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</si>
  <si>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</si>
  <si>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</si>
  <si>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</si>
  <si>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</si>
  <si>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</si>
  <si>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</si>
  <si>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</si>
  <si>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</si>
  <si>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</si>
  <si>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</si>
  <si>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</si>
  <si>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</si>
  <si>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</si>
  <si>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</si>
  <si>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</si>
  <si>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</si>
  <si>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</si>
  <si>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</si>
  <si>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</si>
  <si>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</si>
  <si>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</si>
  <si>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</si>
  <si>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</si>
  <si>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</si>
  <si>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</si>
  <si>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</si>
  <si>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</si>
  <si>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</si>
  <si>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</si>
  <si>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</si>
  <si>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</si>
  <si>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</si>
  <si>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</si>
  <si>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</si>
  <si>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</si>
  <si>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</si>
  <si>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</si>
  <si>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</si>
  <si>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</si>
  <si>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</si>
  <si>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</si>
  <si>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</si>
  <si>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</si>
  <si>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</si>
  <si>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</si>
  <si>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</si>
  <si>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</si>
  <si>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</si>
  <si>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</si>
  <si>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</si>
  <si>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</si>
  <si>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</si>
  <si>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</si>
  <si>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</si>
  <si>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</si>
  <si>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</si>
  <si>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</si>
  <si>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</si>
  <si>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</si>
  <si>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</si>
  <si>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</si>
  <si>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</si>
  <si>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</si>
  <si>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</si>
  <si>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</si>
  <si>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</si>
  <si>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</si>
  <si>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</si>
  <si>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</si>
  <si>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</si>
  <si>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</si>
  <si>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</si>
  <si>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</si>
  <si>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</si>
  <si>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</si>
  <si>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</si>
  <si>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</si>
  <si>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</si>
  <si>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</si>
  <si>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</si>
  <si>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</si>
  <si>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</si>
  <si>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</si>
  <si>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</si>
  <si>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</si>
  <si>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</si>
  <si>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</si>
  <si>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</si>
  <si>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</si>
  <si>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</si>
  <si>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</si>
  <si>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</si>
  <si>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</si>
  <si>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</si>
  <si>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</si>
  <si>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</si>
  <si>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</si>
  <si>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</si>
  <si>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</si>
  <si>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</si>
  <si>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</si>
  <si>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</si>
  <si>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</si>
  <si>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</si>
  <si>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</si>
  <si>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</si>
  <si>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</si>
  <si>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</si>
  <si>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</si>
  <si>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</si>
  <si>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</si>
  <si>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</si>
  <si>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</si>
  <si>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</si>
  <si>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</si>
  <si>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</si>
  <si>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</si>
  <si>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</si>
  <si>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</si>
  <si>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</si>
  <si>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</si>
  <si>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</si>
  <si>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</si>
  <si>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</si>
  <si>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</si>
  <si>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</si>
  <si>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</si>
  <si>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</si>
  <si>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</si>
  <si>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</si>
  <si>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</si>
  <si>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</si>
  <si>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</si>
  <si>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</si>
  <si>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</si>
  <si>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</si>
  <si>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</si>
  <si>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</si>
  <si>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</si>
  <si>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</si>
  <si>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</si>
  <si>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</si>
  <si>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</si>
  <si>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</si>
  <si>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</si>
  <si>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</si>
  <si>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</si>
  <si>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</si>
  <si>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</si>
  <si>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</si>
  <si>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</si>
  <si>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</si>
  <si>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</si>
  <si>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</si>
  <si>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</si>
  <si>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</si>
  <si>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</si>
  <si>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</si>
  <si>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</si>
  <si>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</si>
  <si>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</si>
  <si>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</si>
  <si>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</si>
  <si>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</si>
  <si>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</si>
  <si>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</si>
  <si>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</si>
  <si>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</si>
  <si>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</si>
  <si>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</si>
  <si>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</si>
  <si>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</si>
  <si>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</si>
  <si>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</si>
  <si>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</si>
  <si>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</si>
  <si>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</si>
  <si>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</si>
  <si>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</si>
  <si>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</si>
  <si>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</si>
  <si>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</si>
  <si>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</si>
  <si>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</si>
  <si>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</si>
  <si>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</si>
  <si>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</si>
  <si>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</si>
  <si>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</si>
  <si>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</si>
  <si>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</si>
  <si>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</si>
  <si>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</si>
  <si>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</si>
  <si>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</si>
  <si>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</si>
  <si>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</si>
  <si>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</si>
  <si>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</si>
  <si>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</si>
  <si>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</si>
  <si>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</si>
  <si>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</si>
  <si>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</si>
  <si>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</si>
  <si>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</si>
  <si>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</si>
  <si>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</si>
  <si>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</si>
  <si>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</si>
  <si>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</si>
  <si>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</si>
  <si>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</si>
  <si>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</si>
  <si>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</si>
  <si>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</si>
  <si>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</si>
  <si>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</si>
  <si>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</si>
  <si>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</si>
  <si>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</si>
  <si>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</si>
  <si>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</si>
  <si>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</si>
  <si>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</si>
  <si>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</si>
  <si>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</si>
  <si>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</si>
  <si>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</si>
  <si>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</si>
  <si>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</si>
  <si>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</si>
  <si>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</si>
  <si>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</si>
  <si>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</si>
  <si>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</si>
  <si>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</si>
  <si>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</si>
  <si>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</si>
  <si>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</si>
  <si>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</si>
  <si>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</si>
  <si>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</si>
  <si>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</si>
  <si>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</si>
  <si>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</si>
  <si>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</si>
  <si>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</si>
  <si>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</si>
  <si>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</si>
  <si>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</si>
  <si>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</si>
  <si>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</si>
  <si>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</si>
  <si>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</si>
  <si>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</si>
  <si>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</si>
  <si>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</si>
  <si>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</si>
  <si>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</si>
  <si>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</si>
  <si>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</si>
  <si>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</si>
  <si>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</si>
  <si>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</si>
  <si>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</si>
  <si>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</si>
  <si>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</si>
  <si>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</si>
  <si>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</si>
  <si>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</si>
  <si>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</si>
  <si>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</si>
  <si>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</si>
  <si>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</si>
  <si>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</si>
  <si>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</si>
  <si>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</si>
  <si>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</si>
  <si>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</si>
  <si>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</si>
  <si>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</si>
  <si>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</si>
  <si>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</si>
  <si>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</si>
  <si>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</si>
  <si>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</si>
  <si>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</si>
  <si>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</si>
  <si>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</si>
  <si>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</si>
  <si>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</si>
  <si>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</si>
  <si>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</si>
  <si>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</si>
  <si>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</si>
  <si>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</si>
  <si>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</si>
  <si>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</si>
  <si>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</si>
  <si>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</si>
  <si>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</si>
  <si>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</si>
  <si>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</si>
  <si>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</si>
  <si>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</si>
  <si>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</si>
  <si>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</si>
  <si>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</si>
  <si>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</si>
  <si>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</si>
  <si>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</si>
  <si>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</si>
  <si>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</si>
  <si>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</si>
  <si>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</si>
  <si>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</si>
  <si>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</si>
  <si>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</si>
  <si>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</si>
  <si>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</si>
  <si>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</si>
  <si>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</si>
  <si>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</si>
  <si>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</si>
  <si>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</si>
  <si>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</si>
  <si>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</si>
  <si>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</si>
  <si>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</si>
  <si>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</si>
  <si>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</si>
  <si>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</si>
  <si>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</si>
  <si>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</si>
  <si>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</si>
  <si>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</si>
  <si>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</si>
  <si>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</si>
  <si>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</si>
  <si>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</si>
  <si>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</si>
  <si>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</si>
  <si>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</si>
  <si>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</si>
  <si>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</si>
  <si>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</si>
  <si>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</si>
  <si>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</si>
  <si>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</si>
  <si>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</si>
  <si>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</si>
  <si>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</si>
  <si>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</si>
  <si>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</si>
  <si>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</si>
  <si>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</si>
  <si>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</si>
  <si>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</si>
  <si>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</si>
  <si>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</si>
  <si>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</si>
  <si>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</si>
  <si>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</si>
  <si>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</si>
  <si>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</si>
  <si>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</si>
  <si>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</si>
  <si>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</si>
  <si>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</si>
  <si>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</si>
  <si>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</si>
  <si>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</si>
  <si>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</si>
  <si>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</si>
  <si>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</si>
  <si>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</si>
  <si>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</si>
  <si>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</si>
  <si>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</si>
  <si>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</si>
  <si>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</si>
  <si>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</si>
  <si>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</si>
  <si>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</si>
  <si>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</si>
  <si>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</si>
  <si>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</si>
  <si>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</si>
  <si>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</si>
  <si>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</si>
  <si>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</si>
  <si>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</si>
  <si>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</si>
  <si>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</si>
  <si>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</si>
  <si>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</si>
  <si>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</si>
  <si>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</si>
  <si>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</si>
  <si>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</si>
  <si>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</si>
  <si>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</si>
  <si>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</si>
  <si>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</si>
  <si>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</si>
  <si>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</si>
  <si>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</si>
  <si>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</si>
  <si>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</si>
  <si>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</si>
  <si>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</si>
  <si>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</si>
  <si>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</si>
  <si>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</si>
  <si>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</si>
  <si>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</si>
  <si>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</si>
  <si>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</si>
  <si>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</si>
  <si>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</si>
  <si>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</si>
  <si>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</si>
  <si>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</si>
  <si>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</si>
  <si>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</si>
  <si>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</si>
  <si>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</si>
  <si>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</si>
  <si>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</si>
  <si>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</si>
  <si>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</si>
  <si>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</si>
  <si>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</si>
  <si>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</si>
  <si>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</si>
  <si>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</si>
  <si>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</si>
  <si>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</si>
  <si>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</si>
  <si>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</si>
  <si>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</si>
  <si>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</si>
  <si>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</si>
  <si>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</si>
  <si>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</si>
  <si>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</si>
  <si>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</si>
  <si>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</si>
  <si>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</si>
  <si>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</si>
  <si>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</si>
  <si>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</si>
  <si>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</si>
  <si>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</si>
  <si>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</si>
  <si>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</si>
  <si>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</si>
  <si>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</si>
  <si>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</si>
  <si>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</si>
  <si>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</si>
  <si>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</si>
  <si>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</si>
  <si>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</si>
  <si>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</si>
  <si>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</si>
  <si>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</si>
  <si>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</si>
  <si>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</si>
  <si>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</si>
  <si>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</si>
  <si>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</si>
  <si>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</si>
  <si>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</si>
  <si>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</si>
  <si>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</si>
  <si>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</si>
  <si>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</si>
  <si>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</si>
  <si>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</si>
  <si>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</si>
  <si>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</si>
  <si>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</si>
  <si>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</si>
  <si>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</si>
  <si>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</si>
  <si>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</si>
  <si>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</si>
  <si>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</si>
  <si>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</si>
  <si>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</si>
  <si>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</si>
  <si>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</si>
  <si>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</si>
  <si>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</si>
  <si>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</si>
  <si>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</si>
  <si>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</si>
  <si>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</si>
  <si>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</si>
  <si>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</si>
  <si>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</si>
  <si>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</si>
  <si>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</si>
  <si>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</si>
  <si>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</si>
  <si>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</si>
  <si>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</si>
  <si>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</si>
  <si>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</si>
  <si>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</si>
  <si>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</si>
  <si>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</si>
  <si>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</si>
  <si>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</si>
  <si>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</si>
  <si>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</si>
  <si>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</si>
  <si>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</si>
  <si>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</si>
  <si>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</si>
  <si>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</si>
  <si>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</si>
  <si>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</si>
  <si>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</si>
  <si>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</si>
  <si>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</si>
  <si>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</si>
  <si>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</si>
  <si>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</si>
  <si>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</si>
  <si>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</si>
  <si>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</si>
  <si>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</si>
  <si>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</si>
  <si>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</si>
  <si>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</si>
  <si>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</si>
  <si>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</si>
  <si>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</si>
  <si>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</si>
  <si>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</si>
  <si>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</si>
  <si>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</si>
  <si>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</si>
  <si>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</si>
  <si>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</si>
  <si>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</si>
  <si>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</si>
  <si>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</si>
  <si>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</si>
  <si>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</si>
  <si>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</si>
  <si>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</si>
  <si>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</si>
  <si>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</si>
  <si>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</si>
  <si>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</si>
  <si>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</si>
  <si>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</si>
  <si>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</si>
  <si>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</si>
  <si>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</si>
  <si>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</si>
  <si>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</si>
  <si>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</si>
  <si>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</si>
  <si>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</si>
  <si>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</si>
  <si>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</si>
  <si>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</si>
  <si>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</si>
  <si>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</si>
  <si>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</si>
  <si>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</si>
  <si>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</si>
  <si>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</si>
  <si>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</si>
  <si>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</si>
  <si>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</si>
  <si>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</si>
  <si>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</si>
  <si>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</si>
  <si>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</si>
  <si>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</si>
  <si>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</si>
  <si>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</si>
  <si>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</si>
  <si>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</si>
  <si>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</si>
  <si>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</si>
  <si>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</si>
  <si>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</si>
  <si>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</si>
  <si>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</si>
  <si>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</si>
  <si>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</si>
  <si>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</si>
  <si>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</si>
  <si>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</si>
  <si>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</si>
  <si>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</si>
  <si>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</si>
  <si>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</si>
  <si>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</si>
  <si>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</si>
  <si>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</si>
  <si>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</si>
  <si>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</si>
  <si>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</si>
  <si>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</si>
  <si>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</si>
  <si>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</si>
  <si>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</si>
  <si>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</si>
  <si>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</si>
  <si>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</si>
  <si>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</si>
  <si>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</si>
  <si>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</si>
  <si>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</si>
  <si>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</si>
  <si>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</si>
  <si>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</si>
  <si>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</si>
  <si>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</si>
  <si>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</si>
  <si>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</si>
  <si>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</si>
  <si>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</si>
  <si>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</si>
  <si>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</si>
  <si>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</si>
  <si>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</si>
  <si>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</si>
  <si>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</si>
  <si>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</si>
  <si>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</si>
  <si>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</si>
  <si>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</si>
  <si>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</si>
  <si>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</si>
  <si>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</si>
  <si>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</si>
  <si>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</si>
  <si>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</si>
  <si>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</si>
  <si>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</si>
  <si>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</si>
  <si>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</si>
  <si>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</si>
  <si>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</si>
  <si>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</si>
  <si>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</si>
  <si>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</si>
  <si>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</si>
  <si>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</si>
  <si>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</si>
  <si>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</si>
  <si>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</si>
  <si>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</si>
  <si>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</si>
  <si>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</si>
  <si>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</si>
  <si>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</si>
  <si>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</si>
  <si>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</si>
  <si>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</si>
  <si>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</si>
  <si>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</si>
  <si>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</si>
  <si>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</si>
  <si>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</si>
  <si>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</si>
  <si>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</si>
  <si>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</si>
  <si>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</si>
  <si>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</si>
  <si>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</si>
  <si>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</si>
  <si>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</si>
  <si>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</si>
  <si>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</si>
  <si>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</si>
  <si>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</si>
  <si>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</si>
  <si>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</si>
  <si>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</si>
  <si>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</si>
  <si>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</si>
  <si>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</si>
  <si>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</si>
  <si>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</si>
  <si>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</si>
  <si>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</si>
  <si>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</si>
  <si>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</si>
  <si>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</si>
  <si>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</si>
  <si>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</si>
  <si>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</si>
  <si>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</si>
  <si>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</si>
  <si>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</si>
  <si>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</si>
  <si>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</si>
  <si>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</si>
  <si>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</si>
  <si>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</si>
  <si>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</si>
  <si>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</si>
  <si>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</si>
  <si>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</si>
  <si>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</si>
  <si>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</si>
  <si>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</si>
  <si>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</si>
  <si>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</si>
  <si>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</si>
  <si>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</si>
  <si>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</si>
  <si>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</si>
  <si>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</si>
  <si>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</si>
  <si>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</si>
  <si>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</si>
  <si>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</si>
  <si>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</si>
  <si>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</si>
  <si>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</si>
  <si>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</si>
  <si>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</si>
  <si>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</si>
  <si>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</si>
  <si>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</si>
  <si>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</si>
  <si>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</si>
  <si>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</si>
  <si>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</si>
  <si>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</si>
  <si>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</si>
  <si>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</si>
  <si>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</si>
  <si>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</si>
  <si>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</si>
  <si>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</si>
  <si>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</si>
  <si>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</si>
  <si>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</si>
  <si>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</si>
  <si>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</si>
  <si>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</si>
  <si>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</si>
  <si>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</si>
  <si>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</si>
  <si>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</si>
  <si>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</si>
  <si>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</si>
  <si>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</si>
  <si>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</si>
  <si>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</si>
  <si>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</si>
  <si>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</si>
  <si>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</si>
  <si>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</si>
  <si>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</si>
  <si>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</si>
  <si>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</si>
  <si>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</si>
  <si>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</si>
  <si>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</si>
  <si>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</si>
  <si>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</si>
  <si>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</si>
  <si>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</si>
  <si>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</si>
  <si>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</si>
  <si>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</si>
  <si>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</si>
  <si>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</si>
  <si>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</si>
  <si>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</si>
  <si>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</si>
  <si>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</si>
  <si>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</si>
  <si>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</si>
  <si>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</si>
  <si>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</si>
  <si>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</si>
  <si>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</si>
  <si>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</si>
  <si>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</si>
  <si>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</si>
  <si>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</si>
  <si>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</si>
  <si>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</si>
  <si>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</si>
  <si>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</si>
  <si>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</si>
  <si>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</si>
  <si>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</si>
  <si>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</si>
  <si>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</si>
  <si>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</si>
  <si>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</si>
  <si>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</si>
  <si>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</si>
  <si>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</si>
  <si>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</si>
  <si>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</si>
  <si>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</si>
  <si>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</si>
  <si>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</si>
  <si>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</si>
  <si>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</si>
  <si>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</si>
  <si>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</si>
  <si>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</si>
  <si>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</si>
  <si>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</si>
  <si>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</si>
  <si>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</si>
  <si>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</si>
  <si>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</si>
  <si>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</si>
  <si>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</si>
  <si>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</si>
  <si>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</si>
  <si>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</si>
  <si>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</si>
  <si>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</si>
  <si>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</si>
  <si>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</si>
  <si>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</si>
  <si>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</si>
  <si>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</si>
  <si>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</si>
  <si>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</si>
  <si>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</si>
  <si>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</si>
  <si>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</si>
  <si>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</si>
  <si>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</si>
  <si>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</si>
  <si>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</si>
  <si>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</si>
  <si>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</si>
  <si>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</si>
  <si>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</si>
  <si>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</si>
  <si>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</si>
  <si>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</si>
  <si>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</si>
  <si>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</si>
  <si>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</si>
  <si>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</si>
  <si>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</si>
  <si>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</si>
  <si>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</si>
  <si>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</si>
  <si>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</si>
  <si>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</si>
  <si>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</si>
  <si>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</si>
  <si>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</si>
  <si>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</si>
  <si>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</si>
  <si>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</si>
  <si>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</si>
  <si>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</si>
  <si>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</si>
  <si>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</si>
  <si>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</si>
  <si>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</si>
  <si>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</si>
  <si>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</si>
  <si>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</si>
  <si>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</si>
  <si>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</si>
  <si>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</si>
  <si>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</si>
  <si>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</si>
  <si>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</si>
  <si>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</si>
  <si>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</si>
  <si>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</si>
  <si>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</si>
  <si>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</si>
  <si>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</si>
  <si>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</si>
  <si>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</si>
  <si>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</si>
  <si>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</si>
  <si>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</si>
  <si>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</si>
  <si>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</si>
  <si>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</si>
  <si>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</si>
  <si>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</si>
  <si>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</si>
  <si>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</si>
  <si>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</si>
  <si>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</si>
  <si>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</si>
  <si>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</si>
  <si>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</si>
  <si>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</si>
  <si>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</si>
  <si>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</si>
  <si>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</si>
  <si>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</si>
  <si>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</si>
  <si>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</si>
  <si>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</si>
  <si>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</si>
  <si>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</si>
  <si>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</si>
  <si>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</si>
  <si>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</si>
  <si>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</si>
  <si>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</si>
  <si>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</si>
  <si>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</si>
  <si>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</si>
  <si>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</si>
  <si>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</si>
  <si>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</si>
  <si>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</si>
  <si>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</si>
  <si>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</si>
  <si>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</si>
  <si>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</si>
  <si>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</si>
  <si>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</si>
  <si>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</si>
  <si>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</si>
  <si>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</si>
  <si>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</si>
  <si>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</si>
  <si>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</si>
  <si>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</si>
  <si>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</si>
  <si>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</si>
  <si>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</si>
  <si>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</si>
  <si>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</si>
  <si>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</si>
  <si>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</si>
  <si>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</si>
  <si>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</si>
  <si>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</si>
  <si>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</si>
  <si>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</si>
  <si>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</si>
  <si>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</si>
  <si>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</si>
  <si>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</si>
  <si>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</si>
  <si>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</si>
  <si>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</si>
  <si>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</si>
  <si>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</si>
  <si>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</si>
  <si>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</si>
  <si>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</si>
  <si>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</si>
  <si>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</si>
  <si>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</si>
  <si>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</si>
  <si>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</si>
  <si>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</si>
  <si>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</si>
  <si>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</si>
  <si>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</si>
  <si>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</si>
  <si>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</si>
  <si>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</si>
  <si>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</si>
  <si>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</si>
  <si>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</si>
  <si>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</si>
  <si>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</si>
  <si>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</si>
  <si>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</si>
  <si>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</si>
  <si>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</si>
  <si>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</si>
  <si>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</si>
  <si>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</si>
  <si>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</si>
  <si>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</si>
  <si>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</si>
  <si>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</si>
  <si>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</si>
  <si>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</si>
  <si>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</si>
  <si>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</si>
  <si>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</si>
  <si>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</si>
  <si>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</si>
  <si>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</si>
  <si>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</si>
  <si>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</si>
  <si>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</si>
  <si>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</si>
  <si>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</si>
  <si>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</si>
  <si>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</si>
  <si>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</si>
  <si>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</si>
  <si>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</si>
  <si>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</si>
  <si>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</si>
  <si>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</si>
  <si>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</si>
  <si>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</si>
  <si>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</si>
  <si>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</si>
  <si>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</si>
  <si>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</si>
  <si>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</si>
  <si>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</si>
  <si>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</si>
  <si>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</si>
  <si>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</si>
  <si>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</si>
  <si>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</si>
  <si>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</si>
  <si>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</si>
  <si>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</si>
  <si>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</si>
  <si>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</si>
  <si>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</si>
  <si>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</si>
  <si>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</si>
  <si>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</si>
  <si>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</si>
  <si>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</si>
  <si>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</si>
  <si>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</si>
  <si>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</si>
  <si>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</si>
  <si>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</si>
  <si>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</si>
  <si>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</si>
  <si>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</si>
  <si>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</si>
  <si>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</si>
  <si>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</si>
  <si>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</si>
  <si>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</si>
  <si>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</si>
  <si>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</si>
  <si>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</si>
  <si>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</si>
  <si>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</si>
  <si>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</si>
  <si>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</si>
  <si>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</si>
  <si>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</si>
  <si>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</si>
  <si>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</si>
  <si>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</si>
  <si>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</si>
  <si>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</si>
  <si>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</si>
  <si>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</si>
  <si>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</si>
  <si>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</si>
  <si>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</si>
  <si>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</si>
  <si>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</si>
  <si>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</si>
  <si>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</si>
  <si>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</si>
  <si>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</si>
  <si>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</si>
  <si>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</si>
  <si>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</si>
  <si>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</si>
  <si>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</si>
  <si>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</si>
  <si>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</si>
  <si>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</si>
  <si>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</si>
  <si>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</si>
  <si>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</si>
  <si>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</si>
  <si>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</si>
  <si>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</si>
  <si>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</si>
  <si>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</si>
  <si>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</si>
  <si>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</si>
  <si>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</si>
  <si>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</si>
  <si>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</si>
  <si>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</si>
  <si>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</si>
  <si>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</si>
  <si>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</si>
  <si>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</si>
  <si>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</si>
  <si>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</si>
  <si>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</si>
  <si>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</si>
  <si>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</si>
  <si>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</si>
  <si>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</si>
  <si>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</si>
  <si>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</si>
  <si>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</si>
  <si>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</si>
  <si>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</si>
  <si>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</si>
  <si>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</si>
  <si>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</si>
  <si>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</si>
  <si>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</si>
  <si>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</si>
  <si>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</si>
  <si>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</si>
  <si>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</si>
  <si>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</si>
  <si>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</si>
  <si>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</si>
  <si>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</si>
  <si>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</si>
  <si>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</si>
  <si>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</si>
  <si>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</si>
  <si>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</si>
  <si>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</si>
  <si>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</si>
  <si>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</si>
  <si>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</si>
  <si>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</si>
  <si>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</si>
  <si>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</si>
  <si>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</si>
  <si>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</si>
  <si>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</si>
  <si>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</si>
  <si>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</si>
  <si>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</si>
  <si>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</si>
  <si>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</si>
  <si>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</si>
  <si>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</si>
  <si>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</si>
  <si>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</si>
  <si>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</si>
  <si>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</si>
  <si>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</si>
  <si>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</si>
  <si>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</si>
  <si>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</si>
  <si>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</si>
  <si>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</si>
  <si>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</si>
  <si>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</si>
  <si>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</si>
  <si>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</si>
  <si>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</si>
  <si>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</si>
  <si>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</si>
  <si>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</si>
  <si>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</si>
  <si>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</si>
  <si>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</si>
  <si>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</si>
  <si>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</si>
  <si>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</si>
  <si>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</si>
  <si>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</si>
  <si>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</si>
  <si>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</si>
  <si>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</si>
  <si>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</si>
  <si>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</si>
  <si>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</si>
  <si>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</si>
  <si>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</si>
  <si>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</si>
  <si>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</si>
  <si>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</si>
  <si>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</si>
  <si>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</si>
  <si>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</si>
  <si>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</si>
  <si>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</si>
  <si>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</si>
  <si>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</si>
  <si>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</si>
  <si>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</si>
  <si>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</si>
  <si>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</si>
  <si>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</si>
  <si>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</si>
  <si>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</si>
  <si>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</si>
  <si>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</si>
  <si>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</si>
  <si>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</si>
  <si>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</si>
  <si>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</si>
  <si>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</si>
  <si>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</si>
  <si>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</si>
  <si>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</si>
  <si>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</si>
  <si>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</si>
  <si>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</si>
  <si>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</si>
  <si>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</si>
  <si>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</si>
  <si>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</si>
  <si>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</si>
  <si>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</si>
  <si>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</si>
  <si>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</si>
  <si>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</si>
  <si>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</si>
  <si>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</si>
  <si>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</si>
  <si>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</si>
  <si>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</si>
  <si>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</si>
  <si>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</si>
  <si>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</si>
  <si>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</si>
  <si>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</si>
  <si>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</si>
  <si>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</si>
  <si>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</si>
  <si>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</si>
  <si>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</si>
  <si>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</si>
  <si>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</si>
  <si>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</si>
  <si>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</si>
  <si>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</si>
  <si>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</si>
  <si>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</si>
  <si>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</si>
  <si>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</si>
  <si>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</si>
  <si>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</si>
  <si>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</si>
  <si>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</si>
  <si>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</si>
  <si>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</si>
  <si>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</si>
  <si>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</si>
  <si>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</si>
  <si>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</si>
  <si>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</si>
  <si>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</si>
  <si>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</si>
  <si>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</si>
  <si>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</si>
  <si>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</si>
  <si>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</si>
  <si>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</si>
  <si>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</si>
  <si>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</si>
  <si>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</si>
  <si>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</si>
  <si>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</si>
  <si>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</si>
  <si>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</si>
  <si>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</si>
  <si>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</si>
  <si>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</si>
  <si>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</si>
  <si>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</si>
  <si>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</si>
  <si>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</si>
  <si>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</si>
  <si>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</si>
  <si>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</si>
  <si>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</si>
  <si>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</si>
  <si>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</si>
  <si>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</si>
  <si>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</si>
  <si>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</si>
  <si>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</si>
  <si>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</si>
  <si>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</si>
  <si>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</si>
  <si>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</si>
  <si>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</si>
  <si>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</si>
  <si>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</si>
  <si>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</si>
  <si>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</si>
  <si>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</si>
  <si>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</si>
  <si>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</si>
  <si>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</si>
  <si>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</si>
  <si>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</si>
  <si>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</si>
  <si>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</si>
  <si>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</si>
  <si>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</si>
  <si>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</si>
  <si>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</si>
  <si>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</si>
  <si>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</si>
  <si>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</si>
  <si>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</si>
  <si>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</si>
  <si>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</si>
  <si>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</si>
  <si>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</si>
  <si>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</si>
  <si>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</si>
  <si>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</si>
  <si>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</si>
  <si>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</si>
  <si>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</si>
  <si>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</si>
  <si>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</si>
  <si>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</si>
  <si>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</si>
  <si>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</si>
  <si>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</si>
  <si>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</si>
  <si>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</si>
  <si>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</si>
  <si>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</si>
  <si>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</si>
  <si>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</si>
  <si>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</si>
  <si>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</si>
  <si>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</si>
  <si>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</si>
  <si>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</si>
  <si>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</si>
  <si>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</si>
  <si>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</si>
  <si>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</si>
  <si>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</si>
  <si>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</si>
  <si>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</si>
  <si>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</si>
  <si>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</si>
  <si>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</si>
  <si>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</si>
  <si>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</si>
  <si>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</si>
  <si>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</si>
  <si>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</si>
  <si>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</si>
  <si>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</si>
  <si>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</si>
  <si>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</si>
  <si>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</si>
  <si>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</si>
  <si>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</si>
  <si>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</si>
  <si>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</si>
  <si>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</si>
  <si>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</si>
  <si>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</si>
  <si>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</si>
  <si>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</si>
  <si>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</si>
  <si>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</si>
  <si>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</si>
  <si>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</si>
  <si>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</si>
  <si>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</si>
  <si>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</si>
  <si>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</si>
  <si>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</si>
  <si>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</si>
  <si>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</si>
  <si>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</si>
  <si>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</si>
  <si>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</si>
  <si>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</si>
  <si>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</si>
  <si>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</si>
  <si>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</si>
  <si>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</si>
  <si>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</si>
  <si>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</si>
  <si>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</si>
  <si>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</si>
  <si>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</si>
  <si>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</si>
  <si>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</si>
  <si>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</si>
  <si>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</si>
  <si>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</si>
  <si>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</si>
  <si>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</si>
  <si>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</si>
  <si>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</si>
  <si>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</si>
  <si>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</si>
  <si>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</si>
  <si>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</si>
  <si>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</si>
  <si>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</si>
  <si>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</si>
  <si>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</si>
  <si>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</si>
  <si>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</si>
  <si>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</si>
  <si>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</si>
  <si>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</si>
  <si>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</si>
  <si>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</si>
  <si>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</si>
  <si>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</si>
  <si>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</si>
  <si>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</si>
  <si>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</si>
  <si>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</si>
  <si>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</si>
  <si>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</si>
  <si>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</si>
  <si>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</si>
  <si>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</si>
  <si>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</si>
  <si>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</si>
  <si>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</si>
  <si>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</si>
  <si>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</si>
  <si>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</si>
  <si>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</si>
  <si>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</si>
  <si>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</si>
  <si>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</si>
  <si>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</si>
  <si>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</si>
  <si>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</si>
  <si>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</si>
  <si>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</si>
  <si>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</si>
  <si>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</si>
  <si>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</si>
  <si>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</si>
  <si>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</si>
  <si>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</si>
  <si>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</si>
  <si>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</si>
  <si>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</si>
  <si>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</si>
  <si>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</si>
  <si>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</si>
  <si>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</si>
  <si>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</si>
  <si>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</si>
  <si>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</si>
  <si>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</si>
  <si>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</si>
  <si>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</si>
  <si>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</si>
  <si>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</si>
  <si>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</si>
  <si>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</si>
  <si>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</si>
  <si>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</si>
  <si>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</si>
  <si>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</si>
  <si>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</si>
  <si>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</si>
  <si>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</si>
  <si>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</si>
  <si>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</si>
  <si>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</si>
  <si>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</si>
  <si>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</si>
  <si>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</si>
  <si>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</si>
  <si>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</si>
  <si>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</si>
  <si>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</si>
  <si>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</si>
  <si>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</si>
  <si>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</si>
  <si>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</si>
  <si>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</si>
  <si>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</si>
  <si>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</si>
  <si>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</si>
  <si>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</si>
  <si>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</si>
  <si>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</si>
  <si>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</si>
  <si>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</si>
  <si>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</si>
  <si>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</si>
  <si>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</si>
  <si>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</si>
  <si>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</si>
  <si>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</si>
  <si>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</si>
  <si>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</si>
  <si>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</si>
  <si>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</si>
  <si>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</si>
  <si>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</si>
  <si>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</si>
  <si>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</si>
  <si>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</si>
  <si>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</si>
  <si>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</si>
  <si>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</si>
  <si>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</si>
  <si>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</si>
  <si>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</si>
  <si>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</si>
  <si>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</si>
  <si>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</si>
  <si>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</si>
  <si>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</si>
  <si>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</si>
  <si>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</si>
  <si>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</si>
  <si>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</si>
  <si>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</si>
  <si>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</si>
  <si>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</si>
  <si>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</si>
  <si>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</si>
  <si>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</si>
  <si>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</si>
  <si>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</si>
  <si>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</si>
  <si>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</si>
  <si>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</si>
  <si>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</si>
  <si>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</si>
  <si>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</si>
  <si>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</si>
  <si>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</si>
  <si>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</si>
  <si>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</si>
  <si>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</si>
  <si>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</si>
  <si>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</si>
  <si>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</si>
  <si>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</si>
  <si>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</si>
  <si>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</si>
  <si>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</si>
  <si>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</si>
  <si>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</si>
  <si>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</si>
  <si>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</si>
  <si>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</si>
  <si>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</si>
  <si>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</si>
  <si>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</si>
  <si>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</si>
  <si>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</si>
  <si>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</si>
  <si>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</si>
  <si>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</si>
  <si>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</si>
  <si>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</si>
  <si>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</si>
  <si>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</si>
  <si>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</si>
  <si>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</si>
  <si>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</si>
  <si>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</si>
  <si>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</si>
  <si>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</si>
  <si>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</si>
  <si>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</si>
  <si>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</si>
  <si>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</si>
  <si>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</si>
  <si>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</si>
  <si>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</si>
  <si>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</si>
  <si>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</si>
  <si>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</si>
  <si>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</si>
  <si>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</si>
  <si>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</si>
  <si>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</si>
  <si>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</si>
  <si>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</si>
  <si>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</si>
  <si>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</si>
  <si>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</si>
  <si>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</si>
  <si>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</si>
  <si>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</si>
  <si>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</si>
  <si>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</si>
  <si>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</si>
  <si>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</si>
  <si>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</si>
  <si>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</si>
  <si>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</si>
  <si>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</si>
  <si>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</si>
  <si>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</si>
  <si>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</si>
  <si>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</si>
  <si>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</si>
  <si>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</si>
  <si>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</si>
  <si>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</si>
  <si>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</si>
  <si>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</si>
  <si>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</si>
  <si>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</si>
  <si>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</si>
  <si>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</si>
  <si>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</si>
  <si>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</si>
  <si>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</si>
  <si>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</si>
  <si>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</si>
  <si>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</si>
  <si>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</si>
  <si>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</si>
  <si>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</si>
  <si>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</si>
  <si>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</si>
  <si>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</si>
  <si>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</si>
  <si>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</si>
  <si>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</si>
  <si>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</si>
  <si>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</si>
  <si>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</si>
  <si>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</si>
  <si>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</si>
  <si>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</si>
  <si>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</si>
  <si>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</si>
  <si>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</si>
  <si>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</si>
  <si>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</si>
  <si>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</si>
  <si>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</si>
  <si>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</si>
  <si>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</si>
  <si>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</si>
  <si>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</si>
  <si>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</si>
  <si>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</si>
  <si>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</si>
  <si>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</si>
  <si>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</si>
  <si>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</si>
  <si>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</si>
  <si>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</si>
  <si>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</si>
  <si>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</si>
  <si>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</si>
  <si>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</si>
  <si>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</si>
  <si>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</si>
  <si>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</si>
  <si>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</si>
  <si>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</si>
  <si>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</si>
  <si>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</si>
  <si>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</si>
  <si>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</si>
  <si>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</si>
  <si>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</si>
  <si>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</si>
  <si>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</si>
  <si>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</si>
  <si>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</si>
  <si>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</si>
  <si>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</si>
  <si>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</si>
  <si>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</si>
  <si>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</si>
  <si>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</si>
  <si>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</si>
  <si>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</si>
  <si>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</si>
  <si>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</si>
  <si>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</si>
  <si>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</si>
  <si>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</si>
  <si>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</si>
  <si>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</si>
  <si>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</si>
  <si>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</si>
  <si>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</si>
  <si>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</si>
  <si>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</si>
  <si>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</si>
  <si>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</si>
  <si>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</si>
  <si>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</si>
  <si>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</si>
  <si>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</si>
  <si>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</si>
  <si>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</si>
  <si>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</si>
  <si>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</si>
  <si>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</si>
  <si>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</si>
  <si>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</si>
  <si>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</si>
  <si>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</si>
  <si>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</si>
  <si>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</si>
  <si>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</si>
  <si>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</si>
  <si>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</si>
  <si>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</si>
  <si>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</si>
  <si>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</si>
  <si>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</si>
  <si>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</si>
  <si>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</si>
  <si>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</si>
  <si>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</si>
  <si>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</si>
  <si>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</si>
  <si>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</si>
  <si>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</si>
  <si>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</si>
  <si>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</si>
  <si>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</si>
  <si>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</si>
  <si>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</si>
  <si>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</si>
  <si>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</si>
  <si>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</si>
  <si>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</si>
  <si>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</si>
  <si>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</si>
  <si>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</si>
  <si>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</si>
  <si>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</si>
  <si>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</si>
  <si>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</si>
  <si>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</si>
  <si>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</si>
  <si>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</si>
  <si>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</si>
  <si>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</si>
  <si>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</si>
  <si>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</si>
  <si>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</si>
  <si>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</si>
  <si>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</si>
  <si>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</si>
  <si>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</si>
  <si>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</si>
  <si>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</si>
  <si>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</si>
  <si>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</si>
  <si>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</si>
  <si>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</si>
  <si>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</si>
  <si>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</si>
  <si>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</si>
  <si>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</si>
  <si>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</si>
  <si>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</si>
  <si>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</si>
  <si>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</si>
  <si>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</si>
  <si>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</si>
  <si>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</si>
  <si>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</si>
  <si>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</si>
  <si>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</si>
  <si>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</si>
  <si>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</si>
  <si>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</si>
  <si>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</si>
  <si>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</si>
  <si>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</si>
  <si>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</si>
  <si>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</si>
  <si>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</si>
  <si>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</si>
  <si>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</si>
  <si>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</si>
  <si>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</si>
  <si>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</si>
  <si>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</si>
  <si>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</si>
  <si>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</si>
  <si>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</si>
  <si>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</si>
  <si>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</si>
  <si>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</si>
  <si>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</si>
  <si>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</si>
  <si>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</si>
  <si>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</si>
  <si>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</si>
  <si>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</si>
  <si>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</si>
  <si>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</si>
  <si>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</si>
  <si>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</si>
  <si>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</si>
  <si>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</si>
  <si>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</si>
  <si>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</si>
  <si>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</si>
  <si>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</si>
  <si>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</si>
  <si>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</si>
  <si>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</si>
  <si>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</si>
  <si>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</si>
  <si>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</si>
  <si>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</si>
  <si>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</si>
  <si>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</si>
  <si>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</si>
  <si>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</si>
  <si>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</si>
  <si>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</si>
  <si>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</si>
  <si>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</si>
  <si>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</si>
  <si>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</si>
  <si>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</si>
  <si>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</si>
  <si>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</si>
  <si>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</si>
  <si>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</si>
  <si>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</si>
  <si>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</si>
  <si>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</si>
  <si>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</si>
  <si>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</si>
  <si>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</si>
  <si>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</si>
  <si>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</si>
  <si>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</si>
  <si>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</si>
  <si>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</si>
  <si>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</si>
  <si>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</si>
  <si>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</si>
  <si>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</si>
  <si>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</si>
  <si>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</si>
  <si>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</si>
  <si>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</si>
  <si>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</si>
  <si>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</si>
  <si>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</si>
  <si>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</si>
  <si>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</si>
  <si>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</si>
  <si>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</si>
  <si>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</si>
  <si>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</si>
  <si>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</si>
  <si>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</si>
  <si>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</si>
  <si>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</si>
  <si>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</si>
  <si>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</si>
  <si>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</si>
  <si>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</si>
  <si>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</si>
  <si>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</si>
  <si>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</si>
  <si>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</si>
  <si>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</si>
  <si>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</si>
  <si>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</si>
  <si>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</si>
  <si>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</si>
  <si>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</si>
  <si>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</si>
  <si>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</si>
  <si>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</si>
  <si>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</si>
  <si>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</si>
  <si>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</si>
  <si>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</si>
  <si>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</si>
  <si>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</si>
  <si>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</si>
  <si>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</si>
  <si>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</si>
  <si>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</si>
  <si>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</si>
  <si>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</si>
  <si>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</si>
  <si>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</si>
  <si>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</si>
  <si>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</si>
  <si>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</si>
  <si>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</si>
  <si>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</si>
  <si>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</si>
  <si>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</si>
  <si>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</si>
  <si>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</si>
  <si>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</si>
  <si>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</si>
  <si>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</si>
  <si>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</si>
  <si>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</si>
  <si>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</si>
  <si>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</si>
  <si>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</si>
  <si>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</si>
  <si>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</si>
  <si>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</si>
  <si>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</si>
  <si>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</si>
  <si>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</si>
  <si>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</si>
  <si>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</si>
  <si>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</si>
  <si>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</si>
  <si>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</si>
  <si>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</si>
  <si>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</si>
  <si>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</si>
  <si>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</si>
  <si>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</si>
  <si>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</si>
  <si>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</si>
  <si>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</si>
  <si>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</si>
  <si>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</si>
  <si>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</si>
  <si>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</si>
  <si>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</si>
  <si>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</si>
  <si>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</si>
  <si>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</si>
  <si>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</si>
  <si>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</si>
  <si>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</si>
  <si>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</si>
  <si>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</si>
  <si>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</si>
  <si>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</si>
  <si>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</si>
  <si>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</si>
  <si>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</si>
  <si>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</si>
  <si>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</si>
  <si>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</si>
  <si>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</si>
  <si>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</si>
  <si>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</si>
  <si>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</si>
  <si>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</si>
  <si>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</si>
  <si>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</si>
  <si>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</si>
  <si>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</si>
  <si>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</si>
  <si>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</si>
  <si>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</si>
  <si>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</si>
  <si>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</si>
  <si>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</si>
  <si>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</si>
  <si>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</si>
  <si>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</si>
  <si>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</si>
  <si>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</si>
  <si>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</si>
  <si>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</si>
  <si>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</si>
  <si>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</si>
  <si>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</si>
  <si>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</si>
  <si>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</si>
  <si>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</si>
  <si>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</si>
  <si>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</si>
  <si>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</si>
  <si>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</si>
  <si>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</si>
  <si>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</si>
  <si>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</si>
  <si>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</si>
  <si>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</si>
  <si>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</si>
  <si>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</si>
  <si>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</si>
  <si>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</si>
  <si>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</si>
  <si>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</si>
  <si>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</si>
  <si>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</si>
  <si>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</si>
  <si>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</si>
  <si>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</si>
  <si>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</si>
  <si>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</si>
  <si>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</si>
  <si>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</si>
  <si>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</si>
  <si>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</si>
  <si>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</si>
  <si>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</si>
  <si>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</si>
  <si>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</si>
  <si>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</si>
  <si>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</si>
  <si>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</si>
  <si>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</si>
  <si>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</si>
  <si>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</si>
  <si>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</si>
  <si>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</si>
  <si>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</si>
  <si>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</si>
  <si>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</si>
  <si>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</si>
  <si>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</si>
  <si>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</si>
  <si>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</si>
  <si>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</si>
  <si>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</si>
  <si>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</si>
  <si>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</si>
  <si>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</si>
  <si>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</si>
  <si>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</si>
  <si>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</si>
  <si>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</si>
  <si>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</si>
  <si>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</si>
  <si>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</si>
  <si>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</si>
  <si>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</si>
  <si>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</si>
  <si>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</si>
  <si>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</si>
  <si>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</si>
  <si>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</si>
  <si>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</si>
  <si>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</si>
  <si>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</si>
  <si>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</si>
  <si>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</si>
  <si>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</si>
  <si>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</si>
  <si>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</si>
  <si>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</si>
  <si>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</si>
  <si>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</si>
  <si>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</si>
  <si>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</si>
  <si>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</si>
  <si>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</si>
  <si>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</si>
  <si>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</si>
  <si>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</si>
  <si>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</si>
  <si>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</si>
  <si>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</si>
  <si>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</si>
  <si>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</si>
  <si>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</si>
  <si>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</si>
  <si>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</si>
  <si>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</si>
  <si>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</si>
  <si>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</si>
  <si>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</si>
  <si>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</si>
  <si>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</si>
  <si>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</si>
  <si>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</si>
  <si>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</si>
  <si>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</si>
  <si>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</si>
  <si>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</si>
  <si>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</si>
  <si>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</si>
  <si>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</si>
  <si>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</si>
  <si>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</si>
  <si>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</si>
  <si>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</si>
  <si>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</si>
  <si>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</si>
  <si>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</si>
  <si>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</si>
  <si>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</si>
  <si>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</si>
  <si>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</si>
  <si>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</si>
  <si>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</si>
  <si>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</si>
  <si>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</si>
  <si>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</si>
  <si>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</si>
  <si>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</si>
  <si>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</si>
  <si>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</si>
  <si>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</si>
  <si>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</si>
  <si>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</si>
  <si>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</si>
  <si>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</si>
  <si>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</si>
  <si>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</si>
  <si>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</si>
  <si>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</si>
  <si>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</si>
  <si>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</si>
  <si>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</si>
  <si>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</si>
  <si>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</si>
  <si>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</si>
  <si>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</si>
  <si>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</si>
  <si>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</si>
  <si>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</si>
  <si>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</si>
  <si>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</si>
  <si>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</si>
  <si>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</si>
  <si>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</si>
  <si>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</si>
  <si>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</si>
  <si>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</si>
  <si>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</si>
  <si>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</si>
  <si>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</si>
  <si>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</si>
  <si>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</si>
  <si>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</si>
  <si>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</si>
  <si>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</si>
  <si>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</si>
  <si>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</si>
  <si>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</si>
  <si>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</si>
  <si>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</si>
  <si>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</si>
  <si>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</si>
  <si>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</si>
  <si>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</si>
  <si>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</si>
  <si>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</si>
  <si>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</si>
  <si>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</si>
  <si>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</si>
  <si>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</si>
  <si>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</si>
  <si>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</si>
  <si>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</si>
  <si>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</si>
  <si>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</si>
  <si>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</si>
  <si>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</si>
  <si>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</si>
  <si>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</si>
  <si>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</si>
  <si>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</si>
  <si>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</si>
  <si>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</si>
  <si>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</si>
  <si>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</si>
  <si>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</si>
  <si>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</si>
  <si>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</si>
  <si>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</si>
  <si>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</si>
  <si>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</si>
  <si>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</si>
  <si>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</si>
  <si>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</si>
  <si>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</si>
  <si>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</si>
  <si>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</si>
  <si>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</si>
  <si>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</si>
  <si>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</si>
  <si>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</si>
  <si>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</si>
  <si>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</si>
  <si>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</si>
  <si>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</si>
  <si>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</si>
  <si>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</si>
  <si>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</si>
  <si>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</si>
  <si>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</si>
  <si>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</si>
  <si>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</si>
  <si>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</si>
  <si>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</si>
  <si>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</si>
  <si>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</si>
  <si>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</si>
  <si>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</si>
  <si>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</si>
  <si>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</si>
  <si>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</si>
  <si>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</si>
  <si>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</si>
  <si>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</si>
  <si>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</si>
  <si>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</si>
  <si>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</si>
  <si>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</si>
  <si>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</si>
  <si>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</si>
  <si>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</si>
  <si>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</si>
  <si>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</si>
  <si>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</si>
  <si>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</si>
  <si>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</si>
  <si>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</si>
  <si>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</si>
  <si>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</si>
  <si>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</si>
  <si>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</si>
  <si>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</si>
  <si>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</si>
  <si>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</si>
  <si>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</si>
  <si>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</si>
  <si>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</si>
  <si>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</si>
  <si>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</si>
  <si>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</si>
  <si>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</si>
  <si>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</si>
  <si>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</si>
  <si>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</si>
  <si>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</si>
  <si>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</si>
  <si>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</si>
  <si>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</si>
  <si>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</si>
  <si>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</si>
  <si>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</si>
  <si>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</si>
  <si>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</si>
  <si>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</si>
  <si>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</si>
  <si>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</si>
  <si>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</si>
  <si>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</si>
  <si>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</si>
  <si>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</si>
  <si>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</si>
  <si>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</si>
  <si>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</si>
  <si>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</si>
  <si>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</si>
  <si>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</si>
  <si>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</si>
  <si>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</si>
  <si>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</si>
  <si>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</si>
  <si>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</si>
  <si>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</si>
  <si>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</si>
  <si>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</si>
  <si>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</si>
  <si>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</si>
  <si>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</si>
  <si>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</si>
  <si>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</si>
  <si>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</si>
  <si>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</si>
  <si>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</si>
  <si>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</si>
  <si>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</si>
  <si>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</si>
  <si>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</si>
  <si>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</si>
  <si>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</si>
  <si>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</si>
  <si>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</si>
  <si>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</si>
  <si>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</si>
  <si>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</si>
  <si>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</si>
  <si>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</si>
  <si>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</si>
  <si>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</si>
  <si>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</si>
  <si>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</si>
  <si>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</si>
  <si>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</si>
  <si>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Exelsa</t>
  </si>
  <si>
    <t>Liberica</t>
  </si>
  <si>
    <t>Robusta</t>
  </si>
  <si>
    <t>Sum of Sales</t>
  </si>
  <si>
    <t>cont at 32.10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</si>
</sst>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auto="1"/>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Style" pivot="0" table="0" count="6" xr9:uid="{54307050-A403-4B59-B9B4-52F80A24EACA}">
      <tableStyleElement type="wholeTable" dxfId="15"/>
      <tableStyleElement type="headerRow" dxfId="14"/>
    </tableStyle>
    <tableStyle name="Purple Timeline Style" pivot="0" table="0" count="8" xr9:uid="{70A920C4-1D1B-4178-9AD4-6A2BEF64A191}">
      <tableStyleElement type="wholeTable" dxfId="13"/>
      <tableStyleElement type="headerRow" dxfId="12"/>
    </tableStyle>
  </tableStyles>
  <colors>
    <mruColors>
      <color rgb="FF3C1464"/>
      <color rgb="FFAFFFD3"/>
      <color rgb="FF00EE6C"/>
      <color rgb="FF005024"/>
      <color rgb="FFE0CBF5"/>
      <color rgb="FFD3B6F0"/>
      <color rgb="FF9650DC"/>
      <color rgb="FF97450D"/>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Style">
        <x14:slicerStyle name="Purple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728-41CC-915F-BD1D25A24A68}"/>
            </c:ext>
          </c:extLst>
        </c:ser>
        <c:ser>
          <c:idx val="1"/>
          <c:order val="1"/>
          <c:tx>
            <c:strRef>
              <c:f>TotalSales!$D$3:$D$4</c:f>
              <c:strCache>
                <c:ptCount val="1"/>
                <c:pt idx="0">
                  <c:v>Exelsa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728-41CC-915F-BD1D25A24A68}"/>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728-41CC-915F-BD1D25A24A68}"/>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728-41CC-915F-BD1D25A24A68}"/>
            </c:ext>
          </c:extLst>
        </c:ser>
        <c:dLbls>
          <c:showLegendKey val="0"/>
          <c:showVal val="0"/>
          <c:showCatName val="0"/>
          <c:showSerName val="0"/>
          <c:showPercent val="0"/>
          <c:showBubbleSize val="0"/>
        </c:dLbls>
        <c:smooth val="0"/>
        <c:axId val="51445471"/>
        <c:axId val="51440191"/>
      </c:lineChart>
      <c:catAx>
        <c:axId val="51445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1440191"/>
        <c:crosses val="autoZero"/>
        <c:auto val="1"/>
        <c:lblAlgn val="ctr"/>
        <c:lblOffset val="100"/>
        <c:noMultiLvlLbl val="0"/>
      </c:catAx>
      <c:valAx>
        <c:axId val="51440191"/>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144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8E05-43A5-A64F-C14FB8595FDA}"/>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8E05-43A5-A64F-C14FB8595FDA}"/>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8E05-43A5-A64F-C14FB8595FD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8E05-43A5-A64F-C14FB8595FDA}"/>
            </c:ext>
          </c:extLst>
        </c:ser>
        <c:dLbls>
          <c:dLblPos val="outEnd"/>
          <c:showLegendKey val="0"/>
          <c:showVal val="1"/>
          <c:showCatName val="0"/>
          <c:showSerName val="0"/>
          <c:showPercent val="0"/>
          <c:showBubbleSize val="0"/>
        </c:dLbls>
        <c:gapWidth val="182"/>
        <c:axId val="420234656"/>
        <c:axId val="349570576"/>
      </c:barChart>
      <c:catAx>
        <c:axId val="420234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49570576"/>
        <c:crosses val="autoZero"/>
        <c:auto val="1"/>
        <c:lblAlgn val="ctr"/>
        <c:lblOffset val="100"/>
        <c:noMultiLvlLbl val="0"/>
      </c:catAx>
      <c:valAx>
        <c:axId val="349570576"/>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2023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bg1">
          <a:lumMod val="9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CB77-4788-81FF-ED33833E9529}"/>
              </c:ext>
            </c:extLst>
          </c:dPt>
          <c:dPt>
            <c:idx val="1"/>
            <c:invertIfNegative val="0"/>
            <c:bubble3D val="0"/>
            <c:extLst>
              <c:ext xmlns:c16="http://schemas.microsoft.com/office/drawing/2014/chart" uri="{C3380CC4-5D6E-409C-BE32-E72D297353CC}">
                <c16:uniqueId val="{00000001-CB77-4788-81FF-ED33833E9529}"/>
              </c:ext>
            </c:extLst>
          </c:dPt>
          <c:dPt>
            <c:idx val="2"/>
            <c:invertIfNegative val="0"/>
            <c:bubble3D val="0"/>
            <c:extLst>
              <c:ext xmlns:c16="http://schemas.microsoft.com/office/drawing/2014/chart" uri="{C3380CC4-5D6E-409C-BE32-E72D297353CC}">
                <c16:uniqueId val="{00000002-CB77-4788-81FF-ED33833E9529}"/>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CB77-4788-81FF-ED33833E9529}"/>
            </c:ext>
          </c:extLst>
        </c:ser>
        <c:dLbls>
          <c:dLblPos val="outEnd"/>
          <c:showLegendKey val="0"/>
          <c:showVal val="1"/>
          <c:showCatName val="0"/>
          <c:showSerName val="0"/>
          <c:showPercent val="0"/>
          <c:showBubbleSize val="0"/>
        </c:dLbls>
        <c:gapWidth val="182"/>
        <c:axId val="420234656"/>
        <c:axId val="349570576"/>
      </c:barChart>
      <c:catAx>
        <c:axId val="420234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49570576"/>
        <c:crosses val="autoZero"/>
        <c:auto val="1"/>
        <c:lblAlgn val="ctr"/>
        <c:lblOffset val="100"/>
        <c:noMultiLvlLbl val="0"/>
      </c:catAx>
      <c:valAx>
        <c:axId val="349570576"/>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2023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bg1">
          <a:lumMod val="9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851F1842-3587-EA5F-95A9-2E3E69D5226F}"/>
            </a:ext>
          </a:extLst>
        </xdr:cNvPr>
        <xdr:cNvSpPr/>
      </xdr:nvSpPr>
      <xdr:spPr>
        <a:xfrm>
          <a:off x="119063" y="59531"/>
          <a:ext cx="15180468"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3" name="Chart 2">
          <a:extLst>
            <a:ext uri="{FF2B5EF4-FFF2-40B4-BE49-F238E27FC236}">
              <a16:creationId xmlns:a16="http://schemas.microsoft.com/office/drawing/2014/main" id="{2367A05F-CF69-4703-B173-9D6470E94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5</xdr:row>
      <xdr:rowOff>54427</xdr:rowOff>
    </xdr:from>
    <xdr:to>
      <xdr:col>18</xdr:col>
      <xdr:colOff>1</xdr:colOff>
      <xdr:row>16</xdr:row>
      <xdr:rowOff>-1</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859CF6A9-0576-4CEF-B3AA-A053C2F966A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9064" y="875958"/>
              <a:ext cx="9834562" cy="1779135"/>
            </a:xfrm>
            <a:prstGeom prst="rect">
              <a:avLst/>
            </a:prstGeom>
            <a:solidFill>
              <a:prstClr val="white"/>
            </a:solidFill>
            <a:ln w="1">
              <a:solidFill>
                <a:prstClr val="green"/>
              </a:solidFill>
            </a:ln>
          </xdr:spPr>
          <xdr:txBody>
            <a:bodyPr vertOverflow="clip" horzOverflow="clip"/>
            <a:lstStyle/>
            <a:p>
              <a:r>
                <a:rPr lang="en-MY"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12587</xdr:colOff>
      <xdr:row>16</xdr:row>
      <xdr:rowOff>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A9B2A13D-8CB5-4BCD-9B19-37B7D23CF81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72688" y="1702594"/>
              <a:ext cx="1834243" cy="9525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15308</xdr:colOff>
      <xdr:row>6</xdr:row>
      <xdr:rowOff>9525</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6EAB6E73-B661-42CB-9592-F08E882E695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87996" y="890588"/>
              <a:ext cx="3747067" cy="75247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107156</xdr:colOff>
      <xdr:row>11</xdr:row>
      <xdr:rowOff>0</xdr:rowOff>
    </xdr:from>
    <xdr:to>
      <xdr:col>26</xdr:col>
      <xdr:colOff>0</xdr:colOff>
      <xdr:row>15</xdr:row>
      <xdr:rowOff>180974</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987431B0-9675-4F87-9C49-235992A7409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01500" y="1702594"/>
              <a:ext cx="1833563" cy="942974"/>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26</xdr:row>
      <xdr:rowOff>190499</xdr:rowOff>
    </xdr:to>
    <xdr:graphicFrame macro="">
      <xdr:nvGraphicFramePr>
        <xdr:cNvPr id="8" name="Chart 7">
          <a:extLst>
            <a:ext uri="{FF2B5EF4-FFF2-40B4-BE49-F238E27FC236}">
              <a16:creationId xmlns:a16="http://schemas.microsoft.com/office/drawing/2014/main" id="{5ABC4C0C-EFC8-450B-B400-AD0E30B40F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27</xdr:row>
      <xdr:rowOff>114300</xdr:rowOff>
    </xdr:from>
    <xdr:to>
      <xdr:col>26</xdr:col>
      <xdr:colOff>0</xdr:colOff>
      <xdr:row>40</xdr:row>
      <xdr:rowOff>0</xdr:rowOff>
    </xdr:to>
    <xdr:graphicFrame macro="">
      <xdr:nvGraphicFramePr>
        <xdr:cNvPr id="9" name="Chart 8">
          <a:extLst>
            <a:ext uri="{FF2B5EF4-FFF2-40B4-BE49-F238E27FC236}">
              <a16:creationId xmlns:a16="http://schemas.microsoft.com/office/drawing/2014/main" id="{2D288505-B15E-4C1F-875E-F0ECB29073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si" refreshedDate="45363.330497453702" createdVersion="8" refreshedVersion="8" minRefreshableVersion="3" recordCount="1000" xr:uid="{0EB4CD37-3F6E-4446-B369-46B06945DD6E}">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1/2019"/>
          <s v="Jan"/>
          <s v="Feb"/>
          <s v="Mar"/>
          <s v="Apr"/>
          <s v="May"/>
          <s v="Jun"/>
          <s v="Jul"/>
          <s v="Aug"/>
          <s v="Sep"/>
          <s v="Oct"/>
          <s v="Nov"/>
          <s v="De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15195054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2FD3B9-A595-4858-8FF6-EA69AD950C3C}"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9">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 format="4">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0A3C29-7960-445D-86B2-4D44C400B1D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19" numFmtId="168"/>
  </dataFields>
  <chartFormats count="8">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7" count="1" selected="0">
            <x v="2"/>
          </reference>
        </references>
      </pivotArea>
    </chartFormat>
    <chartFormat chart="9" format="2">
      <pivotArea type="data" outline="0" fieldPosition="0">
        <references count="2">
          <reference field="4294967294" count="1" selected="0">
            <x v="0"/>
          </reference>
          <reference field="7" count="1" selected="0">
            <x v="0"/>
          </reference>
        </references>
      </pivotArea>
    </chartFormat>
    <chartFormat chart="9" format="3">
      <pivotArea type="data" outline="0" fieldPosition="0">
        <references count="2">
          <reference field="4294967294" count="1" selected="0">
            <x v="0"/>
          </reference>
          <reference field="7" count="1" selected="0">
            <x v="1"/>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7" count="1" selected="0">
            <x v="1"/>
          </reference>
        </references>
      </pivotArea>
    </chartFormat>
    <chartFormat chart="16" format="10">
      <pivotArea type="data" outline="0" fieldPosition="0">
        <references count="2">
          <reference field="4294967294" count="1" selected="0">
            <x v="0"/>
          </reference>
          <reference field="7" count="1" selected="0">
            <x v="0"/>
          </reference>
        </references>
      </pivotArea>
    </chartFormat>
    <chartFormat chart="1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879D3D-B7CC-4A9D-9C09-7F003394905C}"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19" numFmtId="168"/>
  </dataFields>
  <chartFormats count="6">
    <chartFormat chart="9"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526AC94-D31E-4832-9829-FA27A9DC23F3}" sourceName="Size">
  <pivotTables>
    <pivotTable tabId="19" name="TotalSales"/>
    <pivotTable tabId="20" name="TotalSales"/>
    <pivotTable tabId="23" name="TotalSales"/>
  </pivotTables>
  <data>
    <tabular pivotCacheId="151950540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75AEBE3-658F-438D-87B0-7BBC3B5B3C45}" sourceName="Roast Type Name">
  <pivotTables>
    <pivotTable tabId="19" name="TotalSales"/>
    <pivotTable tabId="20" name="TotalSales"/>
    <pivotTable tabId="23" name="TotalSales"/>
  </pivotTables>
  <data>
    <tabular pivotCacheId="151950540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DCC3D16-C38A-46CC-B09D-E8A4D708A027}" sourceName="Loyalty Card">
  <pivotTables>
    <pivotTable tabId="19" name="TotalSales"/>
    <pivotTable tabId="20" name="TotalSales"/>
    <pivotTable tabId="23" name="TotalSales"/>
  </pivotTables>
  <data>
    <tabular pivotCacheId="151950540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2B673B6-9C3E-4694-870F-47D92FB1B746}" cache="Slicer_Size" caption="Size" columnCount="2" rowHeight="241300"/>
  <slicer name="Roast Type Name" xr10:uid="{0A46637B-B7D1-4558-8974-CAC2CEBDB3B1}" cache="Slicer_Roast_Type_Name" caption="Roast Type Name" columnCount="3" rowHeight="241300"/>
  <slicer name="Loyalty Card" xr10:uid="{C3E58EDA-57CB-4D78-8F1F-74FD07DA5EB7}"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1DA487-73ED-43DE-A6CE-83D84BB46654}" name="Orders" displayName="Orders" ref="A1:P1001" totalsRowShown="0" headerRowDxfId="11">
  <autoFilter ref="A1:P1001" xr:uid="{A31DA487-73ED-43DE-A6CE-83D84BB46654}"/>
  <tableColumns count="16">
    <tableColumn id="1" xr3:uid="{780FC0CE-5ECE-461F-89D9-9C559BD7B2BD}" name="Order ID" dataDxfId="10"/>
    <tableColumn id="2" xr3:uid="{E87872EB-CD22-4BCD-9E69-3CA78D29C9D7}" name="Order Date" dataDxfId="9"/>
    <tableColumn id="3" xr3:uid="{0B43CDB9-13AA-4028-BCFB-E4ACF52B16EA}" name="Customer ID" dataDxfId="8"/>
    <tableColumn id="4" xr3:uid="{5A09D0AE-B5EF-42DD-A8EC-98231AD5056F}" name="Product ID"/>
    <tableColumn id="5" xr3:uid="{BA80C7B5-C810-4ABA-AB99-74D41DC86F5C}" name="Quantity" dataDxfId="7"/>
    <tableColumn id="6" xr3:uid="{E6144381-677B-499E-8A8E-A3187DE7FADD}" name="Customer Name" dataDxfId="6">
      <calculatedColumnFormula>_xlfn.XLOOKUP(C2,customers!$A$1:$A$1001,customers!$B$1:$B$1001,,0)</calculatedColumnFormula>
    </tableColumn>
    <tableColumn id="7" xr3:uid="{4BA61CAE-1B6D-45E7-BAEE-A70B17B12EB0}" name="Email" dataDxfId="5">
      <calculatedColumnFormula>IF(_xlfn.XLOOKUP(C2,customers!$A$1:$A$1001,customers!$C$1:$C$1001,,0)=0,"",_xlfn.XLOOKUP(C2,customers!$A$1:$A$1001,customers!$C$1:$C$1001,,0))</calculatedColumnFormula>
    </tableColumn>
    <tableColumn id="8" xr3:uid="{42DCDE26-4E88-4448-B58E-B0576A909957}" name="Country" dataDxfId="4">
      <calculatedColumnFormula>_xlfn.XLOOKUP(C2,customers!$A$1:$A$1001,customers!$G$1:$G$1001,,0)</calculatedColumnFormula>
    </tableColumn>
    <tableColumn id="9" xr3:uid="{0BC93FA1-04D7-41F2-87CE-07D680E60DFA}" name="Coffee Type">
      <calculatedColumnFormula>INDEX(products!$A$1:$G$49,MATCH(orders!$D2,products!$A$1:$A$49,0),MATCH(orders!I$1,products!$A$1:$G$1,0))</calculatedColumnFormula>
    </tableColumn>
    <tableColumn id="10" xr3:uid="{39547C85-4E24-4FB9-92CC-A292A2763F56}" name="Roast Type">
      <calculatedColumnFormula>INDEX(products!$A$1:$G$49,MATCH(orders!$D2,products!$A$1:$A$49,0),MATCH(orders!J$1,products!$A$1:$G$1,0))</calculatedColumnFormula>
    </tableColumn>
    <tableColumn id="11" xr3:uid="{83A29379-384F-4593-B9FF-5EA45B039376}" name="Size" dataDxfId="3">
      <calculatedColumnFormula>INDEX(products!$A$1:$G$49,MATCH(orders!$D2,products!$A$1:$A$49,0),MATCH(orders!K$1,products!$A$1:$G$1,0))</calculatedColumnFormula>
    </tableColumn>
    <tableColumn id="12" xr3:uid="{7A89B07B-07FF-4E79-A6F1-DB45452B03DE}" name="Unit Price" dataDxfId="2">
      <calculatedColumnFormula>INDEX(products!$A$1:$G$49,MATCH(orders!$D2,products!$A$1:$A$49,0),MATCH(orders!L$1,products!$A$1:$G$1,0))</calculatedColumnFormula>
    </tableColumn>
    <tableColumn id="13" xr3:uid="{DE7CE560-BE47-47FC-BBE7-1012233A017B}" name="Sales" dataDxfId="1">
      <calculatedColumnFormula>L2*E2</calculatedColumnFormula>
    </tableColumn>
    <tableColumn id="14" xr3:uid="{BC5E2DCA-59F5-48FB-AB42-D0C82952DE82}" name="Coffee Type Name">
      <calculatedColumnFormula>IF(I2="Rob","Robusta",IF(I2="Exc","Exelsa",IF(I2="Ara","Arabica",IF(I2="Lib","Liberica",""))))</calculatedColumnFormula>
    </tableColumn>
    <tableColumn id="15" xr3:uid="{1E3F4C59-194D-44EE-B585-2EEA4593E81F}" name="Roast Type Name">
      <calculatedColumnFormula>IF(J2="M","Medium",IF(J2="L","Light",IF(J2="D","Dark","")))</calculatedColumnFormula>
    </tableColumn>
    <tableColumn id="16" xr3:uid="{D01360D3-6DA3-4738-A29B-931DAD03185C}"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56855CE-53DC-4400-8BC2-4A4DCA849B7F}" sourceName="Order Date">
  <pivotTables>
    <pivotTable tabId="19" name="TotalSales"/>
    <pivotTable tabId="20" name="TotalSales"/>
    <pivotTable tabId="23" name="TotalSales"/>
  </pivotTables>
  <state minimalRefreshVersion="6" lastRefreshVersion="6" pivotCacheId="151950540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FAD9C69-355A-47BA-9FBE-5D1F921870FD}"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6238A-0824-49FB-AD45-F8BB1F243197}">
  <dimension ref="A1:A17"/>
  <sheetViews>
    <sheetView showGridLines="0" showRowColHeaders="0" topLeftCell="A15" zoomScale="80" zoomScaleNormal="80" workbookViewId="0">
      <selection activeCell="A23" sqref="A23"/>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70852-C4C8-4AD4-94DA-E97B031B8A70}">
  <dimension ref="A3:H48"/>
  <sheetViews>
    <sheetView workbookViewId="0">
      <selection activeCell="R16" sqref="R16"/>
    </sheetView>
  </sheetViews>
  <sheetFormatPr defaultRowHeight="15" x14ac:dyDescent="0.25"/>
  <cols>
    <col min="1" max="1" width="20" bestFit="1" customWidth="1"/>
    <col min="2" max="2" width="22" bestFit="1" customWidth="1"/>
    <col min="3" max="3" width="20" bestFit="1" customWidth="1"/>
    <col min="4" max="4" width="6.5703125" bestFit="1" customWidth="1"/>
    <col min="5" max="5" width="7.85546875" bestFit="1" customWidth="1"/>
    <col min="6" max="7" width="8.140625" bestFit="1" customWidth="1"/>
  </cols>
  <sheetData>
    <row r="3" spans="1:6" x14ac:dyDescent="0.25">
      <c r="A3" s="6" t="s">
        <v>6220</v>
      </c>
      <c r="C3" s="6" t="s">
        <v>6196</v>
      </c>
    </row>
    <row r="4" spans="1:6" x14ac:dyDescent="0.25">
      <c r="A4" s="6" t="s">
        <v>6214</v>
      </c>
      <c r="B4" s="6" t="s">
        <v>6215</v>
      </c>
      <c r="C4" t="s">
        <v>6216</v>
      </c>
      <c r="D4" t="s">
        <v>6217</v>
      </c>
      <c r="E4" t="s">
        <v>6218</v>
      </c>
      <c r="F4" t="s">
        <v>6219</v>
      </c>
    </row>
    <row r="5" spans="1:6" x14ac:dyDescent="0.25">
      <c r="A5" t="s">
        <v>6198</v>
      </c>
      <c r="B5" t="s">
        <v>6202</v>
      </c>
      <c r="C5" s="7">
        <v>186.85499999999999</v>
      </c>
      <c r="D5" s="7">
        <v>305.97000000000003</v>
      </c>
      <c r="E5" s="7">
        <v>213.15999999999997</v>
      </c>
      <c r="F5" s="7">
        <v>123</v>
      </c>
    </row>
    <row r="6" spans="1:6" x14ac:dyDescent="0.25">
      <c r="B6" t="s">
        <v>6203</v>
      </c>
      <c r="C6" s="7">
        <v>251.96499999999997</v>
      </c>
      <c r="D6" s="7">
        <v>129.46</v>
      </c>
      <c r="E6" s="7">
        <v>434.03999999999996</v>
      </c>
      <c r="F6" s="7">
        <v>171.93999999999997</v>
      </c>
    </row>
    <row r="7" spans="1:6" x14ac:dyDescent="0.25">
      <c r="B7" t="s">
        <v>6204</v>
      </c>
      <c r="C7" s="7">
        <v>224.94499999999999</v>
      </c>
      <c r="D7" s="7">
        <v>349.12</v>
      </c>
      <c r="E7" s="7">
        <v>321.04000000000002</v>
      </c>
      <c r="F7" s="7">
        <v>126.035</v>
      </c>
    </row>
    <row r="8" spans="1:6" x14ac:dyDescent="0.25">
      <c r="B8" t="s">
        <v>6205</v>
      </c>
      <c r="C8" s="7">
        <v>307.12</v>
      </c>
      <c r="D8" s="7">
        <v>681.07499999999993</v>
      </c>
      <c r="E8" s="7">
        <v>533.70499999999993</v>
      </c>
      <c r="F8" s="7">
        <v>158.85</v>
      </c>
    </row>
    <row r="9" spans="1:6" x14ac:dyDescent="0.25">
      <c r="B9" t="s">
        <v>6206</v>
      </c>
      <c r="C9" s="7">
        <v>53.664999999999992</v>
      </c>
      <c r="D9" s="7">
        <v>83.025000000000006</v>
      </c>
      <c r="E9" s="7">
        <v>193.83499999999998</v>
      </c>
      <c r="F9" s="7">
        <v>68.039999999999992</v>
      </c>
    </row>
    <row r="10" spans="1:6" x14ac:dyDescent="0.25">
      <c r="B10" t="s">
        <v>6207</v>
      </c>
      <c r="C10" s="7">
        <v>163.01999999999998</v>
      </c>
      <c r="D10" s="7">
        <v>678.3599999999999</v>
      </c>
      <c r="E10" s="7">
        <v>171.04500000000002</v>
      </c>
      <c r="F10" s="7">
        <v>372.255</v>
      </c>
    </row>
    <row r="11" spans="1:6" x14ac:dyDescent="0.25">
      <c r="B11" t="s">
        <v>6208</v>
      </c>
      <c r="C11" s="7">
        <v>345.02</v>
      </c>
      <c r="D11" s="7">
        <v>273.86999999999995</v>
      </c>
      <c r="E11" s="7">
        <v>184.12999999999997</v>
      </c>
      <c r="F11" s="7">
        <v>201.11499999999998</v>
      </c>
    </row>
    <row r="12" spans="1:6" x14ac:dyDescent="0.25">
      <c r="B12" t="s">
        <v>6209</v>
      </c>
      <c r="C12" s="7">
        <v>334.89</v>
      </c>
      <c r="D12" s="7">
        <v>70.95</v>
      </c>
      <c r="E12" s="7">
        <v>134.23000000000002</v>
      </c>
      <c r="F12" s="7">
        <v>166.27499999999998</v>
      </c>
    </row>
    <row r="13" spans="1:6" x14ac:dyDescent="0.25">
      <c r="B13" t="s">
        <v>6210</v>
      </c>
      <c r="C13" s="7">
        <v>178.70999999999998</v>
      </c>
      <c r="D13" s="7">
        <v>166.1</v>
      </c>
      <c r="E13" s="7">
        <v>439.30999999999995</v>
      </c>
      <c r="F13" s="7">
        <v>492.9</v>
      </c>
    </row>
    <row r="14" spans="1:6" x14ac:dyDescent="0.25">
      <c r="B14" t="s">
        <v>6211</v>
      </c>
      <c r="C14" s="7">
        <v>301.98500000000001</v>
      </c>
      <c r="D14" s="7">
        <v>153.76499999999999</v>
      </c>
      <c r="E14" s="7">
        <v>215.55499999999998</v>
      </c>
      <c r="F14" s="7">
        <v>213.66499999999999</v>
      </c>
    </row>
    <row r="15" spans="1:6" x14ac:dyDescent="0.25">
      <c r="B15" t="s">
        <v>6212</v>
      </c>
      <c r="C15" s="7">
        <v>312.83499999999998</v>
      </c>
      <c r="D15" s="7">
        <v>63.249999999999993</v>
      </c>
      <c r="E15" s="7">
        <v>350.89500000000004</v>
      </c>
      <c r="F15" s="7">
        <v>96.405000000000001</v>
      </c>
    </row>
    <row r="16" spans="1:6" x14ac:dyDescent="0.25">
      <c r="B16" t="s">
        <v>6213</v>
      </c>
      <c r="C16" s="7">
        <v>265.62</v>
      </c>
      <c r="D16" s="7">
        <v>526.51499999999987</v>
      </c>
      <c r="E16" s="7">
        <v>187.06</v>
      </c>
      <c r="F16" s="7">
        <v>210.58999999999997</v>
      </c>
    </row>
    <row r="17" spans="1:8" x14ac:dyDescent="0.25">
      <c r="A17" t="s">
        <v>6199</v>
      </c>
      <c r="B17" t="s">
        <v>6202</v>
      </c>
      <c r="C17" s="7">
        <v>47.25</v>
      </c>
      <c r="D17" s="7">
        <v>65.805000000000007</v>
      </c>
      <c r="E17" s="7">
        <v>274.67500000000001</v>
      </c>
      <c r="F17" s="7">
        <v>179.22</v>
      </c>
    </row>
    <row r="18" spans="1:8" x14ac:dyDescent="0.25">
      <c r="B18" t="s">
        <v>6203</v>
      </c>
      <c r="C18" s="7">
        <v>745.44999999999993</v>
      </c>
      <c r="D18" s="7">
        <v>428.88499999999999</v>
      </c>
      <c r="E18" s="7">
        <v>194.17499999999998</v>
      </c>
      <c r="F18" s="7">
        <v>429.82999999999993</v>
      </c>
    </row>
    <row r="19" spans="1:8" x14ac:dyDescent="0.25">
      <c r="B19" t="s">
        <v>6204</v>
      </c>
      <c r="C19" s="7">
        <v>130.47</v>
      </c>
      <c r="D19" s="7">
        <v>271.48500000000001</v>
      </c>
      <c r="E19" s="7">
        <v>281.20499999999998</v>
      </c>
      <c r="F19" s="7">
        <v>231.63000000000002</v>
      </c>
    </row>
    <row r="20" spans="1:8" x14ac:dyDescent="0.25">
      <c r="B20" t="s">
        <v>6205</v>
      </c>
      <c r="C20" s="7">
        <v>27</v>
      </c>
      <c r="D20" s="7">
        <v>347.26</v>
      </c>
      <c r="E20" s="7">
        <v>147.51</v>
      </c>
      <c r="F20" s="7">
        <v>240.04</v>
      </c>
    </row>
    <row r="21" spans="1:8" x14ac:dyDescent="0.25">
      <c r="B21" t="s">
        <v>6206</v>
      </c>
      <c r="C21" s="7">
        <v>255.11499999999995</v>
      </c>
      <c r="D21" s="7">
        <v>541.73</v>
      </c>
      <c r="E21" s="7">
        <v>83.43</v>
      </c>
      <c r="F21" s="7">
        <v>59.079999999999991</v>
      </c>
    </row>
    <row r="22" spans="1:8" x14ac:dyDescent="0.25">
      <c r="B22" t="s">
        <v>6207</v>
      </c>
      <c r="C22" s="7">
        <v>584.78999999999985</v>
      </c>
      <c r="D22" s="7">
        <v>357.42999999999995</v>
      </c>
      <c r="E22" s="7">
        <v>355.34</v>
      </c>
      <c r="F22" s="7">
        <v>140.88</v>
      </c>
    </row>
    <row r="23" spans="1:8" x14ac:dyDescent="0.25">
      <c r="B23" t="s">
        <v>6208</v>
      </c>
      <c r="C23" s="7">
        <v>430.62</v>
      </c>
      <c r="D23" s="7">
        <v>227.42500000000001</v>
      </c>
      <c r="E23" s="7">
        <v>236.315</v>
      </c>
      <c r="F23" s="7">
        <v>414.58499999999992</v>
      </c>
    </row>
    <row r="24" spans="1:8" x14ac:dyDescent="0.25">
      <c r="B24" t="s">
        <v>6209</v>
      </c>
      <c r="C24" s="7">
        <v>22.5</v>
      </c>
      <c r="D24" s="7">
        <v>77.72</v>
      </c>
      <c r="E24" s="7">
        <v>60.5</v>
      </c>
      <c r="F24" s="7">
        <v>139.67999999999998</v>
      </c>
    </row>
    <row r="25" spans="1:8" x14ac:dyDescent="0.25">
      <c r="B25" t="s">
        <v>6210</v>
      </c>
      <c r="C25" s="7">
        <v>126.14999999999999</v>
      </c>
      <c r="D25" s="7">
        <v>195.11</v>
      </c>
      <c r="E25" s="7">
        <v>89.13</v>
      </c>
      <c r="F25" s="7">
        <v>302.65999999999997</v>
      </c>
      <c r="H25" t="s">
        <v>6221</v>
      </c>
    </row>
    <row r="26" spans="1:8" x14ac:dyDescent="0.25">
      <c r="B26" t="s">
        <v>6211</v>
      </c>
      <c r="C26" s="7">
        <v>376.03</v>
      </c>
      <c r="D26" s="7">
        <v>523.24</v>
      </c>
      <c r="E26" s="7">
        <v>440.96499999999997</v>
      </c>
      <c r="F26" s="7">
        <v>174.46999999999997</v>
      </c>
    </row>
    <row r="27" spans="1:8" x14ac:dyDescent="0.25">
      <c r="B27" t="s">
        <v>6212</v>
      </c>
      <c r="C27" s="7">
        <v>515.17999999999995</v>
      </c>
      <c r="D27" s="7">
        <v>142.56</v>
      </c>
      <c r="E27" s="7">
        <v>347.03999999999996</v>
      </c>
      <c r="F27" s="7">
        <v>104.08499999999999</v>
      </c>
    </row>
    <row r="28" spans="1:8" x14ac:dyDescent="0.25">
      <c r="B28" t="s">
        <v>6213</v>
      </c>
      <c r="C28" s="7">
        <v>95.859999999999985</v>
      </c>
      <c r="D28" s="7">
        <v>484.76</v>
      </c>
      <c r="E28" s="7">
        <v>94.17</v>
      </c>
      <c r="F28" s="7">
        <v>77.10499999999999</v>
      </c>
    </row>
    <row r="29" spans="1:8" x14ac:dyDescent="0.25">
      <c r="A29" t="s">
        <v>6200</v>
      </c>
      <c r="B29" t="s">
        <v>6202</v>
      </c>
      <c r="C29" s="7">
        <v>258.34500000000003</v>
      </c>
      <c r="D29" s="7">
        <v>139.625</v>
      </c>
      <c r="E29" s="7">
        <v>279.52000000000004</v>
      </c>
      <c r="F29" s="7">
        <v>160.19499999999999</v>
      </c>
    </row>
    <row r="30" spans="1:8" x14ac:dyDescent="0.25">
      <c r="B30" t="s">
        <v>6203</v>
      </c>
      <c r="C30" s="7">
        <v>342.2</v>
      </c>
      <c r="D30" s="7">
        <v>284.24999999999994</v>
      </c>
      <c r="E30" s="7">
        <v>251.83</v>
      </c>
      <c r="F30" s="7">
        <v>80.550000000000011</v>
      </c>
    </row>
    <row r="31" spans="1:8" x14ac:dyDescent="0.25">
      <c r="B31" t="s">
        <v>6204</v>
      </c>
      <c r="C31" s="7">
        <v>418.30499999999989</v>
      </c>
      <c r="D31" s="7">
        <v>468.125</v>
      </c>
      <c r="E31" s="7">
        <v>405.05500000000006</v>
      </c>
      <c r="F31" s="7">
        <v>253.15499999999997</v>
      </c>
    </row>
    <row r="32" spans="1:8" x14ac:dyDescent="0.25">
      <c r="B32" t="s">
        <v>6205</v>
      </c>
      <c r="C32" s="7">
        <v>102.32999999999998</v>
      </c>
      <c r="D32" s="7">
        <v>242.14000000000001</v>
      </c>
      <c r="E32" s="7">
        <v>554.875</v>
      </c>
      <c r="F32" s="7">
        <v>106.23999999999998</v>
      </c>
    </row>
    <row r="33" spans="1:6" x14ac:dyDescent="0.25">
      <c r="B33" t="s">
        <v>6206</v>
      </c>
      <c r="C33" s="7">
        <v>234.71999999999997</v>
      </c>
      <c r="D33" s="7">
        <v>133.08000000000001</v>
      </c>
      <c r="E33" s="7">
        <v>267.2</v>
      </c>
      <c r="F33" s="7">
        <v>272.68999999999994</v>
      </c>
    </row>
    <row r="34" spans="1:6" x14ac:dyDescent="0.25">
      <c r="B34" t="s">
        <v>6207</v>
      </c>
      <c r="C34" s="7">
        <v>430.39</v>
      </c>
      <c r="D34" s="7">
        <v>136.20500000000001</v>
      </c>
      <c r="E34" s="7">
        <v>209.6</v>
      </c>
      <c r="F34" s="7">
        <v>88.334999999999994</v>
      </c>
    </row>
    <row r="35" spans="1:6" x14ac:dyDescent="0.25">
      <c r="B35" t="s">
        <v>6208</v>
      </c>
      <c r="C35" s="7">
        <v>109.005</v>
      </c>
      <c r="D35" s="7">
        <v>393.57499999999999</v>
      </c>
      <c r="E35" s="7">
        <v>61.034999999999997</v>
      </c>
      <c r="F35" s="7">
        <v>199.48999999999998</v>
      </c>
    </row>
    <row r="36" spans="1:6" x14ac:dyDescent="0.25">
      <c r="B36" t="s">
        <v>6209</v>
      </c>
      <c r="C36" s="7">
        <v>287.52499999999998</v>
      </c>
      <c r="D36" s="7">
        <v>288.67</v>
      </c>
      <c r="E36" s="7">
        <v>125.58</v>
      </c>
      <c r="F36" s="7">
        <v>374.13499999999999</v>
      </c>
    </row>
    <row r="37" spans="1:6" x14ac:dyDescent="0.25">
      <c r="B37" t="s">
        <v>6210</v>
      </c>
      <c r="C37" s="7">
        <v>840.92999999999984</v>
      </c>
      <c r="D37" s="7">
        <v>409.875</v>
      </c>
      <c r="E37" s="7">
        <v>171.32999999999998</v>
      </c>
      <c r="F37" s="7">
        <v>221.43999999999997</v>
      </c>
    </row>
    <row r="38" spans="1:6" x14ac:dyDescent="0.25">
      <c r="B38" t="s">
        <v>6211</v>
      </c>
      <c r="C38" s="7">
        <v>299.07</v>
      </c>
      <c r="D38" s="7">
        <v>260.32499999999999</v>
      </c>
      <c r="E38" s="7">
        <v>584.64</v>
      </c>
      <c r="F38" s="7">
        <v>256.36500000000001</v>
      </c>
    </row>
    <row r="39" spans="1:6" x14ac:dyDescent="0.25">
      <c r="B39" t="s">
        <v>6212</v>
      </c>
      <c r="C39" s="7">
        <v>323.32499999999999</v>
      </c>
      <c r="D39" s="7">
        <v>565.57000000000005</v>
      </c>
      <c r="E39" s="7">
        <v>537.80999999999995</v>
      </c>
      <c r="F39" s="7">
        <v>189.47499999999999</v>
      </c>
    </row>
    <row r="40" spans="1:6" x14ac:dyDescent="0.25">
      <c r="B40" t="s">
        <v>6213</v>
      </c>
      <c r="C40" s="7">
        <v>399.48499999999996</v>
      </c>
      <c r="D40" s="7">
        <v>148.19999999999999</v>
      </c>
      <c r="E40" s="7">
        <v>388.21999999999997</v>
      </c>
      <c r="F40" s="7">
        <v>212.07499999999999</v>
      </c>
    </row>
    <row r="41" spans="1:6" x14ac:dyDescent="0.25">
      <c r="A41" t="s">
        <v>6201</v>
      </c>
      <c r="B41" t="s">
        <v>6202</v>
      </c>
      <c r="C41" s="7">
        <v>112.69499999999999</v>
      </c>
      <c r="D41" s="7">
        <v>166.32</v>
      </c>
      <c r="E41" s="7">
        <v>843.71499999999992</v>
      </c>
      <c r="F41" s="7">
        <v>146.685</v>
      </c>
    </row>
    <row r="42" spans="1:6" x14ac:dyDescent="0.25">
      <c r="B42" t="s">
        <v>6203</v>
      </c>
      <c r="C42" s="7">
        <v>114.87999999999998</v>
      </c>
      <c r="D42" s="7">
        <v>133.815</v>
      </c>
      <c r="E42" s="7">
        <v>91.175000000000011</v>
      </c>
      <c r="F42" s="7">
        <v>53.759999999999991</v>
      </c>
    </row>
    <row r="43" spans="1:6" x14ac:dyDescent="0.25">
      <c r="B43" t="s">
        <v>6204</v>
      </c>
      <c r="C43" s="7">
        <v>277.76</v>
      </c>
      <c r="D43" s="7">
        <v>175.41</v>
      </c>
      <c r="E43" s="7">
        <v>462.50999999999993</v>
      </c>
      <c r="F43" s="7">
        <v>399.52499999999998</v>
      </c>
    </row>
    <row r="44" spans="1:6" x14ac:dyDescent="0.25">
      <c r="B44" t="s">
        <v>6205</v>
      </c>
      <c r="C44" s="7">
        <v>197.89499999999998</v>
      </c>
      <c r="D44" s="7">
        <v>289.755</v>
      </c>
      <c r="E44" s="7">
        <v>88.545000000000002</v>
      </c>
      <c r="F44" s="7">
        <v>200.25499999999997</v>
      </c>
    </row>
    <row r="45" spans="1:6" x14ac:dyDescent="0.25">
      <c r="B45" t="s">
        <v>6206</v>
      </c>
      <c r="C45" s="7">
        <v>193.11499999999998</v>
      </c>
      <c r="D45" s="7">
        <v>212.49499999999998</v>
      </c>
      <c r="E45" s="7">
        <v>292.29000000000002</v>
      </c>
      <c r="F45" s="7">
        <v>304.46999999999997</v>
      </c>
    </row>
    <row r="46" spans="1:6" x14ac:dyDescent="0.25">
      <c r="B46" t="s">
        <v>6207</v>
      </c>
      <c r="C46" s="7">
        <v>179.79</v>
      </c>
      <c r="D46" s="7">
        <v>426.2</v>
      </c>
      <c r="E46" s="7">
        <v>170.08999999999997</v>
      </c>
      <c r="F46" s="7">
        <v>379.31</v>
      </c>
    </row>
    <row r="47" spans="1:6" x14ac:dyDescent="0.25">
      <c r="B47" t="s">
        <v>6208</v>
      </c>
      <c r="C47" s="7">
        <v>247.28999999999996</v>
      </c>
      <c r="D47" s="7">
        <v>246.685</v>
      </c>
      <c r="E47" s="7">
        <v>271.05499999999995</v>
      </c>
      <c r="F47" s="7">
        <v>141.69999999999999</v>
      </c>
    </row>
    <row r="48" spans="1:6" x14ac:dyDescent="0.25">
      <c r="B48" t="s">
        <v>6209</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D5EDF-8213-4964-A473-A002A0D4CA42}">
  <dimension ref="A3:H25"/>
  <sheetViews>
    <sheetView workbookViewId="0">
      <selection activeCell="M12" sqref="M12"/>
    </sheetView>
  </sheetViews>
  <sheetFormatPr defaultRowHeight="15" x14ac:dyDescent="0.25"/>
  <cols>
    <col min="1" max="1" width="15.42578125" bestFit="1" customWidth="1"/>
    <col min="2" max="2" width="12.140625" bestFit="1" customWidth="1"/>
    <col min="3" max="3" width="6.5703125" bestFit="1" customWidth="1"/>
    <col min="4" max="4" width="7.85546875" bestFit="1" customWidth="1"/>
    <col min="5" max="7" width="8.140625" bestFit="1" customWidth="1"/>
  </cols>
  <sheetData>
    <row r="3" spans="1:2" x14ac:dyDescent="0.25">
      <c r="A3" s="6" t="s">
        <v>7</v>
      </c>
      <c r="B3" t="s">
        <v>6220</v>
      </c>
    </row>
    <row r="4" spans="1:2" x14ac:dyDescent="0.25">
      <c r="A4" t="s">
        <v>28</v>
      </c>
      <c r="B4" s="8">
        <v>2798.5050000000001</v>
      </c>
    </row>
    <row r="5" spans="1:2" x14ac:dyDescent="0.25">
      <c r="A5" t="s">
        <v>318</v>
      </c>
      <c r="B5" s="8">
        <v>6696.8649999999989</v>
      </c>
    </row>
    <row r="6" spans="1:2" x14ac:dyDescent="0.25">
      <c r="A6" t="s">
        <v>19</v>
      </c>
      <c r="B6" s="8">
        <v>35638.88499999998</v>
      </c>
    </row>
    <row r="25" spans="8:8" x14ac:dyDescent="0.25">
      <c r="H25" t="s">
        <v>6221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3C55D-9F86-4282-AD7F-5795F57D29A8}">
  <dimension ref="A3:H25"/>
  <sheetViews>
    <sheetView workbookViewId="0">
      <selection activeCell="O8" sqref="O8"/>
    </sheetView>
  </sheetViews>
  <sheetFormatPr defaultRowHeight="15" x14ac:dyDescent="0.25"/>
  <cols>
    <col min="1" max="1" width="17.7109375" bestFit="1" customWidth="1"/>
    <col min="2" max="2" width="12.140625" bestFit="1" customWidth="1"/>
    <col min="3" max="3" width="6.5703125" bestFit="1" customWidth="1"/>
    <col min="4" max="4" width="7.85546875" bestFit="1" customWidth="1"/>
    <col min="5" max="7" width="8.140625" bestFit="1" customWidth="1"/>
  </cols>
  <sheetData>
    <row r="3" spans="1:2" x14ac:dyDescent="0.25">
      <c r="A3" s="6" t="s">
        <v>4</v>
      </c>
      <c r="B3" t="s">
        <v>6220</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row r="25" spans="8:8" x14ac:dyDescent="0.25">
      <c r="H25" t="s">
        <v>6221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Normal="100" workbookViewId="0">
      <selection activeCell="P3" sqref="P3"/>
    </sheetView>
  </sheetViews>
  <sheetFormatPr defaultRowHeight="15" x14ac:dyDescent="0.25"/>
  <cols>
    <col min="1" max="1" width="16.5703125" bestFit="1" customWidth="1"/>
    <col min="2" max="2" width="12.85546875" customWidth="1"/>
    <col min="3" max="3" width="17.42578125" bestFit="1" customWidth="1"/>
    <col min="4" max="4" width="12.28515625" customWidth="1"/>
    <col min="5" max="5" width="10.85546875" customWidth="1"/>
    <col min="6" max="6" width="18.42578125" customWidth="1"/>
    <col min="7" max="7" width="25.28515625" customWidth="1"/>
    <col min="8" max="8" width="15.42578125" bestFit="1" customWidth="1"/>
    <col min="9" max="9" width="13.85546875" customWidth="1"/>
    <col min="10" max="10" width="12.7109375" customWidth="1"/>
    <col min="11" max="11" width="6.7109375" customWidth="1"/>
    <col min="12" max="12" width="11.85546875" customWidth="1"/>
    <col min="13" max="13" width="8.7109375" bestFit="1" customWidth="1"/>
    <col min="14" max="14" width="19.5703125" customWidth="1"/>
    <col min="15" max="15" width="18.425781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IF(I3="Rob","Robusta",IF(I3="Exc","Exelsa",IF(I3="Ara","Arabica",IF(I3="Lib","Liberica",""))))</f>
        <v>Exelsa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IF(I131="Rob","Robusta",IF(I131="Exc","Exelsa",IF(I131="Ara","Arabica",IF(I131="Lib","Liberica",""))))</f>
        <v>Exelsa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IF(I195="Rob","Robusta",IF(I195="Exc","Exelsa",IF(I195="Ara","Arabica",IF(I195="Lib","Liberica",""))))</f>
        <v>Exelsa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IF(I259="Rob","Robusta",IF(I259="Exc","Exelsa",IF(I259="Ara","Arabica",IF(I259="Lib","Liberica",""))))</f>
        <v>Exelsa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IF(I707="Rob","Robusta",IF(I707="Exc","Exelsa",IF(I707="Ara","Arabica",IF(I707="Lib","Liberica",""))))</f>
        <v>Exelsa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IF(I899="Rob","Robusta",IF(I899="Exc","Exelsa",IF(I899="Ara","Arabica",IF(I899="Lib","Liberica",""))))</f>
        <v>Exelsa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0"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abSelected="1"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Ikhsan Mustain</cp:lastModifiedBy>
  <cp:revision/>
  <dcterms:created xsi:type="dcterms:W3CDTF">2022-11-26T09:51:45Z</dcterms:created>
  <dcterms:modified xsi:type="dcterms:W3CDTF">2024-03-12T23:25:19Z</dcterms:modified>
  <cp:category/>
  <cp:contentStatus/>
</cp:coreProperties>
</file>