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tock_details" sheetId="1" r:id="rId1"/>
    <sheet name="send_details" sheetId="2" r:id="rId2"/>
    <sheet name="summary" sheetId="3" r:id="rId3"/>
    <sheet name="card_details" sheetId="4" r:id="rId4"/>
  </sheets>
  <calcPr calcId="124519"/>
</workbook>
</file>

<file path=xl/calcChain.xml><?xml version="1.0" encoding="utf-8"?>
<calcChain xmlns="http://schemas.openxmlformats.org/spreadsheetml/2006/main">
  <c r="E5" i="3"/>
  <c r="C5"/>
  <c r="E8" i="2"/>
  <c r="E4"/>
  <c r="E5"/>
  <c r="E6"/>
  <c r="B14" i="4"/>
  <c r="I9" i="3"/>
  <c r="B12" i="4"/>
  <c r="D7"/>
  <c r="G15" i="1"/>
  <c r="B5" i="3" l="1"/>
  <c r="E11" i="2"/>
  <c r="E12"/>
  <c r="E13"/>
  <c r="E10"/>
  <c r="E14" s="1"/>
  <c r="E3"/>
  <c r="E7"/>
  <c r="E2"/>
</calcChain>
</file>

<file path=xl/sharedStrings.xml><?xml version="1.0" encoding="utf-8"?>
<sst xmlns="http://schemas.openxmlformats.org/spreadsheetml/2006/main" count="123" uniqueCount="70">
  <si>
    <t>s.no.</t>
  </si>
  <si>
    <t>date</t>
  </si>
  <si>
    <t>shop</t>
  </si>
  <si>
    <t>price</t>
  </si>
  <si>
    <t>ime .no</t>
  </si>
  <si>
    <t>item</t>
  </si>
  <si>
    <t>desc</t>
  </si>
  <si>
    <t>86305204304-7098</t>
  </si>
  <si>
    <t>1 mg mall</t>
  </si>
  <si>
    <t>note 7</t>
  </si>
  <si>
    <t>4gb</t>
  </si>
  <si>
    <t>86729504399-5198</t>
  </si>
  <si>
    <t>86305204292-8736</t>
  </si>
  <si>
    <t>kamnahalli</t>
  </si>
  <si>
    <t>3gb</t>
  </si>
  <si>
    <t>86305204622-9511</t>
  </si>
  <si>
    <t>86478004429-7168</t>
  </si>
  <si>
    <t>86717004557-7320</t>
  </si>
  <si>
    <t>86145404754-2219</t>
  </si>
  <si>
    <t>86433004239-3674</t>
  </si>
  <si>
    <t>86043504505-8630</t>
  </si>
  <si>
    <t>amazon</t>
  </si>
  <si>
    <t>old hj redmi</t>
  </si>
  <si>
    <t>6a</t>
  </si>
  <si>
    <t>2gb</t>
  </si>
  <si>
    <t>redmi6 pro</t>
  </si>
  <si>
    <t>y2</t>
  </si>
  <si>
    <t>devendra_anchal</t>
  </si>
  <si>
    <t xml:space="preserve">  </t>
  </si>
  <si>
    <t>bill</t>
  </si>
  <si>
    <t>sent</t>
  </si>
  <si>
    <t>yes</t>
  </si>
  <si>
    <t>amazon_dev_1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</si>
  <si>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</si>
  <si>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</si>
  <si>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</si>
  <si>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</si>
  <si>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</si>
  <si>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</si>
  <si>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</si>
  <si>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</si>
  <si>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</si>
  <si>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</si>
  <si>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</si>
  <si>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</si>
  <si>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</si>
  <si>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</si>
  <si>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</si>
  <si>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amazon_ikram_2</t>
  </si>
  <si>
    <t>86145404758-1514</t>
  </si>
  <si>
    <t>86927604975-0413</t>
  </si>
  <si>
    <t>86717004753-3743</t>
  </si>
  <si>
    <t>86491404860-4406</t>
  </si>
  <si>
    <t xml:space="preserve">y2 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</si>
  <si>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</si>
  <si>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</si>
  <si>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</si>
  <si>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</si>
  <si>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</si>
  <si>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</si>
  <si>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</si>
  <si>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</si>
  <si>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</si>
  <si>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</si>
  <si>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</si>
  <si>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</si>
  <si>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21-mar to 07-april</t>
  </si>
  <si>
    <t>stock &amp; udhar akhlakh boss</t>
  </si>
  <si>
    <t>net amount</t>
  </si>
  <si>
    <t>redmi 6pro 3/32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</si>
</sst>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E6" sqref="B6:E7"/>
    </sheetView>
  </sheetViews>
  <sheetFormatPr defaultRowHeight="15"/>
  <cols>
    <col min="1" max="1" width="5.28515625" bestFit="1" customWidth="1"/>
    <col min="3" max="3" width="22.7109375" customWidth="1"/>
    <col min="4" max="4" width="11.7109375" bestFit="1" customWidth="1"/>
    <col min="5" max="5" width="15.140625" bestFit="1" customWidth="1"/>
    <col min="8" max="8" width="16.28515625" bestFit="1" customWidth="1"/>
    <col min="9" max="9" width="16" bestFit="1" customWidth="1"/>
  </cols>
  <sheetData>
    <row r="1" spans="1:9" ht="24.75" customHeight="1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" t="s">
        <v>3</v>
      </c>
      <c r="I1" s="1" t="s">
        <v>29</v>
      </c>
    </row>
    <row r="2" spans="1:9">
      <c r="B2" s="2">
        <v>43554</v>
      </c>
      <c r="C2" t="s">
        <v>7</v>
      </c>
      <c r="D2" t="s">
        <v>8</v>
      </c>
      <c r="E2" t="s">
        <v>9</v>
      </c>
      <c r="F2" t="s">
        <v>10</v>
      </c>
      <c r="G2">
        <v>12000</v>
      </c>
      <c r="I2" t="s">
        <v>30</v>
      </c>
    </row>
    <row r="3" spans="1:9">
      <c r="B3" s="2">
        <v>43554</v>
      </c>
      <c r="C3" t="s">
        <v>11</v>
      </c>
      <c r="D3" t="s">
        <v>8</v>
      </c>
      <c r="E3" t="s">
        <v>9</v>
      </c>
      <c r="F3" t="s">
        <v>10</v>
      </c>
      <c r="G3">
        <v>12000</v>
      </c>
      <c r="I3" t="s">
        <v>30</v>
      </c>
    </row>
    <row r="4" spans="1:9">
      <c r="B4" s="2">
        <v>43554</v>
      </c>
      <c r="C4" t="s">
        <v>15</v>
      </c>
      <c r="D4" t="s">
        <v>13</v>
      </c>
      <c r="E4" t="s">
        <v>9</v>
      </c>
      <c r="F4" t="s">
        <v>14</v>
      </c>
      <c r="G4">
        <v>10000</v>
      </c>
      <c r="I4" t="s">
        <v>30</v>
      </c>
    </row>
    <row r="5" spans="1:9">
      <c r="B5" s="2">
        <v>43554</v>
      </c>
      <c r="C5" t="s">
        <v>12</v>
      </c>
      <c r="D5" t="s">
        <v>13</v>
      </c>
      <c r="E5" t="s">
        <v>9</v>
      </c>
      <c r="F5" t="s">
        <v>14</v>
      </c>
      <c r="G5">
        <v>10000</v>
      </c>
      <c r="I5" t="s">
        <v>30</v>
      </c>
    </row>
    <row r="6" spans="1:9">
      <c r="B6" s="2">
        <v>43554</v>
      </c>
      <c r="C6" t="s">
        <v>16</v>
      </c>
      <c r="D6" t="s">
        <v>21</v>
      </c>
      <c r="E6" t="s">
        <v>23</v>
      </c>
      <c r="F6" t="s">
        <v>24</v>
      </c>
      <c r="G6">
        <v>6000</v>
      </c>
      <c r="H6" t="s">
        <v>27</v>
      </c>
      <c r="I6" t="s">
        <v>32</v>
      </c>
    </row>
    <row r="7" spans="1:9">
      <c r="B7" s="2">
        <v>43554</v>
      </c>
      <c r="C7" t="s">
        <v>17</v>
      </c>
      <c r="D7" t="s">
        <v>21</v>
      </c>
      <c r="E7" t="s">
        <v>23</v>
      </c>
      <c r="F7" t="s">
        <v>24</v>
      </c>
      <c r="G7">
        <v>6000</v>
      </c>
      <c r="H7" t="s">
        <v>27</v>
      </c>
      <c r="I7" t="s">
        <v>32</v>
      </c>
    </row>
    <row r="8" spans="1:9">
      <c r="B8" s="2">
        <v>43554</v>
      </c>
      <c r="C8" t="s">
        <v>18</v>
      </c>
      <c r="D8" t="s">
        <v>21</v>
      </c>
      <c r="E8" t="s">
        <v>25</v>
      </c>
      <c r="F8" t="s">
        <v>14</v>
      </c>
      <c r="G8">
        <v>9000</v>
      </c>
      <c r="H8" t="s">
        <v>27</v>
      </c>
      <c r="I8" t="s">
        <v>32</v>
      </c>
    </row>
    <row r="9" spans="1:9">
      <c r="B9" s="2">
        <v>43554</v>
      </c>
      <c r="C9" t="s">
        <v>19</v>
      </c>
      <c r="D9" t="s">
        <v>21</v>
      </c>
      <c r="E9" t="s">
        <v>26</v>
      </c>
      <c r="F9" t="s">
        <v>14</v>
      </c>
      <c r="G9">
        <v>8000</v>
      </c>
      <c r="H9" t="s">
        <v>27</v>
      </c>
      <c r="I9" t="s">
        <v>32</v>
      </c>
    </row>
    <row r="10" spans="1:9">
      <c r="B10" s="2">
        <v>43554</v>
      </c>
      <c r="C10" t="s">
        <v>20</v>
      </c>
      <c r="D10" t="s">
        <v>22</v>
      </c>
      <c r="E10" t="s">
        <v>23</v>
      </c>
      <c r="F10" t="s">
        <v>24</v>
      </c>
      <c r="G10">
        <v>6000</v>
      </c>
      <c r="H10" t="s">
        <v>28</v>
      </c>
      <c r="I10" t="s">
        <v>31</v>
      </c>
    </row>
    <row r="11" spans="1:9">
      <c r="C11" t="s">
        <v>49</v>
      </c>
      <c r="D11" t="s">
        <v>21</v>
      </c>
      <c r="E11" t="s">
        <v>25</v>
      </c>
      <c r="F11" t="s">
        <v>14</v>
      </c>
      <c r="G11">
        <v>9000</v>
      </c>
      <c r="I11" t="s">
        <v>48</v>
      </c>
    </row>
    <row r="12" spans="1:9">
      <c r="C12" t="s">
        <v>50</v>
      </c>
      <c r="D12" t="s">
        <v>21</v>
      </c>
      <c r="E12" t="s">
        <v>53</v>
      </c>
      <c r="F12" t="s">
        <v>14</v>
      </c>
      <c r="G12">
        <v>8000</v>
      </c>
      <c r="I12" t="s">
        <v>48</v>
      </c>
    </row>
    <row r="13" spans="1:9">
      <c r="C13" t="s">
        <v>51</v>
      </c>
      <c r="D13" t="s">
        <v>21</v>
      </c>
      <c r="E13" t="s">
        <v>23</v>
      </c>
      <c r="F13" t="s">
        <v>24</v>
      </c>
      <c r="G13">
        <v>6000</v>
      </c>
      <c r="I13" t="s">
        <v>48</v>
      </c>
    </row>
    <row r="14" spans="1:9">
      <c r="C14" t="s">
        <v>52</v>
      </c>
      <c r="D14" t="s">
        <v>21</v>
      </c>
      <c r="E14" t="s">
        <v>25</v>
      </c>
      <c r="F14" t="s">
        <v>10</v>
      </c>
      <c r="G14">
        <v>11000</v>
      </c>
      <c r="I14" t="s">
        <v>48</v>
      </c>
    </row>
    <row r="15" spans="1:9">
      <c r="G15" s="5">
        <f>SUM(G2:G14)</f>
        <v>113000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9" sqref="G9"/>
    </sheetView>
  </sheetViews>
  <sheetFormatPr defaultRowHeight="15"/>
  <cols>
    <col min="1" max="1" width="14.140625" bestFit="1" customWidth="1"/>
    <col min="2" max="2" width="15.140625" bestFit="1" customWidth="1"/>
  </cols>
  <sheetData>
    <row r="1" spans="1:7">
      <c r="A1" s="3" t="s">
        <v>1</v>
      </c>
      <c r="B1" s="3" t="s">
        <v>5</v>
      </c>
      <c r="C1" s="4" t="s">
        <v>3</v>
      </c>
      <c r="D1" s="3" t="s">
        <v>33</v>
      </c>
      <c r="E1" s="3" t="s">
        <v>34</v>
      </c>
      <c r="G1" s="3" t="s">
        <v>35</v>
      </c>
    </row>
    <row r="2" spans="1:7">
      <c r="A2" s="2">
        <v>43554</v>
      </c>
      <c r="B2" t="s">
        <v>36</v>
      </c>
      <c r="C2">
        <v>12000</v>
      </c>
      <c r="D2">
        <v>2</v>
      </c>
      <c r="E2">
        <f>C2*D2</f>
        <v>24000</v>
      </c>
    </row>
    <row r="3" spans="1:7">
      <c r="B3" t="s">
        <v>37</v>
      </c>
      <c r="C3">
        <v>10000</v>
      </c>
      <c r="D3">
        <v>2</v>
      </c>
      <c r="E3">
        <f t="shared" ref="E3:E6" si="0">C3*D3</f>
        <v>20000</v>
      </c>
    </row>
    <row r="4" spans="1:7">
      <c r="B4" t="s">
        <v>38</v>
      </c>
      <c r="C4">
        <v>6000</v>
      </c>
      <c r="D4">
        <v>3</v>
      </c>
      <c r="E4">
        <f t="shared" si="0"/>
        <v>18000</v>
      </c>
    </row>
    <row r="5" spans="1:7">
      <c r="B5" t="s">
        <v>69</v>
      </c>
      <c r="C5">
        <v>9000</v>
      </c>
      <c r="D5">
        <v>1</v>
      </c>
      <c r="E5">
        <f t="shared" si="0"/>
        <v>9000</v>
      </c>
    </row>
    <row r="6" spans="1:7">
      <c r="B6" t="s">
        <v>43</v>
      </c>
      <c r="C6">
        <v>8000</v>
      </c>
      <c r="D6">
        <v>1</v>
      </c>
      <c r="E6">
        <f t="shared" si="0"/>
        <v>8000</v>
      </c>
    </row>
    <row r="7" spans="1:7">
      <c r="B7" t="s">
        <v>39</v>
      </c>
      <c r="C7">
        <v>1000</v>
      </c>
      <c r="D7">
        <v>1</v>
      </c>
      <c r="E7">
        <f>C7*D7</f>
        <v>1000</v>
      </c>
    </row>
    <row r="8" spans="1:7">
      <c r="E8" s="5">
        <f>SUM(E2:E7)</f>
        <v>80000</v>
      </c>
      <c r="G8">
        <v>9</v>
      </c>
    </row>
    <row r="10" spans="1:7">
      <c r="A10" t="s">
        <v>40</v>
      </c>
      <c r="B10" t="s">
        <v>38</v>
      </c>
      <c r="C10">
        <v>6000</v>
      </c>
      <c r="D10">
        <v>1</v>
      </c>
      <c r="E10">
        <f>C10*D10</f>
        <v>6000</v>
      </c>
    </row>
    <row r="11" spans="1:7">
      <c r="B11" t="s">
        <v>41</v>
      </c>
      <c r="C11">
        <v>11000</v>
      </c>
      <c r="D11">
        <v>1</v>
      </c>
      <c r="E11">
        <f t="shared" ref="E11:E13" si="1">C11*D11</f>
        <v>11000</v>
      </c>
    </row>
    <row r="12" spans="1:7">
      <c r="B12" t="s">
        <v>42</v>
      </c>
      <c r="C12">
        <v>9000</v>
      </c>
      <c r="D12">
        <v>1</v>
      </c>
      <c r="E12">
        <f t="shared" si="1"/>
        <v>9000</v>
      </c>
      <c r="G12">
        <v>4</v>
      </c>
    </row>
    <row r="13" spans="1:7">
      <c r="B13" t="s">
        <v>43</v>
      </c>
      <c r="C13">
        <v>8000</v>
      </c>
      <c r="D13">
        <v>1</v>
      </c>
      <c r="E13">
        <f t="shared" si="1"/>
        <v>8000</v>
      </c>
    </row>
    <row r="14" spans="1:7">
      <c r="E14" s="5">
        <f>SUM(E10:E13)</f>
        <v>34000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K21" sqref="K21"/>
    </sheetView>
  </sheetViews>
  <sheetFormatPr defaultRowHeight="15"/>
  <cols>
    <col min="1" max="1" width="14.140625" bestFit="1" customWidth="1"/>
    <col min="4" max="4" width="16.7109375" bestFit="1" customWidth="1"/>
  </cols>
  <sheetData>
    <row r="1" spans="1:9">
      <c r="A1" s="6" t="s">
        <v>1</v>
      </c>
      <c r="B1" s="6" t="s">
        <v>44</v>
      </c>
      <c r="C1" s="6" t="s">
        <v>45</v>
      </c>
      <c r="D1" s="6" t="s">
        <v>1</v>
      </c>
      <c r="E1" s="6" t="s">
        <v>46</v>
      </c>
      <c r="F1" s="6" t="s">
        <v>47</v>
      </c>
      <c r="H1" s="6" t="s">
        <v>1</v>
      </c>
    </row>
    <row r="2" spans="1:9">
      <c r="B2" s="7">
        <v>209981</v>
      </c>
      <c r="C2">
        <v>150000</v>
      </c>
      <c r="D2" t="s">
        <v>66</v>
      </c>
      <c r="H2" s="2">
        <v>43545</v>
      </c>
      <c r="I2">
        <v>10000</v>
      </c>
    </row>
    <row r="3" spans="1:9">
      <c r="A3" s="2">
        <v>43554</v>
      </c>
      <c r="B3">
        <v>80000</v>
      </c>
      <c r="H3" s="2">
        <v>43547</v>
      </c>
      <c r="I3">
        <v>10000</v>
      </c>
    </row>
    <row r="4" spans="1:9">
      <c r="A4" t="s">
        <v>40</v>
      </c>
      <c r="B4">
        <v>34000</v>
      </c>
      <c r="H4" s="2">
        <v>43558</v>
      </c>
      <c r="I4">
        <v>10000</v>
      </c>
    </row>
    <row r="5" spans="1:9">
      <c r="B5" s="3">
        <f>SUM(B2:B4)</f>
        <v>323981</v>
      </c>
      <c r="C5" s="3">
        <f>SUM(C2:C4)</f>
        <v>150000</v>
      </c>
      <c r="E5" s="7">
        <f>B5-C5</f>
        <v>173981</v>
      </c>
      <c r="H5" s="2">
        <v>43558</v>
      </c>
      <c r="I5">
        <v>10000</v>
      </c>
    </row>
    <row r="6" spans="1:9">
      <c r="H6" s="2">
        <v>43559</v>
      </c>
      <c r="I6">
        <v>60000</v>
      </c>
    </row>
    <row r="7" spans="1:9">
      <c r="H7" s="2">
        <v>43561</v>
      </c>
      <c r="I7">
        <v>40000</v>
      </c>
    </row>
    <row r="8" spans="1:9">
      <c r="H8" s="2">
        <v>43562</v>
      </c>
      <c r="I8">
        <v>10000</v>
      </c>
    </row>
    <row r="9" spans="1:9">
      <c r="I9" s="3">
        <f>SUM(I2:I8)</f>
        <v>150000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12" sqref="A12:B14"/>
    </sheetView>
  </sheetViews>
  <sheetFormatPr defaultRowHeight="15"/>
  <cols>
    <col min="1" max="1" width="21.28515625" customWidth="1"/>
    <col min="9" max="9" width="11.28515625" bestFit="1" customWidth="1"/>
  </cols>
  <sheetData>
    <row r="1" spans="1:9">
      <c r="A1" s="3" t="s">
        <v>1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46</v>
      </c>
      <c r="I1" s="3" t="s">
        <v>61</v>
      </c>
    </row>
    <row r="2" spans="1:9">
      <c r="A2" s="2">
        <v>43552</v>
      </c>
      <c r="B2" s="2">
        <v>43590</v>
      </c>
      <c r="C2" t="s">
        <v>60</v>
      </c>
      <c r="D2">
        <v>33996</v>
      </c>
      <c r="I2" t="s">
        <v>62</v>
      </c>
    </row>
    <row r="3" spans="1:9">
      <c r="A3" s="2">
        <v>43552</v>
      </c>
      <c r="B3" s="2">
        <v>43590</v>
      </c>
      <c r="C3" t="s">
        <v>60</v>
      </c>
      <c r="D3">
        <v>28996</v>
      </c>
      <c r="I3" t="s">
        <v>62</v>
      </c>
    </row>
    <row r="4" spans="1:9">
      <c r="A4" s="2">
        <v>43552</v>
      </c>
      <c r="B4" s="2">
        <v>43590</v>
      </c>
      <c r="C4" t="s">
        <v>63</v>
      </c>
      <c r="D4">
        <v>32000</v>
      </c>
    </row>
    <row r="5" spans="1:9">
      <c r="A5" s="2">
        <v>43552</v>
      </c>
      <c r="B5" s="2">
        <v>43570</v>
      </c>
      <c r="C5" t="s">
        <v>64</v>
      </c>
      <c r="D5">
        <v>12000</v>
      </c>
    </row>
    <row r="6" spans="1:9">
      <c r="A6" s="2">
        <v>43561</v>
      </c>
      <c r="B6" s="2">
        <v>43600</v>
      </c>
      <c r="C6" t="s">
        <v>64</v>
      </c>
      <c r="D6">
        <v>24000</v>
      </c>
    </row>
    <row r="7" spans="1:9">
      <c r="D7" s="5">
        <f>SUM(D2:D6)</f>
        <v>130992</v>
      </c>
    </row>
    <row r="12" spans="1:9">
      <c r="A12" t="s">
        <v>65</v>
      </c>
      <c r="B12">
        <f>102754+130992</f>
        <v>233746</v>
      </c>
    </row>
    <row r="13" spans="1:9">
      <c r="A13" t="s">
        <v>67</v>
      </c>
      <c r="B13">
        <v>170000</v>
      </c>
    </row>
    <row r="14" spans="1:9">
      <c r="A14" t="s">
        <v>68</v>
      </c>
      <c r="B14" s="7">
        <f>B12-B13</f>
        <v>63746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stock_details</vt:lpstr>
      <vt:lpstr>send_details</vt:lpstr>
      <vt:lpstr>summary</vt:lpstr>
      <vt:lpstr>card_details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2019-03-30T07:55:01Z</dcterms:created>
  <dcterms:modified xsi:type="dcterms:W3CDTF">2019-04-07T15:28:24Z</dcterms:modified>
</cp:coreProperties>
</file>