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東京都創業ステーション\"/>
    </mc:Choice>
  </mc:AlternateContent>
  <xr:revisionPtr revIDLastSave="0" documentId="13_ncr:1_{2A48AF9C-AE0E-4456-BB71-56E97847ABEB}" xr6:coauthVersionLast="47" xr6:coauthVersionMax="47" xr10:uidLastSave="{00000000-0000-0000-0000-000000000000}"/>
  <bookViews>
    <workbookView xWindow="9510" yWindow="0" windowWidth="19380" windowHeight="20970" xr2:uid="{39A39F85-0233-405B-A3C0-3849DABDD8BB}"/>
  </bookViews>
  <sheets>
    <sheet name="請求書" sheetId="4" r:id="rId1"/>
    <sheet name="請求書(完成)" sheetId="9" r:id="rId2"/>
    <sheet name="請求書(完成)(コメントあり)" sheetId="6" r:id="rId3"/>
  </sheets>
  <definedNames>
    <definedName name="_xlnm.Print_Titles" localSheetId="1">'請求書(完成)'!$19:$19</definedName>
    <definedName name="_xlnm.Print_Titles" localSheetId="2">'請求書(完成)(コメントあり)'!$19:$19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9" l="1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71" i="9" s="1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67" i="6"/>
  <c r="H68" i="6"/>
  <c r="H69" i="6"/>
  <c r="H70" i="6"/>
  <c r="H51" i="6"/>
  <c r="H50" i="6"/>
  <c r="H49" i="6"/>
  <c r="H48" i="6"/>
  <c r="H47" i="6"/>
  <c r="H46" i="6"/>
  <c r="H45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72" i="9" l="1"/>
  <c r="G17" i="9" s="1"/>
  <c r="E17" i="9"/>
  <c r="I17" i="9" s="1"/>
  <c r="H71" i="6"/>
  <c r="H72" i="6" s="1"/>
  <c r="G17" i="6" s="1"/>
  <c r="E17" i="6" l="1"/>
  <c r="I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ikuma</author>
    <author>hi</author>
  </authors>
  <commentList>
    <comment ref="E2" authorId="0" shapeId="0" xr:uid="{B9B81E86-72F8-4A58-9174-A2A1D2CCEDC0}">
      <text>
        <r>
          <rPr>
            <b/>
            <sz val="9"/>
            <color indexed="81"/>
            <rFont val="MS P ゴシック"/>
            <family val="3"/>
            <charset val="128"/>
          </rPr>
          <t>フォントサイズ 20
太字</t>
        </r>
      </text>
    </comment>
    <comment ref="K2" authorId="0" shapeId="0" xr:uid="{6F26FE48-8F10-4359-AEE0-C4FB9D8E0E26}">
      <text>
        <r>
          <rPr>
            <b/>
            <sz val="9"/>
            <color indexed="81"/>
            <rFont val="MS P ゴシック"/>
            <family val="3"/>
            <charset val="128"/>
          </rPr>
          <t>ヘッダー
発行日 &amp;[日付]</t>
        </r>
      </text>
    </comment>
    <comment ref="K3" authorId="0" shapeId="0" xr:uid="{1A28048C-B1FA-4B11-9AF0-351144E99E88}">
      <text>
        <r>
          <rPr>
            <b/>
            <sz val="9"/>
            <color indexed="81"/>
            <rFont val="MS P ゴシック"/>
            <family val="3"/>
            <charset val="128"/>
          </rPr>
          <t>フッター
&amp;[ページ番号]/&amp;[総ページ数]</t>
        </r>
      </text>
    </comment>
    <comment ref="K4" authorId="0" shapeId="0" xr:uid="{5C2503D9-ECEE-49DE-A836-F1F330A18778}">
      <text>
        <r>
          <rPr>
            <b/>
            <sz val="9"/>
            <color indexed="81"/>
            <rFont val="MS P ゴシック"/>
            <family val="3"/>
            <charset val="128"/>
          </rPr>
          <t>印刷設定
全ての列を1ページに印刷
標準の余白
ページ設定の余白を水平に</t>
        </r>
      </text>
    </comment>
    <comment ref="A6" authorId="0" shapeId="0" xr:uid="{5724EB78-458B-4DEA-998D-D643DC517677}">
      <text>
        <r>
          <rPr>
            <b/>
            <sz val="9"/>
            <color indexed="81"/>
            <rFont val="MS P ゴシック"/>
            <family val="3"/>
            <charset val="128"/>
          </rPr>
          <t>書式設定
@ "御中"</t>
        </r>
      </text>
    </comment>
    <comment ref="A16" authorId="0" shapeId="0" xr:uid="{0A9656F0-52E5-4D6F-A292-E6568371FA48}">
      <text>
        <r>
          <rPr>
            <b/>
            <sz val="9"/>
            <color indexed="81"/>
            <rFont val="MS P ゴシック"/>
            <family val="3"/>
            <charset val="128"/>
          </rPr>
          <t>セルの結合
背景色</t>
        </r>
      </text>
    </comment>
    <comment ref="A17" authorId="0" shapeId="0" xr:uid="{15E0C751-053A-485C-B1D6-95EDCD4B7F4E}">
      <text>
        <r>
          <rPr>
            <b/>
            <sz val="9"/>
            <color indexed="81"/>
            <rFont val="MS P ゴシック"/>
            <family val="3"/>
            <charset val="128"/>
          </rPr>
          <t>書式設定 通貨\</t>
        </r>
      </text>
    </comment>
    <comment ref="E17" authorId="0" shapeId="0" xr:uid="{792F56D8-0B1F-463D-BF75-638D37EB51E0}">
      <text>
        <r>
          <rPr>
            <b/>
            <sz val="9"/>
            <color indexed="81"/>
            <rFont val="MS P ゴシック"/>
            <family val="3"/>
            <charset val="128"/>
          </rPr>
          <t>合計セルの参照</t>
        </r>
      </text>
    </comment>
    <comment ref="G17" authorId="0" shapeId="0" xr:uid="{DAAFF9DF-005C-429B-9556-85311E0EF3DB}">
      <text>
        <r>
          <rPr>
            <b/>
            <sz val="9"/>
            <color indexed="81"/>
            <rFont val="MS P ゴシック"/>
            <family val="3"/>
            <charset val="128"/>
          </rPr>
          <t>消費税額セルの参照</t>
        </r>
      </text>
    </comment>
    <comment ref="I17" authorId="0" shapeId="0" xr:uid="{6A9296CB-1E79-4F3D-81F1-6583A6DE7CA2}">
      <text>
        <r>
          <rPr>
            <b/>
            <sz val="9"/>
            <color indexed="81"/>
            <rFont val="MS P ゴシック"/>
            <family val="3"/>
            <charset val="128"/>
          </rPr>
          <t>SUM関数もしくは数式</t>
        </r>
      </text>
    </comment>
    <comment ref="A19" authorId="0" shapeId="0" xr:uid="{00C172B6-DE64-4571-A21C-842D392484D9}">
      <text>
        <r>
          <rPr>
            <b/>
            <sz val="9"/>
            <color indexed="81"/>
            <rFont val="MS P ゴシック"/>
            <family val="3"/>
            <charset val="128"/>
          </rPr>
          <t>文字の中央揃え
背景色</t>
        </r>
      </text>
    </comment>
    <comment ref="B19" authorId="0" shapeId="0" xr:uid="{DF20909E-3021-494B-9C66-4E6ED1FCDA81}">
      <text>
        <r>
          <rPr>
            <b/>
            <sz val="9"/>
            <color indexed="81"/>
            <rFont val="MS P ゴシック"/>
            <family val="3"/>
            <charset val="128"/>
          </rPr>
          <t>セルの結合
背景色</t>
        </r>
      </text>
    </comment>
    <comment ref="F19" authorId="1" shapeId="0" xr:uid="{DAFFAB27-E97B-4EBC-B368-2D7D050209FE}">
      <text>
        <r>
          <rPr>
            <b/>
            <sz val="9"/>
            <color indexed="81"/>
            <rFont val="MS P ゴシック"/>
            <family val="3"/>
            <charset val="128"/>
          </rPr>
          <t>文字中央揃え</t>
        </r>
      </text>
    </comment>
    <comment ref="G19" authorId="1" shapeId="0" xr:uid="{BE918F9E-DCD8-40D3-ADD4-279EAA8CFD86}">
      <text>
        <r>
          <rPr>
            <b/>
            <sz val="9"/>
            <color indexed="81"/>
            <rFont val="MS P ゴシック"/>
            <family val="3"/>
            <charset val="128"/>
          </rPr>
          <t>文字中央揃え</t>
        </r>
      </text>
    </comment>
    <comment ref="H19" authorId="1" shapeId="0" xr:uid="{276052E9-2BCB-420D-9D51-DF8E7024AC7B}">
      <text>
        <r>
          <rPr>
            <b/>
            <sz val="9"/>
            <color indexed="81"/>
            <rFont val="MS P ゴシック"/>
            <family val="3"/>
            <charset val="128"/>
          </rPr>
          <t>文字中央揃え</t>
        </r>
      </text>
    </comment>
    <comment ref="K19" authorId="0" shapeId="0" xr:uid="{825F726F-7679-4AB0-98F5-6C842F7669C3}">
      <text>
        <r>
          <rPr>
            <b/>
            <sz val="9"/>
            <color indexed="81"/>
            <rFont val="MS P ゴシック"/>
            <family val="3"/>
            <charset val="128"/>
          </rPr>
          <t>ページレイアウト
印刷タイトル
タイトル行
19:19</t>
        </r>
      </text>
    </comment>
    <comment ref="A20" authorId="0" shapeId="0" xr:uid="{C3E348B3-2D9F-44C0-A9DA-C147576E4360}">
      <text>
        <r>
          <rPr>
            <b/>
            <sz val="10"/>
            <color indexed="81"/>
            <rFont val="MS P ゴシック"/>
            <family val="3"/>
            <charset val="128"/>
          </rPr>
          <t xml:space="preserve">書式設定
</t>
        </r>
        <r>
          <rPr>
            <b/>
            <sz val="10"/>
            <color indexed="81"/>
            <rFont val="Consolas"/>
            <family val="3"/>
          </rPr>
          <t>m/d</t>
        </r>
      </text>
    </comment>
    <comment ref="B20" authorId="0" shapeId="0" xr:uid="{6BCDD6B3-2B8A-4C42-88A7-2DEC29A7390E}">
      <text>
        <r>
          <rPr>
            <b/>
            <sz val="9"/>
            <color indexed="81"/>
            <rFont val="MS P ゴシック"/>
            <family val="3"/>
            <charset val="128"/>
          </rPr>
          <t>セルの結合
文字の左揃え</t>
        </r>
      </text>
    </comment>
    <comment ref="F20" authorId="0" shapeId="0" xr:uid="{CD892265-C560-45E7-B2CF-825FF9755787}">
      <text>
        <r>
          <rPr>
            <b/>
            <sz val="9"/>
            <color indexed="81"/>
            <rFont val="MS P ゴシック"/>
            <family val="3"/>
            <charset val="128"/>
          </rPr>
          <t>データの入力規則を日本語入力無効に</t>
        </r>
      </text>
    </comment>
    <comment ref="G20" authorId="0" shapeId="0" xr:uid="{89BCC8C0-2C23-4C9C-AFD6-45A47E284EDE}">
      <text>
        <r>
          <rPr>
            <b/>
            <sz val="9"/>
            <color indexed="81"/>
            <rFont val="MS P ゴシック"/>
            <family val="3"/>
            <charset val="128"/>
          </rPr>
          <t>データの入力規則を日本語入力無効に</t>
        </r>
      </text>
    </comment>
    <comment ref="H20" authorId="1" shapeId="0" xr:uid="{AF3FE0C1-A2F5-4E03-A488-34F3EFE933A3}">
      <text>
        <r>
          <rPr>
            <b/>
            <sz val="9"/>
            <color indexed="81"/>
            <rFont val="MS P ゴシック"/>
            <family val="3"/>
            <charset val="128"/>
          </rPr>
          <t>=F20*G20
書式設定 #,###</t>
        </r>
      </text>
    </comment>
    <comment ref="A70" authorId="1" shapeId="0" xr:uid="{6A87D0A2-957D-44DA-899E-DCE2E01D666F}">
      <text>
        <r>
          <rPr>
            <b/>
            <sz val="9"/>
            <color indexed="81"/>
            <rFont val="MS P ゴシック"/>
            <family val="3"/>
            <charset val="128"/>
          </rPr>
          <t>二重線をセル下部に引く</t>
        </r>
      </text>
    </comment>
    <comment ref="H71" authorId="0" shapeId="0" xr:uid="{A0B856E8-70F3-4AD9-9F06-EAF96B25B7C4}">
      <text>
        <r>
          <rPr>
            <b/>
            <sz val="9"/>
            <color indexed="81"/>
            <rFont val="MS P ゴシック"/>
            <family val="3"/>
            <charset val="128"/>
          </rPr>
          <t>SUM関数</t>
        </r>
      </text>
    </comment>
    <comment ref="H72" authorId="0" shapeId="0" xr:uid="{1E031B78-29C8-4B06-89E3-77364E2EA28D}">
      <text>
        <r>
          <rPr>
            <b/>
            <sz val="9"/>
            <color indexed="81"/>
            <rFont val="MS P ゴシック"/>
            <family val="3"/>
            <charset val="128"/>
          </rPr>
          <t>INT関数</t>
        </r>
      </text>
    </comment>
    <comment ref="A74" authorId="1" shapeId="0" xr:uid="{E25E558F-6441-445A-9821-EB56DE8D0724}">
      <text>
        <r>
          <rPr>
            <b/>
            <sz val="9"/>
            <color indexed="81"/>
            <rFont val="MS P ゴシック"/>
            <family val="3"/>
            <charset val="128"/>
          </rPr>
          <t>罫線外枠のみ</t>
        </r>
      </text>
    </comment>
  </commentList>
</comments>
</file>

<file path=xl/sharedStrings.xml><?xml version="1.0" encoding="utf-8"?>
<sst xmlns="http://schemas.openxmlformats.org/spreadsheetml/2006/main" count="186" uniqueCount="64">
  <si>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</si>
  <si>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</si>
  <si>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</si>
  <si>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</si>
  <si>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</si>
  <si>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</si>
  <si>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</si>
  <si>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</si>
  <si>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</si>
  <si>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</si>
  <si>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</si>
  <si>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</si>
  <si>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</si>
  <si>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</si>
  <si>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</si>
  <si>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</si>
  <si>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</si>
  <si>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</si>
  <si>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</si>
  <si>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</si>
  <si>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</si>
  <si>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〒100-00xx</t>
  </si>
  <si>
    <t>〒100-00xx</t>
    <phoneticPr fontId="2"/>
  </si>
  <si>
    <t>株式会社■■■■</t>
    <rPh sb="0" eb="4">
      <t>カブシキガイシャ</t>
    </rPh>
    <phoneticPr fontId="2"/>
  </si>
  <si>
    <t>〒104-00xx</t>
  </si>
  <si>
    <t>イクマ　ヒロユキ</t>
  </si>
  <si>
    <t>Tx-xxxx-xxxx-xxxx</t>
  </si>
  <si>
    <t>ストレッチフィルム</t>
  </si>
  <si>
    <t>ストレッチフィルム</t>
    <phoneticPr fontId="2"/>
  </si>
  <si>
    <t>備考</t>
    <rPh sb="0" eb="2">
      <t>ビコウ</t>
    </rPh>
    <phoneticPr fontId="3"/>
  </si>
  <si>
    <t>乾電池</t>
    <rPh sb="0" eb="3">
      <t>カンデンチ</t>
    </rPh>
    <phoneticPr fontId="2"/>
  </si>
  <si>
    <t>マスキングテープ</t>
  </si>
  <si>
    <t>マスキングテープ</t>
    <phoneticPr fontId="2"/>
  </si>
  <si>
    <t>フィットライトテープ</t>
  </si>
  <si>
    <t>フィットライトテープ</t>
    <phoneticPr fontId="2"/>
  </si>
  <si>
    <t>パーツクリーナー</t>
  </si>
  <si>
    <t>パーツクリーナー</t>
    <phoneticPr fontId="2"/>
  </si>
  <si>
    <t>カラースプレー</t>
  </si>
  <si>
    <t>カラースプレー</t>
    <phoneticPr fontId="2"/>
  </si>
  <si>
    <t>結束バンド</t>
    <rPh sb="0" eb="2">
      <t>ケッソク</t>
    </rPh>
    <phoneticPr fontId="2"/>
  </si>
  <si>
    <t>梱包用テープ</t>
    <rPh sb="0" eb="3">
      <t>コンポウヨウ</t>
    </rPh>
    <phoneticPr fontId="2"/>
  </si>
  <si>
    <t>蝶番</t>
    <rPh sb="0" eb="2">
      <t>チョウバン</t>
    </rPh>
    <phoneticPr fontId="2"/>
  </si>
  <si>
    <t>ビット</t>
  </si>
  <si>
    <t>ビット</t>
    <phoneticPr fontId="2"/>
  </si>
  <si>
    <t>布テープ</t>
    <rPh sb="0" eb="1">
      <t>ヌノ</t>
    </rPh>
    <phoneticPr fontId="2"/>
  </si>
  <si>
    <t>ステーブル</t>
  </si>
  <si>
    <t>ステーブル</t>
    <phoneticPr fontId="2"/>
  </si>
  <si>
    <t>シーリング材</t>
    <rPh sb="5" eb="6">
      <t>ザイ</t>
    </rPh>
    <phoneticPr fontId="2"/>
  </si>
  <si>
    <t>ソケット</t>
  </si>
  <si>
    <t>ソケット</t>
    <phoneticPr fontId="2"/>
  </si>
  <si>
    <t>PPバンド</t>
  </si>
  <si>
    <t>PPバンド</t>
    <phoneticPr fontId="2"/>
  </si>
  <si>
    <t>カラーケーブルタイ</t>
  </si>
  <si>
    <t>カラーケーブルタイ</t>
    <phoneticPr fontId="2"/>
  </si>
  <si>
    <t>カッターナイフ替え刃</t>
    <rPh sb="7" eb="8">
      <t>カ</t>
    </rPh>
    <rPh sb="9" eb="10">
      <t>バ</t>
    </rPh>
    <phoneticPr fontId="2"/>
  </si>
  <si>
    <t>速乾ボンド</t>
    <rPh sb="0" eb="2">
      <t>ソッカン</t>
    </rPh>
    <phoneticPr fontId="2"/>
  </si>
  <si>
    <t>粘着テープ</t>
    <rPh sb="0" eb="2">
      <t>ネンチャク</t>
    </rPh>
    <phoneticPr fontId="2"/>
  </si>
  <si>
    <t>リークチェック</t>
  </si>
  <si>
    <t>リークチェック</t>
    <phoneticPr fontId="2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</si>
  <si>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</si>
  <si>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</si>
  <si>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課税対象額(10%)</t>
    <rPh sb="0" eb="2">
      <t>カゼイ</t>
    </rPh>
    <rPh sb="2" eb="5">
      <t>タイショウガク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</si>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</sst>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0"/>
      <color indexed="81"/>
      <name val="MS P ゴシック"/>
      <family val="3"/>
      <charset val="128"/>
    </font>
    <font>
      <b/>
      <sz val="10"/>
      <color indexed="8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3" applyNumberFormat="1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14" xfId="0" applyNumberFormat="1" applyBorder="1">
      <alignment vertical="center"/>
    </xf>
    <xf numFmtId="38" fontId="0" fillId="0" borderId="14" xfId="3" applyFont="1" applyBorder="1">
      <alignment vertical="center"/>
    </xf>
    <xf numFmtId="176" fontId="0" fillId="0" borderId="13" xfId="0" applyNumberFormat="1" applyBorder="1">
      <alignment vertical="center"/>
    </xf>
    <xf numFmtId="38" fontId="0" fillId="0" borderId="13" xfId="3" applyFont="1" applyBorder="1">
      <alignment vertical="center"/>
    </xf>
    <xf numFmtId="177" fontId="0" fillId="0" borderId="13" xfId="3" applyNumberFormat="1" applyFont="1" applyBorder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0" fillId="0" borderId="1" xfId="3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6" fontId="0" fillId="0" borderId="1" xfId="3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7E1D-E74D-47C3-BD7B-10029627C9EE}">
  <dimension ref="A2:I75"/>
  <sheetViews>
    <sheetView tabSelected="1" workbookViewId="0"/>
  </sheetViews>
  <sheetFormatPr defaultRowHeight="18"/>
  <cols>
    <col min="1" max="1" width="9.1640625" bestFit="1" customWidth="1"/>
  </cols>
  <sheetData>
    <row r="2" spans="1:9">
      <c r="E2" t="s">
        <v>12</v>
      </c>
    </row>
    <row r="4" spans="1:9">
      <c r="A4" t="s">
        <v>21</v>
      </c>
    </row>
    <row r="5" spans="1:9">
      <c r="A5" t="s">
        <v>0</v>
      </c>
      <c r="H5" t="s">
        <v>17</v>
      </c>
    </row>
    <row r="6" spans="1:9">
      <c r="A6" t="s">
        <v>23</v>
      </c>
      <c r="H6" t="s">
        <v>24</v>
      </c>
    </row>
    <row r="7" spans="1:9">
      <c r="H7" t="s">
        <v>0</v>
      </c>
    </row>
    <row r="8" spans="1:9">
      <c r="H8" t="s">
        <v>15</v>
      </c>
    </row>
    <row r="10" spans="1:9">
      <c r="H10" t="s">
        <v>9</v>
      </c>
      <c r="I10" t="s">
        <v>25</v>
      </c>
    </row>
    <row r="11" spans="1:9">
      <c r="H11" t="s">
        <v>10</v>
      </c>
      <c r="I11" t="s">
        <v>11</v>
      </c>
    </row>
    <row r="13" spans="1:9">
      <c r="H13" t="s">
        <v>19</v>
      </c>
    </row>
    <row r="14" spans="1:9">
      <c r="A14" t="s">
        <v>13</v>
      </c>
      <c r="H14" t="s">
        <v>26</v>
      </c>
    </row>
    <row r="16" spans="1:9">
      <c r="A16" t="s">
        <v>1</v>
      </c>
      <c r="C16" t="s">
        <v>2</v>
      </c>
      <c r="E16" t="s">
        <v>63</v>
      </c>
      <c r="G16" t="s">
        <v>3</v>
      </c>
      <c r="I16" t="s">
        <v>4</v>
      </c>
    </row>
    <row r="17" spans="1:9">
      <c r="A17" s="7">
        <v>423991</v>
      </c>
      <c r="C17">
        <v>423991</v>
      </c>
    </row>
    <row r="19" spans="1:9">
      <c r="A19" t="s">
        <v>5</v>
      </c>
      <c r="B19" t="s">
        <v>14</v>
      </c>
      <c r="F19" t="s">
        <v>6</v>
      </c>
      <c r="G19" t="s">
        <v>7</v>
      </c>
      <c r="H19" t="s">
        <v>8</v>
      </c>
      <c r="I19" t="s">
        <v>29</v>
      </c>
    </row>
    <row r="20" spans="1:9">
      <c r="A20" s="21">
        <v>45474</v>
      </c>
      <c r="B20" t="s">
        <v>27</v>
      </c>
      <c r="F20">
        <v>5</v>
      </c>
      <c r="G20">
        <v>1300</v>
      </c>
    </row>
    <row r="21" spans="1:9">
      <c r="A21" s="21">
        <v>45474</v>
      </c>
      <c r="B21" t="s">
        <v>30</v>
      </c>
      <c r="F21">
        <v>20</v>
      </c>
      <c r="G21">
        <v>320</v>
      </c>
    </row>
    <row r="22" spans="1:9">
      <c r="A22" s="21">
        <v>45474</v>
      </c>
      <c r="B22" t="s">
        <v>31</v>
      </c>
      <c r="F22">
        <v>20</v>
      </c>
      <c r="G22">
        <v>328</v>
      </c>
    </row>
    <row r="23" spans="1:9">
      <c r="A23" s="21">
        <v>45474</v>
      </c>
      <c r="B23" t="s">
        <v>33</v>
      </c>
      <c r="F23">
        <v>60</v>
      </c>
      <c r="G23">
        <v>440</v>
      </c>
    </row>
    <row r="24" spans="1:9">
      <c r="A24" s="21">
        <v>45474</v>
      </c>
      <c r="B24" t="s">
        <v>37</v>
      </c>
      <c r="F24">
        <v>10</v>
      </c>
      <c r="G24">
        <v>399</v>
      </c>
    </row>
    <row r="25" spans="1:9">
      <c r="A25" s="21">
        <v>45475</v>
      </c>
      <c r="B25" t="s">
        <v>39</v>
      </c>
      <c r="F25">
        <v>18</v>
      </c>
      <c r="G25">
        <v>429</v>
      </c>
    </row>
    <row r="26" spans="1:9">
      <c r="A26" s="21">
        <v>45475</v>
      </c>
      <c r="B26" t="s">
        <v>40</v>
      </c>
      <c r="F26">
        <v>60</v>
      </c>
      <c r="G26">
        <v>463</v>
      </c>
    </row>
    <row r="27" spans="1:9">
      <c r="A27" s="21">
        <v>45475</v>
      </c>
      <c r="B27" t="s">
        <v>41</v>
      </c>
      <c r="F27">
        <v>30</v>
      </c>
      <c r="G27">
        <v>290</v>
      </c>
    </row>
    <row r="28" spans="1:9">
      <c r="A28" s="21">
        <v>45475</v>
      </c>
      <c r="B28" t="s">
        <v>31</v>
      </c>
      <c r="F28">
        <v>40</v>
      </c>
      <c r="G28">
        <v>328</v>
      </c>
    </row>
    <row r="29" spans="1:9">
      <c r="A29" s="21">
        <v>45475</v>
      </c>
      <c r="B29" t="s">
        <v>42</v>
      </c>
      <c r="F29">
        <v>2</v>
      </c>
      <c r="G29">
        <v>1990</v>
      </c>
    </row>
    <row r="30" spans="1:9">
      <c r="A30" s="21">
        <v>45475</v>
      </c>
      <c r="B30" t="s">
        <v>44</v>
      </c>
      <c r="F30">
        <v>60</v>
      </c>
      <c r="G30">
        <v>189</v>
      </c>
    </row>
    <row r="31" spans="1:9">
      <c r="A31" s="21">
        <v>45476</v>
      </c>
      <c r="B31" t="s">
        <v>45</v>
      </c>
      <c r="F31">
        <v>5</v>
      </c>
      <c r="G31">
        <v>475</v>
      </c>
    </row>
    <row r="32" spans="1:9">
      <c r="A32" s="21">
        <v>45476</v>
      </c>
      <c r="B32" t="s">
        <v>47</v>
      </c>
      <c r="F32">
        <v>10</v>
      </c>
      <c r="G32">
        <v>1345</v>
      </c>
    </row>
    <row r="33" spans="1:7">
      <c r="A33" s="21">
        <v>45476</v>
      </c>
      <c r="B33" t="s">
        <v>48</v>
      </c>
      <c r="F33">
        <v>9</v>
      </c>
      <c r="G33">
        <v>140</v>
      </c>
    </row>
    <row r="34" spans="1:7">
      <c r="A34" s="21">
        <v>45476</v>
      </c>
      <c r="B34" t="s">
        <v>50</v>
      </c>
      <c r="F34">
        <v>1</v>
      </c>
      <c r="G34">
        <v>2380</v>
      </c>
    </row>
    <row r="35" spans="1:7">
      <c r="A35" s="21">
        <v>45476</v>
      </c>
      <c r="B35" t="s">
        <v>52</v>
      </c>
      <c r="F35">
        <v>10</v>
      </c>
      <c r="G35">
        <v>413</v>
      </c>
    </row>
    <row r="36" spans="1:7">
      <c r="A36" s="21">
        <v>45476</v>
      </c>
      <c r="B36" t="s">
        <v>54</v>
      </c>
      <c r="F36">
        <v>1</v>
      </c>
      <c r="G36">
        <v>921</v>
      </c>
    </row>
    <row r="37" spans="1:7">
      <c r="A37" s="21">
        <v>45477</v>
      </c>
      <c r="B37" t="s">
        <v>55</v>
      </c>
      <c r="F37">
        <v>1</v>
      </c>
      <c r="G37">
        <v>3058</v>
      </c>
    </row>
    <row r="38" spans="1:7">
      <c r="A38" s="21">
        <v>45477</v>
      </c>
      <c r="B38" t="s">
        <v>35</v>
      </c>
      <c r="F38">
        <v>10</v>
      </c>
      <c r="G38">
        <v>430</v>
      </c>
    </row>
    <row r="39" spans="1:7">
      <c r="A39" s="21">
        <v>45477</v>
      </c>
      <c r="B39" t="s">
        <v>56</v>
      </c>
      <c r="F39">
        <v>30</v>
      </c>
      <c r="G39">
        <v>189</v>
      </c>
    </row>
    <row r="40" spans="1:7">
      <c r="A40" s="21">
        <v>45477</v>
      </c>
      <c r="B40" t="s">
        <v>57</v>
      </c>
      <c r="F40">
        <v>10</v>
      </c>
      <c r="G40">
        <v>865</v>
      </c>
    </row>
    <row r="41" spans="1:7">
      <c r="A41" s="21">
        <v>45477</v>
      </c>
      <c r="B41" t="s">
        <v>47</v>
      </c>
      <c r="F41">
        <v>10</v>
      </c>
      <c r="G41">
        <v>1345</v>
      </c>
    </row>
    <row r="42" spans="1:7">
      <c r="A42" s="21">
        <v>45478</v>
      </c>
      <c r="B42" t="s">
        <v>48</v>
      </c>
      <c r="F42">
        <v>9</v>
      </c>
      <c r="G42">
        <v>140</v>
      </c>
    </row>
    <row r="43" spans="1:7">
      <c r="A43" s="21">
        <v>45478</v>
      </c>
      <c r="B43" t="s">
        <v>50</v>
      </c>
      <c r="F43">
        <v>1</v>
      </c>
      <c r="G43">
        <v>2380</v>
      </c>
    </row>
    <row r="44" spans="1:7">
      <c r="A44" s="21">
        <v>45478</v>
      </c>
      <c r="B44" t="s">
        <v>52</v>
      </c>
      <c r="F44">
        <v>10</v>
      </c>
      <c r="G44">
        <v>413</v>
      </c>
    </row>
    <row r="45" spans="1:7">
      <c r="A45" s="21">
        <v>45474</v>
      </c>
      <c r="B45" t="s">
        <v>30</v>
      </c>
      <c r="F45">
        <v>20</v>
      </c>
      <c r="G45">
        <v>320</v>
      </c>
    </row>
    <row r="46" spans="1:7">
      <c r="A46" s="21">
        <v>45474</v>
      </c>
      <c r="B46" t="s">
        <v>31</v>
      </c>
      <c r="F46">
        <v>20</v>
      </c>
      <c r="G46">
        <v>328</v>
      </c>
    </row>
    <row r="47" spans="1:7">
      <c r="A47" s="21">
        <v>45474</v>
      </c>
      <c r="B47" t="s">
        <v>33</v>
      </c>
      <c r="F47">
        <v>60</v>
      </c>
      <c r="G47">
        <v>440</v>
      </c>
    </row>
    <row r="48" spans="1:7">
      <c r="A48" s="21">
        <v>45474</v>
      </c>
      <c r="B48" t="s">
        <v>37</v>
      </c>
      <c r="F48">
        <v>10</v>
      </c>
      <c r="G48">
        <v>399</v>
      </c>
    </row>
    <row r="49" spans="1:7">
      <c r="A49" s="21">
        <v>45474</v>
      </c>
      <c r="B49" t="s">
        <v>39</v>
      </c>
      <c r="F49">
        <v>18</v>
      </c>
      <c r="G49">
        <v>429</v>
      </c>
    </row>
    <row r="50" spans="1:7">
      <c r="A50" s="21">
        <v>45474</v>
      </c>
      <c r="B50" t="s">
        <v>40</v>
      </c>
      <c r="F50">
        <v>60</v>
      </c>
      <c r="G50">
        <v>463</v>
      </c>
    </row>
    <row r="51" spans="1:7">
      <c r="A51" s="21">
        <v>45474</v>
      </c>
      <c r="B51" t="s">
        <v>41</v>
      </c>
      <c r="F51">
        <v>30</v>
      </c>
      <c r="G51">
        <v>290</v>
      </c>
    </row>
    <row r="71" spans="1:2">
      <c r="B71" t="s">
        <v>61</v>
      </c>
    </row>
    <row r="72" spans="1:2">
      <c r="B72" t="s">
        <v>62</v>
      </c>
    </row>
    <row r="74" spans="1:2">
      <c r="A74" t="s">
        <v>59</v>
      </c>
    </row>
    <row r="75" spans="1:2">
      <c r="A75" t="s">
        <v>60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J76"/>
  <sheetViews>
    <sheetView showGridLines="0" zoomScaleNormal="100" workbookViewId="0"/>
  </sheetViews>
  <sheetFormatPr defaultRowHeight="18"/>
  <cols>
    <col min="9" max="9" width="9.1640625" bestFit="1" customWidth="1"/>
  </cols>
  <sheetData>
    <row r="2" spans="1:10" ht="32.5">
      <c r="B2" s="2"/>
      <c r="C2" s="2"/>
      <c r="D2" s="2"/>
      <c r="E2" s="2" t="s">
        <v>12</v>
      </c>
      <c r="F2" s="2"/>
      <c r="G2" s="2"/>
      <c r="H2" s="2"/>
      <c r="I2" s="2"/>
      <c r="J2" s="2"/>
    </row>
    <row r="4" spans="1:10">
      <c r="A4" t="s">
        <v>22</v>
      </c>
    </row>
    <row r="5" spans="1:10">
      <c r="A5" t="s">
        <v>0</v>
      </c>
      <c r="H5" t="s">
        <v>17</v>
      </c>
    </row>
    <row r="6" spans="1:10">
      <c r="A6" s="22" t="s">
        <v>23</v>
      </c>
      <c r="H6" t="s">
        <v>16</v>
      </c>
    </row>
    <row r="7" spans="1:10">
      <c r="H7" t="s">
        <v>0</v>
      </c>
    </row>
    <row r="8" spans="1:10">
      <c r="H8" t="s">
        <v>15</v>
      </c>
    </row>
    <row r="10" spans="1:10">
      <c r="H10" s="1" t="s">
        <v>9</v>
      </c>
      <c r="I10" t="s">
        <v>18</v>
      </c>
    </row>
    <row r="11" spans="1:10">
      <c r="H11" s="1" t="s">
        <v>10</v>
      </c>
      <c r="I11" t="s">
        <v>11</v>
      </c>
    </row>
    <row r="13" spans="1:10">
      <c r="H13" t="s">
        <v>19</v>
      </c>
    </row>
    <row r="14" spans="1:10">
      <c r="A14" t="s">
        <v>13</v>
      </c>
      <c r="H14" t="s">
        <v>20</v>
      </c>
    </row>
    <row r="16" spans="1:10">
      <c r="A16" s="24" t="s">
        <v>1</v>
      </c>
      <c r="B16" s="24"/>
      <c r="C16" s="24" t="s">
        <v>2</v>
      </c>
      <c r="D16" s="24"/>
      <c r="E16" s="24" t="s">
        <v>63</v>
      </c>
      <c r="F16" s="24"/>
      <c r="G16" s="24" t="s">
        <v>3</v>
      </c>
      <c r="H16" s="24"/>
      <c r="I16" s="24" t="s">
        <v>4</v>
      </c>
      <c r="J16" s="24"/>
    </row>
    <row r="17" spans="1:10">
      <c r="A17" s="25">
        <v>423991</v>
      </c>
      <c r="B17" s="25"/>
      <c r="C17" s="26">
        <v>423991</v>
      </c>
      <c r="D17" s="26"/>
      <c r="E17" s="26">
        <f>H71</f>
        <v>277458</v>
      </c>
      <c r="F17" s="26"/>
      <c r="G17" s="25">
        <f>H72</f>
        <v>27745</v>
      </c>
      <c r="H17" s="25"/>
      <c r="I17" s="27">
        <f>SUM(E17:H17)</f>
        <v>305203</v>
      </c>
      <c r="J17" s="27"/>
    </row>
    <row r="19" spans="1:10">
      <c r="A19" s="6" t="s">
        <v>5</v>
      </c>
      <c r="B19" s="31" t="s">
        <v>14</v>
      </c>
      <c r="C19" s="32"/>
      <c r="D19" s="32"/>
      <c r="E19" s="33"/>
      <c r="F19" s="6" t="s">
        <v>6</v>
      </c>
      <c r="G19" s="6" t="s">
        <v>7</v>
      </c>
      <c r="H19" s="6" t="s">
        <v>8</v>
      </c>
      <c r="I19" s="31" t="s">
        <v>29</v>
      </c>
      <c r="J19" s="33"/>
    </row>
    <row r="20" spans="1:10">
      <c r="A20" s="3">
        <v>45474</v>
      </c>
      <c r="B20" s="28" t="s">
        <v>28</v>
      </c>
      <c r="C20" s="29"/>
      <c r="D20" s="29"/>
      <c r="E20" s="30"/>
      <c r="F20" s="4">
        <v>5</v>
      </c>
      <c r="G20" s="4">
        <v>1300</v>
      </c>
      <c r="H20" s="23">
        <f>F20*G20</f>
        <v>6500</v>
      </c>
      <c r="I20" s="28"/>
      <c r="J20" s="30"/>
    </row>
    <row r="21" spans="1:10">
      <c r="A21" s="3">
        <v>45474</v>
      </c>
      <c r="B21" s="28" t="s">
        <v>30</v>
      </c>
      <c r="C21" s="29"/>
      <c r="D21" s="29"/>
      <c r="E21" s="30"/>
      <c r="F21" s="4">
        <v>20</v>
      </c>
      <c r="G21" s="4">
        <v>320</v>
      </c>
      <c r="H21" s="23">
        <f t="shared" ref="H21:H70" si="0">F21*G21</f>
        <v>6400</v>
      </c>
      <c r="I21" s="28"/>
      <c r="J21" s="30"/>
    </row>
    <row r="22" spans="1:10">
      <c r="A22" s="3">
        <v>45474</v>
      </c>
      <c r="B22" s="28" t="s">
        <v>32</v>
      </c>
      <c r="C22" s="29"/>
      <c r="D22" s="29"/>
      <c r="E22" s="30"/>
      <c r="F22" s="4">
        <v>20</v>
      </c>
      <c r="G22" s="4">
        <v>328</v>
      </c>
      <c r="H22" s="23">
        <f t="shared" si="0"/>
        <v>6560</v>
      </c>
      <c r="I22" s="28"/>
      <c r="J22" s="30"/>
    </row>
    <row r="23" spans="1:10">
      <c r="A23" s="3">
        <v>45474</v>
      </c>
      <c r="B23" s="28" t="s">
        <v>34</v>
      </c>
      <c r="C23" s="29"/>
      <c r="D23" s="29"/>
      <c r="E23" s="30"/>
      <c r="F23" s="4">
        <v>60</v>
      </c>
      <c r="G23" s="4">
        <v>440</v>
      </c>
      <c r="H23" s="23">
        <f t="shared" si="0"/>
        <v>26400</v>
      </c>
      <c r="I23" s="28"/>
      <c r="J23" s="30"/>
    </row>
    <row r="24" spans="1:10">
      <c r="A24" s="3">
        <v>45474</v>
      </c>
      <c r="B24" s="28" t="s">
        <v>38</v>
      </c>
      <c r="C24" s="29"/>
      <c r="D24" s="29"/>
      <c r="E24" s="30"/>
      <c r="F24" s="4">
        <v>10</v>
      </c>
      <c r="G24" s="4">
        <v>399</v>
      </c>
      <c r="H24" s="23">
        <f t="shared" si="0"/>
        <v>3990</v>
      </c>
      <c r="I24" s="28"/>
      <c r="J24" s="30"/>
    </row>
    <row r="25" spans="1:10">
      <c r="A25" s="3">
        <v>45475</v>
      </c>
      <c r="B25" s="28" t="s">
        <v>39</v>
      </c>
      <c r="C25" s="29"/>
      <c r="D25" s="29"/>
      <c r="E25" s="30"/>
      <c r="F25" s="4">
        <v>18</v>
      </c>
      <c r="G25" s="4">
        <v>429</v>
      </c>
      <c r="H25" s="23">
        <f t="shared" si="0"/>
        <v>7722</v>
      </c>
      <c r="I25" s="28"/>
      <c r="J25" s="30"/>
    </row>
    <row r="26" spans="1:10">
      <c r="A26" s="3">
        <v>45475</v>
      </c>
      <c r="B26" s="28" t="s">
        <v>40</v>
      </c>
      <c r="C26" s="29"/>
      <c r="D26" s="29"/>
      <c r="E26" s="30"/>
      <c r="F26" s="4">
        <v>60</v>
      </c>
      <c r="G26" s="4">
        <v>463</v>
      </c>
      <c r="H26" s="23">
        <f t="shared" si="0"/>
        <v>27780</v>
      </c>
      <c r="I26" s="28"/>
      <c r="J26" s="30"/>
    </row>
    <row r="27" spans="1:10">
      <c r="A27" s="3">
        <v>45475</v>
      </c>
      <c r="B27" s="28" t="s">
        <v>41</v>
      </c>
      <c r="C27" s="29"/>
      <c r="D27" s="29"/>
      <c r="E27" s="30"/>
      <c r="F27" s="4">
        <v>30</v>
      </c>
      <c r="G27" s="4">
        <v>290</v>
      </c>
      <c r="H27" s="23">
        <f t="shared" si="0"/>
        <v>8700</v>
      </c>
      <c r="I27" s="28"/>
      <c r="J27" s="30"/>
    </row>
    <row r="28" spans="1:10">
      <c r="A28" s="3">
        <v>45475</v>
      </c>
      <c r="B28" s="28" t="s">
        <v>32</v>
      </c>
      <c r="C28" s="29"/>
      <c r="D28" s="29"/>
      <c r="E28" s="30"/>
      <c r="F28" s="4">
        <v>40</v>
      </c>
      <c r="G28" s="4">
        <v>328</v>
      </c>
      <c r="H28" s="23">
        <f t="shared" si="0"/>
        <v>13120</v>
      </c>
      <c r="I28" s="28"/>
      <c r="J28" s="30"/>
    </row>
    <row r="29" spans="1:10">
      <c r="A29" s="3">
        <v>45475</v>
      </c>
      <c r="B29" s="28" t="s">
        <v>43</v>
      </c>
      <c r="C29" s="29"/>
      <c r="D29" s="29"/>
      <c r="E29" s="30"/>
      <c r="F29" s="4">
        <v>2</v>
      </c>
      <c r="G29" s="4">
        <v>1990</v>
      </c>
      <c r="H29" s="23">
        <f t="shared" si="0"/>
        <v>3980</v>
      </c>
      <c r="I29" s="28"/>
      <c r="J29" s="30"/>
    </row>
    <row r="30" spans="1:10">
      <c r="A30" s="3">
        <v>45475</v>
      </c>
      <c r="B30" s="28" t="s">
        <v>44</v>
      </c>
      <c r="C30" s="29"/>
      <c r="D30" s="29"/>
      <c r="E30" s="30"/>
      <c r="F30" s="4">
        <v>60</v>
      </c>
      <c r="G30" s="4">
        <v>189</v>
      </c>
      <c r="H30" s="23">
        <f t="shared" si="0"/>
        <v>11340</v>
      </c>
      <c r="I30" s="28"/>
      <c r="J30" s="30"/>
    </row>
    <row r="31" spans="1:10">
      <c r="A31" s="3">
        <v>45476</v>
      </c>
      <c r="B31" s="28" t="s">
        <v>46</v>
      </c>
      <c r="C31" s="29"/>
      <c r="D31" s="29"/>
      <c r="E31" s="30"/>
      <c r="F31" s="4">
        <v>5</v>
      </c>
      <c r="G31" s="4">
        <v>475</v>
      </c>
      <c r="H31" s="23">
        <f t="shared" si="0"/>
        <v>2375</v>
      </c>
      <c r="I31" s="28"/>
      <c r="J31" s="30"/>
    </row>
    <row r="32" spans="1:10">
      <c r="A32" s="3">
        <v>45476</v>
      </c>
      <c r="B32" s="28" t="s">
        <v>47</v>
      </c>
      <c r="C32" s="29"/>
      <c r="D32" s="29"/>
      <c r="E32" s="30"/>
      <c r="F32" s="4">
        <v>10</v>
      </c>
      <c r="G32" s="4">
        <v>1345</v>
      </c>
      <c r="H32" s="23">
        <f t="shared" si="0"/>
        <v>13450</v>
      </c>
      <c r="I32" s="28"/>
      <c r="J32" s="30"/>
    </row>
    <row r="33" spans="1:10">
      <c r="A33" s="3">
        <v>45476</v>
      </c>
      <c r="B33" s="28" t="s">
        <v>49</v>
      </c>
      <c r="C33" s="29"/>
      <c r="D33" s="29"/>
      <c r="E33" s="30"/>
      <c r="F33" s="4">
        <v>9</v>
      </c>
      <c r="G33" s="4">
        <v>140</v>
      </c>
      <c r="H33" s="23">
        <f t="shared" si="0"/>
        <v>1260</v>
      </c>
      <c r="I33" s="28"/>
      <c r="J33" s="30"/>
    </row>
    <row r="34" spans="1:10">
      <c r="A34" s="3">
        <v>45476</v>
      </c>
      <c r="B34" s="28" t="s">
        <v>51</v>
      </c>
      <c r="C34" s="29"/>
      <c r="D34" s="29"/>
      <c r="E34" s="30"/>
      <c r="F34" s="4">
        <v>1</v>
      </c>
      <c r="G34" s="4">
        <v>2380</v>
      </c>
      <c r="H34" s="23">
        <f t="shared" si="0"/>
        <v>2380</v>
      </c>
      <c r="I34" s="28"/>
      <c r="J34" s="30"/>
    </row>
    <row r="35" spans="1:10">
      <c r="A35" s="3">
        <v>45476</v>
      </c>
      <c r="B35" s="28" t="s">
        <v>53</v>
      </c>
      <c r="C35" s="29"/>
      <c r="D35" s="29"/>
      <c r="E35" s="30"/>
      <c r="F35" s="4">
        <v>10</v>
      </c>
      <c r="G35" s="4">
        <v>413</v>
      </c>
      <c r="H35" s="23">
        <f t="shared" si="0"/>
        <v>4130</v>
      </c>
      <c r="I35" s="28"/>
      <c r="J35" s="30"/>
    </row>
    <row r="36" spans="1:10">
      <c r="A36" s="3">
        <v>45476</v>
      </c>
      <c r="B36" s="28" t="s">
        <v>54</v>
      </c>
      <c r="C36" s="29"/>
      <c r="D36" s="29"/>
      <c r="E36" s="30"/>
      <c r="F36" s="4">
        <v>1</v>
      </c>
      <c r="G36" s="4">
        <v>921</v>
      </c>
      <c r="H36" s="23">
        <f t="shared" si="0"/>
        <v>921</v>
      </c>
      <c r="I36" s="28"/>
      <c r="J36" s="30"/>
    </row>
    <row r="37" spans="1:10">
      <c r="A37" s="3">
        <v>45477</v>
      </c>
      <c r="B37" s="28" t="s">
        <v>55</v>
      </c>
      <c r="C37" s="29"/>
      <c r="D37" s="29"/>
      <c r="E37" s="30"/>
      <c r="F37" s="4">
        <v>1</v>
      </c>
      <c r="G37" s="4">
        <v>3058</v>
      </c>
      <c r="H37" s="23">
        <f t="shared" si="0"/>
        <v>3058</v>
      </c>
      <c r="I37" s="28"/>
      <c r="J37" s="30"/>
    </row>
    <row r="38" spans="1:10">
      <c r="A38" s="3">
        <v>45477</v>
      </c>
      <c r="B38" s="28" t="s">
        <v>36</v>
      </c>
      <c r="C38" s="29"/>
      <c r="D38" s="29"/>
      <c r="E38" s="30"/>
      <c r="F38" s="4">
        <v>10</v>
      </c>
      <c r="G38" s="4">
        <v>430</v>
      </c>
      <c r="H38" s="23">
        <f t="shared" si="0"/>
        <v>4300</v>
      </c>
      <c r="I38" s="28"/>
      <c r="J38" s="30"/>
    </row>
    <row r="39" spans="1:10">
      <c r="A39" s="3">
        <v>45477</v>
      </c>
      <c r="B39" s="28" t="s">
        <v>56</v>
      </c>
      <c r="C39" s="29"/>
      <c r="D39" s="29"/>
      <c r="E39" s="30"/>
      <c r="F39" s="4">
        <v>30</v>
      </c>
      <c r="G39" s="4">
        <v>189</v>
      </c>
      <c r="H39" s="23">
        <f t="shared" si="0"/>
        <v>5670</v>
      </c>
      <c r="I39" s="28"/>
      <c r="J39" s="30"/>
    </row>
    <row r="40" spans="1:10">
      <c r="A40" s="3">
        <v>45477</v>
      </c>
      <c r="B40" s="28" t="s">
        <v>58</v>
      </c>
      <c r="C40" s="29"/>
      <c r="D40" s="29"/>
      <c r="E40" s="30"/>
      <c r="F40" s="4">
        <v>10</v>
      </c>
      <c r="G40" s="4">
        <v>865</v>
      </c>
      <c r="H40" s="23">
        <f t="shared" si="0"/>
        <v>8650</v>
      </c>
      <c r="I40" s="28"/>
      <c r="J40" s="30"/>
    </row>
    <row r="41" spans="1:10">
      <c r="A41" s="3">
        <v>45477</v>
      </c>
      <c r="B41" s="28" t="s">
        <v>47</v>
      </c>
      <c r="C41" s="29"/>
      <c r="D41" s="29"/>
      <c r="E41" s="30"/>
      <c r="F41" s="4">
        <v>10</v>
      </c>
      <c r="G41" s="4">
        <v>1345</v>
      </c>
      <c r="H41" s="23">
        <f t="shared" si="0"/>
        <v>13450</v>
      </c>
      <c r="I41" s="28"/>
      <c r="J41" s="30"/>
    </row>
    <row r="42" spans="1:10">
      <c r="A42" s="3">
        <v>45478</v>
      </c>
      <c r="B42" s="28" t="s">
        <v>49</v>
      </c>
      <c r="C42" s="29"/>
      <c r="D42" s="29"/>
      <c r="E42" s="30"/>
      <c r="F42" s="4">
        <v>9</v>
      </c>
      <c r="G42" s="4">
        <v>140</v>
      </c>
      <c r="H42" s="23">
        <f t="shared" si="0"/>
        <v>1260</v>
      </c>
      <c r="I42" s="28"/>
      <c r="J42" s="30"/>
    </row>
    <row r="43" spans="1:10">
      <c r="A43" s="3">
        <v>45478</v>
      </c>
      <c r="B43" s="28" t="s">
        <v>51</v>
      </c>
      <c r="C43" s="29"/>
      <c r="D43" s="29"/>
      <c r="E43" s="30"/>
      <c r="F43" s="4">
        <v>1</v>
      </c>
      <c r="G43" s="4">
        <v>2380</v>
      </c>
      <c r="H43" s="23">
        <f t="shared" si="0"/>
        <v>2380</v>
      </c>
      <c r="I43" s="28"/>
      <c r="J43" s="30"/>
    </row>
    <row r="44" spans="1:10">
      <c r="A44" s="3">
        <v>45478</v>
      </c>
      <c r="B44" s="28" t="s">
        <v>53</v>
      </c>
      <c r="C44" s="29"/>
      <c r="D44" s="29"/>
      <c r="E44" s="30"/>
      <c r="F44" s="4">
        <v>10</v>
      </c>
      <c r="G44" s="4">
        <v>413</v>
      </c>
      <c r="H44" s="23">
        <f t="shared" si="0"/>
        <v>4130</v>
      </c>
      <c r="I44" s="28"/>
      <c r="J44" s="30"/>
    </row>
    <row r="45" spans="1:10">
      <c r="A45" s="3">
        <v>45479</v>
      </c>
      <c r="B45" s="28" t="s">
        <v>30</v>
      </c>
      <c r="C45" s="29"/>
      <c r="D45" s="29"/>
      <c r="E45" s="30"/>
      <c r="F45" s="4">
        <v>20</v>
      </c>
      <c r="G45" s="4">
        <v>320</v>
      </c>
      <c r="H45" s="23">
        <f t="shared" si="0"/>
        <v>6400</v>
      </c>
      <c r="I45" s="28"/>
      <c r="J45" s="30"/>
    </row>
    <row r="46" spans="1:10">
      <c r="A46" s="3">
        <v>45479</v>
      </c>
      <c r="B46" s="28" t="s">
        <v>32</v>
      </c>
      <c r="C46" s="29"/>
      <c r="D46" s="29"/>
      <c r="E46" s="30"/>
      <c r="F46" s="4">
        <v>20</v>
      </c>
      <c r="G46" s="4">
        <v>328</v>
      </c>
      <c r="H46" s="23">
        <f t="shared" si="0"/>
        <v>6560</v>
      </c>
      <c r="I46" s="28"/>
      <c r="J46" s="30"/>
    </row>
    <row r="47" spans="1:10">
      <c r="A47" s="3">
        <v>45479</v>
      </c>
      <c r="B47" s="28" t="s">
        <v>34</v>
      </c>
      <c r="C47" s="29"/>
      <c r="D47" s="29"/>
      <c r="E47" s="30"/>
      <c r="F47" s="4">
        <v>60</v>
      </c>
      <c r="G47" s="4">
        <v>440</v>
      </c>
      <c r="H47" s="23">
        <f t="shared" si="0"/>
        <v>26400</v>
      </c>
      <c r="I47" s="28"/>
      <c r="J47" s="30"/>
    </row>
    <row r="48" spans="1:10">
      <c r="A48" s="3">
        <v>45479</v>
      </c>
      <c r="B48" s="28" t="s">
        <v>38</v>
      </c>
      <c r="C48" s="29"/>
      <c r="D48" s="29"/>
      <c r="E48" s="30"/>
      <c r="F48" s="4">
        <v>10</v>
      </c>
      <c r="G48" s="4">
        <v>399</v>
      </c>
      <c r="H48" s="23">
        <f t="shared" si="0"/>
        <v>3990</v>
      </c>
      <c r="I48" s="28"/>
      <c r="J48" s="30"/>
    </row>
    <row r="49" spans="1:10">
      <c r="A49" s="3">
        <v>45479</v>
      </c>
      <c r="B49" s="28" t="s">
        <v>39</v>
      </c>
      <c r="C49" s="29"/>
      <c r="D49" s="29"/>
      <c r="E49" s="30"/>
      <c r="F49" s="4">
        <v>18</v>
      </c>
      <c r="G49" s="4">
        <v>429</v>
      </c>
      <c r="H49" s="23">
        <f t="shared" si="0"/>
        <v>7722</v>
      </c>
      <c r="I49" s="28"/>
      <c r="J49" s="30"/>
    </row>
    <row r="50" spans="1:10">
      <c r="A50" s="3">
        <v>45479</v>
      </c>
      <c r="B50" s="28" t="s">
        <v>40</v>
      </c>
      <c r="C50" s="29"/>
      <c r="D50" s="29"/>
      <c r="E50" s="30"/>
      <c r="F50" s="4">
        <v>60</v>
      </c>
      <c r="G50" s="4">
        <v>463</v>
      </c>
      <c r="H50" s="23">
        <f t="shared" si="0"/>
        <v>27780</v>
      </c>
      <c r="I50" s="28"/>
      <c r="J50" s="30"/>
    </row>
    <row r="51" spans="1:10">
      <c r="A51" s="3">
        <v>45479</v>
      </c>
      <c r="B51" s="28" t="s">
        <v>41</v>
      </c>
      <c r="C51" s="29"/>
      <c r="D51" s="29"/>
      <c r="E51" s="30"/>
      <c r="F51" s="4">
        <v>30</v>
      </c>
      <c r="G51" s="4">
        <v>290</v>
      </c>
      <c r="H51" s="23">
        <f t="shared" si="0"/>
        <v>8700</v>
      </c>
      <c r="I51" s="28"/>
      <c r="J51" s="30"/>
    </row>
    <row r="52" spans="1:10">
      <c r="A52" s="3"/>
      <c r="B52" s="28"/>
      <c r="C52" s="29"/>
      <c r="D52" s="29"/>
      <c r="E52" s="30"/>
      <c r="F52" s="4"/>
      <c r="G52" s="4"/>
      <c r="H52" s="23">
        <f t="shared" si="0"/>
        <v>0</v>
      </c>
      <c r="I52" s="28"/>
      <c r="J52" s="30"/>
    </row>
    <row r="53" spans="1:10">
      <c r="A53" s="3"/>
      <c r="B53" s="28"/>
      <c r="C53" s="29"/>
      <c r="D53" s="29"/>
      <c r="E53" s="30"/>
      <c r="F53" s="4"/>
      <c r="G53" s="4"/>
      <c r="H53" s="23">
        <f t="shared" si="0"/>
        <v>0</v>
      </c>
      <c r="I53" s="28"/>
      <c r="J53" s="30"/>
    </row>
    <row r="54" spans="1:10">
      <c r="A54" s="3"/>
      <c r="B54" s="28"/>
      <c r="C54" s="29"/>
      <c r="D54" s="29"/>
      <c r="E54" s="30"/>
      <c r="F54" s="4"/>
      <c r="G54" s="4"/>
      <c r="H54" s="23">
        <f t="shared" si="0"/>
        <v>0</v>
      </c>
      <c r="I54" s="28"/>
      <c r="J54" s="30"/>
    </row>
    <row r="55" spans="1:10">
      <c r="A55" s="3"/>
      <c r="B55" s="28"/>
      <c r="C55" s="29"/>
      <c r="D55" s="29"/>
      <c r="E55" s="30"/>
      <c r="F55" s="4"/>
      <c r="G55" s="4"/>
      <c r="H55" s="23">
        <f t="shared" si="0"/>
        <v>0</v>
      </c>
      <c r="I55" s="28"/>
      <c r="J55" s="30"/>
    </row>
    <row r="56" spans="1:10">
      <c r="A56" s="3"/>
      <c r="B56" s="28"/>
      <c r="C56" s="29"/>
      <c r="D56" s="29"/>
      <c r="E56" s="30"/>
      <c r="F56" s="4"/>
      <c r="G56" s="4"/>
      <c r="H56" s="23">
        <f t="shared" si="0"/>
        <v>0</v>
      </c>
      <c r="I56" s="28"/>
      <c r="J56" s="30"/>
    </row>
    <row r="57" spans="1:10">
      <c r="A57" s="3"/>
      <c r="B57" s="28"/>
      <c r="C57" s="29"/>
      <c r="D57" s="29"/>
      <c r="E57" s="30"/>
      <c r="F57" s="4"/>
      <c r="G57" s="4"/>
      <c r="H57" s="23">
        <f t="shared" si="0"/>
        <v>0</v>
      </c>
      <c r="I57" s="28"/>
      <c r="J57" s="30"/>
    </row>
    <row r="58" spans="1:10">
      <c r="A58" s="3"/>
      <c r="B58" s="28"/>
      <c r="C58" s="29"/>
      <c r="D58" s="29"/>
      <c r="E58" s="30"/>
      <c r="F58" s="4"/>
      <c r="G58" s="4"/>
      <c r="H58" s="23">
        <f t="shared" si="0"/>
        <v>0</v>
      </c>
      <c r="I58" s="28"/>
      <c r="J58" s="30"/>
    </row>
    <row r="59" spans="1:10">
      <c r="A59" s="3"/>
      <c r="B59" s="28"/>
      <c r="C59" s="29"/>
      <c r="D59" s="29"/>
      <c r="E59" s="30"/>
      <c r="F59" s="4"/>
      <c r="G59" s="4"/>
      <c r="H59" s="23">
        <f t="shared" si="0"/>
        <v>0</v>
      </c>
      <c r="I59" s="28"/>
      <c r="J59" s="30"/>
    </row>
    <row r="60" spans="1:10">
      <c r="A60" s="3"/>
      <c r="B60" s="28"/>
      <c r="C60" s="29"/>
      <c r="D60" s="29"/>
      <c r="E60" s="30"/>
      <c r="F60" s="4"/>
      <c r="G60" s="4"/>
      <c r="H60" s="23">
        <f t="shared" si="0"/>
        <v>0</v>
      </c>
      <c r="I60" s="28"/>
      <c r="J60" s="30"/>
    </row>
    <row r="61" spans="1:10">
      <c r="A61" s="3"/>
      <c r="B61" s="28"/>
      <c r="C61" s="29"/>
      <c r="D61" s="29"/>
      <c r="E61" s="30"/>
      <c r="F61" s="4"/>
      <c r="G61" s="4"/>
      <c r="H61" s="23">
        <f t="shared" si="0"/>
        <v>0</v>
      </c>
      <c r="I61" s="28"/>
      <c r="J61" s="30"/>
    </row>
    <row r="62" spans="1:10">
      <c r="A62" s="3"/>
      <c r="B62" s="28"/>
      <c r="C62" s="29"/>
      <c r="D62" s="29"/>
      <c r="E62" s="30"/>
      <c r="F62" s="4"/>
      <c r="G62" s="4"/>
      <c r="H62" s="23">
        <f t="shared" si="0"/>
        <v>0</v>
      </c>
      <c r="I62" s="28"/>
      <c r="J62" s="30"/>
    </row>
    <row r="63" spans="1:10">
      <c r="A63" s="3"/>
      <c r="B63" s="28"/>
      <c r="C63" s="29"/>
      <c r="D63" s="29"/>
      <c r="E63" s="30"/>
      <c r="F63" s="4"/>
      <c r="G63" s="4"/>
      <c r="H63" s="23">
        <f t="shared" si="0"/>
        <v>0</v>
      </c>
      <c r="I63" s="28"/>
      <c r="J63" s="30"/>
    </row>
    <row r="64" spans="1:10">
      <c r="A64" s="3"/>
      <c r="B64" s="28"/>
      <c r="C64" s="29"/>
      <c r="D64" s="29"/>
      <c r="E64" s="30"/>
      <c r="F64" s="4"/>
      <c r="G64" s="4"/>
      <c r="H64" s="23">
        <f t="shared" si="0"/>
        <v>0</v>
      </c>
      <c r="I64" s="28"/>
      <c r="J64" s="30"/>
    </row>
    <row r="65" spans="1:10">
      <c r="A65" s="3"/>
      <c r="B65" s="28"/>
      <c r="C65" s="29"/>
      <c r="D65" s="29"/>
      <c r="E65" s="30"/>
      <c r="F65" s="4"/>
      <c r="G65" s="4"/>
      <c r="H65" s="23">
        <f t="shared" si="0"/>
        <v>0</v>
      </c>
      <c r="I65" s="28"/>
      <c r="J65" s="30"/>
    </row>
    <row r="66" spans="1:10">
      <c r="A66" s="3"/>
      <c r="B66" s="28"/>
      <c r="C66" s="29"/>
      <c r="D66" s="29"/>
      <c r="E66" s="30"/>
      <c r="F66" s="4"/>
      <c r="G66" s="4"/>
      <c r="H66" s="23">
        <f t="shared" si="0"/>
        <v>0</v>
      </c>
      <c r="I66" s="28"/>
      <c r="J66" s="30"/>
    </row>
    <row r="67" spans="1:10">
      <c r="A67" s="3"/>
      <c r="B67" s="28"/>
      <c r="C67" s="29"/>
      <c r="D67" s="29"/>
      <c r="E67" s="30"/>
      <c r="F67" s="4"/>
      <c r="G67" s="4"/>
      <c r="H67" s="23">
        <f t="shared" si="0"/>
        <v>0</v>
      </c>
      <c r="I67" s="28"/>
      <c r="J67" s="30"/>
    </row>
    <row r="68" spans="1:10">
      <c r="A68" s="3"/>
      <c r="B68" s="28"/>
      <c r="C68" s="29"/>
      <c r="D68" s="29"/>
      <c r="E68" s="30"/>
      <c r="F68" s="4"/>
      <c r="G68" s="4"/>
      <c r="H68" s="23">
        <f t="shared" si="0"/>
        <v>0</v>
      </c>
      <c r="I68" s="28"/>
      <c r="J68" s="30"/>
    </row>
    <row r="69" spans="1:10">
      <c r="A69" s="3"/>
      <c r="B69" s="28"/>
      <c r="C69" s="29"/>
      <c r="D69" s="29"/>
      <c r="E69" s="30"/>
      <c r="F69" s="4"/>
      <c r="G69" s="4"/>
      <c r="H69" s="23">
        <f t="shared" si="0"/>
        <v>0</v>
      </c>
      <c r="I69" s="28"/>
      <c r="J69" s="30"/>
    </row>
    <row r="70" spans="1:10" ht="18.5" thickBot="1">
      <c r="A70" s="16"/>
      <c r="B70" s="28"/>
      <c r="C70" s="29"/>
      <c r="D70" s="29"/>
      <c r="E70" s="30"/>
      <c r="F70" s="17"/>
      <c r="G70" s="17"/>
      <c r="H70" s="23">
        <f t="shared" si="0"/>
        <v>0</v>
      </c>
      <c r="I70" s="34"/>
      <c r="J70" s="35"/>
    </row>
    <row r="71" spans="1:10" ht="18.5" thickTop="1">
      <c r="A71" s="18"/>
      <c r="B71" s="36" t="s">
        <v>61</v>
      </c>
      <c r="C71" s="37"/>
      <c r="D71" s="37"/>
      <c r="E71" s="38"/>
      <c r="F71" s="19"/>
      <c r="G71" s="19"/>
      <c r="H71" s="20">
        <f>SUM(H20:H70)</f>
        <v>277458</v>
      </c>
      <c r="I71" s="36"/>
      <c r="J71" s="38"/>
    </row>
    <row r="72" spans="1:10">
      <c r="A72" s="3"/>
      <c r="B72" s="28" t="s">
        <v>62</v>
      </c>
      <c r="C72" s="29"/>
      <c r="D72" s="29"/>
      <c r="E72" s="30"/>
      <c r="F72" s="4"/>
      <c r="G72" s="4"/>
      <c r="H72" s="5">
        <f>INT(H71*0.1)</f>
        <v>27745</v>
      </c>
      <c r="I72" s="28"/>
      <c r="J72" s="30"/>
    </row>
    <row r="74" spans="1:10">
      <c r="A74" s="8" t="s">
        <v>59</v>
      </c>
      <c r="B74" s="9"/>
      <c r="C74" s="9"/>
      <c r="D74" s="9"/>
      <c r="E74" s="9"/>
      <c r="F74" s="9"/>
      <c r="G74" s="9"/>
      <c r="H74" s="9"/>
      <c r="I74" s="9"/>
      <c r="J74" s="10"/>
    </row>
    <row r="75" spans="1:10">
      <c r="A75" s="11" t="s">
        <v>60</v>
      </c>
      <c r="J75" s="12"/>
    </row>
    <row r="76" spans="1:10">
      <c r="A76" s="13"/>
      <c r="B76" s="14"/>
      <c r="C76" s="14"/>
      <c r="D76" s="14"/>
      <c r="E76" s="14"/>
      <c r="F76" s="14"/>
      <c r="G76" s="14"/>
      <c r="H76" s="14"/>
      <c r="I76" s="14"/>
      <c r="J76" s="15"/>
    </row>
  </sheetData>
  <mergeCells count="118">
    <mergeCell ref="B72:E72"/>
    <mergeCell ref="I72:J72"/>
    <mergeCell ref="B67:E67"/>
    <mergeCell ref="B68:E68"/>
    <mergeCell ref="B69:E69"/>
    <mergeCell ref="B70:E70"/>
    <mergeCell ref="I70:J70"/>
    <mergeCell ref="B71:E71"/>
    <mergeCell ref="I71:J71"/>
    <mergeCell ref="I67:J67"/>
    <mergeCell ref="I68:J68"/>
    <mergeCell ref="I69:J69"/>
    <mergeCell ref="B64:E64"/>
    <mergeCell ref="I64:J64"/>
    <mergeCell ref="B65:E65"/>
    <mergeCell ref="I65:J65"/>
    <mergeCell ref="B66:E66"/>
    <mergeCell ref="I66:J66"/>
    <mergeCell ref="B61:E61"/>
    <mergeCell ref="I61:J61"/>
    <mergeCell ref="B62:E62"/>
    <mergeCell ref="I62:J62"/>
    <mergeCell ref="B63:E63"/>
    <mergeCell ref="I63:J63"/>
    <mergeCell ref="B58:E58"/>
    <mergeCell ref="I58:J58"/>
    <mergeCell ref="B59:E59"/>
    <mergeCell ref="I59:J59"/>
    <mergeCell ref="B60:E60"/>
    <mergeCell ref="I60:J60"/>
    <mergeCell ref="B55:E55"/>
    <mergeCell ref="I55:J55"/>
    <mergeCell ref="B56:E56"/>
    <mergeCell ref="I56:J56"/>
    <mergeCell ref="B57:E57"/>
    <mergeCell ref="I57:J57"/>
    <mergeCell ref="B52:E52"/>
    <mergeCell ref="I52:J52"/>
    <mergeCell ref="B53:E53"/>
    <mergeCell ref="I53:J53"/>
    <mergeCell ref="B54:E54"/>
    <mergeCell ref="I54:J54"/>
    <mergeCell ref="B49:E49"/>
    <mergeCell ref="I49:J49"/>
    <mergeCell ref="B50:E50"/>
    <mergeCell ref="I50:J50"/>
    <mergeCell ref="B51:E51"/>
    <mergeCell ref="I51:J51"/>
    <mergeCell ref="B46:E46"/>
    <mergeCell ref="I46:J46"/>
    <mergeCell ref="B47:E47"/>
    <mergeCell ref="I47:J47"/>
    <mergeCell ref="B48:E48"/>
    <mergeCell ref="I48:J48"/>
    <mergeCell ref="B43:E43"/>
    <mergeCell ref="I43:J43"/>
    <mergeCell ref="B44:E44"/>
    <mergeCell ref="I44:J44"/>
    <mergeCell ref="B45:E45"/>
    <mergeCell ref="I45:J45"/>
    <mergeCell ref="B40:E40"/>
    <mergeCell ref="I40:J40"/>
    <mergeCell ref="B41:E41"/>
    <mergeCell ref="I41:J41"/>
    <mergeCell ref="B42:E42"/>
    <mergeCell ref="I42:J42"/>
    <mergeCell ref="B37:E37"/>
    <mergeCell ref="I37:J37"/>
    <mergeCell ref="B38:E38"/>
    <mergeCell ref="I38:J38"/>
    <mergeCell ref="B39:E39"/>
    <mergeCell ref="I39:J39"/>
    <mergeCell ref="B34:E34"/>
    <mergeCell ref="I34:J34"/>
    <mergeCell ref="B35:E35"/>
    <mergeCell ref="I35:J35"/>
    <mergeCell ref="B36:E36"/>
    <mergeCell ref="I36:J36"/>
    <mergeCell ref="B31:E31"/>
    <mergeCell ref="I31:J31"/>
    <mergeCell ref="B32:E32"/>
    <mergeCell ref="I32:J32"/>
    <mergeCell ref="B33:E33"/>
    <mergeCell ref="I33:J33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</mergeCells>
  <phoneticPr fontId="2"/>
  <dataValidations count="1">
    <dataValidation imeMode="disabled" allowBlank="1" showInputMessage="1" showErrorMessage="1" sqref="F20:H72" xr:uid="{60A18750-85A2-4FBC-BB0D-9530948A1BEB}"/>
  </dataValidations>
  <printOptions horizontalCentered="1"/>
  <pageMargins left="0.7" right="0.7" top="0.75" bottom="0.75" header="0.3" footer="0.3"/>
  <pageSetup paperSize="9" scale="91" fitToHeight="0" orientation="portrait" r:id="rId1"/>
  <headerFooter>
    <oddHeader>&amp;R発行日 &amp;D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26C3-ACE5-4355-9C3B-33727D151EEF}">
  <sheetPr>
    <pageSetUpPr fitToPage="1"/>
  </sheetPr>
  <dimension ref="A2:K76"/>
  <sheetViews>
    <sheetView showGridLines="0" zoomScaleNormal="100" workbookViewId="0"/>
  </sheetViews>
  <sheetFormatPr defaultRowHeight="18"/>
  <cols>
    <col min="9" max="9" width="9.1640625" bestFit="1" customWidth="1"/>
  </cols>
  <sheetData>
    <row r="2" spans="1:11" ht="32.5">
      <c r="B2" s="2"/>
      <c r="C2" s="2"/>
      <c r="D2" s="2"/>
      <c r="E2" s="2" t="s">
        <v>12</v>
      </c>
      <c r="F2" s="2"/>
      <c r="G2" s="2"/>
      <c r="H2" s="2"/>
      <c r="I2" s="2"/>
      <c r="J2" s="2"/>
    </row>
    <row r="3" spans="1:11"/>
    <row r="4" spans="1:11">
      <c r="A4" t="s">
        <v>22</v>
      </c>
    </row>
    <row r="5" spans="1:11">
      <c r="A5" t="s">
        <v>0</v>
      </c>
      <c r="H5" t="s">
        <v>17</v>
      </c>
    </row>
    <row r="6" spans="1:11">
      <c r="A6" s="22" t="s">
        <v>23</v>
      </c>
      <c r="H6" t="s">
        <v>16</v>
      </c>
    </row>
    <row r="7" spans="1:11">
      <c r="H7" t="s">
        <v>0</v>
      </c>
    </row>
    <row r="8" spans="1:11">
      <c r="H8" t="s">
        <v>15</v>
      </c>
    </row>
    <row r="10" spans="1:11">
      <c r="H10" s="1" t="s">
        <v>9</v>
      </c>
      <c r="I10" t="s">
        <v>18</v>
      </c>
    </row>
    <row r="11" spans="1:11">
      <c r="H11" s="1" t="s">
        <v>10</v>
      </c>
      <c r="I11" t="s">
        <v>11</v>
      </c>
    </row>
    <row r="13" spans="1:11">
      <c r="H13" t="s">
        <v>19</v>
      </c>
    </row>
    <row r="14" spans="1:11">
      <c r="A14" t="s">
        <v>13</v>
      </c>
      <c r="H14" t="s">
        <v>20</v>
      </c>
    </row>
    <row r="16" spans="1:11">
      <c r="A16" s="24" t="s">
        <v>1</v>
      </c>
      <c r="B16" s="24"/>
      <c r="C16" s="24" t="s">
        <v>2</v>
      </c>
      <c r="D16" s="24"/>
      <c r="E16" s="24" t="s">
        <v>63</v>
      </c>
      <c r="F16" s="24"/>
      <c r="G16" s="24" t="s">
        <v>3</v>
      </c>
      <c r="H16" s="24"/>
      <c r="I16" s="24" t="s">
        <v>4</v>
      </c>
      <c r="J16" s="24"/>
    </row>
    <row r="17" spans="1:11">
      <c r="A17" s="25">
        <v>423991</v>
      </c>
      <c r="B17" s="25"/>
      <c r="C17" s="26">
        <v>423991</v>
      </c>
      <c r="D17" s="26"/>
      <c r="E17" s="26">
        <f>H71</f>
        <v>277458</v>
      </c>
      <c r="F17" s="26"/>
      <c r="G17" s="25">
        <f>H72</f>
        <v>27745</v>
      </c>
      <c r="H17" s="25"/>
      <c r="I17" s="27">
        <f>SUM(E17:H17)</f>
        <v>305203</v>
      </c>
      <c r="J17" s="27"/>
    </row>
    <row r="19" spans="1:11">
      <c r="A19" s="6" t="s">
        <v>5</v>
      </c>
      <c r="B19" s="31" t="s">
        <v>14</v>
      </c>
      <c r="C19" s="32"/>
      <c r="D19" s="32"/>
      <c r="E19" s="33"/>
      <c r="F19" s="6" t="s">
        <v>6</v>
      </c>
      <c r="G19" s="6" t="s">
        <v>7</v>
      </c>
      <c r="H19" s="6" t="s">
        <v>8</v>
      </c>
      <c r="I19" s="31" t="s">
        <v>29</v>
      </c>
      <c r="J19" s="33"/>
    </row>
    <row r="20" spans="1:11">
      <c r="A20" s="3">
        <v>45474</v>
      </c>
      <c r="B20" s="28" t="s">
        <v>28</v>
      </c>
      <c r="C20" s="29"/>
      <c r="D20" s="29"/>
      <c r="E20" s="30"/>
      <c r="F20" s="4">
        <v>5</v>
      </c>
      <c r="G20" s="4">
        <v>1300</v>
      </c>
      <c r="H20" s="23">
        <f>F20*G20</f>
        <v>6500</v>
      </c>
      <c r="I20" s="28"/>
      <c r="J20" s="30"/>
    </row>
    <row r="21" spans="1:11">
      <c r="A21" s="3">
        <v>45474</v>
      </c>
      <c r="B21" s="28" t="s">
        <v>30</v>
      </c>
      <c r="C21" s="29"/>
      <c r="D21" s="29"/>
      <c r="E21" s="30"/>
      <c r="F21" s="4">
        <v>20</v>
      </c>
      <c r="G21" s="4">
        <v>320</v>
      </c>
      <c r="H21" s="23">
        <f t="shared" ref="H21:H70" si="0">F21*G21</f>
        <v>6400</v>
      </c>
      <c r="I21" s="28"/>
      <c r="J21" s="30"/>
    </row>
    <row r="22" spans="1:11">
      <c r="A22" s="3">
        <v>45474</v>
      </c>
      <c r="B22" s="28" t="s">
        <v>32</v>
      </c>
      <c r="C22" s="29"/>
      <c r="D22" s="29"/>
      <c r="E22" s="30"/>
      <c r="F22" s="4">
        <v>20</v>
      </c>
      <c r="G22" s="4">
        <v>328</v>
      </c>
      <c r="H22" s="23">
        <f t="shared" si="0"/>
        <v>6560</v>
      </c>
      <c r="I22" s="28"/>
      <c r="J22" s="30"/>
    </row>
    <row r="23" spans="1:11">
      <c r="A23" s="3">
        <v>45474</v>
      </c>
      <c r="B23" s="28" t="s">
        <v>34</v>
      </c>
      <c r="C23" s="29"/>
      <c r="D23" s="29"/>
      <c r="E23" s="30"/>
      <c r="F23" s="4">
        <v>60</v>
      </c>
      <c r="G23" s="4">
        <v>440</v>
      </c>
      <c r="H23" s="23">
        <f t="shared" si="0"/>
        <v>26400</v>
      </c>
      <c r="I23" s="28"/>
      <c r="J23" s="30"/>
    </row>
    <row r="24" spans="1:11">
      <c r="A24" s="3">
        <v>45474</v>
      </c>
      <c r="B24" s="28" t="s">
        <v>38</v>
      </c>
      <c r="C24" s="29"/>
      <c r="D24" s="29"/>
      <c r="E24" s="30"/>
      <c r="F24" s="4">
        <v>10</v>
      </c>
      <c r="G24" s="4">
        <v>399</v>
      </c>
      <c r="H24" s="23">
        <f t="shared" si="0"/>
        <v>3990</v>
      </c>
      <c r="I24" s="28"/>
      <c r="J24" s="30"/>
    </row>
    <row r="25" spans="1:11">
      <c r="A25" s="3">
        <v>45475</v>
      </c>
      <c r="B25" s="28" t="s">
        <v>39</v>
      </c>
      <c r="C25" s="29"/>
      <c r="D25" s="29"/>
      <c r="E25" s="30"/>
      <c r="F25" s="4">
        <v>18</v>
      </c>
      <c r="G25" s="4">
        <v>429</v>
      </c>
      <c r="H25" s="23">
        <f t="shared" si="0"/>
        <v>7722</v>
      </c>
      <c r="I25" s="28"/>
      <c r="J25" s="30"/>
    </row>
    <row r="26" spans="1:11">
      <c r="A26" s="3">
        <v>45475</v>
      </c>
      <c r="B26" s="28" t="s">
        <v>40</v>
      </c>
      <c r="C26" s="29"/>
      <c r="D26" s="29"/>
      <c r="E26" s="30"/>
      <c r="F26" s="4">
        <v>60</v>
      </c>
      <c r="G26" s="4">
        <v>463</v>
      </c>
      <c r="H26" s="23">
        <f t="shared" si="0"/>
        <v>27780</v>
      </c>
      <c r="I26" s="28"/>
      <c r="J26" s="30"/>
    </row>
    <row r="27" spans="1:11">
      <c r="A27" s="3">
        <v>45475</v>
      </c>
      <c r="B27" s="28" t="s">
        <v>41</v>
      </c>
      <c r="C27" s="29"/>
      <c r="D27" s="29"/>
      <c r="E27" s="30"/>
      <c r="F27" s="4">
        <v>30</v>
      </c>
      <c r="G27" s="4">
        <v>290</v>
      </c>
      <c r="H27" s="23">
        <f t="shared" si="0"/>
        <v>8700</v>
      </c>
      <c r="I27" s="28"/>
      <c r="J27" s="30"/>
    </row>
    <row r="28" spans="1:11">
      <c r="A28" s="3">
        <v>45475</v>
      </c>
      <c r="B28" s="28" t="s">
        <v>32</v>
      </c>
      <c r="C28" s="29"/>
      <c r="D28" s="29"/>
      <c r="E28" s="30"/>
      <c r="F28" s="4">
        <v>40</v>
      </c>
      <c r="G28" s="4">
        <v>328</v>
      </c>
      <c r="H28" s="23">
        <f t="shared" si="0"/>
        <v>13120</v>
      </c>
      <c r="I28" s="28"/>
      <c r="J28" s="30"/>
    </row>
    <row r="29" spans="1:11">
      <c r="A29" s="3">
        <v>45475</v>
      </c>
      <c r="B29" s="28" t="s">
        <v>43</v>
      </c>
      <c r="C29" s="29"/>
      <c r="D29" s="29"/>
      <c r="E29" s="30"/>
      <c r="F29" s="4">
        <v>2</v>
      </c>
      <c r="G29" s="4">
        <v>1990</v>
      </c>
      <c r="H29" s="23">
        <f t="shared" si="0"/>
        <v>3980</v>
      </c>
      <c r="I29" s="28"/>
      <c r="J29" s="30"/>
    </row>
    <row r="30" spans="1:11">
      <c r="A30" s="3">
        <v>45475</v>
      </c>
      <c r="B30" s="28" t="s">
        <v>44</v>
      </c>
      <c r="C30" s="29"/>
      <c r="D30" s="29"/>
      <c r="E30" s="30"/>
      <c r="F30" s="4">
        <v>60</v>
      </c>
      <c r="G30" s="4">
        <v>189</v>
      </c>
      <c r="H30" s="23">
        <f t="shared" si="0"/>
        <v>11340</v>
      </c>
      <c r="I30" s="28"/>
      <c r="J30" s="30"/>
    </row>
    <row r="31" spans="1:11">
      <c r="A31" s="3">
        <v>45476</v>
      </c>
      <c r="B31" s="28" t="s">
        <v>46</v>
      </c>
      <c r="C31" s="29"/>
      <c r="D31" s="29"/>
      <c r="E31" s="30"/>
      <c r="F31" s="4">
        <v>5</v>
      </c>
      <c r="G31" s="4">
        <v>475</v>
      </c>
      <c r="H31" s="23">
        <f t="shared" si="0"/>
        <v>2375</v>
      </c>
      <c r="I31" s="28"/>
      <c r="J31" s="30"/>
    </row>
    <row r="32" spans="1:11">
      <c r="A32" s="3">
        <v>45476</v>
      </c>
      <c r="B32" s="28" t="s">
        <v>47</v>
      </c>
      <c r="C32" s="29"/>
      <c r="D32" s="29"/>
      <c r="E32" s="30"/>
      <c r="F32" s="4">
        <v>10</v>
      </c>
      <c r="G32" s="4">
        <v>1345</v>
      </c>
      <c r="H32" s="23">
        <f t="shared" si="0"/>
        <v>13450</v>
      </c>
      <c r="I32" s="28"/>
      <c r="J32" s="30"/>
    </row>
    <row r="33" spans="1:10">
      <c r="A33" s="3">
        <v>45476</v>
      </c>
      <c r="B33" s="28" t="s">
        <v>49</v>
      </c>
      <c r="C33" s="29"/>
      <c r="D33" s="29"/>
      <c r="E33" s="30"/>
      <c r="F33" s="4">
        <v>9</v>
      </c>
      <c r="G33" s="4">
        <v>140</v>
      </c>
      <c r="H33" s="23">
        <f t="shared" si="0"/>
        <v>1260</v>
      </c>
      <c r="I33" s="28"/>
      <c r="J33" s="30"/>
    </row>
    <row r="34" spans="1:10">
      <c r="A34" s="3">
        <v>45476</v>
      </c>
      <c r="B34" s="28" t="s">
        <v>51</v>
      </c>
      <c r="C34" s="29"/>
      <c r="D34" s="29"/>
      <c r="E34" s="30"/>
      <c r="F34" s="4">
        <v>1</v>
      </c>
      <c r="G34" s="4">
        <v>2380</v>
      </c>
      <c r="H34" s="23">
        <f t="shared" si="0"/>
        <v>2380</v>
      </c>
      <c r="I34" s="28"/>
      <c r="J34" s="30"/>
    </row>
    <row r="35" spans="1:10">
      <c r="A35" s="3">
        <v>45476</v>
      </c>
      <c r="B35" s="28" t="s">
        <v>53</v>
      </c>
      <c r="C35" s="29"/>
      <c r="D35" s="29"/>
      <c r="E35" s="30"/>
      <c r="F35" s="4">
        <v>10</v>
      </c>
      <c r="G35" s="4">
        <v>413</v>
      </c>
      <c r="H35" s="23">
        <f t="shared" si="0"/>
        <v>4130</v>
      </c>
      <c r="I35" s="28"/>
      <c r="J35" s="30"/>
    </row>
    <row r="36" spans="1:10">
      <c r="A36" s="3">
        <v>45476</v>
      </c>
      <c r="B36" s="28" t="s">
        <v>54</v>
      </c>
      <c r="C36" s="29"/>
      <c r="D36" s="29"/>
      <c r="E36" s="30"/>
      <c r="F36" s="4">
        <v>1</v>
      </c>
      <c r="G36" s="4">
        <v>921</v>
      </c>
      <c r="H36" s="23">
        <f t="shared" si="0"/>
        <v>921</v>
      </c>
      <c r="I36" s="28"/>
      <c r="J36" s="30"/>
    </row>
    <row r="37" spans="1:10">
      <c r="A37" s="3">
        <v>45477</v>
      </c>
      <c r="B37" s="28" t="s">
        <v>55</v>
      </c>
      <c r="C37" s="29"/>
      <c r="D37" s="29"/>
      <c r="E37" s="30"/>
      <c r="F37" s="4">
        <v>1</v>
      </c>
      <c r="G37" s="4">
        <v>3058</v>
      </c>
      <c r="H37" s="23">
        <f t="shared" si="0"/>
        <v>3058</v>
      </c>
      <c r="I37" s="28"/>
      <c r="J37" s="30"/>
    </row>
    <row r="38" spans="1:10">
      <c r="A38" s="3">
        <v>45477</v>
      </c>
      <c r="B38" s="28" t="s">
        <v>36</v>
      </c>
      <c r="C38" s="29"/>
      <c r="D38" s="29"/>
      <c r="E38" s="30"/>
      <c r="F38" s="4">
        <v>10</v>
      </c>
      <c r="G38" s="4">
        <v>430</v>
      </c>
      <c r="H38" s="23">
        <f t="shared" si="0"/>
        <v>4300</v>
      </c>
      <c r="I38" s="28"/>
      <c r="J38" s="30"/>
    </row>
    <row r="39" spans="1:10">
      <c r="A39" s="3">
        <v>45477</v>
      </c>
      <c r="B39" s="28" t="s">
        <v>56</v>
      </c>
      <c r="C39" s="29"/>
      <c r="D39" s="29"/>
      <c r="E39" s="30"/>
      <c r="F39" s="4">
        <v>30</v>
      </c>
      <c r="G39" s="4">
        <v>189</v>
      </c>
      <c r="H39" s="23">
        <f t="shared" si="0"/>
        <v>5670</v>
      </c>
      <c r="I39" s="28"/>
      <c r="J39" s="30"/>
    </row>
    <row r="40" spans="1:10">
      <c r="A40" s="3">
        <v>45477</v>
      </c>
      <c r="B40" s="28" t="s">
        <v>58</v>
      </c>
      <c r="C40" s="29"/>
      <c r="D40" s="29"/>
      <c r="E40" s="30"/>
      <c r="F40" s="4">
        <v>10</v>
      </c>
      <c r="G40" s="4">
        <v>865</v>
      </c>
      <c r="H40" s="23">
        <f t="shared" si="0"/>
        <v>8650</v>
      </c>
      <c r="I40" s="28"/>
      <c r="J40" s="30"/>
    </row>
    <row r="41" spans="1:10">
      <c r="A41" s="3">
        <v>45477</v>
      </c>
      <c r="B41" s="28" t="s">
        <v>47</v>
      </c>
      <c r="C41" s="29"/>
      <c r="D41" s="29"/>
      <c r="E41" s="30"/>
      <c r="F41" s="4">
        <v>10</v>
      </c>
      <c r="G41" s="4">
        <v>1345</v>
      </c>
      <c r="H41" s="23">
        <f t="shared" si="0"/>
        <v>13450</v>
      </c>
      <c r="I41" s="28"/>
      <c r="J41" s="30"/>
    </row>
    <row r="42" spans="1:10">
      <c r="A42" s="3">
        <v>45478</v>
      </c>
      <c r="B42" s="28" t="s">
        <v>49</v>
      </c>
      <c r="C42" s="29"/>
      <c r="D42" s="29"/>
      <c r="E42" s="30"/>
      <c r="F42" s="4">
        <v>9</v>
      </c>
      <c r="G42" s="4">
        <v>140</v>
      </c>
      <c r="H42" s="23">
        <f t="shared" si="0"/>
        <v>1260</v>
      </c>
      <c r="I42" s="28"/>
      <c r="J42" s="30"/>
    </row>
    <row r="43" spans="1:10">
      <c r="A43" s="3">
        <v>45478</v>
      </c>
      <c r="B43" s="28" t="s">
        <v>51</v>
      </c>
      <c r="C43" s="29"/>
      <c r="D43" s="29"/>
      <c r="E43" s="30"/>
      <c r="F43" s="4">
        <v>1</v>
      </c>
      <c r="G43" s="4">
        <v>2380</v>
      </c>
      <c r="H43" s="23">
        <f t="shared" si="0"/>
        <v>2380</v>
      </c>
      <c r="I43" s="28"/>
      <c r="J43" s="30"/>
    </row>
    <row r="44" spans="1:10">
      <c r="A44" s="3">
        <v>45478</v>
      </c>
      <c r="B44" s="28" t="s">
        <v>53</v>
      </c>
      <c r="C44" s="29"/>
      <c r="D44" s="29"/>
      <c r="E44" s="30"/>
      <c r="F44" s="4">
        <v>10</v>
      </c>
      <c r="G44" s="4">
        <v>413</v>
      </c>
      <c r="H44" s="23">
        <f t="shared" si="0"/>
        <v>4130</v>
      </c>
      <c r="I44" s="28"/>
      <c r="J44" s="30"/>
    </row>
    <row r="45" spans="1:10">
      <c r="A45" s="3">
        <v>45479</v>
      </c>
      <c r="B45" s="28" t="s">
        <v>30</v>
      </c>
      <c r="C45" s="29"/>
      <c r="D45" s="29"/>
      <c r="E45" s="30"/>
      <c r="F45" s="4">
        <v>20</v>
      </c>
      <c r="G45" s="4">
        <v>320</v>
      </c>
      <c r="H45" s="23">
        <f t="shared" ref="H45:H51" si="1">F45*G45</f>
        <v>6400</v>
      </c>
      <c r="I45" s="28"/>
      <c r="J45" s="30"/>
    </row>
    <row r="46" spans="1:10">
      <c r="A46" s="3">
        <v>45479</v>
      </c>
      <c r="B46" s="28" t="s">
        <v>32</v>
      </c>
      <c r="C46" s="29"/>
      <c r="D46" s="29"/>
      <c r="E46" s="30"/>
      <c r="F46" s="4">
        <v>20</v>
      </c>
      <c r="G46" s="4">
        <v>328</v>
      </c>
      <c r="H46" s="23">
        <f t="shared" si="1"/>
        <v>6560</v>
      </c>
      <c r="I46" s="28"/>
      <c r="J46" s="30"/>
    </row>
    <row r="47" spans="1:10">
      <c r="A47" s="3">
        <v>45479</v>
      </c>
      <c r="B47" s="28" t="s">
        <v>34</v>
      </c>
      <c r="C47" s="29"/>
      <c r="D47" s="29"/>
      <c r="E47" s="30"/>
      <c r="F47" s="4">
        <v>60</v>
      </c>
      <c r="G47" s="4">
        <v>440</v>
      </c>
      <c r="H47" s="23">
        <f t="shared" si="1"/>
        <v>26400</v>
      </c>
      <c r="I47" s="28"/>
      <c r="J47" s="30"/>
    </row>
    <row r="48" spans="1:10">
      <c r="A48" s="3">
        <v>45479</v>
      </c>
      <c r="B48" s="28" t="s">
        <v>38</v>
      </c>
      <c r="C48" s="29"/>
      <c r="D48" s="29"/>
      <c r="E48" s="30"/>
      <c r="F48" s="4">
        <v>10</v>
      </c>
      <c r="G48" s="4">
        <v>399</v>
      </c>
      <c r="H48" s="23">
        <f t="shared" si="1"/>
        <v>3990</v>
      </c>
      <c r="I48" s="28"/>
      <c r="J48" s="30"/>
    </row>
    <row r="49" spans="1:10">
      <c r="A49" s="3">
        <v>45479</v>
      </c>
      <c r="B49" s="28" t="s">
        <v>39</v>
      </c>
      <c r="C49" s="29"/>
      <c r="D49" s="29"/>
      <c r="E49" s="30"/>
      <c r="F49" s="4">
        <v>18</v>
      </c>
      <c r="G49" s="4">
        <v>429</v>
      </c>
      <c r="H49" s="23">
        <f t="shared" si="1"/>
        <v>7722</v>
      </c>
      <c r="I49" s="28"/>
      <c r="J49" s="30"/>
    </row>
    <row r="50" spans="1:10">
      <c r="A50" s="3">
        <v>45479</v>
      </c>
      <c r="B50" s="28" t="s">
        <v>40</v>
      </c>
      <c r="C50" s="29"/>
      <c r="D50" s="29"/>
      <c r="E50" s="30"/>
      <c r="F50" s="4">
        <v>60</v>
      </c>
      <c r="G50" s="4">
        <v>463</v>
      </c>
      <c r="H50" s="23">
        <f t="shared" si="1"/>
        <v>27780</v>
      </c>
      <c r="I50" s="28"/>
      <c r="J50" s="30"/>
    </row>
    <row r="51" spans="1:10">
      <c r="A51" s="3">
        <v>45479</v>
      </c>
      <c r="B51" s="28" t="s">
        <v>41</v>
      </c>
      <c r="C51" s="29"/>
      <c r="D51" s="29"/>
      <c r="E51" s="30"/>
      <c r="F51" s="4">
        <v>30</v>
      </c>
      <c r="G51" s="4">
        <v>290</v>
      </c>
      <c r="H51" s="23">
        <f t="shared" si="1"/>
        <v>8700</v>
      </c>
      <c r="I51" s="28"/>
      <c r="J51" s="30"/>
    </row>
    <row r="52" spans="1:10">
      <c r="A52" s="3"/>
      <c r="B52" s="28"/>
      <c r="C52" s="29"/>
      <c r="D52" s="29"/>
      <c r="E52" s="30"/>
      <c r="F52" s="4"/>
      <c r="G52" s="4"/>
      <c r="H52" s="23">
        <f t="shared" si="0"/>
        <v>0</v>
      </c>
      <c r="I52" s="28"/>
      <c r="J52" s="30"/>
    </row>
    <row r="53" spans="1:10">
      <c r="A53" s="3"/>
      <c r="B53" s="28"/>
      <c r="C53" s="29"/>
      <c r="D53" s="29"/>
      <c r="E53" s="30"/>
      <c r="F53" s="4"/>
      <c r="G53" s="4"/>
      <c r="H53" s="23">
        <f t="shared" si="0"/>
        <v>0</v>
      </c>
      <c r="I53" s="28"/>
      <c r="J53" s="30"/>
    </row>
    <row r="54" spans="1:10">
      <c r="A54" s="3"/>
      <c r="B54" s="28"/>
      <c r="C54" s="29"/>
      <c r="D54" s="29"/>
      <c r="E54" s="30"/>
      <c r="F54" s="4"/>
      <c r="G54" s="4"/>
      <c r="H54" s="23">
        <f t="shared" si="0"/>
        <v>0</v>
      </c>
      <c r="I54" s="28"/>
      <c r="J54" s="30"/>
    </row>
    <row r="55" spans="1:10">
      <c r="A55" s="3"/>
      <c r="B55" s="28"/>
      <c r="C55" s="29"/>
      <c r="D55" s="29"/>
      <c r="E55" s="30"/>
      <c r="F55" s="4"/>
      <c r="G55" s="4"/>
      <c r="H55" s="23">
        <f t="shared" si="0"/>
        <v>0</v>
      </c>
      <c r="I55" s="28"/>
      <c r="J55" s="30"/>
    </row>
    <row r="56" spans="1:10">
      <c r="A56" s="3"/>
      <c r="B56" s="28"/>
      <c r="C56" s="29"/>
      <c r="D56" s="29"/>
      <c r="E56" s="30"/>
      <c r="F56" s="4"/>
      <c r="G56" s="4"/>
      <c r="H56" s="23">
        <f t="shared" si="0"/>
        <v>0</v>
      </c>
      <c r="I56" s="28"/>
      <c r="J56" s="30"/>
    </row>
    <row r="57" spans="1:10">
      <c r="A57" s="3"/>
      <c r="B57" s="28"/>
      <c r="C57" s="29"/>
      <c r="D57" s="29"/>
      <c r="E57" s="30"/>
      <c r="F57" s="4"/>
      <c r="G57" s="4"/>
      <c r="H57" s="23">
        <f t="shared" si="0"/>
        <v>0</v>
      </c>
      <c r="I57" s="28"/>
      <c r="J57" s="30"/>
    </row>
    <row r="58" spans="1:10">
      <c r="A58" s="3"/>
      <c r="B58" s="28"/>
      <c r="C58" s="29"/>
      <c r="D58" s="29"/>
      <c r="E58" s="30"/>
      <c r="F58" s="4"/>
      <c r="G58" s="4"/>
      <c r="H58" s="23">
        <f t="shared" si="0"/>
        <v>0</v>
      </c>
      <c r="I58" s="28"/>
      <c r="J58" s="30"/>
    </row>
    <row r="59" spans="1:10">
      <c r="A59" s="3"/>
      <c r="B59" s="28"/>
      <c r="C59" s="29"/>
      <c r="D59" s="29"/>
      <c r="E59" s="30"/>
      <c r="F59" s="4"/>
      <c r="G59" s="4"/>
      <c r="H59" s="23">
        <f t="shared" si="0"/>
        <v>0</v>
      </c>
      <c r="I59" s="28"/>
      <c r="J59" s="30"/>
    </row>
    <row r="60" spans="1:10">
      <c r="A60" s="3"/>
      <c r="B60" s="28"/>
      <c r="C60" s="29"/>
      <c r="D60" s="29"/>
      <c r="E60" s="30"/>
      <c r="F60" s="4"/>
      <c r="G60" s="4"/>
      <c r="H60" s="23">
        <f t="shared" si="0"/>
        <v>0</v>
      </c>
      <c r="I60" s="28"/>
      <c r="J60" s="30"/>
    </row>
    <row r="61" spans="1:10">
      <c r="A61" s="3"/>
      <c r="B61" s="28"/>
      <c r="C61" s="29"/>
      <c r="D61" s="29"/>
      <c r="E61" s="30"/>
      <c r="F61" s="4"/>
      <c r="G61" s="4"/>
      <c r="H61" s="23">
        <f t="shared" si="0"/>
        <v>0</v>
      </c>
      <c r="I61" s="28"/>
      <c r="J61" s="30"/>
    </row>
    <row r="62" spans="1:10">
      <c r="A62" s="3"/>
      <c r="B62" s="28"/>
      <c r="C62" s="29"/>
      <c r="D62" s="29"/>
      <c r="E62" s="30"/>
      <c r="F62" s="4"/>
      <c r="G62" s="4"/>
      <c r="H62" s="23">
        <f t="shared" si="0"/>
        <v>0</v>
      </c>
      <c r="I62" s="28"/>
      <c r="J62" s="30"/>
    </row>
    <row r="63" spans="1:10">
      <c r="A63" s="3"/>
      <c r="B63" s="28"/>
      <c r="C63" s="29"/>
      <c r="D63" s="29"/>
      <c r="E63" s="30"/>
      <c r="F63" s="4"/>
      <c r="G63" s="4"/>
      <c r="H63" s="23">
        <f t="shared" si="0"/>
        <v>0</v>
      </c>
      <c r="I63" s="28"/>
      <c r="J63" s="30"/>
    </row>
    <row r="64" spans="1:10">
      <c r="A64" s="3"/>
      <c r="B64" s="28"/>
      <c r="C64" s="29"/>
      <c r="D64" s="29"/>
      <c r="E64" s="30"/>
      <c r="F64" s="4"/>
      <c r="G64" s="4"/>
      <c r="H64" s="23">
        <f t="shared" si="0"/>
        <v>0</v>
      </c>
      <c r="I64" s="28"/>
      <c r="J64" s="30"/>
    </row>
    <row r="65" spans="1:10">
      <c r="A65" s="3"/>
      <c r="B65" s="28"/>
      <c r="C65" s="29"/>
      <c r="D65" s="29"/>
      <c r="E65" s="30"/>
      <c r="F65" s="4"/>
      <c r="G65" s="4"/>
      <c r="H65" s="23">
        <f t="shared" si="0"/>
        <v>0</v>
      </c>
      <c r="I65" s="28"/>
      <c r="J65" s="30"/>
    </row>
    <row r="66" spans="1:10">
      <c r="A66" s="3"/>
      <c r="B66" s="28"/>
      <c r="C66" s="29"/>
      <c r="D66" s="29"/>
      <c r="E66" s="30"/>
      <c r="F66" s="4"/>
      <c r="G66" s="4"/>
      <c r="H66" s="23">
        <f t="shared" si="0"/>
        <v>0</v>
      </c>
      <c r="I66" s="28"/>
      <c r="J66" s="30"/>
    </row>
    <row r="67" spans="1:10">
      <c r="A67" s="3"/>
      <c r="B67" s="28"/>
      <c r="C67" s="29"/>
      <c r="D67" s="29"/>
      <c r="E67" s="30"/>
      <c r="F67" s="4"/>
      <c r="G67" s="4"/>
      <c r="H67" s="23">
        <f t="shared" si="0"/>
        <v>0</v>
      </c>
      <c r="I67" s="28"/>
      <c r="J67" s="30"/>
    </row>
    <row r="68" spans="1:10">
      <c r="A68" s="3"/>
      <c r="B68" s="28"/>
      <c r="C68" s="29"/>
      <c r="D68" s="29"/>
      <c r="E68" s="30"/>
      <c r="F68" s="4"/>
      <c r="G68" s="4"/>
      <c r="H68" s="23">
        <f t="shared" si="0"/>
        <v>0</v>
      </c>
      <c r="I68" s="28"/>
      <c r="J68" s="30"/>
    </row>
    <row r="69" spans="1:10">
      <c r="A69" s="3"/>
      <c r="B69" s="28"/>
      <c r="C69" s="29"/>
      <c r="D69" s="29"/>
      <c r="E69" s="30"/>
      <c r="F69" s="4"/>
      <c r="G69" s="4"/>
      <c r="H69" s="23">
        <f t="shared" si="0"/>
        <v>0</v>
      </c>
      <c r="I69" s="28"/>
      <c r="J69" s="30"/>
    </row>
    <row r="70" spans="1:10" ht="18.5" thickBot="1">
      <c r="A70" s="16"/>
      <c r="B70" s="28"/>
      <c r="C70" s="29"/>
      <c r="D70" s="29"/>
      <c r="E70" s="30"/>
      <c r="F70" s="17"/>
      <c r="G70" s="17"/>
      <c r="H70" s="23">
        <f t="shared" si="0"/>
        <v>0</v>
      </c>
      <c r="I70" s="34"/>
      <c r="J70" s="35"/>
    </row>
    <row r="71" spans="1:10" ht="18.5" thickTop="1">
      <c r="A71" s="18"/>
      <c r="B71" s="36" t="s">
        <v>61</v>
      </c>
      <c r="C71" s="37"/>
      <c r="D71" s="37"/>
      <c r="E71" s="38"/>
      <c r="F71" s="19"/>
      <c r="G71" s="19"/>
      <c r="H71" s="20">
        <f>SUM(H20:H70)</f>
        <v>277458</v>
      </c>
      <c r="I71" s="36"/>
      <c r="J71" s="38"/>
    </row>
    <row r="72" spans="1:10">
      <c r="A72" s="3"/>
      <c r="B72" s="28" t="s">
        <v>62</v>
      </c>
      <c r="C72" s="29"/>
      <c r="D72" s="29"/>
      <c r="E72" s="30"/>
      <c r="F72" s="4"/>
      <c r="G72" s="4"/>
      <c r="H72" s="5">
        <f>INT(H71*0.1)</f>
        <v>27745</v>
      </c>
      <c r="I72" s="28"/>
      <c r="J72" s="30"/>
    </row>
    <row r="74" spans="1:10">
      <c r="A74" s="8" t="s">
        <v>59</v>
      </c>
      <c r="B74" s="9"/>
      <c r="C74" s="9"/>
      <c r="D74" s="9"/>
      <c r="E74" s="9"/>
      <c r="F74" s="9"/>
      <c r="G74" s="9"/>
      <c r="H74" s="9"/>
      <c r="I74" s="9"/>
      <c r="J74" s="10"/>
    </row>
    <row r="75" spans="1:10">
      <c r="A75" s="11" t="s">
        <v>60</v>
      </c>
      <c r="J75" s="12"/>
    </row>
    <row r="76" spans="1:10">
      <c r="A76" s="13"/>
      <c r="B76" s="14"/>
      <c r="C76" s="14"/>
      <c r="D76" s="14"/>
      <c r="E76" s="14"/>
      <c r="F76" s="14"/>
      <c r="G76" s="14"/>
      <c r="H76" s="14"/>
      <c r="I76" s="14"/>
      <c r="J76" s="15"/>
    </row>
  </sheetData>
  <mergeCells count="118">
    <mergeCell ref="B70:E70"/>
    <mergeCell ref="I70:J70"/>
    <mergeCell ref="B71:E71"/>
    <mergeCell ref="I71:J71"/>
    <mergeCell ref="B72:E72"/>
    <mergeCell ref="I72:J72"/>
    <mergeCell ref="B64:E64"/>
    <mergeCell ref="I64:J64"/>
    <mergeCell ref="B65:E65"/>
    <mergeCell ref="I65:J65"/>
    <mergeCell ref="B66:E66"/>
    <mergeCell ref="I66:J66"/>
    <mergeCell ref="B67:E67"/>
    <mergeCell ref="B68:E68"/>
    <mergeCell ref="B69:E69"/>
    <mergeCell ref="I67:J67"/>
    <mergeCell ref="I68:J68"/>
    <mergeCell ref="I69:J69"/>
    <mergeCell ref="B61:E61"/>
    <mergeCell ref="I61:J61"/>
    <mergeCell ref="B62:E62"/>
    <mergeCell ref="I62:J62"/>
    <mergeCell ref="B63:E63"/>
    <mergeCell ref="I63:J63"/>
    <mergeCell ref="B58:E58"/>
    <mergeCell ref="I58:J58"/>
    <mergeCell ref="B59:E59"/>
    <mergeCell ref="I59:J59"/>
    <mergeCell ref="B60:E60"/>
    <mergeCell ref="I60:J60"/>
    <mergeCell ref="B55:E55"/>
    <mergeCell ref="I55:J55"/>
    <mergeCell ref="B56:E56"/>
    <mergeCell ref="I56:J56"/>
    <mergeCell ref="B57:E57"/>
    <mergeCell ref="I57:J57"/>
    <mergeCell ref="B52:E52"/>
    <mergeCell ref="I52:J52"/>
    <mergeCell ref="B53:E53"/>
    <mergeCell ref="I53:J53"/>
    <mergeCell ref="B54:E54"/>
    <mergeCell ref="I54:J54"/>
    <mergeCell ref="B49:E49"/>
    <mergeCell ref="I49:J49"/>
    <mergeCell ref="B50:E50"/>
    <mergeCell ref="I50:J50"/>
    <mergeCell ref="B51:E51"/>
    <mergeCell ref="I51:J51"/>
    <mergeCell ref="B46:E46"/>
    <mergeCell ref="I46:J46"/>
    <mergeCell ref="B47:E47"/>
    <mergeCell ref="I47:J47"/>
    <mergeCell ref="B48:E48"/>
    <mergeCell ref="I48:J48"/>
    <mergeCell ref="B43:E43"/>
    <mergeCell ref="I43:J43"/>
    <mergeCell ref="B44:E44"/>
    <mergeCell ref="I44:J44"/>
    <mergeCell ref="B45:E45"/>
    <mergeCell ref="I45:J45"/>
    <mergeCell ref="B40:E40"/>
    <mergeCell ref="I40:J40"/>
    <mergeCell ref="B41:E41"/>
    <mergeCell ref="I41:J41"/>
    <mergeCell ref="B42:E42"/>
    <mergeCell ref="I42:J42"/>
    <mergeCell ref="B37:E37"/>
    <mergeCell ref="I37:J37"/>
    <mergeCell ref="B38:E38"/>
    <mergeCell ref="I38:J38"/>
    <mergeCell ref="B39:E39"/>
    <mergeCell ref="I39:J39"/>
    <mergeCell ref="B34:E34"/>
    <mergeCell ref="I34:J34"/>
    <mergeCell ref="B35:E35"/>
    <mergeCell ref="I35:J35"/>
    <mergeCell ref="B36:E36"/>
    <mergeCell ref="I36:J36"/>
    <mergeCell ref="B31:E31"/>
    <mergeCell ref="I31:J31"/>
    <mergeCell ref="B32:E32"/>
    <mergeCell ref="I32:J32"/>
    <mergeCell ref="B33:E33"/>
    <mergeCell ref="I33:J33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</mergeCells>
  <phoneticPr fontId="2"/>
  <dataValidations count="1">
    <dataValidation imeMode="disabled" allowBlank="1" showInputMessage="1" showErrorMessage="1" sqref="F20:H72" xr:uid="{2BA66EAB-EE12-4757-BECE-75A5E3D51359}"/>
  </dataValidations>
  <printOptions horizontalCentered="1"/>
  <pageMargins left="0.7" right="0.7" top="0.75" bottom="0.75" header="0.3" footer="0.3"/>
  <pageSetup paperSize="9" scale="91" fitToHeight="0" orientation="portrait" r:id="rId1"/>
  <headerFooter>
    <oddHeader>&amp;R発行日 &amp;D</oddHeader>
    <oddFooter>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請求書</vt:lpstr>
      <vt:lpstr>請求書(完成)</vt:lpstr>
      <vt:lpstr>請求書(完成)(コメントあり)</vt:lpstr>
      <vt:lpstr>'請求書(完成)'!Print_Titles</vt:lpstr>
      <vt:lpstr>'請求書(完成)(コメントあり)'!Print_Titles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hiroyuki ikuma</cp:lastModifiedBy>
  <cp:lastPrinted>2024-07-05T05:44:51Z</cp:lastPrinted>
  <dcterms:created xsi:type="dcterms:W3CDTF">2024-07-04T23:18:00Z</dcterms:created>
  <dcterms:modified xsi:type="dcterms:W3CDTF">2024-08-02T21:58:13Z</dcterms:modified>
</cp:coreProperties>
</file>