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source\jyosetu\"/>
    </mc:Choice>
  </mc:AlternateContent>
  <xr:revisionPtr revIDLastSave="0" documentId="13_ncr:1_{C630EF6A-D8CF-4622-836F-86BB90628DB6}" xr6:coauthVersionLast="47" xr6:coauthVersionMax="47" xr10:uidLastSave="{00000000-0000-0000-0000-000000000000}"/>
  <bookViews>
    <workbookView xWindow="-120" yWindow="-120" windowWidth="29040" windowHeight="17520" activeTab="3" xr2:uid="{00000000-000D-0000-FFFF-FFFF00000000}"/>
  </bookViews>
  <sheets>
    <sheet name="システム構成" sheetId="7" r:id="rId1"/>
    <sheet name="操作画面" sheetId="8" r:id="rId2"/>
    <sheet name="サーバ関連" sheetId="5" r:id="rId3"/>
    <sheet name="サイトの設定" sheetId="13" r:id="rId4"/>
    <sheet name="送受信Json" sheetId="6" r:id="rId5"/>
    <sheet name="コントローラーのセットアップ" sheetId="9" r:id="rId6"/>
    <sheet name="momo関連" sheetId="10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3" l="1"/>
  <c r="C12" i="13"/>
  <c r="C11" i="13"/>
  <c r="C10" i="13"/>
  <c r="C8" i="13"/>
  <c r="P13" i="13"/>
  <c r="P12" i="13"/>
  <c r="P11" i="13"/>
  <c r="P10" i="13"/>
  <c r="P9" i="13"/>
  <c r="P8" i="13"/>
  <c r="C9" i="13"/>
  <c r="C7" i="13"/>
  <c r="E69" i="10"/>
  <c r="E75" i="10" s="1"/>
  <c r="E68" i="10"/>
  <c r="E74" i="10" s="1"/>
  <c r="M57" i="10"/>
  <c r="M56" i="10"/>
  <c r="M55" i="10"/>
  <c r="M52" i="10"/>
  <c r="M51" i="10"/>
  <c r="M50" i="10"/>
  <c r="M49" i="10"/>
  <c r="M48" i="10"/>
  <c r="T147" i="8"/>
  <c r="T146" i="8"/>
  <c r="T144" i="8"/>
  <c r="T150" i="8"/>
  <c r="T149" i="8"/>
  <c r="T148" i="8"/>
  <c r="T145" i="8"/>
  <c r="T143" i="8"/>
  <c r="AA48" i="6"/>
  <c r="AA47" i="6"/>
  <c r="AA46" i="6"/>
  <c r="AA45" i="6"/>
  <c r="AA44" i="6"/>
  <c r="AA43" i="6"/>
  <c r="AA42" i="6"/>
  <c r="AA41" i="6"/>
  <c r="AA40" i="6"/>
  <c r="AA39" i="6"/>
  <c r="AA38" i="6"/>
  <c r="AA37" i="6"/>
  <c r="AA36" i="6"/>
  <c r="AA35" i="6"/>
  <c r="AA34" i="6"/>
  <c r="AA32" i="6"/>
</calcChain>
</file>

<file path=xl/sharedStrings.xml><?xml version="1.0" encoding="utf-8"?>
<sst xmlns="http://schemas.openxmlformats.org/spreadsheetml/2006/main" count="559" uniqueCount="292">
  <si>
    <t>↑</t>
    <phoneticPr fontId="1"/>
  </si>
  <si>
    <t>←</t>
    <phoneticPr fontId="1"/>
  </si>
  <si>
    <t>→</t>
    <phoneticPr fontId="1"/>
  </si>
  <si>
    <t>↓</t>
    <phoneticPr fontId="1"/>
  </si>
  <si>
    <t>○</t>
    <phoneticPr fontId="1"/>
  </si>
  <si>
    <t>↗</t>
    <phoneticPr fontId="1"/>
  </si>
  <si>
    <t>↘</t>
    <phoneticPr fontId="1"/>
  </si>
  <si>
    <t>↙</t>
    <phoneticPr fontId="1"/>
  </si>
  <si>
    <t>↖</t>
    <phoneticPr fontId="1"/>
  </si>
  <si>
    <t>⇔</t>
    <phoneticPr fontId="1"/>
  </si>
  <si>
    <t>⇕</t>
    <phoneticPr fontId="1"/>
  </si>
  <si>
    <t>カメラ映像</t>
    <rPh sb="3" eb="5">
      <t>エイゾウ</t>
    </rPh>
    <phoneticPr fontId="1"/>
  </si>
  <si>
    <t>通信関連の設計</t>
    <rPh sb="0" eb="4">
      <t>ツウシンカンレン</t>
    </rPh>
    <rPh sb="5" eb="7">
      <t>セッケイ</t>
    </rPh>
    <phoneticPr fontId="1"/>
  </si>
  <si>
    <t>■</t>
    <phoneticPr fontId="1"/>
  </si>
  <si>
    <t>システム構成</t>
    <rPh sb="4" eb="6">
      <t>コウセイ</t>
    </rPh>
    <phoneticPr fontId="1"/>
  </si>
  <si>
    <t>システム構成図</t>
    <rPh sb="4" eb="6">
      <t>コウセイ</t>
    </rPh>
    <rPh sb="6" eb="7">
      <t>ズ</t>
    </rPh>
    <phoneticPr fontId="1"/>
  </si>
  <si>
    <t>クライアント画面</t>
    <rPh sb="6" eb="8">
      <t>ガメン</t>
    </rPh>
    <phoneticPr fontId="1"/>
  </si>
  <si>
    <t>・</t>
    <phoneticPr fontId="1"/>
  </si>
  <si>
    <t>カメラ映像の表示</t>
    <rPh sb="3" eb="5">
      <t>エイゾウ</t>
    </rPh>
    <rPh sb="6" eb="8">
      <t>ヒョウジ</t>
    </rPh>
    <phoneticPr fontId="1"/>
  </si>
  <si>
    <t>操作情報の送信</t>
    <rPh sb="0" eb="2">
      <t>ソウサ</t>
    </rPh>
    <rPh sb="2" eb="4">
      <t>ジョウホウ</t>
    </rPh>
    <rPh sb="5" eb="7">
      <t>ソウシン</t>
    </rPh>
    <phoneticPr fontId="1"/>
  </si>
  <si>
    <t>機器情報の表示</t>
    <rPh sb="0" eb="2">
      <t>キキ</t>
    </rPh>
    <rPh sb="2" eb="4">
      <t>ジョウホウ</t>
    </rPh>
    <rPh sb="5" eb="7">
      <t>ヒョウジ</t>
    </rPh>
    <phoneticPr fontId="1"/>
  </si>
  <si>
    <t>コントローラからの信号を受信</t>
    <rPh sb="9" eb="11">
      <t>シンゴウ</t>
    </rPh>
    <rPh sb="12" eb="14">
      <t>ジュシン</t>
    </rPh>
    <phoneticPr fontId="1"/>
  </si>
  <si>
    <t>ラズパイ</t>
  </si>
  <si>
    <t>除雪サーバ</t>
    <rPh sb="0" eb="2">
      <t>ジョセツ</t>
    </rPh>
    <phoneticPr fontId="1"/>
  </si>
  <si>
    <t>クライアントからのメッセージを受信して、メッセージごとの処理を行う</t>
    <rPh sb="15" eb="17">
      <t>ジュシン</t>
    </rPh>
    <rPh sb="28" eb="30">
      <t>ショリ</t>
    </rPh>
    <rPh sb="31" eb="32">
      <t>オコナ</t>
    </rPh>
    <phoneticPr fontId="1"/>
  </si>
  <si>
    <t>機器の状態をDBから読み取り、クライアントに送信する</t>
    <rPh sb="0" eb="2">
      <t>キキ</t>
    </rPh>
    <rPh sb="3" eb="5">
      <t>ジョウタイ</t>
    </rPh>
    <rPh sb="10" eb="11">
      <t>ヨ</t>
    </rPh>
    <rPh sb="12" eb="13">
      <t>ト</t>
    </rPh>
    <rPh sb="22" eb="24">
      <t>ソウシン</t>
    </rPh>
    <phoneticPr fontId="1"/>
  </si>
  <si>
    <t>機器状態toDBサービス</t>
    <rPh sb="0" eb="2">
      <t>キキ</t>
    </rPh>
    <rPh sb="2" eb="4">
      <t>ジョウタイ</t>
    </rPh>
    <phoneticPr fontId="1"/>
  </si>
  <si>
    <t>定期的にセンサーの情報を読み取り、機器の状態としてDBへ保存する</t>
    <rPh sb="0" eb="3">
      <t>テイキテキ</t>
    </rPh>
    <rPh sb="9" eb="11">
      <t>ジョウホウ</t>
    </rPh>
    <rPh sb="12" eb="13">
      <t>ヨ</t>
    </rPh>
    <rPh sb="14" eb="15">
      <t>ト</t>
    </rPh>
    <rPh sb="17" eb="19">
      <t>キキ</t>
    </rPh>
    <rPh sb="20" eb="22">
      <t>ジョウタイ</t>
    </rPh>
    <rPh sb="28" eb="30">
      <t>ホゾン</t>
    </rPh>
    <phoneticPr fontId="1"/>
  </si>
  <si>
    <t>[クライアント]</t>
    <phoneticPr fontId="1"/>
  </si>
  <si>
    <t>[サーバ]</t>
    <phoneticPr fontId="1"/>
  </si>
  <si>
    <t>○接続ボタンをクリック</t>
    <rPh sb="1" eb="3">
      <t>セツゾク</t>
    </rPh>
    <phoneticPr fontId="1"/>
  </si>
  <si>
    <t>○接続処理</t>
    <rPh sb="1" eb="5">
      <t>セツゾクショリ</t>
    </rPh>
    <phoneticPr fontId="1"/>
  </si>
  <si>
    <t>接続結果を返す</t>
    <phoneticPr fontId="1"/>
  </si>
  <si>
    <t>接続結果、装置の状況</t>
  </si>
  <si>
    <t>○接続結果の受信処理</t>
    <rPh sb="1" eb="5">
      <t>セツゾクケッカ</t>
    </rPh>
    <rPh sb="6" eb="8">
      <t>ジュシン</t>
    </rPh>
    <rPh sb="8" eb="10">
      <t>ショリ</t>
    </rPh>
    <phoneticPr fontId="1"/>
  </si>
  <si>
    <t>if 接続失敗：</t>
    <rPh sb="3" eb="5">
      <t>セツゾク</t>
    </rPh>
    <rPh sb="5" eb="7">
      <t>シッパイ</t>
    </rPh>
    <phoneticPr fontId="1"/>
  </si>
  <si>
    <t>画面に「接続失敗」を表示</t>
    <rPh sb="0" eb="2">
      <t>ガメン</t>
    </rPh>
    <rPh sb="4" eb="6">
      <t>セツゾク</t>
    </rPh>
    <rPh sb="6" eb="8">
      <t>シッパイ</t>
    </rPh>
    <rPh sb="10" eb="12">
      <t>ヒョウジ</t>
    </rPh>
    <phoneticPr fontId="1"/>
  </si>
  <si>
    <t>if 接続結果：成功</t>
    <rPh sb="3" eb="5">
      <t>セツゾク</t>
    </rPh>
    <rPh sb="5" eb="7">
      <t>ケッカ</t>
    </rPh>
    <rPh sb="8" eb="10">
      <t>セイコウ</t>
    </rPh>
    <phoneticPr fontId="1"/>
  </si>
  <si>
    <t>画面に「接続成功」を表示</t>
  </si>
  <si>
    <t>画面に装置の状況を反映</t>
    <rPh sb="3" eb="5">
      <t>ソウチ</t>
    </rPh>
    <rPh sb="6" eb="8">
      <t>ジョウキョウ</t>
    </rPh>
    <rPh sb="9" eb="11">
      <t>ハンエイ</t>
    </rPh>
    <phoneticPr fontId="1"/>
  </si>
  <si>
    <t>数値の表示</t>
    <rPh sb="0" eb="2">
      <t>スウチ</t>
    </rPh>
    <rPh sb="3" eb="5">
      <t>ヒョウジ</t>
    </rPh>
    <phoneticPr fontId="1"/>
  </si>
  <si>
    <t>画面に表示している装置の描画</t>
    <rPh sb="0" eb="2">
      <t>ガメン</t>
    </rPh>
    <rPh sb="3" eb="5">
      <t>ヒョウジ</t>
    </rPh>
    <rPh sb="9" eb="11">
      <t>ソウチ</t>
    </rPh>
    <rPh sb="12" eb="14">
      <t>ビョウガ</t>
    </rPh>
    <phoneticPr fontId="1"/>
  </si>
  <si>
    <t>○操作の各ボタンをクリック（コントローラの操作）</t>
    <rPh sb="1" eb="3">
      <t>ソウサ</t>
    </rPh>
    <rPh sb="4" eb="5">
      <t>カク</t>
    </rPh>
    <rPh sb="21" eb="23">
      <t>ソウサ</t>
    </rPh>
    <phoneticPr fontId="1"/>
  </si>
  <si>
    <t>・操作に合わせたjsonの送信</t>
    <rPh sb="1" eb="3">
      <t>ソウサ</t>
    </rPh>
    <rPh sb="4" eb="5">
      <t>ア</t>
    </rPh>
    <rPh sb="13" eb="15">
      <t>ソウシン</t>
    </rPh>
    <phoneticPr fontId="1"/>
  </si>
  <si>
    <t>○受信jsonの処理</t>
    <rPh sb="1" eb="3">
      <t>ジュシン</t>
    </rPh>
    <rPh sb="8" eb="10">
      <t>ショリ</t>
    </rPh>
    <phoneticPr fontId="1"/>
  </si>
  <si>
    <t>try {</t>
    <phoneticPr fontId="1"/>
  </si>
  <si>
    <t>for メッセージの件数文ループ</t>
    <rPh sb="10" eb="13">
      <t>ケンスウブン</t>
    </rPh>
    <phoneticPr fontId="1"/>
  </si>
  <si>
    <t>if 定義されていないメッセージ</t>
    <rPh sb="3" eb="5">
      <t>テイギ</t>
    </rPh>
    <phoneticPr fontId="1"/>
  </si>
  <si>
    <t>・</t>
  </si>
  <si>
    <t>処理結果にエラーを設定</t>
    <rPh sb="0" eb="2">
      <t>ショリ</t>
    </rPh>
    <rPh sb="2" eb="4">
      <t>ケッカ</t>
    </rPh>
    <rPh sb="9" eb="11">
      <t>セッテイ</t>
    </rPh>
    <phoneticPr fontId="1"/>
  </si>
  <si>
    <t>if 定義されているメッセージ</t>
    <rPh sb="3" eb="5">
      <t>テイギ</t>
    </rPh>
    <phoneticPr fontId="1"/>
  </si>
  <si>
    <t>メッセージごとの処理</t>
    <rPh sb="8" eb="10">
      <t>ショリ</t>
    </rPh>
    <phoneticPr fontId="1"/>
  </si>
  <si>
    <t>処理結果にメッセージごとの処理結果を設定</t>
    <rPh sb="0" eb="2">
      <t>ショリ</t>
    </rPh>
    <rPh sb="2" eb="4">
      <t>ケッカ</t>
    </rPh>
    <rPh sb="13" eb="15">
      <t>ショリ</t>
    </rPh>
    <rPh sb="15" eb="17">
      <t>ケッカ</t>
    </rPh>
    <rPh sb="18" eb="20">
      <t>セッテイ</t>
    </rPh>
    <phoneticPr fontId="1"/>
  </si>
  <si>
    <t>}(e){</t>
    <phoneticPr fontId="1"/>
  </si>
  <si>
    <t>処理結果にエラーを設定</t>
    <rPh sb="0" eb="4">
      <t>ショリケッカ</t>
    </rPh>
    <rPh sb="9" eb="11">
      <t>セッテイ</t>
    </rPh>
    <phoneticPr fontId="1"/>
  </si>
  <si>
    <t>}</t>
    <phoneticPr fontId="1"/>
  </si>
  <si>
    <t>処理結果を返信jsonに追記</t>
    <rPh sb="0" eb="4">
      <t>ショリケッカ</t>
    </rPh>
    <rPh sb="5" eb="7">
      <t>ヘンシン</t>
    </rPh>
    <rPh sb="12" eb="14">
      <t>ツイキ</t>
    </rPh>
    <phoneticPr fontId="1"/>
  </si>
  <si>
    <t>}(err){</t>
    <phoneticPr fontId="1"/>
  </si>
  <si>
    <t>処理結果に予期しないエラーを設定</t>
  </si>
  <si>
    <t>○返信jsonを送信</t>
    <rPh sb="1" eb="3">
      <t>ヘンシン</t>
    </rPh>
    <rPh sb="8" eb="10">
      <t>ソウシン</t>
    </rPh>
    <phoneticPr fontId="1"/>
  </si>
  <si>
    <t>○返信jsonの内容を元に処理</t>
    <rPh sb="1" eb="3">
      <t>ヘンシン</t>
    </rPh>
    <rPh sb="8" eb="10">
      <t>ナイヨウ</t>
    </rPh>
    <rPh sb="11" eb="12">
      <t>モト</t>
    </rPh>
    <rPh sb="13" eb="15">
      <t>ショリ</t>
    </rPh>
    <phoneticPr fontId="1"/>
  </si>
  <si>
    <t>try{</t>
    <phoneticPr fontId="1"/>
  </si>
  <si>
    <t>for 処理結果の件数分ループ</t>
    <rPh sb="4" eb="8">
      <t>ショリケッカ</t>
    </rPh>
    <rPh sb="9" eb="11">
      <t>ケンスウ</t>
    </rPh>
    <rPh sb="11" eb="12">
      <t>ブン</t>
    </rPh>
    <phoneticPr fontId="1"/>
  </si>
  <si>
    <t>処理結果によっての処理</t>
    <rPh sb="0" eb="4">
      <t>ショリケッカ</t>
    </rPh>
    <rPh sb="9" eb="11">
      <t>ショリ</t>
    </rPh>
    <phoneticPr fontId="1"/>
  </si>
  <si>
    <t>予期しないエラーの表示</t>
    <rPh sb="0" eb="2">
      <t>ヨキ</t>
    </rPh>
    <rPh sb="9" eb="11">
      <t>ヒョウジ</t>
    </rPh>
    <phoneticPr fontId="1"/>
  </si>
  <si>
    <t>○一定時間置きに機器の情報を送信する処理</t>
    <rPh sb="1" eb="3">
      <t>イッテイ</t>
    </rPh>
    <rPh sb="3" eb="5">
      <t>ジカン</t>
    </rPh>
    <rPh sb="5" eb="6">
      <t>オ</t>
    </rPh>
    <rPh sb="8" eb="10">
      <t>キキ</t>
    </rPh>
    <rPh sb="11" eb="13">
      <t>ジョウホウ</t>
    </rPh>
    <rPh sb="14" eb="16">
      <t>ソウシン</t>
    </rPh>
    <rPh sb="18" eb="20">
      <t>ショリ</t>
    </rPh>
    <phoneticPr fontId="1"/>
  </si>
  <si>
    <t>○機器についているセンサーからの情報を取得</t>
    <rPh sb="1" eb="3">
      <t>キキ</t>
    </rPh>
    <rPh sb="16" eb="18">
      <t>ジョウホウ</t>
    </rPh>
    <rPh sb="19" eb="21">
      <t>シュトク</t>
    </rPh>
    <phoneticPr fontId="1"/>
  </si>
  <si>
    <t>for センサー数分ループ</t>
    <rPh sb="8" eb="10">
      <t>スウブン</t>
    </rPh>
    <phoneticPr fontId="1"/>
  </si>
  <si>
    <t>センサーの情報を取得</t>
  </si>
  <si>
    <t>if 緊急停止が必要な場合</t>
    <rPh sb="3" eb="7">
      <t>キンキュウテイシ</t>
    </rPh>
    <rPh sb="8" eb="10">
      <t>ヒツヨウ</t>
    </rPh>
    <rPh sb="11" eb="13">
      <t>バアイ</t>
    </rPh>
    <phoneticPr fontId="1"/>
  </si>
  <si>
    <t>緊急停止を実行</t>
  </si>
  <si>
    <t>緊急停止した内容を処理結果に設定</t>
    <rPh sb="6" eb="8">
      <t>ナイヨウ</t>
    </rPh>
    <rPh sb="9" eb="13">
      <t>ショリケッカ</t>
    </rPh>
    <rPh sb="14" eb="16">
      <t>セッテイ</t>
    </rPh>
    <phoneticPr fontId="1"/>
  </si>
  <si>
    <t>センサーの情報を処理結果に設定</t>
    <rPh sb="5" eb="7">
      <t>ジョウホウ</t>
    </rPh>
    <rPh sb="8" eb="12">
      <t>ショリケッカ</t>
    </rPh>
    <rPh sb="13" eb="15">
      <t>セッテイ</t>
    </rPh>
    <phoneticPr fontId="1"/>
  </si>
  <si>
    <t>機器の状況をDBへ保存するサービス</t>
    <rPh sb="0" eb="2">
      <t>キキ</t>
    </rPh>
    <rPh sb="3" eb="5">
      <t>ジョウキョウ</t>
    </rPh>
    <rPh sb="9" eb="11">
      <t>ホゾン</t>
    </rPh>
    <phoneticPr fontId="1"/>
  </si>
  <si>
    <t>SQLiteのDBへ機器やセンサーからの情報を常に保存する。</t>
    <rPh sb="10" eb="12">
      <t>キキ</t>
    </rPh>
    <rPh sb="20" eb="22">
      <t>ジョウホウ</t>
    </rPh>
    <rPh sb="23" eb="24">
      <t>ツネ</t>
    </rPh>
    <rPh sb="25" eb="27">
      <t>ホゾン</t>
    </rPh>
    <phoneticPr fontId="1"/>
  </si>
  <si>
    <t>操作関連のサーバが読み込む機器の情報は、このDBから読み込む。</t>
    <rPh sb="0" eb="4">
      <t>ソウサカンレン</t>
    </rPh>
    <rPh sb="9" eb="10">
      <t>ヨ</t>
    </rPh>
    <rPh sb="11" eb="12">
      <t>コ</t>
    </rPh>
    <rPh sb="13" eb="15">
      <t>キキ</t>
    </rPh>
    <rPh sb="16" eb="18">
      <t>ジョウホウ</t>
    </rPh>
    <rPh sb="26" eb="27">
      <t>ヨ</t>
    </rPh>
    <rPh sb="28" eb="29">
      <t>コ</t>
    </rPh>
    <phoneticPr fontId="1"/>
  </si>
  <si>
    <t>・受信のJson</t>
    <rPh sb="1" eb="3">
      <t>ジュシン</t>
    </rPh>
    <phoneticPr fontId="1"/>
  </si>
  <si>
    <t>操作に関係する値群</t>
    <rPh sb="0" eb="2">
      <t>ソウサ</t>
    </rPh>
    <rPh sb="3" eb="5">
      <t>カンケイ</t>
    </rPh>
    <rPh sb="7" eb="8">
      <t>アタイ</t>
    </rPh>
    <rPh sb="8" eb="9">
      <t>グン</t>
    </rPh>
    <phoneticPr fontId="1"/>
  </si>
  <si>
    <t>書式：</t>
    <rPh sb="0" eb="2">
      <t>ショシキ</t>
    </rPh>
    <phoneticPr fontId="1"/>
  </si>
  <si>
    <t>{</t>
    <phoneticPr fontId="1"/>
  </si>
  <si>
    <t>action :</t>
    <phoneticPr fontId="1"/>
  </si>
  <si>
    <t>[</t>
    <phoneticPr fontId="1"/>
  </si>
  <si>
    <t>キーの種類</t>
    <rPh sb="3" eb="5">
      <t>シュルイ</t>
    </rPh>
    <phoneticPr fontId="1"/>
  </si>
  <si>
    <t>:</t>
    <phoneticPr fontId="1"/>
  </si>
  <si>
    <t>値</t>
    <rPh sb="0" eb="1">
      <t>アタイ</t>
    </rPh>
    <phoneticPr fontId="1"/>
  </si>
  <si>
    <t>繰り返し</t>
    <rPh sb="0" eb="1">
      <t>ク</t>
    </rPh>
    <rPh sb="2" eb="3">
      <t>カエ</t>
    </rPh>
    <phoneticPr fontId="1"/>
  </si>
  <si>
    <t>]</t>
    <phoneticPr fontId="1"/>
  </si>
  <si>
    <t>actionの値：</t>
    <rPh sb="7" eb="8">
      <t>アタイ</t>
    </rPh>
    <phoneticPr fontId="1"/>
  </si>
  <si>
    <t>内容</t>
    <rPh sb="0" eb="2">
      <t>ナイヨウ</t>
    </rPh>
    <phoneticPr fontId="1"/>
  </si>
  <si>
    <t>桁数</t>
    <rPh sb="0" eb="2">
      <t>ケタスウ</t>
    </rPh>
    <phoneticPr fontId="1"/>
  </si>
  <si>
    <t>conn</t>
    <phoneticPr fontId="1"/>
  </si>
  <si>
    <t>接続/接続解除</t>
    <rPh sb="0" eb="2">
      <t>セツゾク</t>
    </rPh>
    <rPh sb="3" eb="5">
      <t>セツゾク</t>
    </rPh>
    <rPh sb="5" eb="7">
      <t>カイジョ</t>
    </rPh>
    <phoneticPr fontId="1"/>
  </si>
  <si>
    <t>接続開始</t>
    <rPh sb="0" eb="2">
      <t>セツゾク</t>
    </rPh>
    <rPh sb="2" eb="4">
      <t>カイシ</t>
    </rPh>
    <phoneticPr fontId="1"/>
  </si>
  <si>
    <t>接続解除</t>
    <rPh sb="0" eb="2">
      <t>セツゾク</t>
    </rPh>
    <rPh sb="2" eb="4">
      <t>カイジョ</t>
    </rPh>
    <phoneticPr fontId="1"/>
  </si>
  <si>
    <t>clutch_up</t>
    <phoneticPr fontId="1"/>
  </si>
  <si>
    <t>クラッチ アップ</t>
    <phoneticPr fontId="1"/>
  </si>
  <si>
    <t>clutch_dw</t>
    <phoneticPr fontId="1"/>
  </si>
  <si>
    <t>クラッチ ダウン</t>
    <phoneticPr fontId="1"/>
  </si>
  <si>
    <t>accel_up</t>
    <phoneticPr fontId="1"/>
  </si>
  <si>
    <t>アクセル アップ</t>
    <phoneticPr fontId="1"/>
  </si>
  <si>
    <t>accel_dw</t>
    <phoneticPr fontId="1"/>
  </si>
  <si>
    <t>アクセル ダウン</t>
    <phoneticPr fontId="1"/>
  </si>
  <si>
    <t>move_up</t>
    <phoneticPr fontId="1"/>
  </si>
  <si>
    <t>移動 前進</t>
    <rPh sb="0" eb="2">
      <t>イドウ</t>
    </rPh>
    <rPh sb="3" eb="5">
      <t>ゼンシン</t>
    </rPh>
    <phoneticPr fontId="1"/>
  </si>
  <si>
    <t>move_dw</t>
    <phoneticPr fontId="1"/>
  </si>
  <si>
    <t>移動 後進</t>
    <rPh sb="0" eb="2">
      <t>イドウ</t>
    </rPh>
    <rPh sb="3" eb="5">
      <t>コウシン</t>
    </rPh>
    <phoneticPr fontId="1"/>
  </si>
  <si>
    <t>move_right</t>
    <phoneticPr fontId="1"/>
  </si>
  <si>
    <t>移動 右</t>
    <rPh sb="0" eb="2">
      <t>イドウ</t>
    </rPh>
    <rPh sb="3" eb="4">
      <t>ミギ</t>
    </rPh>
    <phoneticPr fontId="1"/>
  </si>
  <si>
    <t>move_left</t>
    <phoneticPr fontId="1"/>
  </si>
  <si>
    <t>移動 左</t>
    <rPh sb="0" eb="2">
      <t>イドウ</t>
    </rPh>
    <rPh sb="3" eb="4">
      <t>ヒダリ</t>
    </rPh>
    <phoneticPr fontId="1"/>
  </si>
  <si>
    <t>chute_up</t>
    <phoneticPr fontId="1"/>
  </si>
  <si>
    <t>雪射出口 上向き</t>
    <rPh sb="0" eb="4">
      <t>ユキシャシュツコウ</t>
    </rPh>
    <rPh sb="5" eb="7">
      <t>ウエム</t>
    </rPh>
    <phoneticPr fontId="1"/>
  </si>
  <si>
    <t>chute_dw</t>
    <phoneticPr fontId="1"/>
  </si>
  <si>
    <t>雪射出口 下向き</t>
    <rPh sb="0" eb="4">
      <t>ユキシャシュツコウ</t>
    </rPh>
    <rPh sb="5" eb="6">
      <t>シタ</t>
    </rPh>
    <rPh sb="6" eb="7">
      <t>ム</t>
    </rPh>
    <phoneticPr fontId="1"/>
  </si>
  <si>
    <t>chute_left</t>
    <phoneticPr fontId="1"/>
  </si>
  <si>
    <t>雪射出口 左向き</t>
    <rPh sb="0" eb="4">
      <t>ユキシャシュツコウ</t>
    </rPh>
    <rPh sb="5" eb="6">
      <t>ヒダリ</t>
    </rPh>
    <rPh sb="6" eb="7">
      <t>ム</t>
    </rPh>
    <phoneticPr fontId="1"/>
  </si>
  <si>
    <t>chute_right</t>
    <phoneticPr fontId="1"/>
  </si>
  <si>
    <t>雪射出口 右向き</t>
    <rPh sb="0" eb="4">
      <t>ユキシャシュツコウ</t>
    </rPh>
    <rPh sb="5" eb="6">
      <t>ミギ</t>
    </rPh>
    <rPh sb="6" eb="7">
      <t>ム</t>
    </rPh>
    <phoneticPr fontId="1"/>
  </si>
  <si>
    <t>btn_on</t>
    <phoneticPr fontId="1"/>
  </si>
  <si>
    <t>歯の回転のON</t>
    <rPh sb="0" eb="1">
      <t>ハ</t>
    </rPh>
    <rPh sb="2" eb="4">
      <t>カイテン</t>
    </rPh>
    <phoneticPr fontId="1"/>
  </si>
  <si>
    <t>btn_off</t>
    <phoneticPr fontId="1"/>
  </si>
  <si>
    <t>歯の回転のOFF</t>
    <rPh sb="0" eb="1">
      <t>ハ</t>
    </rPh>
    <rPh sb="2" eb="4">
      <t>カイテン</t>
    </rPh>
    <phoneticPr fontId="1"/>
  </si>
  <si>
    <t>btn_em</t>
    <phoneticPr fontId="1"/>
  </si>
  <si>
    <t>緊急停止</t>
    <rPh sb="0" eb="4">
      <t>キンキュウテイシ</t>
    </rPh>
    <phoneticPr fontId="1"/>
  </si>
  <si>
    <t>・送信のJson</t>
    <rPh sb="1" eb="3">
      <t>ソウシン</t>
    </rPh>
    <phoneticPr fontId="1"/>
  </si>
  <si>
    <t>//obst_???の場合</t>
    <rPh sb="11" eb="13">
      <t>バアイ</t>
    </rPh>
    <phoneticPr fontId="1"/>
  </si>
  <si>
    <t>,</t>
    <phoneticPr fontId="1"/>
  </si>
  <si>
    <t>キーの種類</t>
    <phoneticPr fontId="1"/>
  </si>
  <si>
    <t>exists</t>
  </si>
  <si>
    <t>dist</t>
    <phoneticPr fontId="1"/>
  </si>
  <si>
    <t>※送信側と同じnameのvalueについては、装置の現在の数値が設定される。</t>
    <rPh sb="1" eb="4">
      <t>ソウシンガワ</t>
    </rPh>
    <rPh sb="5" eb="6">
      <t>オナ</t>
    </rPh>
    <rPh sb="23" eb="25">
      <t>ソウチ</t>
    </rPh>
    <rPh sb="26" eb="28">
      <t>ゲンザイ</t>
    </rPh>
    <rPh sb="29" eb="31">
      <t>スウチ</t>
    </rPh>
    <rPh sb="32" eb="34">
      <t>セッテイ</t>
    </rPh>
    <phoneticPr fontId="1"/>
  </si>
  <si>
    <t>exists</t>
    <phoneticPr fontId="1"/>
  </si>
  <si>
    <t>obst_front</t>
    <phoneticPr fontId="1"/>
  </si>
  <si>
    <t>前方の障害物の有無</t>
    <rPh sb="0" eb="2">
      <t>ゼンポウ</t>
    </rPh>
    <rPh sb="3" eb="6">
      <t>ショウガイブツ</t>
    </rPh>
    <rPh sb="7" eb="9">
      <t>ウム</t>
    </rPh>
    <phoneticPr fontId="1"/>
  </si>
  <si>
    <t>あり</t>
    <phoneticPr fontId="1"/>
  </si>
  <si>
    <t>99.00000</t>
    <phoneticPr fontId="1"/>
  </si>
  <si>
    <t>距離(m)</t>
    <rPh sb="0" eb="2">
      <t>キョリ</t>
    </rPh>
    <phoneticPr fontId="1"/>
  </si>
  <si>
    <t>2+小数点5桁</t>
    <rPh sb="2" eb="5">
      <t>ショウスウテン</t>
    </rPh>
    <rPh sb="6" eb="7">
      <t>ケタ</t>
    </rPh>
    <phoneticPr fontId="1"/>
  </si>
  <si>
    <t>なし</t>
    <phoneticPr fontId="1"/>
  </si>
  <si>
    <t>obst_back</t>
    <phoneticPr fontId="1"/>
  </si>
  <si>
    <t>後方の障害物の有無</t>
    <rPh sb="0" eb="2">
      <t>コウホウ</t>
    </rPh>
    <rPh sb="3" eb="6">
      <t>ショウガイブツ</t>
    </rPh>
    <rPh sb="7" eb="9">
      <t>ウム</t>
    </rPh>
    <phoneticPr fontId="1"/>
  </si>
  <si>
    <t>obst_right</t>
    <phoneticPr fontId="1"/>
  </si>
  <si>
    <t>右方の障害物の有無</t>
    <rPh sb="0" eb="2">
      <t>ウホウ</t>
    </rPh>
    <rPh sb="3" eb="6">
      <t>ショウガイブツ</t>
    </rPh>
    <rPh sb="7" eb="9">
      <t>ウム</t>
    </rPh>
    <phoneticPr fontId="1"/>
  </si>
  <si>
    <t>obst_left</t>
    <phoneticPr fontId="1"/>
  </si>
  <si>
    <t>左方の障害物の有無</t>
    <rPh sb="0" eb="2">
      <t>サホウ</t>
    </rPh>
    <rPh sb="3" eb="6">
      <t>ショウガイブツ</t>
    </rPh>
    <rPh sb="7" eb="9">
      <t>ウム</t>
    </rPh>
    <phoneticPr fontId="1"/>
  </si>
  <si>
    <t>クラッチ UP</t>
    <phoneticPr fontId="1"/>
  </si>
  <si>
    <t>アクセル UP</t>
    <phoneticPr fontId="1"/>
  </si>
  <si>
    <t>クラッチ DW</t>
    <phoneticPr fontId="1"/>
  </si>
  <si>
    <t>アクセル DW</t>
    <phoneticPr fontId="1"/>
  </si>
  <si>
    <t>雪射出口</t>
    <rPh sb="0" eb="4">
      <t>ユキシャシュツコウ</t>
    </rPh>
    <phoneticPr fontId="1"/>
  </si>
  <si>
    <t>移動</t>
    <rPh sb="0" eb="2">
      <t>イドウ</t>
    </rPh>
    <phoneticPr fontId="1"/>
  </si>
  <si>
    <t>歯の回転</t>
    <rPh sb="0" eb="1">
      <t>ハ</t>
    </rPh>
    <rPh sb="2" eb="4">
      <t>カイテン</t>
    </rPh>
    <phoneticPr fontId="1"/>
  </si>
  <si>
    <t>○ 回転</t>
    <rPh sb="2" eb="4">
      <t>カイテン</t>
    </rPh>
    <phoneticPr fontId="1"/>
  </si>
  <si>
    <t>× 停止</t>
    <rPh sb="2" eb="4">
      <t>テイシ</t>
    </rPh>
    <phoneticPr fontId="1"/>
  </si>
  <si>
    <t>on/off</t>
    <phoneticPr fontId="1"/>
  </si>
  <si>
    <t>前</t>
    <rPh sb="0" eb="1">
      <t>マエ</t>
    </rPh>
    <phoneticPr fontId="1"/>
  </si>
  <si>
    <t>雪詐射出口</t>
    <rPh sb="0" eb="1">
      <t>ユキ</t>
    </rPh>
    <rPh sb="1" eb="2">
      <t>サ</t>
    </rPh>
    <rPh sb="2" eb="4">
      <t>シャシュツ</t>
    </rPh>
    <rPh sb="4" eb="5">
      <t>コウ</t>
    </rPh>
    <phoneticPr fontId="1"/>
  </si>
  <si>
    <t>※未使用</t>
    <rPh sb="1" eb="4">
      <t>ミシヨウ</t>
    </rPh>
    <phoneticPr fontId="1"/>
  </si>
  <si>
    <t>左</t>
    <rPh sb="0" eb="1">
      <t>ヒダリ</t>
    </rPh>
    <phoneticPr fontId="1"/>
  </si>
  <si>
    <t>右</t>
    <rPh sb="0" eb="1">
      <t>ミギ</t>
    </rPh>
    <phoneticPr fontId="1"/>
  </si>
  <si>
    <t>後</t>
    <rPh sb="0" eb="1">
      <t>ウシ</t>
    </rPh>
    <phoneticPr fontId="1"/>
  </si>
  <si>
    <t>操作画面</t>
    <rPh sb="0" eb="2">
      <t>ソウサ</t>
    </rPh>
    <rPh sb="2" eb="4">
      <t>ガメン</t>
    </rPh>
    <phoneticPr fontId="1"/>
  </si>
  <si>
    <t>画面関連の設計</t>
    <rPh sb="0" eb="2">
      <t>ガメン</t>
    </rPh>
    <rPh sb="2" eb="4">
      <t>カンレン</t>
    </rPh>
    <rPh sb="5" eb="7">
      <t>セッケイ</t>
    </rPh>
    <phoneticPr fontId="1"/>
  </si>
  <si>
    <t>システム構成図</t>
    <rPh sb="4" eb="7">
      <t>コウセイズ</t>
    </rPh>
    <phoneticPr fontId="1"/>
  </si>
  <si>
    <t>送受信Json</t>
    <rPh sb="0" eb="3">
      <t>ソウジュシン</t>
    </rPh>
    <phoneticPr fontId="1"/>
  </si>
  <si>
    <t>Json定義</t>
    <rPh sb="4" eb="6">
      <t>テイギ</t>
    </rPh>
    <phoneticPr fontId="1"/>
  </si>
  <si>
    <t>ラズパイにあるJosetuサーバとクライアント（ブラウザ）で通信する際の、Json情報の書式の定義です。</t>
    <rPh sb="30" eb="32">
      <t>ツウシン</t>
    </rPh>
    <rPh sb="34" eb="35">
      <t>サイ</t>
    </rPh>
    <rPh sb="41" eb="43">
      <t>ジョウホウ</t>
    </rPh>
    <rPh sb="44" eb="46">
      <t>ショシキ</t>
    </rPh>
    <rPh sb="47" eb="49">
      <t>テイギ</t>
    </rPh>
    <phoneticPr fontId="1"/>
  </si>
  <si>
    <t>○Josetuサーバ</t>
    <phoneticPr fontId="1"/>
  </si>
  <si>
    <t>ブラウザ側に返す情報として、現在の装置の状況を返す。</t>
    <rPh sb="4" eb="5">
      <t>ガワ</t>
    </rPh>
    <rPh sb="6" eb="7">
      <t>カエ</t>
    </rPh>
    <rPh sb="8" eb="10">
      <t>ジョウホウ</t>
    </rPh>
    <rPh sb="14" eb="16">
      <t>ゲンザイ</t>
    </rPh>
    <rPh sb="17" eb="19">
      <t>ソウチ</t>
    </rPh>
    <rPh sb="20" eb="22">
      <t>ジョウキョウ</t>
    </rPh>
    <rPh sb="23" eb="24">
      <t>カエ</t>
    </rPh>
    <phoneticPr fontId="1"/>
  </si>
  <si>
    <t>action:</t>
    <phoneticPr fontId="1"/>
  </si>
  <si>
    <t>conn:1</t>
    <phoneticPr fontId="1"/>
  </si>
  <si>
    <t>例：接続を開始する時</t>
    <rPh sb="0" eb="1">
      <t>レイ</t>
    </rPh>
    <rPh sb="2" eb="4">
      <t>セツゾク</t>
    </rPh>
    <rPh sb="5" eb="7">
      <t>カイシ</t>
    </rPh>
    <rPh sb="9" eb="10">
      <t>トキ</t>
    </rPh>
    <phoneticPr fontId="1"/>
  </si>
  <si>
    <t>accel_up:1</t>
    <phoneticPr fontId="1"/>
  </si>
  <si>
    <t>例：アクセルと射出口の左を押した時</t>
    <rPh sb="0" eb="1">
      <t>レイ</t>
    </rPh>
    <rPh sb="7" eb="10">
      <t>シャシュツコウ</t>
    </rPh>
    <rPh sb="11" eb="12">
      <t>ヒダリ</t>
    </rPh>
    <rPh sb="13" eb="14">
      <t>オ</t>
    </rPh>
    <rPh sb="16" eb="17">
      <t>トキ</t>
    </rPh>
    <phoneticPr fontId="1"/>
  </si>
  <si>
    <t>chute_left:1</t>
    <phoneticPr fontId="1"/>
  </si>
  <si>
    <t>○テーブル定義</t>
    <rPh sb="5" eb="7">
      <t>テイギ</t>
    </rPh>
    <phoneticPr fontId="1"/>
  </si>
  <si>
    <t>データベースは、SQLiteを使用する。</t>
    <rPh sb="15" eb="17">
      <t>シヨウ</t>
    </rPh>
    <phoneticPr fontId="1"/>
  </si>
  <si>
    <t>○接続の処理フロー</t>
    <rPh sb="1" eb="3">
      <t>セツゾク</t>
    </rPh>
    <rPh sb="4" eb="6">
      <t>ショリ</t>
    </rPh>
    <phoneticPr fontId="1"/>
  </si>
  <si>
    <t>○操作信号を送信した時の処理フロー</t>
    <rPh sb="1" eb="3">
      <t>ソウサ</t>
    </rPh>
    <rPh sb="3" eb="5">
      <t>シンゴウ</t>
    </rPh>
    <rPh sb="6" eb="8">
      <t>ソウシン</t>
    </rPh>
    <rPh sb="10" eb="11">
      <t>トキ</t>
    </rPh>
    <rPh sb="12" eb="14">
      <t>ショリ</t>
    </rPh>
    <phoneticPr fontId="1"/>
  </si>
  <si>
    <t>○サーバ側から機器情報を送信した時の処理フロー</t>
    <rPh sb="4" eb="5">
      <t>ガワ</t>
    </rPh>
    <rPh sb="7" eb="9">
      <t>キキ</t>
    </rPh>
    <rPh sb="9" eb="11">
      <t>ジョウホウ</t>
    </rPh>
    <rPh sb="12" eb="14">
      <t>ソウシン</t>
    </rPh>
    <rPh sb="16" eb="17">
      <t>トキ</t>
    </rPh>
    <rPh sb="18" eb="20">
      <t>ショリ</t>
    </rPh>
    <phoneticPr fontId="1"/>
  </si>
  <si>
    <t>value</t>
    <phoneticPr fontId="1"/>
  </si>
  <si>
    <t>※送信側と同じ内容に加えて以下を返す</t>
    <rPh sb="1" eb="3">
      <t>ソウシン</t>
    </rPh>
    <rPh sb="3" eb="4">
      <t>ガワ</t>
    </rPh>
    <rPh sb="5" eb="6">
      <t>オナ</t>
    </rPh>
    <rPh sb="7" eb="9">
      <t>ナイヨウ</t>
    </rPh>
    <rPh sb="10" eb="11">
      <t>クワ</t>
    </rPh>
    <rPh sb="13" eb="15">
      <t>イカ</t>
    </rPh>
    <rPh sb="16" eb="17">
      <t>カエ</t>
    </rPh>
    <phoneticPr fontId="1"/>
  </si>
  <si>
    <t>ブラウザ側から送信するJson</t>
    <rPh sb="4" eb="5">
      <t>ガワ</t>
    </rPh>
    <rPh sb="7" eb="9">
      <t>ソウシン</t>
    </rPh>
    <phoneticPr fontId="1"/>
  </si>
  <si>
    <t>enum Button Type{</t>
    <phoneticPr fontId="1"/>
  </si>
  <si>
    <t>レシーバーをUSBに挿す</t>
    <rPh sb="10" eb="11">
      <t>サ</t>
    </rPh>
    <phoneticPr fontId="1"/>
  </si>
  <si>
    <t>コントローラーの設定</t>
    <rPh sb="8" eb="10">
      <t>セッテイ</t>
    </rPh>
    <phoneticPr fontId="1"/>
  </si>
  <si>
    <t>モードをD（Direct Input モード）へ設定</t>
    <rPh sb="24" eb="26">
      <t>セッテイ</t>
    </rPh>
    <phoneticPr fontId="1"/>
  </si>
  <si>
    <t>ドライバーのインストール</t>
    <phoneticPr fontId="1"/>
  </si>
  <si>
    <t>ドライバ</t>
    <phoneticPr fontId="1"/>
  </si>
  <si>
    <t>接続確認</t>
    <rPh sb="0" eb="4">
      <t>セツゾクカクニン</t>
    </rPh>
    <phoneticPr fontId="1"/>
  </si>
  <si>
    <t>コントロールパネル</t>
    <phoneticPr fontId="1"/>
  </si>
  <si>
    <t>ハードウェアとサウンド</t>
    <phoneticPr fontId="1"/>
  </si>
  <si>
    <t>デバイスとプリンター</t>
    <phoneticPr fontId="1"/>
  </si>
  <si>
    <t>└</t>
    <phoneticPr fontId="1"/>
  </si>
  <si>
    <t>Direct Input</t>
  </si>
  <si>
    <t>古い入力方式で、主にPlayStationや任天堂スイッチのゲームパッドに採用されています</t>
  </si>
  <si>
    <t>X Input</t>
  </si>
  <si>
    <t>新しい入力方式で、主にXbox 360やXbox Oneのゲームパッドに採用されています</t>
  </si>
  <si>
    <t xml:space="preserve"> </t>
    <phoneticPr fontId="1"/>
  </si>
  <si>
    <t>十字キー（AXIS9）について</t>
    <rPh sb="0" eb="2">
      <t>ジュウジ</t>
    </rPh>
    <phoneticPr fontId="1"/>
  </si>
  <si>
    <t>アナログスティック（AXIS）について</t>
    <phoneticPr fontId="1"/>
  </si>
  <si>
    <t>Gamepad Tester - Check Controllers and Joysticks Online (hardwaretester.com)</t>
  </si>
  <si>
    <t>コントローラー確認サイト</t>
    <rPh sb="7" eb="9">
      <t>カクニン</t>
    </rPh>
    <phoneticPr fontId="1"/>
  </si>
  <si>
    <t>■コントローラの操作割り当て（Direct Inputモード）</t>
    <rPh sb="8" eb="10">
      <t>ソウサ</t>
    </rPh>
    <rPh sb="10" eb="11">
      <t>ワ</t>
    </rPh>
    <rPh sb="12" eb="13">
      <t>ア</t>
    </rPh>
    <phoneticPr fontId="1"/>
  </si>
  <si>
    <t>■コントローラの操作割り当て（X Inputモード）</t>
    <rPh sb="8" eb="10">
      <t>ソウサ</t>
    </rPh>
    <rPh sb="10" eb="11">
      <t>ワ</t>
    </rPh>
    <rPh sb="12" eb="13">
      <t>ア</t>
    </rPh>
    <phoneticPr fontId="1"/>
  </si>
  <si>
    <t>&lt;=</t>
    <phoneticPr fontId="1"/>
  </si>
  <si>
    <t>&lt;</t>
    <phoneticPr fontId="1"/>
  </si>
  <si>
    <t>==</t>
    <phoneticPr fontId="1"/>
  </si>
  <si>
    <t>joystick[0]</t>
    <phoneticPr fontId="1"/>
  </si>
  <si>
    <t>joystick[1]</t>
    <phoneticPr fontId="1"/>
  </si>
  <si>
    <t>&amp;&amp;</t>
    <phoneticPr fontId="1"/>
  </si>
  <si>
    <t>一覧で表示される</t>
    <rPh sb="0" eb="2">
      <t>イチラン</t>
    </rPh>
    <rPh sb="3" eb="5">
      <t>ヒョウジ</t>
    </rPh>
    <phoneticPr fontId="1"/>
  </si>
  <si>
    <t>例：</t>
    <rPh sb="0" eb="1">
      <t>レイ</t>
    </rPh>
    <phoneticPr fontId="1"/>
  </si>
  <si>
    <t>v4l2-ctl --list-devices</t>
    <phoneticPr fontId="1"/>
  </si>
  <si>
    <t>HD USB Camera: USB Camera (usb-3f980000.usb-1.3.1):
        /dev/video0
        /dev/video1
        /dev/video2
        /dev/video3
        /dev/media0
UVC Camera (046d:0825) (usb-3f980000.usb-1.3.3):
        /dev/video4
        /dev/video5
        /dev/media1</t>
    <phoneticPr fontId="1"/>
  </si>
  <si>
    <t>コマンド</t>
    <phoneticPr fontId="1"/>
  </si>
  <si>
    <t>・接続されているデバイスの一覧</t>
    <rPh sb="1" eb="3">
      <t>セツゾク</t>
    </rPh>
    <rPh sb="13" eb="15">
      <t>イチラン</t>
    </rPh>
    <phoneticPr fontId="1"/>
  </si>
  <si>
    <t>・デバイスの詳細</t>
    <rPh sb="6" eb="8">
      <t>ショウサイ</t>
    </rPh>
    <phoneticPr fontId="1"/>
  </si>
  <si>
    <t>v4l2-ctl --device=/dev/video0 --all</t>
    <phoneticPr fontId="1"/>
  </si>
  <si>
    <t xml:space="preserve">
　：
Video input : 0 (Input 1: ok)
Format Video Capture:
        Width/Height      : 1280/720
        Pixel Format      : 'MJPG' (Motion-JPEG)
        Field             : None
        Bytes per Line    : 0
        Size Image        : 1843789
        Colorspace        : sRGB
        Transfer Function : Default (maps to sRGB)
        YCbCr/HSV Encoding: Default (maps to ITU-R 601)
        Quantization      : Default (maps to Full Range)
　：</t>
    <phoneticPr fontId="1"/>
  </si>
  <si>
    <t>詳細が表示される</t>
    <rPh sb="0" eb="2">
      <t>ショウサイ</t>
    </rPh>
    <rPh sb="3" eb="5">
      <t>ヒョウジ</t>
    </rPh>
    <phoneticPr fontId="1"/>
  </si>
  <si>
    <t>Format Video Capture: の後に、解像度などが表示されればビデオのデバイスという事になる</t>
    <rPh sb="23" eb="24">
      <t>アト</t>
    </rPh>
    <rPh sb="26" eb="29">
      <t>カイゾウド</t>
    </rPh>
    <rPh sb="32" eb="34">
      <t>ヒョウジ</t>
    </rPh>
    <rPh sb="49" eb="50">
      <t>コト</t>
    </rPh>
    <phoneticPr fontId="1"/>
  </si>
  <si>
    <t>HD USB Camera: USB Camera (usb-3f980000.usb-1.3.1):</t>
  </si>
  <si>
    <t xml:space="preserve">        /dev/video1</t>
  </si>
  <si>
    <t xml:space="preserve">        /dev/video2</t>
  </si>
  <si>
    <t xml:space="preserve">        /dev/video3</t>
  </si>
  <si>
    <t xml:space="preserve">        /dev/media0</t>
  </si>
  <si>
    <t>UVC Camera (046d:0825) (usb-3f980000.usb-1.3.3):</t>
  </si>
  <si>
    <t xml:space="preserve">        /dev/video4</t>
  </si>
  <si>
    <t xml:space="preserve">        /dev/video5</t>
  </si>
  <si>
    <t xml:space="preserve">        /dev/media1</t>
  </si>
  <si>
    <t>test</t>
    <phoneticPr fontId="1"/>
  </si>
  <si>
    <t>カメラデバイスの探し方</t>
    <rPh sb="8" eb="9">
      <t>サガ</t>
    </rPh>
    <rPh sb="10" eb="11">
      <t>カタ</t>
    </rPh>
    <phoneticPr fontId="1"/>
  </si>
  <si>
    <t>・momo起動のパラメタ</t>
    <rPh sb="5" eb="7">
      <t>キドウ</t>
    </rPh>
    <phoneticPr fontId="1"/>
  </si>
  <si>
    <t>momoの起動</t>
    <rPh sb="5" eb="7">
      <t>キドウ</t>
    </rPh>
    <phoneticPr fontId="1"/>
  </si>
  <si>
    <t>起動パラメータ設定</t>
    <rPh sb="0" eb="2">
      <t>キドウ</t>
    </rPh>
    <rPh sb="7" eb="9">
      <t>セッテイ</t>
    </rPh>
    <phoneticPr fontId="1"/>
  </si>
  <si>
    <t>起動パラメータ</t>
    <rPh sb="0" eb="2">
      <t>キドウ</t>
    </rPh>
    <phoneticPr fontId="1"/>
  </si>
  <si>
    <t>momoパス</t>
    <phoneticPr fontId="1"/>
  </si>
  <si>
    <t>./momo</t>
    <phoneticPr fontId="1"/>
  </si>
  <si>
    <t>その他</t>
    <rPh sb="2" eb="3">
      <t>ホカ</t>
    </rPh>
    <phoneticPr fontId="1"/>
  </si>
  <si>
    <t>オーディオ</t>
    <phoneticPr fontId="1"/>
  </si>
  <si>
    <t>ポート</t>
    <phoneticPr fontId="1"/>
  </si>
  <si>
    <t>デバイス</t>
    <phoneticPr fontId="1"/>
  </si>
  <si>
    <t>モード</t>
    <phoneticPr fontId="1"/>
  </si>
  <si>
    <t>--no-audio-device</t>
    <phoneticPr fontId="1"/>
  </si>
  <si>
    <t>サイトへのアクセス</t>
    <phoneticPr fontId="1"/>
  </si>
  <si>
    <t>・ipアドレスを調べる</t>
    <rPh sb="8" eb="9">
      <t>シラ</t>
    </rPh>
    <phoneticPr fontId="1"/>
  </si>
  <si>
    <t>hostname -I</t>
    <phoneticPr fontId="1"/>
  </si>
  <si>
    <t>&amp;</t>
    <phoneticPr fontId="1"/>
  </si>
  <si>
    <t>・momo終了</t>
    <rPh sb="5" eb="7">
      <t>シュウリョウ</t>
    </rPh>
    <phoneticPr fontId="1"/>
  </si>
  <si>
    <t>ps -ef | grep momo</t>
    <phoneticPr fontId="1"/>
  </si>
  <si>
    <t>プロセスIDを調べる</t>
    <rPh sb="7" eb="8">
      <t>シラ</t>
    </rPh>
    <phoneticPr fontId="1"/>
  </si>
  <si>
    <t>プロセスを終了する</t>
    <rPh sb="5" eb="7">
      <t>シュウリョウ</t>
    </rPh>
    <phoneticPr fontId="1"/>
  </si>
  <si>
    <t>kill [プロセスID]</t>
    <phoneticPr fontId="1"/>
  </si>
  <si>
    <t>接続</t>
    <rPh sb="0" eb="2">
      <t>セツゾク</t>
    </rPh>
    <phoneticPr fontId="1"/>
  </si>
  <si>
    <t>IPアドレス:ポート番号</t>
    <rPh sb="10" eb="12">
      <t>バンゴウ</t>
    </rPh>
    <phoneticPr fontId="1"/>
  </si>
  <si>
    <t>カメラ一覧取得</t>
    <rPh sb="3" eb="5">
      <t>イチラン</t>
    </rPh>
    <rPh sb="5" eb="7">
      <t>シュトク</t>
    </rPh>
    <phoneticPr fontId="1"/>
  </si>
  <si>
    <t>起動</t>
    <rPh sb="0" eb="2">
      <t>キドウ</t>
    </rPh>
    <phoneticPr fontId="1"/>
  </si>
  <si>
    <t xml:space="preserve">        /dev/video0</t>
    <phoneticPr fontId="1"/>
  </si>
  <si>
    <t>/dev/video1</t>
    <phoneticPr fontId="1"/>
  </si>
  <si>
    <t>詳細</t>
    <rPh sb="0" eb="2">
      <t>ショウサイ</t>
    </rPh>
    <phoneticPr fontId="1"/>
  </si>
  <si>
    <t>/dev/video4</t>
    <phoneticPr fontId="1"/>
  </si>
  <si>
    <t>切断</t>
    <rPh sb="0" eb="2">
      <t>セツダン</t>
    </rPh>
    <phoneticPr fontId="1"/>
  </si>
  <si>
    <t>▼</t>
    <phoneticPr fontId="1"/>
  </si>
  <si>
    <t>終了</t>
    <rPh sb="0" eb="2">
      <t>シュウリョウ</t>
    </rPh>
    <phoneticPr fontId="1"/>
  </si>
  <si>
    <t>デバイス名</t>
    <phoneticPr fontId="1"/>
  </si>
  <si>
    <t>MainServer</t>
    <phoneticPr fontId="1"/>
  </si>
  <si>
    <t>■サイトの設定</t>
    <rPh sb="5" eb="7">
      <t>セッテイ</t>
    </rPh>
    <phoneticPr fontId="1"/>
  </si>
  <si>
    <t>.envファイルに設定を記載</t>
    <rPh sb="9" eb="11">
      <t>セッテイ</t>
    </rPh>
    <rPh sb="12" eb="14">
      <t>キサイ</t>
    </rPh>
    <phoneticPr fontId="1"/>
  </si>
  <si>
    <t>.envファイル内容</t>
    <rPh sb="8" eb="10">
      <t>ナイヨウ</t>
    </rPh>
    <phoneticPr fontId="1"/>
  </si>
  <si>
    <t>auto</t>
    <phoneticPr fontId="1"/>
  </si>
  <si>
    <t>WEBSOCKET_MODE</t>
  </si>
  <si>
    <t>env….envファイルに設定されている内容で設定</t>
    <rPh sb="13" eb="15">
      <t>セッテイ</t>
    </rPh>
    <rPh sb="20" eb="22">
      <t>ナイヨウ</t>
    </rPh>
    <rPh sb="23" eb="25">
      <t>セッテイ</t>
    </rPh>
    <phoneticPr fontId="1"/>
  </si>
  <si>
    <t>env</t>
    <phoneticPr fontId="1"/>
  </si>
  <si>
    <t>#</t>
    <phoneticPr fontId="1"/>
  </si>
  <si>
    <t>127.0.0.1</t>
    <phoneticPr fontId="1"/>
  </si>
  <si>
    <t>WEBSOCKET_HOST</t>
    <phoneticPr fontId="1"/>
  </si>
  <si>
    <t>WEBSOCKET_PORT</t>
  </si>
  <si>
    <t>WEBSOCKET_PROTOCOL</t>
    <phoneticPr fontId="1"/>
  </si>
  <si>
    <t>ws</t>
    <phoneticPr fontId="1"/>
  </si>
  <si>
    <t>定数</t>
    <rPh sb="0" eb="2">
      <t>テイスウ</t>
    </rPh>
    <phoneticPr fontId="1"/>
  </si>
  <si>
    <t>設定値</t>
    <rPh sb="0" eb="2">
      <t>セッテイ</t>
    </rPh>
    <rPh sb="2" eb="3">
      <t>アタイ</t>
    </rPh>
    <phoneticPr fontId="1"/>
  </si>
  <si>
    <t>ソース</t>
    <phoneticPr fontId="1"/>
  </si>
  <si>
    <t>ws_mode</t>
    <phoneticPr fontId="1"/>
  </si>
  <si>
    <t>ws_host</t>
    <phoneticPr fontId="1"/>
  </si>
  <si>
    <t>ws_port</t>
    <phoneticPr fontId="1"/>
  </si>
  <si>
    <t>ws_protcol</t>
    <phoneticPr fontId="1"/>
  </si>
  <si>
    <t>変数名</t>
    <rPh sb="0" eb="3">
      <t>ヘンスウメイ</t>
    </rPh>
    <phoneticPr fontId="1"/>
  </si>
  <si>
    <t>↓使用しない場合は#を設定</t>
    <rPh sb="1" eb="3">
      <t>シヨウ</t>
    </rPh>
    <rPh sb="6" eb="8">
      <t>バアイ</t>
    </rPh>
    <rPh sb="11" eb="13">
      <t>セッテイ</t>
    </rPh>
    <phoneticPr fontId="1"/>
  </si>
  <si>
    <t>↓説明を記載</t>
    <rPh sb="1" eb="3">
      <t>セツメイ</t>
    </rPh>
    <rPh sb="4" eb="6">
      <t>キサイ</t>
    </rPh>
    <phoneticPr fontId="1"/>
  </si>
  <si>
    <t>auto…自動設定（現在のサーバ、プロトコルは自動選択、ポート番号は.envより）</t>
    <rPh sb="5" eb="7">
      <t>ジドウ</t>
    </rPh>
    <rPh sb="7" eb="9">
      <t>セッテイ</t>
    </rPh>
    <rPh sb="10" eb="12">
      <t>ゲンザイ</t>
    </rPh>
    <rPh sb="23" eb="25">
      <t>ジドウ</t>
    </rPh>
    <rPh sb="25" eb="27">
      <t>センタク</t>
    </rPh>
    <rPh sb="31" eb="33">
      <t>バンゴウ</t>
    </rPh>
    <phoneticPr fontId="1"/>
  </si>
  <si>
    <t>WEBSOCKET_MODE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</si>
</sst>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Segoe UI Symbol"/>
      <family val="2"/>
    </font>
    <font>
      <sz val="11"/>
      <color theme="1"/>
      <name val="ＭＳ Ｐゴシック"/>
      <family val="2"/>
      <charset val="128"/>
    </font>
    <font>
      <b/>
      <sz val="16"/>
      <color theme="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11"/>
      <color theme="1"/>
      <name val="Microsoft JhengHei"/>
      <family val="2"/>
      <charset val="128"/>
    </font>
    <font>
      <sz val="11"/>
      <color rgb="FF000000"/>
      <name val="Calibri"/>
      <family val="2"/>
    </font>
    <font>
      <sz val="11"/>
      <color theme="0"/>
      <name val="Yu Gothic"/>
      <family val="2"/>
      <scheme val="minor"/>
    </font>
    <font>
      <sz val="10"/>
      <color theme="0"/>
      <name val="Arial Unicode MS"/>
      <family val="2"/>
    </font>
    <font>
      <sz val="9"/>
      <color theme="1"/>
      <name val="Yu Gothic"/>
      <family val="3"/>
      <charset val="128"/>
      <scheme val="minor"/>
    </font>
    <font>
      <sz val="8"/>
      <color theme="1"/>
      <name val="Yu Gothic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1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0" xfId="0" applyFont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3" fillId="0" borderId="12" xfId="0" applyFont="1" applyBorder="1" applyAlignment="1">
      <alignment horizontal="center" vertical="center" shrinkToFit="1"/>
    </xf>
    <xf numFmtId="0" fontId="0" fillId="0" borderId="12" xfId="0" applyBorder="1" applyAlignment="1">
      <alignment horizontal="center" vertical="center" shrinkToFi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2" borderId="1" xfId="0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0" fillId="2" borderId="13" xfId="0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shrinkToFit="1"/>
    </xf>
    <xf numFmtId="0" fontId="0" fillId="3" borderId="1" xfId="0" applyFill="1" applyBorder="1" applyAlignment="1">
      <alignment horizontal="center" vertical="center" shrinkToFit="1"/>
    </xf>
    <xf numFmtId="0" fontId="0" fillId="3" borderId="13" xfId="0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 shrinkToFi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4" fillId="0" borderId="0" xfId="0" applyFont="1"/>
    <xf numFmtId="0" fontId="0" fillId="4" borderId="0" xfId="0" applyFill="1" applyAlignment="1">
      <alignment horizontal="right"/>
    </xf>
    <xf numFmtId="0" fontId="5" fillId="4" borderId="0" xfId="0" applyFont="1" applyFill="1"/>
    <xf numFmtId="0" fontId="0" fillId="4" borderId="0" xfId="0" applyFill="1"/>
    <xf numFmtId="0" fontId="6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horizontal="right"/>
    </xf>
    <xf numFmtId="0" fontId="6" fillId="0" borderId="0" xfId="0" applyFont="1" applyAlignment="1">
      <alignment horizontal="left"/>
    </xf>
    <xf numFmtId="0" fontId="0" fillId="0" borderId="5" xfId="0" applyBorder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7" fillId="0" borderId="0" xfId="0" applyFont="1"/>
    <xf numFmtId="0" fontId="0" fillId="0" borderId="12" xfId="0" applyBorder="1" applyAlignment="1">
      <alignment horizontal="center"/>
    </xf>
    <xf numFmtId="0" fontId="8" fillId="0" borderId="0" xfId="1"/>
    <xf numFmtId="0" fontId="9" fillId="0" borderId="0" xfId="0" applyFont="1" applyAlignment="1">
      <alignment horizontal="right"/>
    </xf>
    <xf numFmtId="0" fontId="10" fillId="0" borderId="0" xfId="0" applyFont="1"/>
    <xf numFmtId="176" fontId="0" fillId="0" borderId="12" xfId="0" applyNumberFormat="1" applyBorder="1" applyAlignment="1">
      <alignment horizontal="center" shrinkToFit="1"/>
    </xf>
    <xf numFmtId="176" fontId="0" fillId="0" borderId="12" xfId="0" quotePrefix="1" applyNumberFormat="1" applyBorder="1" applyAlignment="1">
      <alignment horizontal="center" shrinkToFit="1"/>
    </xf>
    <xf numFmtId="0" fontId="0" fillId="0" borderId="1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11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176" fontId="0" fillId="0" borderId="12" xfId="0" applyNumberFormat="1" applyBorder="1" applyAlignment="1">
      <alignment horizontal="center" shrinkToFit="1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right"/>
    </xf>
    <xf numFmtId="0" fontId="11" fillId="7" borderId="0" xfId="0" applyFont="1" applyFill="1" applyAlignment="1">
      <alignment horizontal="left" vertical="top"/>
    </xf>
    <xf numFmtId="0" fontId="11" fillId="7" borderId="0" xfId="0" applyFont="1" applyFill="1" applyAlignment="1">
      <alignment horizontal="left" vertical="top" wrapText="1"/>
    </xf>
    <xf numFmtId="0" fontId="12" fillId="7" borderId="0" xfId="0" applyFont="1" applyFill="1" applyAlignment="1">
      <alignment horizontal="left" vertical="center"/>
    </xf>
    <xf numFmtId="0" fontId="6" fillId="4" borderId="0" xfId="0" applyFont="1" applyFill="1"/>
    <xf numFmtId="0" fontId="0" fillId="0" borderId="0" xfId="0" applyFill="1" applyAlignment="1">
      <alignment horizontal="right"/>
    </xf>
    <xf numFmtId="0" fontId="6" fillId="0" borderId="0" xfId="0" applyFont="1" applyFill="1"/>
    <xf numFmtId="0" fontId="0" fillId="0" borderId="0" xfId="0" applyFill="1"/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quotePrefix="1" applyBorder="1" applyAlignment="1">
      <alignment horizontal="left"/>
    </xf>
    <xf numFmtId="0" fontId="0" fillId="0" borderId="11" xfId="0" applyBorder="1" applyAlignment="1"/>
    <xf numFmtId="0" fontId="0" fillId="0" borderId="12" xfId="0" applyBorder="1" applyAlignment="1"/>
    <xf numFmtId="0" fontId="0" fillId="0" borderId="10" xfId="0" applyBorder="1" applyAlignment="1"/>
    <xf numFmtId="0" fontId="0" fillId="2" borderId="10" xfId="0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0" fillId="8" borderId="0" xfId="0" applyFill="1"/>
    <xf numFmtId="0" fontId="0" fillId="6" borderId="0" xfId="0" applyFill="1"/>
    <xf numFmtId="0" fontId="0" fillId="6" borderId="1" xfId="0" applyFill="1" applyBorder="1"/>
    <xf numFmtId="0" fontId="0" fillId="8" borderId="1" xfId="0" applyFill="1" applyBorder="1"/>
    <xf numFmtId="0" fontId="14" fillId="9" borderId="11" xfId="0" applyFont="1" applyFill="1" applyBorder="1" applyAlignment="1">
      <alignment horizontal="center"/>
    </xf>
    <xf numFmtId="0" fontId="14" fillId="9" borderId="12" xfId="0" applyFont="1" applyFill="1" applyBorder="1" applyAlignment="1">
      <alignment horizontal="center"/>
    </xf>
    <xf numFmtId="0" fontId="14" fillId="9" borderId="10" xfId="0" applyFont="1" applyFill="1" applyBorder="1" applyAlignment="1">
      <alignment horizontal="center"/>
    </xf>
    <xf numFmtId="0" fontId="0" fillId="9" borderId="11" xfId="0" applyFill="1" applyBorder="1" applyAlignment="1">
      <alignment horizontal="center" shrinkToFit="1"/>
    </xf>
    <xf numFmtId="0" fontId="0" fillId="9" borderId="10" xfId="0" applyFill="1" applyBorder="1" applyAlignment="1">
      <alignment horizontal="center" shrinkToFit="1"/>
    </xf>
    <xf numFmtId="0" fontId="0" fillId="9" borderId="1" xfId="0" applyFill="1" applyBorder="1" applyAlignment="1">
      <alignment horizontal="center"/>
    </xf>
    <xf numFmtId="0" fontId="0" fillId="9" borderId="11" xfId="0" applyFill="1" applyBorder="1" applyAlignment="1">
      <alignment horizontal="left"/>
    </xf>
    <xf numFmtId="0" fontId="0" fillId="9" borderId="12" xfId="0" applyFill="1" applyBorder="1" applyAlignment="1">
      <alignment horizontal="left"/>
    </xf>
    <xf numFmtId="0" fontId="0" fillId="9" borderId="10" xfId="0" applyFill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3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156883</xdr:colOff>
      <xdr:row>32</xdr:row>
      <xdr:rowOff>224117</xdr:rowOff>
    </xdr:from>
    <xdr:to>
      <xdr:col>19</xdr:col>
      <xdr:colOff>67235</xdr:colOff>
      <xdr:row>43</xdr:row>
      <xdr:rowOff>190421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8C132A0-ED70-4BF5-AD50-33B1862274D3}"/>
            </a:ext>
          </a:extLst>
        </xdr:cNvPr>
        <xdr:cNvSpPr txBox="1"/>
      </xdr:nvSpPr>
      <xdr:spPr>
        <a:xfrm>
          <a:off x="11129683" y="7215467"/>
          <a:ext cx="1967752" cy="25856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kumimoji="1" lang="en-US" altLang="ja-JP" sz="1600" b="1">
            <a:solidFill>
              <a:schemeClr val="accent1">
                <a:lumMod val="75000"/>
              </a:schemeClr>
            </a:solidFill>
          </a:endParaRPr>
        </a:p>
        <a:p>
          <a:pPr algn="ctr"/>
          <a:r>
            <a:rPr kumimoji="1" lang="ja-JP" altLang="en-US" sz="1600" b="1">
              <a:solidFill>
                <a:schemeClr val="accent1">
                  <a:lumMod val="75000"/>
                </a:schemeClr>
              </a:solidFill>
            </a:rPr>
            <a:t>除雪機</a:t>
          </a:r>
          <a:endParaRPr kumimoji="1" lang="en-US" altLang="ja-JP" sz="1600" b="1">
            <a:solidFill>
              <a:schemeClr val="accent1">
                <a:lumMod val="75000"/>
              </a:schemeClr>
            </a:solidFill>
          </a:endParaRPr>
        </a:p>
        <a:p>
          <a:pPr algn="ctr"/>
          <a:r>
            <a:rPr kumimoji="1" lang="ja-JP" altLang="en-US" sz="1600" b="1">
              <a:solidFill>
                <a:schemeClr val="accent1">
                  <a:lumMod val="75000"/>
                </a:schemeClr>
              </a:solidFill>
            </a:rPr>
            <a:t>本体</a:t>
          </a:r>
        </a:p>
      </xdr:txBody>
    </xdr:sp>
    <xdr:clientData/>
  </xdr:twoCellAnchor>
  <xdr:twoCellAnchor>
    <xdr:from>
      <xdr:col>10</xdr:col>
      <xdr:colOff>369794</xdr:colOff>
      <xdr:row>10</xdr:row>
      <xdr:rowOff>44823</xdr:rowOff>
    </xdr:from>
    <xdr:to>
      <xdr:col>17</xdr:col>
      <xdr:colOff>560294</xdr:colOff>
      <xdr:row>26</xdr:row>
      <xdr:rowOff>168088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988779C6-725B-4F88-9629-A97F1F045633}"/>
            </a:ext>
          </a:extLst>
        </xdr:cNvPr>
        <xdr:cNvSpPr/>
      </xdr:nvSpPr>
      <xdr:spPr>
        <a:xfrm>
          <a:off x="7227794" y="1797423"/>
          <a:ext cx="4991100" cy="393326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10</xdr:col>
      <xdr:colOff>542925</xdr:colOff>
      <xdr:row>16</xdr:row>
      <xdr:rowOff>114301</xdr:rowOff>
    </xdr:from>
    <xdr:to>
      <xdr:col>12</xdr:col>
      <xdr:colOff>471225</xdr:colOff>
      <xdr:row>20</xdr:row>
      <xdr:rowOff>19049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D3E30E2-4CD3-47EC-A5D9-09E33A1D2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925" y="3295651"/>
          <a:ext cx="1299900" cy="857249"/>
        </a:xfrm>
        <a:prstGeom prst="rect">
          <a:avLst/>
        </a:prstGeom>
      </xdr:spPr>
    </xdr:pic>
    <xdr:clientData/>
  </xdr:twoCellAnchor>
  <xdr:twoCellAnchor editAs="oneCell">
    <xdr:from>
      <xdr:col>14</xdr:col>
      <xdr:colOff>291352</xdr:colOff>
      <xdr:row>15</xdr:row>
      <xdr:rowOff>181019</xdr:rowOff>
    </xdr:from>
    <xdr:to>
      <xdr:col>16</xdr:col>
      <xdr:colOff>558053</xdr:colOff>
      <xdr:row>20</xdr:row>
      <xdr:rowOff>192276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AD5CB747-2F84-4BE0-AF3A-C1CBFD32D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92552" y="3124244"/>
          <a:ext cx="1638301" cy="1201882"/>
        </a:xfrm>
        <a:prstGeom prst="rect">
          <a:avLst/>
        </a:prstGeom>
      </xdr:spPr>
    </xdr:pic>
    <xdr:clientData/>
  </xdr:twoCellAnchor>
  <xdr:twoCellAnchor editAs="oneCell">
    <xdr:from>
      <xdr:col>10</xdr:col>
      <xdr:colOff>534522</xdr:colOff>
      <xdr:row>21</xdr:row>
      <xdr:rowOff>201707</xdr:rowOff>
    </xdr:from>
    <xdr:to>
      <xdr:col>11</xdr:col>
      <xdr:colOff>637056</xdr:colOff>
      <xdr:row>25</xdr:row>
      <xdr:rowOff>36706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7C9274C9-C426-477F-9D3A-65CC3EE76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92522" y="4573682"/>
          <a:ext cx="788334" cy="787499"/>
        </a:xfrm>
        <a:prstGeom prst="rect">
          <a:avLst/>
        </a:prstGeom>
      </xdr:spPr>
    </xdr:pic>
    <xdr:clientData/>
  </xdr:twoCellAnchor>
  <xdr:twoCellAnchor>
    <xdr:from>
      <xdr:col>7</xdr:col>
      <xdr:colOff>552450</xdr:colOff>
      <xdr:row>16</xdr:row>
      <xdr:rowOff>9525</xdr:rowOff>
    </xdr:from>
    <xdr:to>
      <xdr:col>8</xdr:col>
      <xdr:colOff>638175</xdr:colOff>
      <xdr:row>20</xdr:row>
      <xdr:rowOff>190500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2B40FC12-9D49-4659-895D-E688BBB84396}"/>
            </a:ext>
          </a:extLst>
        </xdr:cNvPr>
        <xdr:cNvSpPr txBox="1"/>
      </xdr:nvSpPr>
      <xdr:spPr>
        <a:xfrm>
          <a:off x="5353050" y="3190875"/>
          <a:ext cx="771525" cy="113347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ローカル</a:t>
          </a:r>
          <a:r>
            <a:rPr kumimoji="1" lang="en-US" altLang="ja-JP" sz="1100"/>
            <a:t>5G</a:t>
          </a:r>
          <a:r>
            <a:rPr kumimoji="1" lang="ja-JP" altLang="en-US" sz="1100"/>
            <a:t>端末</a:t>
          </a:r>
        </a:p>
      </xdr:txBody>
    </xdr:sp>
    <xdr:clientData/>
  </xdr:twoCellAnchor>
  <xdr:twoCellAnchor>
    <xdr:from>
      <xdr:col>6</xdr:col>
      <xdr:colOff>438150</xdr:colOff>
      <xdr:row>12</xdr:row>
      <xdr:rowOff>95250</xdr:rowOff>
    </xdr:from>
    <xdr:to>
      <xdr:col>7</xdr:col>
      <xdr:colOff>390525</xdr:colOff>
      <xdr:row>15</xdr:row>
      <xdr:rowOff>152400</xdr:rowOff>
    </xdr:to>
    <xdr:sp macro="" textlink="">
      <xdr:nvSpPr>
        <xdr:cNvPr id="8" name="稲妻 7">
          <a:extLst>
            <a:ext uri="{FF2B5EF4-FFF2-40B4-BE49-F238E27FC236}">
              <a16:creationId xmlns:a16="http://schemas.microsoft.com/office/drawing/2014/main" id="{E0105F50-E753-416D-AACE-1017A4BA9123}"/>
            </a:ext>
          </a:extLst>
        </xdr:cNvPr>
        <xdr:cNvSpPr/>
      </xdr:nvSpPr>
      <xdr:spPr>
        <a:xfrm>
          <a:off x="4552950" y="2324100"/>
          <a:ext cx="638175" cy="771525"/>
        </a:xfrm>
        <a:prstGeom prst="lightningBol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71472</xdr:colOff>
      <xdr:row>17</xdr:row>
      <xdr:rowOff>2551</xdr:rowOff>
    </xdr:from>
    <xdr:to>
      <xdr:col>10</xdr:col>
      <xdr:colOff>194306</xdr:colOff>
      <xdr:row>19</xdr:row>
      <xdr:rowOff>161674</xdr:rowOff>
    </xdr:to>
    <xdr:sp macro="" textlink="">
      <xdr:nvSpPr>
        <xdr:cNvPr id="9" name="稲妻 8">
          <a:extLst>
            <a:ext uri="{FF2B5EF4-FFF2-40B4-BE49-F238E27FC236}">
              <a16:creationId xmlns:a16="http://schemas.microsoft.com/office/drawing/2014/main" id="{3172A283-FBEF-43BB-8254-D36535BF9D0E}"/>
            </a:ext>
          </a:extLst>
        </xdr:cNvPr>
        <xdr:cNvSpPr/>
      </xdr:nvSpPr>
      <xdr:spPr>
        <a:xfrm rot="18000000">
          <a:off x="6330302" y="3335396"/>
          <a:ext cx="635373" cy="808634"/>
        </a:xfrm>
        <a:prstGeom prst="lightningBol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313764</xdr:colOff>
      <xdr:row>4</xdr:row>
      <xdr:rowOff>190500</xdr:rowOff>
    </xdr:from>
    <xdr:to>
      <xdr:col>9</xdr:col>
      <xdr:colOff>89646</xdr:colOff>
      <xdr:row>12</xdr:row>
      <xdr:rowOff>133349</xdr:rowOff>
    </xdr:to>
    <xdr:sp macro="" textlink="">
      <xdr:nvSpPr>
        <xdr:cNvPr id="10" name="雲 9">
          <a:extLst>
            <a:ext uri="{FF2B5EF4-FFF2-40B4-BE49-F238E27FC236}">
              <a16:creationId xmlns:a16="http://schemas.microsoft.com/office/drawing/2014/main" id="{291F160D-E989-4644-8DF5-F0A015B5490B}"/>
            </a:ext>
          </a:extLst>
        </xdr:cNvPr>
        <xdr:cNvSpPr/>
      </xdr:nvSpPr>
      <xdr:spPr>
        <a:xfrm>
          <a:off x="1685364" y="514350"/>
          <a:ext cx="4576482" cy="1847849"/>
        </a:xfrm>
        <a:prstGeom prst="cloud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79560</xdr:colOff>
      <xdr:row>7</xdr:row>
      <xdr:rowOff>25775</xdr:rowOff>
    </xdr:from>
    <xdr:ext cx="2284880" cy="779059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F5DF6C44-90E6-4441-B5AF-B4946EBFFFD2}"/>
            </a:ext>
          </a:extLst>
        </xdr:cNvPr>
        <xdr:cNvSpPr txBox="1"/>
      </xdr:nvSpPr>
      <xdr:spPr>
        <a:xfrm>
          <a:off x="2822760" y="1064000"/>
          <a:ext cx="2284880" cy="7790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ja-JP" altLang="en-US" sz="1600"/>
            <a:t>ローカル</a:t>
          </a:r>
          <a:r>
            <a:rPr kumimoji="1" lang="en-US" altLang="ja-JP" sz="1600"/>
            <a:t>5G</a:t>
          </a:r>
        </a:p>
        <a:p>
          <a:pPr algn="ctr"/>
          <a:r>
            <a:rPr kumimoji="1" lang="en-US" altLang="ja-JP" sz="1600" baseline="0"/>
            <a:t> </a:t>
          </a:r>
          <a:r>
            <a:rPr kumimoji="1" lang="ja-JP" altLang="en-US" sz="1600" baseline="0"/>
            <a:t>ネットワーク</a:t>
          </a:r>
          <a:endParaRPr kumimoji="1" lang="ja-JP" altLang="en-US" sz="1600"/>
        </a:p>
      </xdr:txBody>
    </xdr:sp>
    <xdr:clientData/>
  </xdr:oneCellAnchor>
  <xdr:twoCellAnchor editAs="oneCell">
    <xdr:from>
      <xdr:col>2</xdr:col>
      <xdr:colOff>47625</xdr:colOff>
      <xdr:row>24</xdr:row>
      <xdr:rowOff>133350</xdr:rowOff>
    </xdr:from>
    <xdr:to>
      <xdr:col>5</xdr:col>
      <xdr:colOff>336177</xdr:colOff>
      <xdr:row>32</xdr:row>
      <xdr:rowOff>218755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FAFA2B1D-8205-4322-968C-BBAE7C9C2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9225" y="5219700"/>
          <a:ext cx="2345952" cy="1990405"/>
        </a:xfrm>
        <a:prstGeom prst="rect">
          <a:avLst/>
        </a:prstGeom>
      </xdr:spPr>
    </xdr:pic>
    <xdr:clientData/>
  </xdr:twoCellAnchor>
  <xdr:twoCellAnchor>
    <xdr:from>
      <xdr:col>2</xdr:col>
      <xdr:colOff>619125</xdr:colOff>
      <xdr:row>16</xdr:row>
      <xdr:rowOff>9525</xdr:rowOff>
    </xdr:from>
    <xdr:to>
      <xdr:col>4</xdr:col>
      <xdr:colOff>19050</xdr:colOff>
      <xdr:row>20</xdr:row>
      <xdr:rowOff>190500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F3913C89-FAEC-446A-BD7C-D041542BFEB5}"/>
            </a:ext>
          </a:extLst>
        </xdr:cNvPr>
        <xdr:cNvSpPr txBox="1"/>
      </xdr:nvSpPr>
      <xdr:spPr>
        <a:xfrm>
          <a:off x="1990725" y="3190875"/>
          <a:ext cx="771525" cy="113347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ローカル</a:t>
          </a:r>
          <a:r>
            <a:rPr kumimoji="1" lang="en-US" altLang="ja-JP" sz="1100"/>
            <a:t>5G</a:t>
          </a:r>
          <a:r>
            <a:rPr kumimoji="1" lang="ja-JP" altLang="en-US" sz="1100"/>
            <a:t>端末</a:t>
          </a:r>
        </a:p>
      </xdr:txBody>
    </xdr:sp>
    <xdr:clientData/>
  </xdr:twoCellAnchor>
  <xdr:twoCellAnchor>
    <xdr:from>
      <xdr:col>3</xdr:col>
      <xdr:colOff>666750</xdr:colOff>
      <xdr:row>12</xdr:row>
      <xdr:rowOff>104775</xdr:rowOff>
    </xdr:from>
    <xdr:to>
      <xdr:col>4</xdr:col>
      <xdr:colOff>628650</xdr:colOff>
      <xdr:row>15</xdr:row>
      <xdr:rowOff>161925</xdr:rowOff>
    </xdr:to>
    <xdr:sp macro="" textlink="">
      <xdr:nvSpPr>
        <xdr:cNvPr id="14" name="稲妻 13">
          <a:extLst>
            <a:ext uri="{FF2B5EF4-FFF2-40B4-BE49-F238E27FC236}">
              <a16:creationId xmlns:a16="http://schemas.microsoft.com/office/drawing/2014/main" id="{2C71776B-4A2A-4D63-8E77-76BCD0255C47}"/>
            </a:ext>
          </a:extLst>
        </xdr:cNvPr>
        <xdr:cNvSpPr/>
      </xdr:nvSpPr>
      <xdr:spPr>
        <a:xfrm flipH="1">
          <a:off x="2724150" y="2333625"/>
          <a:ext cx="647700" cy="771525"/>
        </a:xfrm>
        <a:prstGeom prst="lightningBol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72278</xdr:colOff>
      <xdr:row>15</xdr:row>
      <xdr:rowOff>58831</xdr:rowOff>
    </xdr:from>
    <xdr:ext cx="889987" cy="547586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7C9FC209-0762-40BC-9322-602898AB5AA2}"/>
            </a:ext>
          </a:extLst>
        </xdr:cNvPr>
        <xdr:cNvSpPr txBox="1"/>
      </xdr:nvSpPr>
      <xdr:spPr>
        <a:xfrm>
          <a:off x="6244478" y="3002056"/>
          <a:ext cx="889987" cy="547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テザリング</a:t>
          </a:r>
          <a:endParaRPr kumimoji="1" lang="en-US" altLang="ja-JP" sz="1100"/>
        </a:p>
        <a:p>
          <a:r>
            <a:rPr kumimoji="1" lang="en-US" altLang="ja-JP" sz="1400"/>
            <a:t>(wifi)</a:t>
          </a:r>
          <a:endParaRPr kumimoji="1" lang="ja-JP" altLang="en-US" sz="1400"/>
        </a:p>
      </xdr:txBody>
    </xdr:sp>
    <xdr:clientData/>
  </xdr:oneCellAnchor>
  <xdr:twoCellAnchor>
    <xdr:from>
      <xdr:col>2</xdr:col>
      <xdr:colOff>483291</xdr:colOff>
      <xdr:row>21</xdr:row>
      <xdr:rowOff>171197</xdr:rowOff>
    </xdr:from>
    <xdr:to>
      <xdr:col>3</xdr:col>
      <xdr:colOff>606125</xdr:colOff>
      <xdr:row>24</xdr:row>
      <xdr:rowOff>94997</xdr:rowOff>
    </xdr:to>
    <xdr:sp macro="" textlink="">
      <xdr:nvSpPr>
        <xdr:cNvPr id="16" name="稲妻 15">
          <a:extLst>
            <a:ext uri="{FF2B5EF4-FFF2-40B4-BE49-F238E27FC236}">
              <a16:creationId xmlns:a16="http://schemas.microsoft.com/office/drawing/2014/main" id="{DD515D0F-A5EE-4869-B1E3-824F825CB4D5}"/>
            </a:ext>
          </a:extLst>
        </xdr:cNvPr>
        <xdr:cNvSpPr/>
      </xdr:nvSpPr>
      <xdr:spPr>
        <a:xfrm rot="3600000">
          <a:off x="1940120" y="4457943"/>
          <a:ext cx="638175" cy="808634"/>
        </a:xfrm>
        <a:prstGeom prst="lightningBol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505946</xdr:colOff>
      <xdr:row>22</xdr:row>
      <xdr:rowOff>73398</xdr:rowOff>
    </xdr:from>
    <xdr:ext cx="889987" cy="547586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07F54BDE-07D7-4D50-86E8-7DF69B8E6E84}"/>
            </a:ext>
          </a:extLst>
        </xdr:cNvPr>
        <xdr:cNvSpPr txBox="1"/>
      </xdr:nvSpPr>
      <xdr:spPr>
        <a:xfrm>
          <a:off x="2563346" y="4683498"/>
          <a:ext cx="889987" cy="547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テザリング</a:t>
          </a:r>
          <a:endParaRPr kumimoji="1" lang="en-US" altLang="ja-JP" sz="1100"/>
        </a:p>
        <a:p>
          <a:r>
            <a:rPr kumimoji="1" lang="en-US" altLang="ja-JP" sz="1400"/>
            <a:t>(wifi)</a:t>
          </a:r>
          <a:endParaRPr kumimoji="1" lang="ja-JP" altLang="en-US" sz="1400"/>
        </a:p>
      </xdr:txBody>
    </xdr:sp>
    <xdr:clientData/>
  </xdr:oneCellAnchor>
  <xdr:twoCellAnchor>
    <xdr:from>
      <xdr:col>11</xdr:col>
      <xdr:colOff>244010</xdr:colOff>
      <xdr:row>20</xdr:row>
      <xdr:rowOff>19051</xdr:rowOff>
    </xdr:from>
    <xdr:to>
      <xdr:col>11</xdr:col>
      <xdr:colOff>507075</xdr:colOff>
      <xdr:row>21</xdr:row>
      <xdr:rowOff>201708</xdr:rowOff>
    </xdr:to>
    <xdr:cxnSp macro="">
      <xdr:nvCxnSpPr>
        <xdr:cNvPr id="18" name="コネクタ: カギ線 17">
          <a:extLst>
            <a:ext uri="{FF2B5EF4-FFF2-40B4-BE49-F238E27FC236}">
              <a16:creationId xmlns:a16="http://schemas.microsoft.com/office/drawing/2014/main" id="{DF6EB35D-0970-4B54-9A0B-4077CB0B75AD}"/>
            </a:ext>
          </a:extLst>
        </xdr:cNvPr>
        <xdr:cNvCxnSpPr>
          <a:stCxn id="4" idx="2"/>
          <a:endCxn id="6" idx="0"/>
        </xdr:cNvCxnSpPr>
      </xdr:nvCxnSpPr>
      <xdr:spPr>
        <a:xfrm rot="5400000">
          <a:off x="7708952" y="4231759"/>
          <a:ext cx="420782" cy="263065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430866</xdr:colOff>
      <xdr:row>12</xdr:row>
      <xdr:rowOff>11206</xdr:rowOff>
    </xdr:from>
    <xdr:ext cx="1653428" cy="102675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C6E37746-8E10-473D-B6CE-CA7DC022FF68}"/>
            </a:ext>
          </a:extLst>
        </xdr:cNvPr>
        <xdr:cNvSpPr txBox="1"/>
      </xdr:nvSpPr>
      <xdr:spPr>
        <a:xfrm>
          <a:off x="7288866" y="2240056"/>
          <a:ext cx="1653428" cy="10267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1100" b="1"/>
            <a:t>ラズベリーパイ</a:t>
          </a:r>
          <a:endParaRPr kumimoji="1" lang="en-US" altLang="ja-JP" sz="1100" b="1"/>
        </a:p>
        <a:p>
          <a:r>
            <a:rPr kumimoji="1" lang="ja-JP" altLang="en-US" sz="1100"/>
            <a:t>・除雪機を制御</a:t>
          </a:r>
          <a:endParaRPr kumimoji="1" lang="en-US" altLang="ja-JP" sz="1100"/>
        </a:p>
        <a:p>
          <a:r>
            <a:rPr kumimoji="1" lang="ja-JP" altLang="en-US" sz="1100"/>
            <a:t>・カメラ映像の配信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Web</a:t>
          </a:r>
          <a:r>
            <a:rPr kumimoji="1" lang="ja-JP" altLang="en-US" sz="1100"/>
            <a:t>サーバ</a:t>
          </a:r>
        </a:p>
      </xdr:txBody>
    </xdr:sp>
    <xdr:clientData/>
  </xdr:oneCellAnchor>
  <xdr:oneCellAnchor>
    <xdr:from>
      <xdr:col>14</xdr:col>
      <xdr:colOff>150718</xdr:colOff>
      <xdr:row>13</xdr:row>
      <xdr:rowOff>14008</xdr:rowOff>
    </xdr:from>
    <xdr:ext cx="2135282" cy="500650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4C670FE3-79EE-4AA2-89FA-A8E671A77132}"/>
            </a:ext>
          </a:extLst>
        </xdr:cNvPr>
        <xdr:cNvSpPr txBox="1"/>
      </xdr:nvSpPr>
      <xdr:spPr>
        <a:xfrm>
          <a:off x="9751918" y="2480983"/>
          <a:ext cx="2135282" cy="500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1"/>
            <a:t>PLC</a:t>
          </a:r>
        </a:p>
        <a:p>
          <a:r>
            <a:rPr kumimoji="1" lang="ja-JP" altLang="en-US" sz="1100"/>
            <a:t>・制御信号を除雪機に送る</a:t>
          </a:r>
          <a:endParaRPr kumimoji="1" lang="en-US" altLang="ja-JP" sz="1100"/>
        </a:p>
      </xdr:txBody>
    </xdr:sp>
    <xdr:clientData/>
  </xdr:oneCellAnchor>
  <xdr:twoCellAnchor>
    <xdr:from>
      <xdr:col>12</xdr:col>
      <xdr:colOff>471225</xdr:colOff>
      <xdr:row>18</xdr:row>
      <xdr:rowOff>66676</xdr:rowOff>
    </xdr:from>
    <xdr:to>
      <xdr:col>14</xdr:col>
      <xdr:colOff>291352</xdr:colOff>
      <xdr:row>18</xdr:row>
      <xdr:rowOff>68986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87148C2A-5846-4A9C-8246-6F7E70BE1000}"/>
            </a:ext>
          </a:extLst>
        </xdr:cNvPr>
        <xdr:cNvCxnSpPr>
          <a:stCxn id="4" idx="3"/>
          <a:endCxn id="5" idx="1"/>
        </xdr:cNvCxnSpPr>
      </xdr:nvCxnSpPr>
      <xdr:spPr>
        <a:xfrm>
          <a:off x="8700825" y="3724276"/>
          <a:ext cx="1191727" cy="2310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661148</xdr:colOff>
      <xdr:row>29</xdr:row>
      <xdr:rowOff>156882</xdr:rowOff>
    </xdr:from>
    <xdr:to>
      <xdr:col>14</xdr:col>
      <xdr:colOff>254324</xdr:colOff>
      <xdr:row>39</xdr:row>
      <xdr:rowOff>112058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0B1F11DC-CED0-49F7-8F09-20D3DA7F3B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900" t="6756" r="2900" b="1411"/>
        <a:stretch/>
      </xdr:blipFill>
      <xdr:spPr>
        <a:xfrm>
          <a:off x="6833348" y="6433857"/>
          <a:ext cx="3022176" cy="2336427"/>
        </a:xfrm>
        <a:prstGeom prst="rect">
          <a:avLst/>
        </a:prstGeom>
      </xdr:spPr>
    </xdr:pic>
    <xdr:clientData/>
  </xdr:twoCellAnchor>
  <xdr:oneCellAnchor>
    <xdr:from>
      <xdr:col>10</xdr:col>
      <xdr:colOff>392206</xdr:colOff>
      <xdr:row>10</xdr:row>
      <xdr:rowOff>56030</xdr:rowOff>
    </xdr:from>
    <xdr:ext cx="1322294" cy="392800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2AE40ABC-46A2-485F-9B68-2871A4098BE8}"/>
            </a:ext>
          </a:extLst>
        </xdr:cNvPr>
        <xdr:cNvSpPr txBox="1"/>
      </xdr:nvSpPr>
      <xdr:spPr>
        <a:xfrm>
          <a:off x="7250206" y="1808630"/>
          <a:ext cx="1322294" cy="392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400" b="1"/>
            <a:t>除雪機に搭載</a:t>
          </a:r>
        </a:p>
      </xdr:txBody>
    </xdr:sp>
    <xdr:clientData/>
  </xdr:oneCellAnchor>
  <xdr:twoCellAnchor>
    <xdr:from>
      <xdr:col>12</xdr:col>
      <xdr:colOff>115957</xdr:colOff>
      <xdr:row>20</xdr:row>
      <xdr:rowOff>192276</xdr:rowOff>
    </xdr:from>
    <xdr:to>
      <xdr:col>15</xdr:col>
      <xdr:colOff>424703</xdr:colOff>
      <xdr:row>29</xdr:row>
      <xdr:rowOff>156882</xdr:rowOff>
    </xdr:to>
    <xdr:cxnSp macro="">
      <xdr:nvCxnSpPr>
        <xdr:cNvPr id="24" name="コネクタ: カギ線 23">
          <a:extLst>
            <a:ext uri="{FF2B5EF4-FFF2-40B4-BE49-F238E27FC236}">
              <a16:creationId xmlns:a16="http://schemas.microsoft.com/office/drawing/2014/main" id="{FA1C618E-FBE6-4C81-B122-963C60855963}"/>
            </a:ext>
          </a:extLst>
        </xdr:cNvPr>
        <xdr:cNvCxnSpPr>
          <a:stCxn id="5" idx="2"/>
          <a:endCxn id="22" idx="0"/>
        </xdr:cNvCxnSpPr>
      </xdr:nvCxnSpPr>
      <xdr:spPr>
        <a:xfrm rot="5400000">
          <a:off x="8474764" y="4196919"/>
          <a:ext cx="2107731" cy="2366146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414617</xdr:colOff>
      <xdr:row>37</xdr:row>
      <xdr:rowOff>134471</xdr:rowOff>
    </xdr:from>
    <xdr:to>
      <xdr:col>4</xdr:col>
      <xdr:colOff>95396</xdr:colOff>
      <xdr:row>40</xdr:row>
      <xdr:rowOff>181081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E6B0A607-D91A-46C3-92BD-26F7DD5DB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86217" y="8316446"/>
          <a:ext cx="1052379" cy="760984"/>
        </a:xfrm>
        <a:prstGeom prst="rect">
          <a:avLst/>
        </a:prstGeom>
      </xdr:spPr>
    </xdr:pic>
    <xdr:clientData/>
  </xdr:twoCellAnchor>
  <xdr:twoCellAnchor>
    <xdr:from>
      <xdr:col>3</xdr:col>
      <xdr:colOff>1437</xdr:colOff>
      <xdr:row>33</xdr:row>
      <xdr:rowOff>216019</xdr:rowOff>
    </xdr:from>
    <xdr:to>
      <xdr:col>4</xdr:col>
      <xdr:colOff>124270</xdr:colOff>
      <xdr:row>36</xdr:row>
      <xdr:rowOff>139820</xdr:rowOff>
    </xdr:to>
    <xdr:sp macro="" textlink="">
      <xdr:nvSpPr>
        <xdr:cNvPr id="26" name="稲妻 25">
          <a:extLst>
            <a:ext uri="{FF2B5EF4-FFF2-40B4-BE49-F238E27FC236}">
              <a16:creationId xmlns:a16="http://schemas.microsoft.com/office/drawing/2014/main" id="{40454C45-9B6B-4BB1-B03E-DE0F92FC0FEF}"/>
            </a:ext>
          </a:extLst>
        </xdr:cNvPr>
        <xdr:cNvSpPr/>
      </xdr:nvSpPr>
      <xdr:spPr>
        <a:xfrm rot="3600000">
          <a:off x="2144066" y="7360265"/>
          <a:ext cx="638176" cy="808633"/>
        </a:xfrm>
        <a:prstGeom prst="lightningBol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606797</xdr:colOff>
      <xdr:row>35</xdr:row>
      <xdr:rowOff>118223</xdr:rowOff>
    </xdr:from>
    <xdr:ext cx="911211" cy="311496"/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2A79EB27-899C-4920-A4BC-8668784C81E8}"/>
            </a:ext>
          </a:extLst>
        </xdr:cNvPr>
        <xdr:cNvSpPr txBox="1"/>
      </xdr:nvSpPr>
      <xdr:spPr>
        <a:xfrm>
          <a:off x="2664197" y="7823948"/>
          <a:ext cx="91121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400"/>
            <a:t>Bluetooth</a:t>
          </a:r>
          <a:endParaRPr kumimoji="1" lang="ja-JP" altLang="en-US" sz="1400"/>
        </a:p>
      </xdr:txBody>
    </xdr:sp>
    <xdr:clientData/>
  </xdr:oneCellAnchor>
  <xdr:oneCellAnchor>
    <xdr:from>
      <xdr:col>2</xdr:col>
      <xdr:colOff>180973</xdr:colOff>
      <xdr:row>40</xdr:row>
      <xdr:rowOff>196664</xdr:rowOff>
    </xdr:from>
    <xdr:ext cx="1595309" cy="328423"/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2DAEA3E0-7A49-4098-96C7-117C59A08B04}"/>
            </a:ext>
          </a:extLst>
        </xdr:cNvPr>
        <xdr:cNvSpPr txBox="1"/>
      </xdr:nvSpPr>
      <xdr:spPr>
        <a:xfrm>
          <a:off x="1552573" y="9093014"/>
          <a:ext cx="159530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コントローラにて操作</a:t>
          </a:r>
        </a:p>
      </xdr:txBody>
    </xdr:sp>
    <xdr:clientData/>
  </xdr:oneCellAnchor>
  <xdr:oneCellAnchor>
    <xdr:from>
      <xdr:col>3</xdr:col>
      <xdr:colOff>78442</xdr:colOff>
      <xdr:row>27</xdr:row>
      <xdr:rowOff>33617</xdr:rowOff>
    </xdr:from>
    <xdr:ext cx="889987" cy="328423"/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DCAFB778-FF13-4964-A04C-C8ED66B4ECA5}"/>
            </a:ext>
          </a:extLst>
        </xdr:cNvPr>
        <xdr:cNvSpPr txBox="1"/>
      </xdr:nvSpPr>
      <xdr:spPr>
        <a:xfrm>
          <a:off x="2135842" y="5834342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カメラ映像</a:t>
          </a:r>
        </a:p>
      </xdr:txBody>
    </xdr:sp>
    <xdr:clientData/>
  </xdr:oneCellAnchor>
  <xdr:oneCellAnchor>
    <xdr:from>
      <xdr:col>10</xdr:col>
      <xdr:colOff>616323</xdr:colOff>
      <xdr:row>25</xdr:row>
      <xdr:rowOff>56029</xdr:rowOff>
    </xdr:from>
    <xdr:ext cx="607859" cy="328423"/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F4BB5A59-E9F6-43E2-AF51-DBC6BA956C40}"/>
            </a:ext>
          </a:extLst>
        </xdr:cNvPr>
        <xdr:cNvSpPr txBox="1"/>
      </xdr:nvSpPr>
      <xdr:spPr>
        <a:xfrm>
          <a:off x="7474323" y="5380504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カメラ</a:t>
          </a:r>
        </a:p>
      </xdr:txBody>
    </xdr:sp>
    <xdr:clientData/>
  </xdr:oneCellAnchor>
  <xdr:twoCellAnchor>
    <xdr:from>
      <xdr:col>11</xdr:col>
      <xdr:colOff>507074</xdr:colOff>
      <xdr:row>20</xdr:row>
      <xdr:rowOff>19050</xdr:rowOff>
    </xdr:from>
    <xdr:to>
      <xdr:col>12</xdr:col>
      <xdr:colOff>627528</xdr:colOff>
      <xdr:row>21</xdr:row>
      <xdr:rowOff>212911</xdr:rowOff>
    </xdr:to>
    <xdr:cxnSp macro="">
      <xdr:nvCxnSpPr>
        <xdr:cNvPr id="31" name="コネクタ: カギ線 30">
          <a:extLst>
            <a:ext uri="{FF2B5EF4-FFF2-40B4-BE49-F238E27FC236}">
              <a16:creationId xmlns:a16="http://schemas.microsoft.com/office/drawing/2014/main" id="{6E390611-EF95-4B71-96DC-C7618E720AF3}"/>
            </a:ext>
          </a:extLst>
        </xdr:cNvPr>
        <xdr:cNvCxnSpPr>
          <a:stCxn id="4" idx="2"/>
          <a:endCxn id="32" idx="0"/>
        </xdr:cNvCxnSpPr>
      </xdr:nvCxnSpPr>
      <xdr:spPr>
        <a:xfrm rot="16200000" flipH="1">
          <a:off x="8238008" y="3965766"/>
          <a:ext cx="431986" cy="806254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78441</xdr:colOff>
      <xdr:row>21</xdr:row>
      <xdr:rowOff>212911</xdr:rowOff>
    </xdr:from>
    <xdr:to>
      <xdr:col>13</xdr:col>
      <xdr:colOff>493058</xdr:colOff>
      <xdr:row>24</xdr:row>
      <xdr:rowOff>67234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0CA3F455-F2E6-4887-BDA3-7CF8BE376E0A}"/>
            </a:ext>
          </a:extLst>
        </xdr:cNvPr>
        <xdr:cNvSpPr txBox="1"/>
      </xdr:nvSpPr>
      <xdr:spPr>
        <a:xfrm>
          <a:off x="8308041" y="4584886"/>
          <a:ext cx="1100417" cy="568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各種センサー</a:t>
          </a:r>
        </a:p>
      </xdr:txBody>
    </xdr:sp>
    <xdr:clientData/>
  </xdr:twoCellAnchor>
  <xdr:oneCellAnchor>
    <xdr:from>
      <xdr:col>14</xdr:col>
      <xdr:colOff>150719</xdr:colOff>
      <xdr:row>23</xdr:row>
      <xdr:rowOff>215716</xdr:rowOff>
    </xdr:from>
    <xdr:ext cx="981075" cy="328423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B9AC3426-D42A-4BD7-9782-9A251356FB6D}"/>
            </a:ext>
          </a:extLst>
        </xdr:cNvPr>
        <xdr:cNvSpPr txBox="1"/>
      </xdr:nvSpPr>
      <xdr:spPr>
        <a:xfrm>
          <a:off x="9751919" y="5063941"/>
          <a:ext cx="98107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制御信号</a:t>
          </a:r>
          <a:endParaRPr kumimoji="1" lang="en-US" altLang="ja-JP" sz="1100"/>
        </a:p>
      </xdr:txBody>
    </xdr:sp>
    <xdr:clientData/>
  </xdr:oneCellAnchor>
  <xdr:twoCellAnchor>
    <xdr:from>
      <xdr:col>15</xdr:col>
      <xdr:colOff>424702</xdr:colOff>
      <xdr:row>20</xdr:row>
      <xdr:rowOff>192276</xdr:rowOff>
    </xdr:from>
    <xdr:to>
      <xdr:col>16</xdr:col>
      <xdr:colOff>448234</xdr:colOff>
      <xdr:row>21</xdr:row>
      <xdr:rowOff>212911</xdr:rowOff>
    </xdr:to>
    <xdr:cxnSp macro="">
      <xdr:nvCxnSpPr>
        <xdr:cNvPr id="34" name="コネクタ: カギ線 33">
          <a:extLst>
            <a:ext uri="{FF2B5EF4-FFF2-40B4-BE49-F238E27FC236}">
              <a16:creationId xmlns:a16="http://schemas.microsoft.com/office/drawing/2014/main" id="{3147100C-2BD2-46C2-936B-7514EF2CDC87}"/>
            </a:ext>
          </a:extLst>
        </xdr:cNvPr>
        <xdr:cNvCxnSpPr>
          <a:stCxn id="5" idx="2"/>
          <a:endCxn id="35" idx="0"/>
        </xdr:cNvCxnSpPr>
      </xdr:nvCxnSpPr>
      <xdr:spPr>
        <a:xfrm rot="16200000" flipH="1">
          <a:off x="10936988" y="4100840"/>
          <a:ext cx="258760" cy="709332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582706</xdr:colOff>
      <xdr:row>21</xdr:row>
      <xdr:rowOff>212911</xdr:rowOff>
    </xdr:from>
    <xdr:to>
      <xdr:col>17</xdr:col>
      <xdr:colOff>313764</xdr:colOff>
      <xdr:row>24</xdr:row>
      <xdr:rowOff>67234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DE605913-821A-4CA2-B0A7-6B0AA22BB3BD}"/>
            </a:ext>
          </a:extLst>
        </xdr:cNvPr>
        <xdr:cNvSpPr txBox="1"/>
      </xdr:nvSpPr>
      <xdr:spPr>
        <a:xfrm>
          <a:off x="10869706" y="4584886"/>
          <a:ext cx="1102658" cy="568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各種センサー</a:t>
          </a:r>
        </a:p>
      </xdr:txBody>
    </xdr:sp>
    <xdr:clientData/>
  </xdr:twoCellAnchor>
  <xdr:oneCellAnchor>
    <xdr:from>
      <xdr:col>12</xdr:col>
      <xdr:colOff>565336</xdr:colOff>
      <xdr:row>15</xdr:row>
      <xdr:rowOff>204510</xdr:rowOff>
    </xdr:from>
    <xdr:ext cx="1250016" cy="564514"/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D1F3E512-B2AB-4145-ADB5-AB3865083CB1}"/>
            </a:ext>
          </a:extLst>
        </xdr:cNvPr>
        <xdr:cNvSpPr txBox="1"/>
      </xdr:nvSpPr>
      <xdr:spPr>
        <a:xfrm>
          <a:off x="8794936" y="3147735"/>
          <a:ext cx="1250016" cy="5645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制御信号</a:t>
          </a:r>
          <a:endParaRPr kumimoji="1" lang="en-US" altLang="ja-JP" sz="1100"/>
        </a:p>
        <a:p>
          <a:r>
            <a:rPr kumimoji="1" lang="ja-JP" altLang="en-US" sz="1100"/>
            <a:t>センサー信号</a:t>
          </a:r>
          <a:endParaRPr kumimoji="1" lang="en-US" altLang="ja-JP" sz="1100"/>
        </a:p>
      </xdr:txBody>
    </xdr:sp>
    <xdr:clientData/>
  </xdr:oneCellAnchor>
  <xdr:twoCellAnchor>
    <xdr:from>
      <xdr:col>16</xdr:col>
      <xdr:colOff>190500</xdr:colOff>
      <xdr:row>29</xdr:row>
      <xdr:rowOff>145676</xdr:rowOff>
    </xdr:from>
    <xdr:to>
      <xdr:col>19</xdr:col>
      <xdr:colOff>33617</xdr:colOff>
      <xdr:row>32</xdr:row>
      <xdr:rowOff>190499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73FBB641-F83E-487D-9915-251030442111}"/>
            </a:ext>
          </a:extLst>
        </xdr:cNvPr>
        <xdr:cNvSpPr txBox="1"/>
      </xdr:nvSpPr>
      <xdr:spPr>
        <a:xfrm>
          <a:off x="11163300" y="6422651"/>
          <a:ext cx="1900517" cy="7591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回転歯</a:t>
          </a:r>
        </a:p>
      </xdr:txBody>
    </xdr:sp>
    <xdr:clientData/>
  </xdr:twoCellAnchor>
  <xdr:twoCellAnchor>
    <xdr:from>
      <xdr:col>18</xdr:col>
      <xdr:colOff>414619</xdr:colOff>
      <xdr:row>37</xdr:row>
      <xdr:rowOff>134469</xdr:rowOff>
    </xdr:from>
    <xdr:to>
      <xdr:col>19</xdr:col>
      <xdr:colOff>470647</xdr:colOff>
      <xdr:row>38</xdr:row>
      <xdr:rowOff>212910</xdr:rowOff>
    </xdr:to>
    <xdr:grpSp>
      <xdr:nvGrpSpPr>
        <xdr:cNvPr id="38" name="グループ化 37">
          <a:extLst>
            <a:ext uri="{FF2B5EF4-FFF2-40B4-BE49-F238E27FC236}">
              <a16:creationId xmlns:a16="http://schemas.microsoft.com/office/drawing/2014/main" id="{20AF3528-030B-4F8A-9887-C122B1E35588}"/>
            </a:ext>
          </a:extLst>
        </xdr:cNvPr>
        <xdr:cNvGrpSpPr/>
      </xdr:nvGrpSpPr>
      <xdr:grpSpPr>
        <a:xfrm>
          <a:off x="12718678" y="8942293"/>
          <a:ext cx="739587" cy="313764"/>
          <a:chOff x="12158384" y="7866528"/>
          <a:chExt cx="739587" cy="313765"/>
        </a:xfrm>
      </xdr:grpSpPr>
      <xdr:pic>
        <xdr:nvPicPr>
          <xdr:cNvPr id="39" name="図 38">
            <a:extLst>
              <a:ext uri="{FF2B5EF4-FFF2-40B4-BE49-F238E27FC236}">
                <a16:creationId xmlns:a16="http://schemas.microsoft.com/office/drawing/2014/main" id="{9139E4C1-EB83-CAAA-6B42-3DE53908E39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2158384" y="7866528"/>
            <a:ext cx="317726" cy="313765"/>
          </a:xfrm>
          <a:prstGeom prst="rect">
            <a:avLst/>
          </a:prstGeom>
        </xdr:spPr>
      </xdr:pic>
      <xdr:sp macro="" textlink="">
        <xdr:nvSpPr>
          <xdr:cNvPr id="40" name="二等辺三角形 39">
            <a:extLst>
              <a:ext uri="{FF2B5EF4-FFF2-40B4-BE49-F238E27FC236}">
                <a16:creationId xmlns:a16="http://schemas.microsoft.com/office/drawing/2014/main" id="{54D04D0E-DD85-A1FD-E27B-E1B8F34B7881}"/>
              </a:ext>
            </a:extLst>
          </xdr:cNvPr>
          <xdr:cNvSpPr/>
        </xdr:nvSpPr>
        <xdr:spPr>
          <a:xfrm rot="16200000">
            <a:off x="12573000" y="7821705"/>
            <a:ext cx="257735" cy="392206"/>
          </a:xfrm>
          <a:prstGeom prst="triangle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17</xdr:col>
      <xdr:colOff>257737</xdr:colOff>
      <xdr:row>42</xdr:row>
      <xdr:rowOff>100851</xdr:rowOff>
    </xdr:from>
    <xdr:to>
      <xdr:col>17</xdr:col>
      <xdr:colOff>575463</xdr:colOff>
      <xdr:row>45</xdr:row>
      <xdr:rowOff>89646</xdr:rowOff>
    </xdr:to>
    <xdr:grpSp>
      <xdr:nvGrpSpPr>
        <xdr:cNvPr id="41" name="グループ化 40">
          <a:extLst>
            <a:ext uri="{FF2B5EF4-FFF2-40B4-BE49-F238E27FC236}">
              <a16:creationId xmlns:a16="http://schemas.microsoft.com/office/drawing/2014/main" id="{FCB2A7EF-9C58-4ABE-A7B7-BAF30DF64481}"/>
            </a:ext>
          </a:extLst>
        </xdr:cNvPr>
        <xdr:cNvGrpSpPr/>
      </xdr:nvGrpSpPr>
      <xdr:grpSpPr>
        <a:xfrm>
          <a:off x="11878237" y="10085292"/>
          <a:ext cx="317726" cy="694766"/>
          <a:chOff x="11542060" y="8706969"/>
          <a:chExt cx="317726" cy="694765"/>
        </a:xfrm>
      </xdr:grpSpPr>
      <xdr:pic>
        <xdr:nvPicPr>
          <xdr:cNvPr id="42" name="図 41">
            <a:extLst>
              <a:ext uri="{FF2B5EF4-FFF2-40B4-BE49-F238E27FC236}">
                <a16:creationId xmlns:a16="http://schemas.microsoft.com/office/drawing/2014/main" id="{EC29AE9F-46C4-0B1A-CCB0-6600F8A8F1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1542060" y="8706969"/>
            <a:ext cx="317726" cy="313765"/>
          </a:xfrm>
          <a:prstGeom prst="rect">
            <a:avLst/>
          </a:prstGeom>
        </xdr:spPr>
      </xdr:pic>
      <xdr:sp macro="" textlink="">
        <xdr:nvSpPr>
          <xdr:cNvPr id="43" name="二等辺三角形 42">
            <a:extLst>
              <a:ext uri="{FF2B5EF4-FFF2-40B4-BE49-F238E27FC236}">
                <a16:creationId xmlns:a16="http://schemas.microsoft.com/office/drawing/2014/main" id="{E369D401-C870-7DF9-3E35-794516F3A1A1}"/>
              </a:ext>
            </a:extLst>
          </xdr:cNvPr>
          <xdr:cNvSpPr/>
        </xdr:nvSpPr>
        <xdr:spPr>
          <a:xfrm>
            <a:off x="11564472" y="9009528"/>
            <a:ext cx="257735" cy="392206"/>
          </a:xfrm>
          <a:prstGeom prst="triangle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</xdr:col>
      <xdr:colOff>448236</xdr:colOff>
      <xdr:row>37</xdr:row>
      <xdr:rowOff>134469</xdr:rowOff>
    </xdr:from>
    <xdr:to>
      <xdr:col>16</xdr:col>
      <xdr:colOff>553050</xdr:colOff>
      <xdr:row>38</xdr:row>
      <xdr:rowOff>212910</xdr:rowOff>
    </xdr:to>
    <xdr:grpSp>
      <xdr:nvGrpSpPr>
        <xdr:cNvPr id="44" name="グループ化 43">
          <a:extLst>
            <a:ext uri="{FF2B5EF4-FFF2-40B4-BE49-F238E27FC236}">
              <a16:creationId xmlns:a16="http://schemas.microsoft.com/office/drawing/2014/main" id="{43B80C6F-C10C-41CB-8E54-11F06FA40180}"/>
            </a:ext>
          </a:extLst>
        </xdr:cNvPr>
        <xdr:cNvGrpSpPr/>
      </xdr:nvGrpSpPr>
      <xdr:grpSpPr>
        <a:xfrm>
          <a:off x="10701618" y="8942293"/>
          <a:ext cx="788373" cy="313764"/>
          <a:chOff x="10466295" y="7888940"/>
          <a:chExt cx="788373" cy="313765"/>
        </a:xfrm>
      </xdr:grpSpPr>
      <xdr:pic>
        <xdr:nvPicPr>
          <xdr:cNvPr id="45" name="図 44">
            <a:extLst>
              <a:ext uri="{FF2B5EF4-FFF2-40B4-BE49-F238E27FC236}">
                <a16:creationId xmlns:a16="http://schemas.microsoft.com/office/drawing/2014/main" id="{4CB3DB40-0FCC-7736-6458-2403D4A196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0936942" y="7888940"/>
            <a:ext cx="317726" cy="313765"/>
          </a:xfrm>
          <a:prstGeom prst="rect">
            <a:avLst/>
          </a:prstGeom>
        </xdr:spPr>
      </xdr:pic>
      <xdr:sp macro="" textlink="">
        <xdr:nvSpPr>
          <xdr:cNvPr id="46" name="二等辺三角形 45">
            <a:extLst>
              <a:ext uri="{FF2B5EF4-FFF2-40B4-BE49-F238E27FC236}">
                <a16:creationId xmlns:a16="http://schemas.microsoft.com/office/drawing/2014/main" id="{D9B14742-799C-377B-9F67-3FC644BC840F}"/>
              </a:ext>
            </a:extLst>
          </xdr:cNvPr>
          <xdr:cNvSpPr/>
        </xdr:nvSpPr>
        <xdr:spPr>
          <a:xfrm rot="5400000">
            <a:off x="10533530" y="7855323"/>
            <a:ext cx="257735" cy="392206"/>
          </a:xfrm>
          <a:prstGeom prst="triangle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18</xdr:col>
      <xdr:colOff>324972</xdr:colOff>
      <xdr:row>30</xdr:row>
      <xdr:rowOff>224118</xdr:rowOff>
    </xdr:from>
    <xdr:to>
      <xdr:col>18</xdr:col>
      <xdr:colOff>642698</xdr:colOff>
      <xdr:row>34</xdr:row>
      <xdr:rowOff>22411</xdr:rowOff>
    </xdr:to>
    <xdr:grpSp>
      <xdr:nvGrpSpPr>
        <xdr:cNvPr id="47" name="グループ化 46">
          <a:extLst>
            <a:ext uri="{FF2B5EF4-FFF2-40B4-BE49-F238E27FC236}">
              <a16:creationId xmlns:a16="http://schemas.microsoft.com/office/drawing/2014/main" id="{BB7B623A-BEDA-4ED3-9371-2A8DC6636827}"/>
            </a:ext>
          </a:extLst>
        </xdr:cNvPr>
        <xdr:cNvGrpSpPr/>
      </xdr:nvGrpSpPr>
      <xdr:grpSpPr>
        <a:xfrm>
          <a:off x="12629031" y="7384677"/>
          <a:ext cx="317726" cy="739587"/>
          <a:chOff x="12158384" y="6600265"/>
          <a:chExt cx="317726" cy="739587"/>
        </a:xfrm>
      </xdr:grpSpPr>
      <xdr:pic>
        <xdr:nvPicPr>
          <xdr:cNvPr id="48" name="図 47">
            <a:extLst>
              <a:ext uri="{FF2B5EF4-FFF2-40B4-BE49-F238E27FC236}">
                <a16:creationId xmlns:a16="http://schemas.microsoft.com/office/drawing/2014/main" id="{48F1EA6D-A827-6541-AFC1-8B63E32817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2158384" y="7026087"/>
            <a:ext cx="317726" cy="313765"/>
          </a:xfrm>
          <a:prstGeom prst="rect">
            <a:avLst/>
          </a:prstGeom>
        </xdr:spPr>
      </xdr:pic>
      <xdr:sp macro="" textlink="">
        <xdr:nvSpPr>
          <xdr:cNvPr id="49" name="二等辺三角形 48">
            <a:extLst>
              <a:ext uri="{FF2B5EF4-FFF2-40B4-BE49-F238E27FC236}">
                <a16:creationId xmlns:a16="http://schemas.microsoft.com/office/drawing/2014/main" id="{288455D2-1192-A17D-7F5A-738EFA6575E3}"/>
              </a:ext>
            </a:extLst>
          </xdr:cNvPr>
          <xdr:cNvSpPr/>
        </xdr:nvSpPr>
        <xdr:spPr>
          <a:xfrm rot="10800000">
            <a:off x="12180794" y="6600265"/>
            <a:ext cx="257735" cy="392206"/>
          </a:xfrm>
          <a:prstGeom prst="triangle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17</xdr:col>
      <xdr:colOff>268943</xdr:colOff>
      <xdr:row>32</xdr:row>
      <xdr:rowOff>0</xdr:rowOff>
    </xdr:from>
    <xdr:to>
      <xdr:col>17</xdr:col>
      <xdr:colOff>627531</xdr:colOff>
      <xdr:row>33</xdr:row>
      <xdr:rowOff>100852</xdr:rowOff>
    </xdr:to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DE696066-E78D-49EC-9191-D3BCC589027F}"/>
            </a:ext>
          </a:extLst>
        </xdr:cNvPr>
        <xdr:cNvSpPr txBox="1"/>
      </xdr:nvSpPr>
      <xdr:spPr>
        <a:xfrm>
          <a:off x="11927543" y="6991350"/>
          <a:ext cx="358588" cy="3389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17</xdr:col>
      <xdr:colOff>302562</xdr:colOff>
      <xdr:row>32</xdr:row>
      <xdr:rowOff>190500</xdr:rowOff>
    </xdr:from>
    <xdr:to>
      <xdr:col>17</xdr:col>
      <xdr:colOff>620288</xdr:colOff>
      <xdr:row>35</xdr:row>
      <xdr:rowOff>224116</xdr:rowOff>
    </xdr:to>
    <xdr:grpSp>
      <xdr:nvGrpSpPr>
        <xdr:cNvPr id="51" name="グループ化 50">
          <a:extLst>
            <a:ext uri="{FF2B5EF4-FFF2-40B4-BE49-F238E27FC236}">
              <a16:creationId xmlns:a16="http://schemas.microsoft.com/office/drawing/2014/main" id="{B00D9626-1C30-44FD-9E86-3FD0F85C2A9E}"/>
            </a:ext>
          </a:extLst>
        </xdr:cNvPr>
        <xdr:cNvGrpSpPr/>
      </xdr:nvGrpSpPr>
      <xdr:grpSpPr>
        <a:xfrm>
          <a:off x="11923062" y="7821706"/>
          <a:ext cx="317726" cy="739586"/>
          <a:chOff x="11542060" y="6947647"/>
          <a:chExt cx="317726" cy="739587"/>
        </a:xfrm>
      </xdr:grpSpPr>
      <xdr:pic>
        <xdr:nvPicPr>
          <xdr:cNvPr id="52" name="図 51">
            <a:extLst>
              <a:ext uri="{FF2B5EF4-FFF2-40B4-BE49-F238E27FC236}">
                <a16:creationId xmlns:a16="http://schemas.microsoft.com/office/drawing/2014/main" id="{662D684F-E24D-CA62-89C1-1BF4099318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1542060" y="7373469"/>
            <a:ext cx="317726" cy="313765"/>
          </a:xfrm>
          <a:prstGeom prst="rect">
            <a:avLst/>
          </a:prstGeom>
        </xdr:spPr>
      </xdr:pic>
      <xdr:sp macro="" textlink="">
        <xdr:nvSpPr>
          <xdr:cNvPr id="53" name="二等辺三角形 52">
            <a:extLst>
              <a:ext uri="{FF2B5EF4-FFF2-40B4-BE49-F238E27FC236}">
                <a16:creationId xmlns:a16="http://schemas.microsoft.com/office/drawing/2014/main" id="{3C2F88D9-54AB-34D1-5729-FE9768F67F28}"/>
              </a:ext>
            </a:extLst>
          </xdr:cNvPr>
          <xdr:cNvSpPr/>
        </xdr:nvSpPr>
        <xdr:spPr>
          <a:xfrm rot="10800000">
            <a:off x="11564469" y="6947647"/>
            <a:ext cx="257735" cy="392206"/>
          </a:xfrm>
          <a:prstGeom prst="triangle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16</xdr:col>
      <xdr:colOff>94371</xdr:colOff>
      <xdr:row>30</xdr:row>
      <xdr:rowOff>130594</xdr:rowOff>
    </xdr:from>
    <xdr:to>
      <xdr:col>17</xdr:col>
      <xdr:colOff>257735</xdr:colOff>
      <xdr:row>32</xdr:row>
      <xdr:rowOff>33618</xdr:rowOff>
    </xdr:to>
    <xdr:cxnSp macro="">
      <xdr:nvCxnSpPr>
        <xdr:cNvPr id="54" name="直線矢印コネクタ 53">
          <a:extLst>
            <a:ext uri="{FF2B5EF4-FFF2-40B4-BE49-F238E27FC236}">
              <a16:creationId xmlns:a16="http://schemas.microsoft.com/office/drawing/2014/main" id="{E5776120-F634-4467-82FE-20A9F404C514}"/>
            </a:ext>
          </a:extLst>
        </xdr:cNvPr>
        <xdr:cNvCxnSpPr>
          <a:stCxn id="55" idx="3"/>
        </xdr:cNvCxnSpPr>
      </xdr:nvCxnSpPr>
      <xdr:spPr>
        <a:xfrm>
          <a:off x="11067171" y="6645694"/>
          <a:ext cx="849164" cy="3792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571501</xdr:colOff>
      <xdr:row>29</xdr:row>
      <xdr:rowOff>201705</xdr:rowOff>
    </xdr:from>
    <xdr:ext cx="889987" cy="328423"/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15FAE2EC-D8F9-4EEF-9239-E449322209FF}"/>
            </a:ext>
          </a:extLst>
        </xdr:cNvPr>
        <xdr:cNvSpPr txBox="1"/>
      </xdr:nvSpPr>
      <xdr:spPr>
        <a:xfrm>
          <a:off x="10172701" y="6478680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雪の射出口</a:t>
          </a:r>
        </a:p>
      </xdr:txBody>
    </xdr:sp>
    <xdr:clientData/>
  </xdr:oneCellAnchor>
  <xdr:twoCellAnchor>
    <xdr:from>
      <xdr:col>18</xdr:col>
      <xdr:colOff>56029</xdr:colOff>
      <xdr:row>43</xdr:row>
      <xdr:rowOff>208137</xdr:rowOff>
    </xdr:from>
    <xdr:to>
      <xdr:col>18</xdr:col>
      <xdr:colOff>515470</xdr:colOff>
      <xdr:row>45</xdr:row>
      <xdr:rowOff>217924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2A695F5D-B11F-47EB-96E7-48B78E57E648}"/>
            </a:ext>
          </a:extLst>
        </xdr:cNvPr>
        <xdr:cNvGrpSpPr/>
      </xdr:nvGrpSpPr>
      <xdr:grpSpPr>
        <a:xfrm>
          <a:off x="12360088" y="10427902"/>
          <a:ext cx="459441" cy="480434"/>
          <a:chOff x="11934264" y="8825461"/>
          <a:chExt cx="459441" cy="480434"/>
        </a:xfrm>
      </xdr:grpSpPr>
      <xdr:pic>
        <xdr:nvPicPr>
          <xdr:cNvPr id="57" name="図 56">
            <a:extLst>
              <a:ext uri="{FF2B5EF4-FFF2-40B4-BE49-F238E27FC236}">
                <a16:creationId xmlns:a16="http://schemas.microsoft.com/office/drawing/2014/main" id="{96E5D1AB-227B-DF81-AD0F-14FE66980A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 rot="10800000">
            <a:off x="12009233" y="9009529"/>
            <a:ext cx="317237" cy="296366"/>
          </a:xfrm>
          <a:prstGeom prst="rect">
            <a:avLst/>
          </a:prstGeom>
        </xdr:spPr>
      </xdr:pic>
      <xdr:sp macro="" textlink="">
        <xdr:nvSpPr>
          <xdr:cNvPr id="58" name="テキスト ボックス 57">
            <a:extLst>
              <a:ext uri="{FF2B5EF4-FFF2-40B4-BE49-F238E27FC236}">
                <a16:creationId xmlns:a16="http://schemas.microsoft.com/office/drawing/2014/main" id="{DE8A8BC1-7249-504B-8115-8C2819F198E7}"/>
              </a:ext>
            </a:extLst>
          </xdr:cNvPr>
          <xdr:cNvSpPr txBox="1"/>
        </xdr:nvSpPr>
        <xdr:spPr>
          <a:xfrm>
            <a:off x="11934264" y="8825461"/>
            <a:ext cx="459441" cy="161655"/>
          </a:xfrm>
          <a:prstGeom prst="rect">
            <a:avLst/>
          </a:prstGeom>
          <a:solidFill>
            <a:schemeClr val="accent6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kumimoji="1" lang="ja-JP" altLang="en-US" sz="1100"/>
          </a:p>
        </xdr:txBody>
      </xdr:sp>
    </xdr:grpSp>
    <xdr:clientData/>
  </xdr:twoCellAnchor>
  <xdr:twoCellAnchor>
    <xdr:from>
      <xdr:col>20</xdr:col>
      <xdr:colOff>369793</xdr:colOff>
      <xdr:row>29</xdr:row>
      <xdr:rowOff>134468</xdr:rowOff>
    </xdr:from>
    <xdr:to>
      <xdr:col>22</xdr:col>
      <xdr:colOff>657146</xdr:colOff>
      <xdr:row>35</xdr:row>
      <xdr:rowOff>27397</xdr:rowOff>
    </xdr:to>
    <xdr:grpSp>
      <xdr:nvGrpSpPr>
        <xdr:cNvPr id="59" name="グループ化 58">
          <a:extLst>
            <a:ext uri="{FF2B5EF4-FFF2-40B4-BE49-F238E27FC236}">
              <a16:creationId xmlns:a16="http://schemas.microsoft.com/office/drawing/2014/main" id="{99A87AE3-323A-4FD2-85C7-2954E79C9821}"/>
            </a:ext>
          </a:extLst>
        </xdr:cNvPr>
        <xdr:cNvGrpSpPr/>
      </xdr:nvGrpSpPr>
      <xdr:grpSpPr>
        <a:xfrm>
          <a:off x="14040969" y="7059703"/>
          <a:ext cx="1654471" cy="1304870"/>
          <a:chOff x="13458264" y="7788087"/>
          <a:chExt cx="1654471" cy="1304870"/>
        </a:xfrm>
      </xdr:grpSpPr>
      <xdr:grpSp>
        <xdr:nvGrpSpPr>
          <xdr:cNvPr id="60" name="グループ化 59">
            <a:extLst>
              <a:ext uri="{FF2B5EF4-FFF2-40B4-BE49-F238E27FC236}">
                <a16:creationId xmlns:a16="http://schemas.microsoft.com/office/drawing/2014/main" id="{3B8515DA-2747-D106-2A73-E9943C95B831}"/>
              </a:ext>
            </a:extLst>
          </xdr:cNvPr>
          <xdr:cNvGrpSpPr/>
        </xdr:nvGrpSpPr>
        <xdr:grpSpPr>
          <a:xfrm>
            <a:off x="13458264" y="8388432"/>
            <a:ext cx="459441" cy="480434"/>
            <a:chOff x="13458264" y="8388432"/>
            <a:chExt cx="459441" cy="480434"/>
          </a:xfrm>
        </xdr:grpSpPr>
        <xdr:pic>
          <xdr:nvPicPr>
            <xdr:cNvPr id="64" name="図 63">
              <a:extLst>
                <a:ext uri="{FF2B5EF4-FFF2-40B4-BE49-F238E27FC236}">
                  <a16:creationId xmlns:a16="http://schemas.microsoft.com/office/drawing/2014/main" id="{F284EDE0-D7AB-3EDF-20AE-70057EE6E7B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 rot="10800000">
              <a:off x="13533233" y="8572500"/>
              <a:ext cx="317237" cy="296366"/>
            </a:xfrm>
            <a:prstGeom prst="rect">
              <a:avLst/>
            </a:prstGeom>
          </xdr:spPr>
        </xdr:pic>
        <xdr:sp macro="" textlink="">
          <xdr:nvSpPr>
            <xdr:cNvPr id="65" name="テキスト ボックス 64">
              <a:extLst>
                <a:ext uri="{FF2B5EF4-FFF2-40B4-BE49-F238E27FC236}">
                  <a16:creationId xmlns:a16="http://schemas.microsoft.com/office/drawing/2014/main" id="{5E4428D5-0F5E-0F94-35D9-98369B78A6C3}"/>
                </a:ext>
              </a:extLst>
            </xdr:cNvPr>
            <xdr:cNvSpPr txBox="1"/>
          </xdr:nvSpPr>
          <xdr:spPr>
            <a:xfrm>
              <a:off x="13458264" y="8388432"/>
              <a:ext cx="459441" cy="161655"/>
            </a:xfrm>
            <a:prstGeom prst="rect">
              <a:avLst/>
            </a:prstGeom>
            <a:solidFill>
              <a:schemeClr val="accent6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kumimoji="1" lang="ja-JP" altLang="en-US" sz="1100"/>
            </a:p>
          </xdr:txBody>
        </xdr:sp>
      </xdr:grpSp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B1542C2F-56F6-79AA-8408-D96CAFA319AE}"/>
              </a:ext>
            </a:extLst>
          </xdr:cNvPr>
          <xdr:cNvSpPr txBox="1"/>
        </xdr:nvSpPr>
        <xdr:spPr>
          <a:xfrm>
            <a:off x="13996147" y="8292353"/>
            <a:ext cx="1116588" cy="8006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マイクロ波</a:t>
            </a:r>
            <a:endParaRPr kumimoji="1" lang="en-US" altLang="ja-JP" sz="1100"/>
          </a:p>
          <a:p>
            <a:r>
              <a:rPr kumimoji="1" lang="ja-JP" altLang="en-US" sz="1100"/>
              <a:t>センサー</a:t>
            </a:r>
            <a:endParaRPr kumimoji="1" lang="en-US" altLang="ja-JP" sz="1100"/>
          </a:p>
          <a:p>
            <a:r>
              <a:rPr kumimoji="1" lang="en-US" altLang="ja-JP" sz="1100"/>
              <a:t>(</a:t>
            </a:r>
            <a:r>
              <a:rPr kumimoji="1" lang="ja-JP" altLang="en-US" sz="1100"/>
              <a:t>障害物検知用</a:t>
            </a:r>
            <a:r>
              <a:rPr kumimoji="1" lang="en-US" altLang="ja-JP" sz="1100"/>
              <a:t>)</a:t>
            </a:r>
            <a:endParaRPr kumimoji="1" lang="ja-JP" altLang="en-US" sz="1100"/>
          </a:p>
        </xdr:txBody>
      </xdr:sp>
      <xdr:sp macro="" textlink="">
        <xdr:nvSpPr>
          <xdr:cNvPr id="62" name="テキスト ボックス 61">
            <a:extLst>
              <a:ext uri="{FF2B5EF4-FFF2-40B4-BE49-F238E27FC236}">
                <a16:creationId xmlns:a16="http://schemas.microsoft.com/office/drawing/2014/main" id="{DB81FAC0-4994-79E5-BA78-D62686168E27}"/>
              </a:ext>
            </a:extLst>
          </xdr:cNvPr>
          <xdr:cNvSpPr txBox="1"/>
        </xdr:nvSpPr>
        <xdr:spPr>
          <a:xfrm>
            <a:off x="13928911" y="7788087"/>
            <a:ext cx="607859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カメラ</a:t>
            </a:r>
          </a:p>
        </xdr:txBody>
      </xdr:sp>
      <xdr:pic>
        <xdr:nvPicPr>
          <xdr:cNvPr id="63" name="図 62">
            <a:extLst>
              <a:ext uri="{FF2B5EF4-FFF2-40B4-BE49-F238E27FC236}">
                <a16:creationId xmlns:a16="http://schemas.microsoft.com/office/drawing/2014/main" id="{92FDA515-6003-CF9C-4153-FCDF1D0473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3536706" y="7799293"/>
            <a:ext cx="317726" cy="313765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348093</xdr:colOff>
      <xdr:row>34</xdr:row>
      <xdr:rowOff>140196</xdr:rowOff>
    </xdr:from>
    <xdr:to>
      <xdr:col>16</xdr:col>
      <xdr:colOff>144968</xdr:colOff>
      <xdr:row>36</xdr:row>
      <xdr:rowOff>128989</xdr:rowOff>
    </xdr:to>
    <xdr:grpSp>
      <xdr:nvGrpSpPr>
        <xdr:cNvPr id="66" name="グループ化 65">
          <a:extLst>
            <a:ext uri="{FF2B5EF4-FFF2-40B4-BE49-F238E27FC236}">
              <a16:creationId xmlns:a16="http://schemas.microsoft.com/office/drawing/2014/main" id="{CE2E8607-4F5B-453F-A47D-B67E08060F96}"/>
            </a:ext>
          </a:extLst>
        </xdr:cNvPr>
        <xdr:cNvGrpSpPr/>
      </xdr:nvGrpSpPr>
      <xdr:grpSpPr>
        <a:xfrm rot="5400000">
          <a:off x="10611972" y="8231552"/>
          <a:ext cx="459440" cy="480434"/>
          <a:chOff x="11934264" y="8825461"/>
          <a:chExt cx="459441" cy="480434"/>
        </a:xfrm>
      </xdr:grpSpPr>
      <xdr:pic>
        <xdr:nvPicPr>
          <xdr:cNvPr id="67" name="図 66">
            <a:extLst>
              <a:ext uri="{FF2B5EF4-FFF2-40B4-BE49-F238E27FC236}">
                <a16:creationId xmlns:a16="http://schemas.microsoft.com/office/drawing/2014/main" id="{9432C4E0-2B97-DE79-11A3-608957CF8EB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 rot="10800000">
            <a:off x="12009233" y="9009529"/>
            <a:ext cx="317237" cy="296366"/>
          </a:xfrm>
          <a:prstGeom prst="rect">
            <a:avLst/>
          </a:prstGeom>
        </xdr:spPr>
      </xdr:pic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F4D99253-7B08-3404-9E74-ED2D32D06AA4}"/>
              </a:ext>
            </a:extLst>
          </xdr:cNvPr>
          <xdr:cNvSpPr txBox="1"/>
        </xdr:nvSpPr>
        <xdr:spPr>
          <a:xfrm>
            <a:off x="11934264" y="8825461"/>
            <a:ext cx="459441" cy="161655"/>
          </a:xfrm>
          <a:prstGeom prst="rect">
            <a:avLst/>
          </a:prstGeom>
          <a:solidFill>
            <a:schemeClr val="accent6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kumimoji="1" lang="ja-JP" altLang="en-US" sz="1100"/>
          </a:p>
        </xdr:txBody>
      </xdr:sp>
    </xdr:grpSp>
    <xdr:clientData/>
  </xdr:twoCellAnchor>
  <xdr:twoCellAnchor>
    <xdr:from>
      <xdr:col>19</xdr:col>
      <xdr:colOff>90360</xdr:colOff>
      <xdr:row>34</xdr:row>
      <xdr:rowOff>117784</xdr:rowOff>
    </xdr:from>
    <xdr:to>
      <xdr:col>19</xdr:col>
      <xdr:colOff>570794</xdr:colOff>
      <xdr:row>36</xdr:row>
      <xdr:rowOff>106577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8A36BC4F-85F3-4463-818A-57188F7592DB}"/>
            </a:ext>
          </a:extLst>
        </xdr:cNvPr>
        <xdr:cNvGrpSpPr/>
      </xdr:nvGrpSpPr>
      <xdr:grpSpPr>
        <a:xfrm rot="16200000">
          <a:off x="13088475" y="8209140"/>
          <a:ext cx="459440" cy="480434"/>
          <a:chOff x="11934264" y="8825461"/>
          <a:chExt cx="459441" cy="480434"/>
        </a:xfrm>
      </xdr:grpSpPr>
      <xdr:pic>
        <xdr:nvPicPr>
          <xdr:cNvPr id="70" name="図 69">
            <a:extLst>
              <a:ext uri="{FF2B5EF4-FFF2-40B4-BE49-F238E27FC236}">
                <a16:creationId xmlns:a16="http://schemas.microsoft.com/office/drawing/2014/main" id="{F20A8E26-B30E-8A2A-98B3-5C6040B983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 rot="10800000">
            <a:off x="12009233" y="9009529"/>
            <a:ext cx="317237" cy="296366"/>
          </a:xfrm>
          <a:prstGeom prst="rect">
            <a:avLst/>
          </a:prstGeom>
        </xdr:spPr>
      </xdr:pic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2BD9EB4E-AD23-8F73-06CA-0C5FE8DCDF41}"/>
              </a:ext>
            </a:extLst>
          </xdr:cNvPr>
          <xdr:cNvSpPr txBox="1"/>
        </xdr:nvSpPr>
        <xdr:spPr>
          <a:xfrm>
            <a:off x="11934264" y="8825461"/>
            <a:ext cx="459441" cy="161655"/>
          </a:xfrm>
          <a:prstGeom prst="rect">
            <a:avLst/>
          </a:prstGeom>
          <a:solidFill>
            <a:schemeClr val="accent6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kumimoji="1" lang="ja-JP" altLang="en-US" sz="1100"/>
          </a:p>
        </xdr:txBody>
      </xdr:sp>
    </xdr:grpSp>
    <xdr:clientData/>
  </xdr:twoCellAnchor>
  <xdr:twoCellAnchor>
    <xdr:from>
      <xdr:col>16</xdr:col>
      <xdr:colOff>246534</xdr:colOff>
      <xdr:row>31</xdr:row>
      <xdr:rowOff>152111</xdr:rowOff>
    </xdr:from>
    <xdr:to>
      <xdr:col>17</xdr:col>
      <xdr:colOff>22416</xdr:colOff>
      <xdr:row>33</xdr:row>
      <xdr:rowOff>161898</xdr:rowOff>
    </xdr:to>
    <xdr:grpSp>
      <xdr:nvGrpSpPr>
        <xdr:cNvPr id="72" name="グループ化 71">
          <a:extLst>
            <a:ext uri="{FF2B5EF4-FFF2-40B4-BE49-F238E27FC236}">
              <a16:creationId xmlns:a16="http://schemas.microsoft.com/office/drawing/2014/main" id="{C4B812C5-26A0-467B-AB7B-22BB16E69BB2}"/>
            </a:ext>
          </a:extLst>
        </xdr:cNvPr>
        <xdr:cNvGrpSpPr/>
      </xdr:nvGrpSpPr>
      <xdr:grpSpPr>
        <a:xfrm rot="10800000">
          <a:off x="11183475" y="7547993"/>
          <a:ext cx="459441" cy="480434"/>
          <a:chOff x="11934264" y="8825461"/>
          <a:chExt cx="459441" cy="480434"/>
        </a:xfrm>
      </xdr:grpSpPr>
      <xdr:pic>
        <xdr:nvPicPr>
          <xdr:cNvPr id="73" name="図 72">
            <a:extLst>
              <a:ext uri="{FF2B5EF4-FFF2-40B4-BE49-F238E27FC236}">
                <a16:creationId xmlns:a16="http://schemas.microsoft.com/office/drawing/2014/main" id="{D99CF629-2156-9102-1AAB-38E08F9B5B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 rot="10800000">
            <a:off x="12009233" y="9009529"/>
            <a:ext cx="317237" cy="296366"/>
          </a:xfrm>
          <a:prstGeom prst="rect">
            <a:avLst/>
          </a:prstGeom>
        </xdr:spPr>
      </xdr:pic>
      <xdr:sp macro="" textlink="">
        <xdr:nvSpPr>
          <xdr:cNvPr id="74" name="テキスト ボックス 73">
            <a:extLst>
              <a:ext uri="{FF2B5EF4-FFF2-40B4-BE49-F238E27FC236}">
                <a16:creationId xmlns:a16="http://schemas.microsoft.com/office/drawing/2014/main" id="{0C2C53C7-3DEA-2626-708C-2FD31CBEDF9F}"/>
              </a:ext>
            </a:extLst>
          </xdr:cNvPr>
          <xdr:cNvSpPr txBox="1"/>
        </xdr:nvSpPr>
        <xdr:spPr>
          <a:xfrm>
            <a:off x="11934264" y="8825461"/>
            <a:ext cx="459441" cy="161655"/>
          </a:xfrm>
          <a:prstGeom prst="rect">
            <a:avLst/>
          </a:prstGeom>
          <a:solidFill>
            <a:schemeClr val="accent6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kumimoji="1" lang="ja-JP" altLang="en-US" sz="1100"/>
          </a:p>
        </xdr:txBody>
      </xdr:sp>
    </xdr:grpSp>
    <xdr:clientData/>
  </xdr:twoCellAnchor>
  <xdr:oneCellAnchor>
    <xdr:from>
      <xdr:col>16</xdr:col>
      <xdr:colOff>470648</xdr:colOff>
      <xdr:row>35</xdr:row>
      <xdr:rowOff>168088</xdr:rowOff>
    </xdr:from>
    <xdr:ext cx="1313180" cy="328423"/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192FE33F-2346-4F0A-907A-F6DFB4467902}"/>
            </a:ext>
          </a:extLst>
        </xdr:cNvPr>
        <xdr:cNvSpPr txBox="1"/>
      </xdr:nvSpPr>
      <xdr:spPr>
        <a:xfrm>
          <a:off x="11443448" y="7873813"/>
          <a:ext cx="1313180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雪の射出口監視用</a:t>
          </a:r>
          <a:endParaRPr kumimoji="1" lang="en-US" altLang="ja-JP" sz="1100"/>
        </a:p>
      </xdr:txBody>
    </xdr:sp>
    <xdr:clientData/>
  </xdr:oneCellAnchor>
  <xdr:oneCellAnchor>
    <xdr:from>
      <xdr:col>14</xdr:col>
      <xdr:colOff>571501</xdr:colOff>
      <xdr:row>27</xdr:row>
      <xdr:rowOff>134469</xdr:rowOff>
    </xdr:from>
    <xdr:ext cx="2413481" cy="343877"/>
    <xdr:sp macro="" textlink="">
      <xdr:nvSpPr>
        <xdr:cNvPr id="76" name="テキスト ボックス 75">
          <a:extLst>
            <a:ext uri="{FF2B5EF4-FFF2-40B4-BE49-F238E27FC236}">
              <a16:creationId xmlns:a16="http://schemas.microsoft.com/office/drawing/2014/main" id="{06576A66-3573-4105-8A9A-1E5FB19E62C8}"/>
            </a:ext>
          </a:extLst>
        </xdr:cNvPr>
        <xdr:cNvSpPr txBox="1"/>
      </xdr:nvSpPr>
      <xdr:spPr>
        <a:xfrm>
          <a:off x="10172701" y="5935194"/>
          <a:ext cx="2413481" cy="3438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/>
            <a:t>※</a:t>
          </a:r>
          <a:r>
            <a:rPr kumimoji="1" lang="ja-JP" altLang="en-US" sz="1100" b="1"/>
            <a:t>カメラ・センサー類の設置概略図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6368</xdr:colOff>
      <xdr:row>21</xdr:row>
      <xdr:rowOff>138545</xdr:rowOff>
    </xdr:from>
    <xdr:to>
      <xdr:col>46</xdr:col>
      <xdr:colOff>13243</xdr:colOff>
      <xdr:row>33</xdr:row>
      <xdr:rowOff>161313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2779C1DC-3E8F-4CB8-BA42-816DBAAE9704}"/>
            </a:ext>
          </a:extLst>
        </xdr:cNvPr>
        <xdr:cNvGrpSpPr/>
      </xdr:nvGrpSpPr>
      <xdr:grpSpPr>
        <a:xfrm>
          <a:off x="7778768" y="5072495"/>
          <a:ext cx="2750075" cy="2765968"/>
          <a:chOff x="7730277" y="5489864"/>
          <a:chExt cx="2708512" cy="2724404"/>
        </a:xfrm>
      </xdr:grpSpPr>
      <xdr:grpSp>
        <xdr:nvGrpSpPr>
          <xdr:cNvPr id="3" name="グループ化 2">
            <a:extLst>
              <a:ext uri="{FF2B5EF4-FFF2-40B4-BE49-F238E27FC236}">
                <a16:creationId xmlns:a16="http://schemas.microsoft.com/office/drawing/2014/main" id="{9831774A-F4EB-C1F4-F26E-849F452B4247}"/>
              </a:ext>
            </a:extLst>
          </xdr:cNvPr>
          <xdr:cNvGrpSpPr/>
        </xdr:nvGrpSpPr>
        <xdr:grpSpPr>
          <a:xfrm>
            <a:off x="7730277" y="6363618"/>
            <a:ext cx="1087582" cy="1106631"/>
            <a:chOff x="5724526" y="2114550"/>
            <a:chExt cx="1104900" cy="1123950"/>
          </a:xfrm>
        </xdr:grpSpPr>
        <xdr:sp macro="" textlink="">
          <xdr:nvSpPr>
            <xdr:cNvPr id="8" name="テキスト ボックス 7">
              <a:extLst>
                <a:ext uri="{FF2B5EF4-FFF2-40B4-BE49-F238E27FC236}">
                  <a16:creationId xmlns:a16="http://schemas.microsoft.com/office/drawing/2014/main" id="{75720587-F4E4-E89D-89A6-1168E9D764AB}"/>
                </a:ext>
              </a:extLst>
            </xdr:cNvPr>
            <xdr:cNvSpPr txBox="1"/>
          </xdr:nvSpPr>
          <xdr:spPr>
            <a:xfrm>
              <a:off x="5724526" y="2447925"/>
              <a:ext cx="1104900" cy="7905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3200"/>
                <a:t>▲</a:t>
              </a:r>
            </a:p>
          </xdr:txBody>
        </xdr:sp>
        <xdr:sp macro="" textlink="">
          <xdr:nvSpPr>
            <xdr:cNvPr id="9" name="テキスト ボックス 8">
              <a:extLst>
                <a:ext uri="{FF2B5EF4-FFF2-40B4-BE49-F238E27FC236}">
                  <a16:creationId xmlns:a16="http://schemas.microsoft.com/office/drawing/2014/main" id="{CF0E2310-239E-FF8C-551C-549FB8A780BC}"/>
                </a:ext>
              </a:extLst>
            </xdr:cNvPr>
            <xdr:cNvSpPr txBox="1"/>
          </xdr:nvSpPr>
          <xdr:spPr>
            <a:xfrm>
              <a:off x="5895974" y="2114550"/>
              <a:ext cx="390525" cy="3333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1100"/>
                <a:t>◁</a:t>
              </a:r>
            </a:p>
          </xdr:txBody>
        </xdr:sp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0128E757-C69A-DDF0-E721-49F4D49F8319}"/>
                </a:ext>
              </a:extLst>
            </xdr:cNvPr>
            <xdr:cNvSpPr txBox="1"/>
          </xdr:nvSpPr>
          <xdr:spPr>
            <a:xfrm>
              <a:off x="6276975" y="2114550"/>
              <a:ext cx="342900" cy="3333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1100"/>
                <a:t>△</a:t>
              </a:r>
            </a:p>
          </xdr:txBody>
        </xdr:sp>
      </xdr:grp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DBC084E0-B540-3310-DCBE-91F319B65EFE}"/>
              </a:ext>
            </a:extLst>
          </xdr:cNvPr>
          <xdr:cNvSpPr txBox="1"/>
        </xdr:nvSpPr>
        <xdr:spPr>
          <a:xfrm>
            <a:off x="8825142" y="7864492"/>
            <a:ext cx="646331" cy="3497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200"/>
              <a:t>除雪機</a:t>
            </a:r>
          </a:p>
        </xdr:txBody>
      </xdr:sp>
      <xdr:cxnSp macro="">
        <xdr:nvCxnSpPr>
          <xdr:cNvPr id="5" name="直線矢印コネクタ 4">
            <a:extLst>
              <a:ext uri="{FF2B5EF4-FFF2-40B4-BE49-F238E27FC236}">
                <a16:creationId xmlns:a16="http://schemas.microsoft.com/office/drawing/2014/main" id="{8C6F9BAC-0676-3BCC-3AA8-60BB7F5F630B}"/>
              </a:ext>
            </a:extLst>
          </xdr:cNvPr>
          <xdr:cNvCxnSpPr>
            <a:stCxn id="4" idx="1"/>
          </xdr:cNvCxnSpPr>
        </xdr:nvCxnSpPr>
        <xdr:spPr>
          <a:xfrm flipH="1" flipV="1">
            <a:off x="8363662" y="7267524"/>
            <a:ext cx="461480" cy="771856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0999A4B1-0D55-ACB7-C1ED-D8FCDE592207}"/>
              </a:ext>
            </a:extLst>
          </xdr:cNvPr>
          <xdr:cNvSpPr txBox="1"/>
        </xdr:nvSpPr>
        <xdr:spPr>
          <a:xfrm>
            <a:off x="8825142" y="5489864"/>
            <a:ext cx="1613647" cy="8646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雪射出口の角度</a:t>
            </a:r>
            <a:endParaRPr kumimoji="1" lang="en-US" altLang="ja-JP" sz="1200"/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　</a:t>
            </a:r>
            <a:r>
              <a:rPr kumimoji="1" lang="ja-JP" altLang="ja-JP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◁</a:t>
            </a:r>
            <a:r>
              <a:rPr kumimoji="1" lang="en-US" altLang="ja-JP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...</a:t>
            </a:r>
            <a:r>
              <a:rPr kumimoji="1" lang="ja-JP" altLang="ja-JP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上下の</a:t>
            </a:r>
            <a:r>
              <a:rPr kumimoji="1" lang="ja-JP" altLang="en-US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角度</a:t>
            </a:r>
            <a:endParaRPr lang="ja-JP" altLang="ja-JP" sz="1200">
              <a:effectLst/>
            </a:endParaRPr>
          </a:p>
          <a:p>
            <a:r>
              <a:rPr kumimoji="1" lang="ja-JP" altLang="en-US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　</a:t>
            </a:r>
            <a:r>
              <a:rPr kumimoji="1" lang="ja-JP" altLang="ja-JP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△</a:t>
            </a:r>
            <a:r>
              <a:rPr kumimoji="1" lang="en-US" altLang="ja-JP" sz="1200"/>
              <a:t>...</a:t>
            </a:r>
            <a:r>
              <a:rPr kumimoji="1" lang="ja-JP" altLang="en-US" sz="1200"/>
              <a:t>左右の角度</a:t>
            </a:r>
            <a:endParaRPr kumimoji="1" lang="en-US" altLang="ja-JP" sz="1200"/>
          </a:p>
        </xdr:txBody>
      </xdr:sp>
      <xdr:cxnSp macro="">
        <xdr:nvCxnSpPr>
          <xdr:cNvPr id="7" name="直線矢印コネクタ 6">
            <a:extLst>
              <a:ext uri="{FF2B5EF4-FFF2-40B4-BE49-F238E27FC236}">
                <a16:creationId xmlns:a16="http://schemas.microsoft.com/office/drawing/2014/main" id="{91797FBB-553C-38A3-6444-BDDFBE4DB22F}"/>
              </a:ext>
            </a:extLst>
          </xdr:cNvPr>
          <xdr:cNvCxnSpPr>
            <a:stCxn id="6" idx="1"/>
          </xdr:cNvCxnSpPr>
        </xdr:nvCxnSpPr>
        <xdr:spPr>
          <a:xfrm flipH="1">
            <a:off x="8272997" y="5922194"/>
            <a:ext cx="552145" cy="377549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23</xdr:col>
      <xdr:colOff>35566</xdr:colOff>
      <xdr:row>6</xdr:row>
      <xdr:rowOff>149087</xdr:rowOff>
    </xdr:from>
    <xdr:ext cx="1613647" cy="564514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FE9D0DE6-86FE-4DC3-8BA4-0D15185E33D3}"/>
            </a:ext>
          </a:extLst>
        </xdr:cNvPr>
        <xdr:cNvSpPr txBox="1"/>
      </xdr:nvSpPr>
      <xdr:spPr>
        <a:xfrm>
          <a:off x="5369566" y="1664804"/>
          <a:ext cx="1613647" cy="5645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除雪機の各機構の状態を数値で表示</a:t>
          </a:r>
          <a:endParaRPr kumimoji="1" lang="en-US" altLang="ja-JP" sz="1100"/>
        </a:p>
      </xdr:txBody>
    </xdr:sp>
    <xdr:clientData/>
  </xdr:oneCellAnchor>
  <xdr:twoCellAnchor>
    <xdr:from>
      <xdr:col>22</xdr:col>
      <xdr:colOff>107674</xdr:colOff>
      <xdr:row>9</xdr:row>
      <xdr:rowOff>17861</xdr:rowOff>
    </xdr:from>
    <xdr:to>
      <xdr:col>26</xdr:col>
      <xdr:colOff>146651</xdr:colOff>
      <xdr:row>9</xdr:row>
      <xdr:rowOff>140804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571A3424-5595-4F84-BE49-8BF5C7BA276B}"/>
            </a:ext>
          </a:extLst>
        </xdr:cNvPr>
        <xdr:cNvCxnSpPr>
          <a:stCxn id="12" idx="2"/>
        </xdr:cNvCxnSpPr>
      </xdr:nvCxnSpPr>
      <xdr:spPr>
        <a:xfrm flipH="1">
          <a:off x="5209761" y="2229318"/>
          <a:ext cx="966629" cy="1229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22410</xdr:colOff>
      <xdr:row>36</xdr:row>
      <xdr:rowOff>212913</xdr:rowOff>
    </xdr:from>
    <xdr:ext cx="1759324" cy="864660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C5582A2B-4C66-466F-9BE8-0AB2D56242EE}"/>
            </a:ext>
          </a:extLst>
        </xdr:cNvPr>
        <xdr:cNvSpPr txBox="1"/>
      </xdr:nvSpPr>
      <xdr:spPr>
        <a:xfrm>
          <a:off x="2079810" y="7832913"/>
          <a:ext cx="1759324" cy="8646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200"/>
            <a:t>雪射出口の状態</a:t>
          </a:r>
          <a:endParaRPr kumimoji="1" lang="en-US" altLang="ja-JP" sz="1200"/>
        </a:p>
        <a:p>
          <a:r>
            <a:rPr kumimoji="1" lang="ja-JP" altLang="en-US" sz="1200"/>
            <a:t>　⇔</a:t>
          </a:r>
          <a:r>
            <a:rPr kumimoji="1" lang="en-US" altLang="ja-JP" sz="1200"/>
            <a:t>...</a:t>
          </a:r>
          <a:r>
            <a:rPr kumimoji="1" lang="ja-JP" altLang="en-US" sz="1200"/>
            <a:t>左右の状態</a:t>
          </a:r>
          <a:endParaRPr kumimoji="1" lang="en-US" altLang="ja-JP" sz="1200"/>
        </a:p>
        <a:p>
          <a:r>
            <a:rPr kumimoji="1" lang="ja-JP" altLang="en-US" sz="1200"/>
            <a:t>　⇕</a:t>
          </a:r>
          <a:r>
            <a:rPr kumimoji="1" lang="en-US" altLang="ja-JP" sz="1200"/>
            <a:t>...</a:t>
          </a:r>
          <a:r>
            <a:rPr kumimoji="1" lang="ja-JP" altLang="en-US" sz="1200"/>
            <a:t>上下の状態</a:t>
          </a:r>
          <a:endParaRPr kumimoji="1" lang="en-US" altLang="ja-JP" sz="1200"/>
        </a:p>
      </xdr:txBody>
    </xdr:sp>
    <xdr:clientData/>
  </xdr:oneCellAnchor>
  <xdr:twoCellAnchor>
    <xdr:from>
      <xdr:col>12</xdr:col>
      <xdr:colOff>11206</xdr:colOff>
      <xdr:row>35</xdr:row>
      <xdr:rowOff>33617</xdr:rowOff>
    </xdr:from>
    <xdr:to>
      <xdr:col>12</xdr:col>
      <xdr:colOff>67235</xdr:colOff>
      <xdr:row>37</xdr:row>
      <xdr:rowOff>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1A9A819-24EB-4A57-8B10-3BB420CDA50C}"/>
            </a:ext>
          </a:extLst>
        </xdr:cNvPr>
        <xdr:cNvCxnSpPr/>
      </xdr:nvCxnSpPr>
      <xdr:spPr>
        <a:xfrm flipV="1">
          <a:off x="2754406" y="7425017"/>
          <a:ext cx="56029" cy="4235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0</xdr:colOff>
      <xdr:row>7</xdr:row>
      <xdr:rowOff>11207</xdr:rowOff>
    </xdr:from>
    <xdr:ext cx="1893794" cy="349776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2B00A25C-4236-4606-BD2D-8CBBCA36F66D}"/>
            </a:ext>
          </a:extLst>
        </xdr:cNvPr>
        <xdr:cNvSpPr txBox="1"/>
      </xdr:nvSpPr>
      <xdr:spPr>
        <a:xfrm>
          <a:off x="0" y="1230407"/>
          <a:ext cx="1893794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/>
          <a:r>
            <a:rPr kumimoji="1" lang="ja-JP" altLang="en-US" sz="1200"/>
            <a:t>クラッチとアクセル操作</a:t>
          </a:r>
          <a:endParaRPr kumimoji="1" lang="en-US" altLang="ja-JP" sz="1200"/>
        </a:p>
      </xdr:txBody>
    </xdr:sp>
    <xdr:clientData/>
  </xdr:oneCellAnchor>
  <xdr:oneCellAnchor>
    <xdr:from>
      <xdr:col>0</xdr:col>
      <xdr:colOff>0</xdr:colOff>
      <xdr:row>12</xdr:row>
      <xdr:rowOff>11207</xdr:rowOff>
    </xdr:from>
    <xdr:ext cx="1871382" cy="349776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6A7A894D-5387-407F-9BD8-3C4E61F16101}"/>
            </a:ext>
          </a:extLst>
        </xdr:cNvPr>
        <xdr:cNvSpPr txBox="1"/>
      </xdr:nvSpPr>
      <xdr:spPr>
        <a:xfrm>
          <a:off x="0" y="2373407"/>
          <a:ext cx="1871382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/>
          <a:r>
            <a:rPr kumimoji="1" lang="ja-JP" altLang="en-US" sz="1200"/>
            <a:t>移動操作</a:t>
          </a:r>
          <a:endParaRPr kumimoji="1" lang="en-US" altLang="ja-JP" sz="1200"/>
        </a:p>
      </xdr:txBody>
    </xdr:sp>
    <xdr:clientData/>
  </xdr:oneCellAnchor>
  <xdr:oneCellAnchor>
    <xdr:from>
      <xdr:col>0</xdr:col>
      <xdr:colOff>0</xdr:colOff>
      <xdr:row>26</xdr:row>
      <xdr:rowOff>22413</xdr:rowOff>
    </xdr:from>
    <xdr:ext cx="1848971" cy="349776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A3A9AE18-7B06-420C-A210-5CF3887A7815}"/>
            </a:ext>
          </a:extLst>
        </xdr:cNvPr>
        <xdr:cNvSpPr txBox="1"/>
      </xdr:nvSpPr>
      <xdr:spPr>
        <a:xfrm>
          <a:off x="0" y="5356413"/>
          <a:ext cx="1848971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/>
          <a:r>
            <a:rPr kumimoji="1" lang="ja-JP" altLang="en-US" sz="1200"/>
            <a:t>雪射出口の操作</a:t>
          </a:r>
          <a:endParaRPr kumimoji="1" lang="en-US" altLang="ja-JP" sz="1200"/>
        </a:p>
      </xdr:txBody>
    </xdr:sp>
    <xdr:clientData/>
  </xdr:oneCellAnchor>
  <xdr:oneCellAnchor>
    <xdr:from>
      <xdr:col>10</xdr:col>
      <xdr:colOff>207815</xdr:colOff>
      <xdr:row>21</xdr:row>
      <xdr:rowOff>184389</xdr:rowOff>
    </xdr:from>
    <xdr:ext cx="1759324" cy="349776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743E5129-0434-4DE1-8BD6-D3397300AE78}"/>
            </a:ext>
          </a:extLst>
        </xdr:cNvPr>
        <xdr:cNvSpPr txBox="1"/>
      </xdr:nvSpPr>
      <xdr:spPr>
        <a:xfrm>
          <a:off x="2493815" y="4375389"/>
          <a:ext cx="1759324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200"/>
            <a:t>歯の回転の状態</a:t>
          </a:r>
          <a:endParaRPr kumimoji="1" lang="en-US" altLang="ja-JP" sz="1200"/>
        </a:p>
      </xdr:txBody>
    </xdr:sp>
    <xdr:clientData/>
  </xdr:oneCellAnchor>
  <xdr:twoCellAnchor>
    <xdr:from>
      <xdr:col>15</xdr:col>
      <xdr:colOff>17319</xdr:colOff>
      <xdr:row>20</xdr:row>
      <xdr:rowOff>103909</xdr:rowOff>
    </xdr:from>
    <xdr:to>
      <xdr:col>17</xdr:col>
      <xdr:colOff>207818</xdr:colOff>
      <xdr:row>22</xdr:row>
      <xdr:rowOff>17318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69268645-D445-49A8-9D18-C81583AE3241}"/>
            </a:ext>
          </a:extLst>
        </xdr:cNvPr>
        <xdr:cNvCxnSpPr/>
      </xdr:nvCxnSpPr>
      <xdr:spPr>
        <a:xfrm flipV="1">
          <a:off x="3446319" y="4066309"/>
          <a:ext cx="647699" cy="3706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100853</xdr:colOff>
      <xdr:row>7</xdr:row>
      <xdr:rowOff>186095</xdr:rowOff>
    </xdr:from>
    <xdr:to>
      <xdr:col>9</xdr:col>
      <xdr:colOff>134470</xdr:colOff>
      <xdr:row>8</xdr:row>
      <xdr:rowOff>145676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B8886B79-3BDA-48CF-A539-3D369794EA96}"/>
            </a:ext>
          </a:extLst>
        </xdr:cNvPr>
        <xdr:cNvCxnSpPr>
          <a:stCxn id="16" idx="3"/>
        </xdr:cNvCxnSpPr>
      </xdr:nvCxnSpPr>
      <xdr:spPr>
        <a:xfrm>
          <a:off x="1929653" y="1405295"/>
          <a:ext cx="262217" cy="1881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78441</xdr:colOff>
      <xdr:row>12</xdr:row>
      <xdr:rowOff>186095</xdr:rowOff>
    </xdr:from>
    <xdr:to>
      <xdr:col>9</xdr:col>
      <xdr:colOff>134470</xdr:colOff>
      <xdr:row>13</xdr:row>
      <xdr:rowOff>89647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428BB5BD-9B3F-4E08-9750-C12A2FF979AD}"/>
            </a:ext>
          </a:extLst>
        </xdr:cNvPr>
        <xdr:cNvCxnSpPr>
          <a:stCxn id="17" idx="3"/>
        </xdr:cNvCxnSpPr>
      </xdr:nvCxnSpPr>
      <xdr:spPr>
        <a:xfrm>
          <a:off x="1907241" y="2548295"/>
          <a:ext cx="284629" cy="1321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56030</xdr:colOff>
      <xdr:row>26</xdr:row>
      <xdr:rowOff>197301</xdr:rowOff>
    </xdr:from>
    <xdr:to>
      <xdr:col>9</xdr:col>
      <xdr:colOff>134470</xdr:colOff>
      <xdr:row>27</xdr:row>
      <xdr:rowOff>67235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0DBE4590-4DD5-4B53-84BB-50AD8D7116FF}"/>
            </a:ext>
          </a:extLst>
        </xdr:cNvPr>
        <xdr:cNvCxnSpPr>
          <a:stCxn id="18" idx="3"/>
        </xdr:cNvCxnSpPr>
      </xdr:nvCxnSpPr>
      <xdr:spPr>
        <a:xfrm>
          <a:off x="1884830" y="5531301"/>
          <a:ext cx="307040" cy="985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138545</xdr:colOff>
      <xdr:row>29</xdr:row>
      <xdr:rowOff>34636</xdr:rowOff>
    </xdr:from>
    <xdr:to>
      <xdr:col>73</xdr:col>
      <xdr:colOff>207818</xdr:colOff>
      <xdr:row>37</xdr:row>
      <xdr:rowOff>136668</xdr:rowOff>
    </xdr:to>
    <xdr:grpSp>
      <xdr:nvGrpSpPr>
        <xdr:cNvPr id="40" name="グループ化 39">
          <a:extLst>
            <a:ext uri="{FF2B5EF4-FFF2-40B4-BE49-F238E27FC236}">
              <a16:creationId xmlns:a16="http://schemas.microsoft.com/office/drawing/2014/main" id="{166E3239-06AD-4409-A07E-8C11C2DD3E80}"/>
            </a:ext>
          </a:extLst>
        </xdr:cNvPr>
        <xdr:cNvGrpSpPr/>
      </xdr:nvGrpSpPr>
      <xdr:grpSpPr>
        <a:xfrm>
          <a:off x="14997545" y="6797386"/>
          <a:ext cx="1898073" cy="1930832"/>
          <a:chOff x="5724526" y="2114550"/>
          <a:chExt cx="1104900" cy="1123950"/>
        </a:xfrm>
      </xdr:grpSpPr>
      <xdr:sp macro="" textlink="">
        <xdr:nvSpPr>
          <xdr:cNvPr id="41" name="テキスト ボックス 40">
            <a:extLst>
              <a:ext uri="{FF2B5EF4-FFF2-40B4-BE49-F238E27FC236}">
                <a16:creationId xmlns:a16="http://schemas.microsoft.com/office/drawing/2014/main" id="{2FF2A96D-DCF3-5BAE-0848-AF9FEB6403D4}"/>
              </a:ext>
            </a:extLst>
          </xdr:cNvPr>
          <xdr:cNvSpPr txBox="1"/>
        </xdr:nvSpPr>
        <xdr:spPr>
          <a:xfrm>
            <a:off x="5724526" y="2447925"/>
            <a:ext cx="1104900" cy="7905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6600"/>
              <a:t>▲</a:t>
            </a:r>
          </a:p>
        </xdr:txBody>
      </xdr:sp>
      <xdr:sp macro="" textlink="">
        <xdr:nvSpPr>
          <xdr:cNvPr id="42" name="テキスト ボックス 41">
            <a:extLst>
              <a:ext uri="{FF2B5EF4-FFF2-40B4-BE49-F238E27FC236}">
                <a16:creationId xmlns:a16="http://schemas.microsoft.com/office/drawing/2014/main" id="{ABC62FC4-1F98-E017-0B45-0895E7FF432B}"/>
              </a:ext>
            </a:extLst>
          </xdr:cNvPr>
          <xdr:cNvSpPr txBox="1"/>
        </xdr:nvSpPr>
        <xdr:spPr>
          <a:xfrm>
            <a:off x="5895974" y="2114550"/>
            <a:ext cx="390525" cy="3333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2800"/>
              <a:t>◁</a:t>
            </a:r>
          </a:p>
        </xdr:txBody>
      </xdr:sp>
      <xdr:sp macro="" textlink="">
        <xdr:nvSpPr>
          <xdr:cNvPr id="43" name="テキスト ボックス 42">
            <a:extLst>
              <a:ext uri="{FF2B5EF4-FFF2-40B4-BE49-F238E27FC236}">
                <a16:creationId xmlns:a16="http://schemas.microsoft.com/office/drawing/2014/main" id="{6952F217-A62F-1386-74A8-38E6EA59CBE9}"/>
              </a:ext>
            </a:extLst>
          </xdr:cNvPr>
          <xdr:cNvSpPr txBox="1"/>
        </xdr:nvSpPr>
        <xdr:spPr>
          <a:xfrm>
            <a:off x="6276975" y="2114550"/>
            <a:ext cx="342900" cy="3333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2800"/>
              <a:t>△</a:t>
            </a:r>
          </a:p>
        </xdr:txBody>
      </xdr:sp>
    </xdr:grpSp>
    <xdr:clientData/>
  </xdr:twoCellAnchor>
  <xdr:oneCellAnchor>
    <xdr:from>
      <xdr:col>26</xdr:col>
      <xdr:colOff>103909</xdr:colOff>
      <xdr:row>9</xdr:row>
      <xdr:rowOff>132435</xdr:rowOff>
    </xdr:from>
    <xdr:ext cx="4364182" cy="624145"/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5DBC8D9D-D911-4542-A150-07A3910129C4}"/>
            </a:ext>
          </a:extLst>
        </xdr:cNvPr>
        <xdr:cNvSpPr txBox="1"/>
      </xdr:nvSpPr>
      <xdr:spPr>
        <a:xfrm>
          <a:off x="6047509" y="1808835"/>
          <a:ext cx="4364182" cy="6241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kumimoji="1" lang="en-US" altLang="ja-JP" sz="1200"/>
            <a:t>※</a:t>
          </a:r>
          <a:r>
            <a:rPr kumimoji="1" lang="ja-JP" altLang="en-US" sz="1200"/>
            <a:t>仮想の除雪機の位置表示</a:t>
          </a:r>
          <a:endParaRPr kumimoji="1" lang="en-US" altLang="ja-JP" sz="1200"/>
        </a:p>
        <a:p>
          <a:pPr algn="l"/>
          <a:r>
            <a:rPr kumimoji="1" lang="ja-JP" altLang="en-US" sz="1200"/>
            <a:t>左のコントロールパネルを操作すると、▲が移動します。</a:t>
          </a:r>
          <a:endParaRPr kumimoji="1" lang="en-US" altLang="ja-JP" sz="1200"/>
        </a:p>
      </xdr:txBody>
    </xdr:sp>
    <xdr:clientData/>
  </xdr:oneCellAnchor>
  <xdr:oneCellAnchor>
    <xdr:from>
      <xdr:col>3</xdr:col>
      <xdr:colOff>750</xdr:colOff>
      <xdr:row>18</xdr:row>
      <xdr:rowOff>217519</xdr:rowOff>
    </xdr:from>
    <xdr:ext cx="1759324" cy="607218"/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E0C92F18-4E62-D350-29B9-B76380E8CF77}"/>
            </a:ext>
          </a:extLst>
        </xdr:cNvPr>
        <xdr:cNvSpPr txBox="1"/>
      </xdr:nvSpPr>
      <xdr:spPr>
        <a:xfrm>
          <a:off x="696489" y="4516193"/>
          <a:ext cx="1759324" cy="6072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200"/>
            <a:t>移動の状況を</a:t>
          </a:r>
          <a:endParaRPr kumimoji="1" lang="en-US" altLang="ja-JP" sz="1200"/>
        </a:p>
        <a:p>
          <a:r>
            <a:rPr kumimoji="1" lang="ja-JP" altLang="en-US" sz="1200"/>
            <a:t>数値で表示</a:t>
          </a:r>
          <a:endParaRPr kumimoji="1" lang="en-US" altLang="ja-JP" sz="1200"/>
        </a:p>
      </xdr:txBody>
    </xdr:sp>
    <xdr:clientData/>
  </xdr:oneCellAnchor>
  <xdr:twoCellAnchor>
    <xdr:from>
      <xdr:col>7</xdr:col>
      <xdr:colOff>42168</xdr:colOff>
      <xdr:row>17</xdr:row>
      <xdr:rowOff>137039</xdr:rowOff>
    </xdr:from>
    <xdr:to>
      <xdr:col>10</xdr:col>
      <xdr:colOff>754</xdr:colOff>
      <xdr:row>19</xdr:row>
      <xdr:rowOff>50448</xdr:rowOff>
    </xdr:to>
    <xdr:cxnSp macro="">
      <xdr:nvCxnSpPr>
        <xdr:cNvPr id="46" name="直線矢印コネクタ 45">
          <a:extLst>
            <a:ext uri="{FF2B5EF4-FFF2-40B4-BE49-F238E27FC236}">
              <a16:creationId xmlns:a16="http://schemas.microsoft.com/office/drawing/2014/main" id="{917053B2-498E-3ED0-4095-A2515BBDEECA}"/>
            </a:ext>
          </a:extLst>
        </xdr:cNvPr>
        <xdr:cNvCxnSpPr/>
      </xdr:nvCxnSpPr>
      <xdr:spPr>
        <a:xfrm flipV="1">
          <a:off x="1665559" y="4203800"/>
          <a:ext cx="654325" cy="3772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156881</xdr:colOff>
      <xdr:row>54</xdr:row>
      <xdr:rowOff>49696</xdr:rowOff>
    </xdr:from>
    <xdr:to>
      <xdr:col>29</xdr:col>
      <xdr:colOff>158344</xdr:colOff>
      <xdr:row>76</xdr:row>
      <xdr:rowOff>67002</xdr:rowOff>
    </xdr:to>
    <xdr:grpSp>
      <xdr:nvGrpSpPr>
        <xdr:cNvPr id="90" name="グループ化 89">
          <a:extLst>
            <a:ext uri="{FF2B5EF4-FFF2-40B4-BE49-F238E27FC236}">
              <a16:creationId xmlns:a16="http://schemas.microsoft.com/office/drawing/2014/main" id="{5B2E4EA3-980A-A26D-376E-A407FC857D40}"/>
            </a:ext>
          </a:extLst>
        </xdr:cNvPr>
        <xdr:cNvGrpSpPr/>
      </xdr:nvGrpSpPr>
      <xdr:grpSpPr>
        <a:xfrm>
          <a:off x="614081" y="12613171"/>
          <a:ext cx="6173663" cy="5046506"/>
          <a:chOff x="620707" y="12084326"/>
          <a:chExt cx="6263115" cy="5119393"/>
        </a:xfrm>
      </xdr:grpSpPr>
      <xdr:pic>
        <xdr:nvPicPr>
          <xdr:cNvPr id="11" name="図 10">
            <a:extLst>
              <a:ext uri="{FF2B5EF4-FFF2-40B4-BE49-F238E27FC236}">
                <a16:creationId xmlns:a16="http://schemas.microsoft.com/office/drawing/2014/main" id="{BF145389-7AB7-4BE7-943B-79FBCA22E7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780273" y="12445836"/>
            <a:ext cx="3006871" cy="2959239"/>
          </a:xfrm>
          <a:prstGeom prst="rect">
            <a:avLst/>
          </a:prstGeom>
        </xdr:spPr>
      </xdr:pic>
      <xdr:sp macro="" textlink="">
        <xdr:nvSpPr>
          <xdr:cNvPr id="19" name="テキスト ボックス 18">
            <a:extLst>
              <a:ext uri="{FF2B5EF4-FFF2-40B4-BE49-F238E27FC236}">
                <a16:creationId xmlns:a16="http://schemas.microsoft.com/office/drawing/2014/main" id="{DD966238-57FB-4037-9456-6FD4584D47E7}"/>
              </a:ext>
            </a:extLst>
          </xdr:cNvPr>
          <xdr:cNvSpPr txBox="1"/>
        </xdr:nvSpPr>
        <xdr:spPr>
          <a:xfrm>
            <a:off x="5124498" y="12457043"/>
            <a:ext cx="1759324" cy="72552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クラッチ</a:t>
            </a:r>
            <a:endParaRPr kumimoji="1" lang="en-US" altLang="ja-JP" sz="1200"/>
          </a:p>
          <a:p>
            <a:r>
              <a:rPr kumimoji="1" lang="en-US" altLang="ja-JP" sz="1200"/>
              <a:t>B5</a:t>
            </a:r>
          </a:p>
          <a:p>
            <a:r>
              <a:rPr kumimoji="1" lang="en-US" altLang="ja-JP" sz="1200"/>
              <a:t>B7</a:t>
            </a:r>
          </a:p>
        </xdr:txBody>
      </xdr:sp>
      <xdr:cxnSp macro="">
        <xdr:nvCxnSpPr>
          <xdr:cNvPr id="20" name="直線矢印コネクタ 19">
            <a:extLst>
              <a:ext uri="{FF2B5EF4-FFF2-40B4-BE49-F238E27FC236}">
                <a16:creationId xmlns:a16="http://schemas.microsoft.com/office/drawing/2014/main" id="{8444E047-E500-4750-934C-419C1B61CFE1}"/>
              </a:ext>
            </a:extLst>
          </xdr:cNvPr>
          <xdr:cNvCxnSpPr>
            <a:stCxn id="19" idx="1"/>
          </xdr:cNvCxnSpPr>
        </xdr:nvCxnSpPr>
        <xdr:spPr>
          <a:xfrm flipH="1">
            <a:off x="4423667" y="12819803"/>
            <a:ext cx="700831" cy="43002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B45BE369-3120-4D15-A366-9AE0278A30C3}"/>
              </a:ext>
            </a:extLst>
          </xdr:cNvPr>
          <xdr:cNvSpPr txBox="1"/>
        </xdr:nvSpPr>
        <xdr:spPr>
          <a:xfrm>
            <a:off x="620707" y="12576898"/>
            <a:ext cx="941295" cy="72552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r"/>
            <a:r>
              <a:rPr kumimoji="1" lang="ja-JP" altLang="en-US" sz="1200"/>
              <a:t>アクセル</a:t>
            </a:r>
            <a:endParaRPr kumimoji="1" lang="en-US" altLang="ja-JP" sz="1200"/>
          </a:p>
          <a:p>
            <a:pPr algn="r"/>
            <a:r>
              <a:rPr kumimoji="1" lang="en-US" altLang="ja-JP" sz="1200"/>
              <a:t>B4</a:t>
            </a:r>
          </a:p>
          <a:p>
            <a:pPr algn="r"/>
            <a:r>
              <a:rPr kumimoji="1" lang="en-US" altLang="ja-JP" sz="1200"/>
              <a:t>B6</a:t>
            </a:r>
          </a:p>
        </xdr:txBody>
      </xdr:sp>
      <xdr:cxnSp macro="">
        <xdr:nvCxnSpPr>
          <xdr:cNvPr id="22" name="直線矢印コネクタ 21">
            <a:extLst>
              <a:ext uri="{FF2B5EF4-FFF2-40B4-BE49-F238E27FC236}">
                <a16:creationId xmlns:a16="http://schemas.microsoft.com/office/drawing/2014/main" id="{CE1AB1AE-2450-4597-96CC-7DFD2C1613F0}"/>
              </a:ext>
            </a:extLst>
          </xdr:cNvPr>
          <xdr:cNvCxnSpPr>
            <a:stCxn id="21" idx="3"/>
          </xdr:cNvCxnSpPr>
        </xdr:nvCxnSpPr>
        <xdr:spPr>
          <a:xfrm>
            <a:off x="1562002" y="12939658"/>
            <a:ext cx="603656" cy="362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テキスト ボックス 22">
            <a:extLst>
              <a:ext uri="{FF2B5EF4-FFF2-40B4-BE49-F238E27FC236}">
                <a16:creationId xmlns:a16="http://schemas.microsoft.com/office/drawing/2014/main" id="{68CA7334-57BF-4387-A8AE-037617207276}"/>
              </a:ext>
            </a:extLst>
          </xdr:cNvPr>
          <xdr:cNvSpPr txBox="1"/>
        </xdr:nvSpPr>
        <xdr:spPr>
          <a:xfrm>
            <a:off x="620707" y="13758875"/>
            <a:ext cx="941295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r"/>
            <a:r>
              <a:rPr kumimoji="1" lang="ja-JP" altLang="en-US" sz="1200"/>
              <a:t>移動</a:t>
            </a:r>
            <a:endParaRPr kumimoji="1" lang="en-US" altLang="ja-JP" sz="1200"/>
          </a:p>
          <a:p>
            <a:pPr algn="r"/>
            <a:r>
              <a:rPr kumimoji="1" lang="en-US" altLang="ja-JP" sz="1200"/>
              <a:t>AXIS9</a:t>
            </a:r>
          </a:p>
        </xdr:txBody>
      </xdr:sp>
      <xdr:cxnSp macro="">
        <xdr:nvCxnSpPr>
          <xdr:cNvPr id="24" name="直線矢印コネクタ 23">
            <a:extLst>
              <a:ext uri="{FF2B5EF4-FFF2-40B4-BE49-F238E27FC236}">
                <a16:creationId xmlns:a16="http://schemas.microsoft.com/office/drawing/2014/main" id="{B7A01C88-A71C-474B-A69D-4DE9D9A9BC25}"/>
              </a:ext>
            </a:extLst>
          </xdr:cNvPr>
          <xdr:cNvCxnSpPr>
            <a:stCxn id="23" idx="3"/>
          </xdr:cNvCxnSpPr>
        </xdr:nvCxnSpPr>
        <xdr:spPr>
          <a:xfrm>
            <a:off x="1562002" y="14027699"/>
            <a:ext cx="779540" cy="63941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テキスト ボックス 24">
            <a:extLst>
              <a:ext uri="{FF2B5EF4-FFF2-40B4-BE49-F238E27FC236}">
                <a16:creationId xmlns:a16="http://schemas.microsoft.com/office/drawing/2014/main" id="{E2F30AE0-165F-4BF6-811C-6F7A0E9BD746}"/>
              </a:ext>
            </a:extLst>
          </xdr:cNvPr>
          <xdr:cNvSpPr txBox="1"/>
        </xdr:nvSpPr>
        <xdr:spPr>
          <a:xfrm>
            <a:off x="5083083" y="13773137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歯の回転</a:t>
            </a:r>
            <a:r>
              <a:rPr kumimoji="1" lang="ja-JP" altLang="en-US" sz="1200" baseline="0"/>
              <a:t> </a:t>
            </a:r>
            <a:r>
              <a:rPr kumimoji="1" lang="en-US" altLang="ja-JP" sz="1200" baseline="0"/>
              <a:t>on</a:t>
            </a:r>
          </a:p>
          <a:p>
            <a:r>
              <a:rPr kumimoji="1" lang="en-US" altLang="ja-JP" sz="1200" baseline="0"/>
              <a:t>B3</a:t>
            </a:r>
            <a:endParaRPr kumimoji="1" lang="en-US" altLang="ja-JP" sz="1200"/>
          </a:p>
        </xdr:txBody>
      </xdr:sp>
      <xdr:cxnSp macro="">
        <xdr:nvCxnSpPr>
          <xdr:cNvPr id="26" name="直線矢印コネクタ 25">
            <a:extLst>
              <a:ext uri="{FF2B5EF4-FFF2-40B4-BE49-F238E27FC236}">
                <a16:creationId xmlns:a16="http://schemas.microsoft.com/office/drawing/2014/main" id="{B9B0B05C-47DE-4135-9815-7023E0ABC07E}"/>
              </a:ext>
            </a:extLst>
          </xdr:cNvPr>
          <xdr:cNvCxnSpPr>
            <a:stCxn id="25" idx="1"/>
          </xdr:cNvCxnSpPr>
        </xdr:nvCxnSpPr>
        <xdr:spPr>
          <a:xfrm flipH="1">
            <a:off x="4243708" y="14041961"/>
            <a:ext cx="839375" cy="83963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" name="テキスト ボックス 26">
            <a:extLst>
              <a:ext uri="{FF2B5EF4-FFF2-40B4-BE49-F238E27FC236}">
                <a16:creationId xmlns:a16="http://schemas.microsoft.com/office/drawing/2014/main" id="{1A86067C-81E5-4E08-A496-794F1C6DDDEF}"/>
              </a:ext>
            </a:extLst>
          </xdr:cNvPr>
          <xdr:cNvSpPr txBox="1"/>
        </xdr:nvSpPr>
        <xdr:spPr>
          <a:xfrm>
            <a:off x="5083083" y="14236963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歯の回転</a:t>
            </a:r>
            <a:r>
              <a:rPr kumimoji="1" lang="ja-JP" altLang="en-US" sz="1200" baseline="0"/>
              <a:t> </a:t>
            </a:r>
            <a:r>
              <a:rPr kumimoji="1" lang="en-US" altLang="ja-JP" sz="1200" baseline="0"/>
              <a:t>off</a:t>
            </a:r>
          </a:p>
          <a:p>
            <a:r>
              <a:rPr kumimoji="1" lang="en-US" altLang="ja-JP" sz="1200" baseline="0"/>
              <a:t>B2</a:t>
            </a:r>
            <a:endParaRPr kumimoji="1" lang="en-US" altLang="ja-JP" sz="1200"/>
          </a:p>
        </xdr:txBody>
      </xdr:sp>
      <xdr:cxnSp macro="">
        <xdr:nvCxnSpPr>
          <xdr:cNvPr id="28" name="直線矢印コネクタ 27">
            <a:extLst>
              <a:ext uri="{FF2B5EF4-FFF2-40B4-BE49-F238E27FC236}">
                <a16:creationId xmlns:a16="http://schemas.microsoft.com/office/drawing/2014/main" id="{858A7998-A213-4FEF-A83C-11E05E36567F}"/>
              </a:ext>
            </a:extLst>
          </xdr:cNvPr>
          <xdr:cNvCxnSpPr>
            <a:stCxn id="27" idx="1"/>
          </xdr:cNvCxnSpPr>
        </xdr:nvCxnSpPr>
        <xdr:spPr>
          <a:xfrm flipH="1" flipV="1">
            <a:off x="4174435" y="14345478"/>
            <a:ext cx="908648" cy="160309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6C295402-84B8-4ADD-8047-A0F570C19763}"/>
              </a:ext>
            </a:extLst>
          </xdr:cNvPr>
          <xdr:cNvSpPr txBox="1"/>
        </xdr:nvSpPr>
        <xdr:spPr>
          <a:xfrm>
            <a:off x="1978566" y="15726239"/>
            <a:ext cx="1367119" cy="8646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200"/>
              <a:t>雪射出口の操作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AXIS0(</a:t>
            </a:r>
            <a:r>
              <a:rPr kumimoji="1" lang="ja-JP" altLang="en-US" sz="1200"/>
              <a:t>左右</a:t>
            </a:r>
            <a:r>
              <a:rPr kumimoji="1" lang="en-US" altLang="ja-JP" sz="1200"/>
              <a:t>)</a:t>
            </a:r>
          </a:p>
          <a:p>
            <a:pPr algn="ctr"/>
            <a:r>
              <a:rPr kumimoji="1" lang="en-US" altLang="ja-JP" sz="1200"/>
              <a:t>AXIS1(</a:t>
            </a:r>
            <a:r>
              <a:rPr kumimoji="1" lang="ja-JP" altLang="en-US" sz="1200"/>
              <a:t>上下</a:t>
            </a:r>
            <a:r>
              <a:rPr kumimoji="1" lang="en-US" altLang="ja-JP" sz="1200"/>
              <a:t>)</a:t>
            </a:r>
          </a:p>
        </xdr:txBody>
      </xdr:sp>
      <xdr:cxnSp macro="">
        <xdr:nvCxnSpPr>
          <xdr:cNvPr id="30" name="直線矢印コネクタ 29">
            <a:extLst>
              <a:ext uri="{FF2B5EF4-FFF2-40B4-BE49-F238E27FC236}">
                <a16:creationId xmlns:a16="http://schemas.microsoft.com/office/drawing/2014/main" id="{A08C5B5A-AF24-41E4-A07B-55059E368E99}"/>
              </a:ext>
            </a:extLst>
          </xdr:cNvPr>
          <xdr:cNvCxnSpPr>
            <a:stCxn id="29" idx="0"/>
          </xdr:cNvCxnSpPr>
        </xdr:nvCxnSpPr>
        <xdr:spPr>
          <a:xfrm flipV="1">
            <a:off x="2662126" y="14664115"/>
            <a:ext cx="199272" cy="106212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" name="テキスト ボックス 30">
            <a:extLst>
              <a:ext uri="{FF2B5EF4-FFF2-40B4-BE49-F238E27FC236}">
                <a16:creationId xmlns:a16="http://schemas.microsoft.com/office/drawing/2014/main" id="{7B280FA6-1FA8-486A-B6EE-23F049C142AB}"/>
              </a:ext>
            </a:extLst>
          </xdr:cNvPr>
          <xdr:cNvSpPr txBox="1"/>
        </xdr:nvSpPr>
        <xdr:spPr>
          <a:xfrm>
            <a:off x="3489899" y="15726239"/>
            <a:ext cx="1429971" cy="88158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en-US" altLang="ja-JP" sz="1200"/>
              <a:t>※</a:t>
            </a:r>
            <a:r>
              <a:rPr kumimoji="1" lang="ja-JP" altLang="en-US" sz="1200"/>
              <a:t>未使用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AXIS2</a:t>
            </a:r>
            <a:r>
              <a:rPr kumimoji="1" lang="ja-JP" altLang="en-US" sz="1200"/>
              <a:t>（上下）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AXIS5</a:t>
            </a:r>
            <a:r>
              <a:rPr kumimoji="1" lang="ja-JP" altLang="en-US" sz="1200"/>
              <a:t>（左右）</a:t>
            </a:r>
            <a:endParaRPr kumimoji="1" lang="en-US" altLang="ja-JP" sz="1200"/>
          </a:p>
        </xdr:txBody>
      </xdr:sp>
      <xdr:cxnSp macro="">
        <xdr:nvCxnSpPr>
          <xdr:cNvPr id="32" name="直線矢印コネクタ 31">
            <a:extLst>
              <a:ext uri="{FF2B5EF4-FFF2-40B4-BE49-F238E27FC236}">
                <a16:creationId xmlns:a16="http://schemas.microsoft.com/office/drawing/2014/main" id="{15D2C2A0-478F-4BBD-BAD3-83B97BDFCA93}"/>
              </a:ext>
            </a:extLst>
          </xdr:cNvPr>
          <xdr:cNvCxnSpPr>
            <a:stCxn id="31" idx="0"/>
          </xdr:cNvCxnSpPr>
        </xdr:nvCxnSpPr>
        <xdr:spPr>
          <a:xfrm flipH="1" flipV="1">
            <a:off x="3755433" y="14630497"/>
            <a:ext cx="449452" cy="1095742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直線矢印コネクタ 32">
            <a:extLst>
              <a:ext uri="{FF2B5EF4-FFF2-40B4-BE49-F238E27FC236}">
                <a16:creationId xmlns:a16="http://schemas.microsoft.com/office/drawing/2014/main" id="{7172E967-396F-401C-A160-E0A2FE0BEA74}"/>
              </a:ext>
            </a:extLst>
          </xdr:cNvPr>
          <xdr:cNvCxnSpPr>
            <a:stCxn id="34" idx="0"/>
          </xdr:cNvCxnSpPr>
        </xdr:nvCxnSpPr>
        <xdr:spPr>
          <a:xfrm flipH="1" flipV="1">
            <a:off x="3325224" y="14488231"/>
            <a:ext cx="79658" cy="2177840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" name="テキスト ボックス 33">
            <a:extLst>
              <a:ext uri="{FF2B5EF4-FFF2-40B4-BE49-F238E27FC236}">
                <a16:creationId xmlns:a16="http://schemas.microsoft.com/office/drawing/2014/main" id="{D50DBECD-1201-4AF5-BADD-A511808D5727}"/>
              </a:ext>
            </a:extLst>
          </xdr:cNvPr>
          <xdr:cNvSpPr txBox="1"/>
        </xdr:nvSpPr>
        <xdr:spPr>
          <a:xfrm>
            <a:off x="2951042" y="16666071"/>
            <a:ext cx="90767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200"/>
              <a:t>緊急停止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B12</a:t>
            </a:r>
          </a:p>
        </xdr:txBody>
      </xdr:sp>
      <xdr:sp macro="" textlink="">
        <xdr:nvSpPr>
          <xdr:cNvPr id="49" name="テキスト ボックス 48">
            <a:extLst>
              <a:ext uri="{FF2B5EF4-FFF2-40B4-BE49-F238E27FC236}">
                <a16:creationId xmlns:a16="http://schemas.microsoft.com/office/drawing/2014/main" id="{07E30392-732D-65E2-DB93-EC8C67490530}"/>
              </a:ext>
            </a:extLst>
          </xdr:cNvPr>
          <xdr:cNvSpPr txBox="1"/>
        </xdr:nvSpPr>
        <xdr:spPr>
          <a:xfrm>
            <a:off x="5083083" y="13309311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 baseline="0"/>
              <a:t>割り当てなし</a:t>
            </a:r>
            <a:endParaRPr kumimoji="1" lang="en-US" altLang="ja-JP" sz="1200" baseline="0"/>
          </a:p>
          <a:p>
            <a:r>
              <a:rPr kumimoji="1" lang="en-US" altLang="ja-JP" sz="1200" baseline="0"/>
              <a:t>B1</a:t>
            </a:r>
            <a:endParaRPr kumimoji="1" lang="en-US" altLang="ja-JP" sz="1200"/>
          </a:p>
        </xdr:txBody>
      </xdr:sp>
      <xdr:cxnSp macro="">
        <xdr:nvCxnSpPr>
          <xdr:cNvPr id="50" name="直線矢印コネクタ 49">
            <a:extLst>
              <a:ext uri="{FF2B5EF4-FFF2-40B4-BE49-F238E27FC236}">
                <a16:creationId xmlns:a16="http://schemas.microsoft.com/office/drawing/2014/main" id="{DF2E5AD7-2060-E785-245C-402D058DB554}"/>
              </a:ext>
            </a:extLst>
          </xdr:cNvPr>
          <xdr:cNvCxnSpPr>
            <a:stCxn id="49" idx="1"/>
          </xdr:cNvCxnSpPr>
        </xdr:nvCxnSpPr>
        <xdr:spPr>
          <a:xfrm flipH="1">
            <a:off x="4157870" y="13578135"/>
            <a:ext cx="925213" cy="41947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" name="テキスト ボックス 51">
            <a:extLst>
              <a:ext uri="{FF2B5EF4-FFF2-40B4-BE49-F238E27FC236}">
                <a16:creationId xmlns:a16="http://schemas.microsoft.com/office/drawing/2014/main" id="{CA2E93C2-B2B7-3984-2E8B-F421F19BDE64}"/>
              </a:ext>
            </a:extLst>
          </xdr:cNvPr>
          <xdr:cNvSpPr txBox="1"/>
        </xdr:nvSpPr>
        <xdr:spPr>
          <a:xfrm>
            <a:off x="4925714" y="15007247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 baseline="0"/>
              <a:t>割り当てなし</a:t>
            </a:r>
            <a:endParaRPr kumimoji="1" lang="en-US" altLang="ja-JP" sz="1200" baseline="0"/>
          </a:p>
          <a:p>
            <a:r>
              <a:rPr kumimoji="1" lang="en-US" altLang="ja-JP" sz="1200" baseline="0"/>
              <a:t>B0</a:t>
            </a:r>
            <a:endParaRPr kumimoji="1" lang="en-US" altLang="ja-JP" sz="1200"/>
          </a:p>
        </xdr:txBody>
      </xdr:sp>
      <xdr:cxnSp macro="">
        <xdr:nvCxnSpPr>
          <xdr:cNvPr id="53" name="直線矢印コネクタ 52">
            <a:extLst>
              <a:ext uri="{FF2B5EF4-FFF2-40B4-BE49-F238E27FC236}">
                <a16:creationId xmlns:a16="http://schemas.microsoft.com/office/drawing/2014/main" id="{2DB463E1-8AFE-AE6E-EDBB-FEE1BB209423}"/>
              </a:ext>
            </a:extLst>
          </xdr:cNvPr>
          <xdr:cNvCxnSpPr/>
        </xdr:nvCxnSpPr>
        <xdr:spPr>
          <a:xfrm flipH="1" flipV="1">
            <a:off x="3942522" y="14262652"/>
            <a:ext cx="1010478" cy="960783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" name="テキスト ボックス 57">
            <a:extLst>
              <a:ext uri="{FF2B5EF4-FFF2-40B4-BE49-F238E27FC236}">
                <a16:creationId xmlns:a16="http://schemas.microsoft.com/office/drawing/2014/main" id="{03D4D427-FAE6-E922-624C-6BB4E034215B}"/>
              </a:ext>
            </a:extLst>
          </xdr:cNvPr>
          <xdr:cNvSpPr txBox="1"/>
        </xdr:nvSpPr>
        <xdr:spPr>
          <a:xfrm>
            <a:off x="1416326" y="12084326"/>
            <a:ext cx="3965188" cy="3438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※</a:t>
            </a:r>
            <a:r>
              <a:rPr kumimoji="1" lang="ja-JP" altLang="en-US" sz="1100"/>
              <a:t>実際は左右逆ですが、画面と合わせた説明にしています。</a:t>
            </a:r>
          </a:p>
        </xdr:txBody>
      </xdr:sp>
    </xdr:grpSp>
    <xdr:clientData/>
  </xdr:twoCellAnchor>
  <xdr:twoCellAnchor>
    <xdr:from>
      <xdr:col>2</xdr:col>
      <xdr:colOff>33131</xdr:colOff>
      <xdr:row>79</xdr:row>
      <xdr:rowOff>124238</xdr:rowOff>
    </xdr:from>
    <xdr:to>
      <xdr:col>12</xdr:col>
      <xdr:colOff>196618</xdr:colOff>
      <xdr:row>90</xdr:row>
      <xdr:rowOff>62360</xdr:rowOff>
    </xdr:to>
    <xdr:grpSp>
      <xdr:nvGrpSpPr>
        <xdr:cNvPr id="88" name="グループ化 87">
          <a:extLst>
            <a:ext uri="{FF2B5EF4-FFF2-40B4-BE49-F238E27FC236}">
              <a16:creationId xmlns:a16="http://schemas.microsoft.com/office/drawing/2014/main" id="{073A8454-3E4D-1449-6252-D95631096991}"/>
            </a:ext>
          </a:extLst>
        </xdr:cNvPr>
        <xdr:cNvGrpSpPr/>
      </xdr:nvGrpSpPr>
      <xdr:grpSpPr>
        <a:xfrm>
          <a:off x="490331" y="18402713"/>
          <a:ext cx="2449487" cy="2452722"/>
          <a:chOff x="836544" y="18031239"/>
          <a:chExt cx="2482618" cy="2489165"/>
        </a:xfrm>
      </xdr:grpSpPr>
      <xdr:sp macro="" textlink="">
        <xdr:nvSpPr>
          <xdr:cNvPr id="59" name="楕円 58">
            <a:extLst>
              <a:ext uri="{FF2B5EF4-FFF2-40B4-BE49-F238E27FC236}">
                <a16:creationId xmlns:a16="http://schemas.microsoft.com/office/drawing/2014/main" id="{14ECCFFD-4AED-C8A7-F583-6863F9D56202}"/>
              </a:ext>
            </a:extLst>
          </xdr:cNvPr>
          <xdr:cNvSpPr/>
        </xdr:nvSpPr>
        <xdr:spPr>
          <a:xfrm>
            <a:off x="1209261" y="18296282"/>
            <a:ext cx="1283804" cy="1283804"/>
          </a:xfrm>
          <a:prstGeom prst="ellipse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1" name="直線コネクタ 60">
            <a:extLst>
              <a:ext uri="{FF2B5EF4-FFF2-40B4-BE49-F238E27FC236}">
                <a16:creationId xmlns:a16="http://schemas.microsoft.com/office/drawing/2014/main" id="{88BE9194-7F6D-A8D2-CF40-041AD741F113}"/>
              </a:ext>
            </a:extLst>
          </xdr:cNvPr>
          <xdr:cNvCxnSpPr>
            <a:stCxn id="59" idx="2"/>
            <a:endCxn id="59" idx="6"/>
          </xdr:cNvCxnSpPr>
        </xdr:nvCxnSpPr>
        <xdr:spPr>
          <a:xfrm>
            <a:off x="1209261" y="18938184"/>
            <a:ext cx="1283804" cy="0"/>
          </a:xfrm>
          <a:prstGeom prst="line">
            <a:avLst/>
          </a:prstGeom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64" name="直線コネクタ 63">
            <a:extLst>
              <a:ext uri="{FF2B5EF4-FFF2-40B4-BE49-F238E27FC236}">
                <a16:creationId xmlns:a16="http://schemas.microsoft.com/office/drawing/2014/main" id="{B50B7743-E19A-403B-A219-59598FC7F3B7}"/>
              </a:ext>
            </a:extLst>
          </xdr:cNvPr>
          <xdr:cNvCxnSpPr>
            <a:stCxn id="59" idx="0"/>
            <a:endCxn id="59" idx="4"/>
          </xdr:cNvCxnSpPr>
        </xdr:nvCxnSpPr>
        <xdr:spPr>
          <a:xfrm>
            <a:off x="1851163" y="18296282"/>
            <a:ext cx="0" cy="1283804"/>
          </a:xfrm>
          <a:prstGeom prst="line">
            <a:avLst/>
          </a:prstGeom>
          <a:ln>
            <a:solidFill>
              <a:srgbClr val="00B0F0"/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A04FE55C-D514-1071-99B2-24DF28838E7E}"/>
              </a:ext>
            </a:extLst>
          </xdr:cNvPr>
          <xdr:cNvSpPr txBox="1"/>
        </xdr:nvSpPr>
        <xdr:spPr>
          <a:xfrm>
            <a:off x="1689649" y="18031239"/>
            <a:ext cx="29937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-1</a:t>
            </a:r>
            <a:endParaRPr kumimoji="1" lang="ja-JP" altLang="en-US" sz="1100"/>
          </a:p>
        </xdr:txBody>
      </xdr:sp>
      <xdr:sp macro="" textlink="">
        <xdr:nvSpPr>
          <xdr:cNvPr id="69" name="テキスト ボックス 68">
            <a:extLst>
              <a:ext uri="{FF2B5EF4-FFF2-40B4-BE49-F238E27FC236}">
                <a16:creationId xmlns:a16="http://schemas.microsoft.com/office/drawing/2014/main" id="{479377D4-1DCF-1C04-E8AE-DDEE764CE182}"/>
              </a:ext>
            </a:extLst>
          </xdr:cNvPr>
          <xdr:cNvSpPr txBox="1"/>
        </xdr:nvSpPr>
        <xdr:spPr>
          <a:xfrm>
            <a:off x="1731065" y="19613214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  <xdr:sp macro="" textlink="">
        <xdr:nvSpPr>
          <xdr:cNvPr id="70" name="テキスト ボックス 69">
            <a:extLst>
              <a:ext uri="{FF2B5EF4-FFF2-40B4-BE49-F238E27FC236}">
                <a16:creationId xmlns:a16="http://schemas.microsoft.com/office/drawing/2014/main" id="{8C0E47BE-C068-225A-C968-D581DB0B5DA4}"/>
              </a:ext>
            </a:extLst>
          </xdr:cNvPr>
          <xdr:cNvSpPr txBox="1"/>
        </xdr:nvSpPr>
        <xdr:spPr>
          <a:xfrm>
            <a:off x="836544" y="18793239"/>
            <a:ext cx="29937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-1</a:t>
            </a:r>
            <a:endParaRPr kumimoji="1" lang="ja-JP" altLang="en-US" sz="1100"/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441635CB-9CCD-8F3E-715A-DC53797EF022}"/>
              </a:ext>
            </a:extLst>
          </xdr:cNvPr>
          <xdr:cNvSpPr txBox="1"/>
        </xdr:nvSpPr>
        <xdr:spPr>
          <a:xfrm>
            <a:off x="2484784" y="1879323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  <xdr:sp macro="" textlink="">
        <xdr:nvSpPr>
          <xdr:cNvPr id="73" name="テキスト ボックス 72">
            <a:extLst>
              <a:ext uri="{FF2B5EF4-FFF2-40B4-BE49-F238E27FC236}">
                <a16:creationId xmlns:a16="http://schemas.microsoft.com/office/drawing/2014/main" id="{EA2BAE7A-089E-6010-A199-CF94CC8203BD}"/>
              </a:ext>
            </a:extLst>
          </xdr:cNvPr>
          <xdr:cNvSpPr txBox="1"/>
        </xdr:nvSpPr>
        <xdr:spPr>
          <a:xfrm>
            <a:off x="2807804" y="18768391"/>
            <a:ext cx="511358" cy="6090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AXIS0</a:t>
            </a:r>
          </a:p>
          <a:p>
            <a:r>
              <a:rPr kumimoji="1" lang="en-US" altLang="ja-JP" sz="1100"/>
              <a:t>AXIS5</a:t>
            </a:r>
          </a:p>
          <a:p>
            <a:endParaRPr kumimoji="1" lang="ja-JP" altLang="en-US" sz="1100"/>
          </a:p>
        </xdr:txBody>
      </xdr:sp>
      <xdr:sp macro="" textlink="">
        <xdr:nvSpPr>
          <xdr:cNvPr id="74" name="テキスト ボックス 73">
            <a:extLst>
              <a:ext uri="{FF2B5EF4-FFF2-40B4-BE49-F238E27FC236}">
                <a16:creationId xmlns:a16="http://schemas.microsoft.com/office/drawing/2014/main" id="{E0C11D20-5A45-997D-04B1-A28B1721B2A8}"/>
              </a:ext>
            </a:extLst>
          </xdr:cNvPr>
          <xdr:cNvSpPr txBox="1"/>
        </xdr:nvSpPr>
        <xdr:spPr>
          <a:xfrm>
            <a:off x="1615108" y="19911391"/>
            <a:ext cx="511358" cy="6090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AXIS1</a:t>
            </a:r>
          </a:p>
          <a:p>
            <a:r>
              <a:rPr kumimoji="1" lang="en-US" altLang="ja-JP" sz="1100"/>
              <a:t>AXIS2</a:t>
            </a:r>
          </a:p>
          <a:p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115956</xdr:colOff>
      <xdr:row>79</xdr:row>
      <xdr:rowOff>165651</xdr:rowOff>
    </xdr:from>
    <xdr:to>
      <xdr:col>25</xdr:col>
      <xdr:colOff>228609</xdr:colOff>
      <xdr:row>87</xdr:row>
      <xdr:rowOff>156882</xdr:rowOff>
    </xdr:to>
    <xdr:grpSp>
      <xdr:nvGrpSpPr>
        <xdr:cNvPr id="89" name="グループ化 88">
          <a:extLst>
            <a:ext uri="{FF2B5EF4-FFF2-40B4-BE49-F238E27FC236}">
              <a16:creationId xmlns:a16="http://schemas.microsoft.com/office/drawing/2014/main" id="{BA9CF19C-0FC4-9B88-0F81-0839EBDCF6CE}"/>
            </a:ext>
          </a:extLst>
        </xdr:cNvPr>
        <xdr:cNvGrpSpPr/>
      </xdr:nvGrpSpPr>
      <xdr:grpSpPr>
        <a:xfrm>
          <a:off x="3316356" y="18444126"/>
          <a:ext cx="2627253" cy="1820031"/>
          <a:chOff x="3462131" y="18031239"/>
          <a:chExt cx="2663696" cy="1846535"/>
        </a:xfrm>
      </xdr:grpSpPr>
      <xdr:sp macro="" textlink="">
        <xdr:nvSpPr>
          <xdr:cNvPr id="75" name="楕円 74">
            <a:extLst>
              <a:ext uri="{FF2B5EF4-FFF2-40B4-BE49-F238E27FC236}">
                <a16:creationId xmlns:a16="http://schemas.microsoft.com/office/drawing/2014/main" id="{CF3B7C06-9E72-5DF5-9C43-D43BB1F4F815}"/>
              </a:ext>
            </a:extLst>
          </xdr:cNvPr>
          <xdr:cNvSpPr/>
        </xdr:nvSpPr>
        <xdr:spPr>
          <a:xfrm>
            <a:off x="4157870" y="18296282"/>
            <a:ext cx="1283804" cy="1283804"/>
          </a:xfrm>
          <a:prstGeom prst="ellipse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76" name="直線コネクタ 75">
            <a:extLst>
              <a:ext uri="{FF2B5EF4-FFF2-40B4-BE49-F238E27FC236}">
                <a16:creationId xmlns:a16="http://schemas.microsoft.com/office/drawing/2014/main" id="{8FF4C1CF-6FA0-3024-A7D7-1C44DCA7F57C}"/>
              </a:ext>
            </a:extLst>
          </xdr:cNvPr>
          <xdr:cNvCxnSpPr>
            <a:stCxn id="75" idx="2"/>
            <a:endCxn id="75" idx="6"/>
          </xdr:cNvCxnSpPr>
        </xdr:nvCxnSpPr>
        <xdr:spPr>
          <a:xfrm>
            <a:off x="4157870" y="18938184"/>
            <a:ext cx="1283804" cy="0"/>
          </a:xfrm>
          <a:prstGeom prst="line">
            <a:avLst/>
          </a:prstGeom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77" name="直線コネクタ 76">
            <a:extLst>
              <a:ext uri="{FF2B5EF4-FFF2-40B4-BE49-F238E27FC236}">
                <a16:creationId xmlns:a16="http://schemas.microsoft.com/office/drawing/2014/main" id="{DDDD8FBE-0463-6EE0-900D-7DE42575D849}"/>
              </a:ext>
            </a:extLst>
          </xdr:cNvPr>
          <xdr:cNvCxnSpPr>
            <a:stCxn id="75" idx="0"/>
            <a:endCxn id="75" idx="4"/>
          </xdr:cNvCxnSpPr>
        </xdr:nvCxnSpPr>
        <xdr:spPr>
          <a:xfrm>
            <a:off x="4799772" y="18296282"/>
            <a:ext cx="0" cy="1283804"/>
          </a:xfrm>
          <a:prstGeom prst="line">
            <a:avLst/>
          </a:prstGeom>
          <a:ln>
            <a:solidFill>
              <a:srgbClr val="00B0F0"/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78" name="テキスト ボックス 77">
            <a:extLst>
              <a:ext uri="{FF2B5EF4-FFF2-40B4-BE49-F238E27FC236}">
                <a16:creationId xmlns:a16="http://schemas.microsoft.com/office/drawing/2014/main" id="{846992BD-0203-EEA5-AED3-FCB151639594}"/>
              </a:ext>
            </a:extLst>
          </xdr:cNvPr>
          <xdr:cNvSpPr txBox="1"/>
        </xdr:nvSpPr>
        <xdr:spPr>
          <a:xfrm>
            <a:off x="4638258" y="18031239"/>
            <a:ext cx="29937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-1</a:t>
            </a:r>
            <a:endParaRPr kumimoji="1" lang="ja-JP" altLang="en-US" sz="1100"/>
          </a:p>
        </xdr:txBody>
      </xdr:sp>
      <xdr:sp macro="" textlink="">
        <xdr:nvSpPr>
          <xdr:cNvPr id="79" name="テキスト ボックス 78">
            <a:extLst>
              <a:ext uri="{FF2B5EF4-FFF2-40B4-BE49-F238E27FC236}">
                <a16:creationId xmlns:a16="http://schemas.microsoft.com/office/drawing/2014/main" id="{95CD4FA1-C36B-5DC9-3C08-701AF7BB12B2}"/>
              </a:ext>
            </a:extLst>
          </xdr:cNvPr>
          <xdr:cNvSpPr txBox="1"/>
        </xdr:nvSpPr>
        <xdr:spPr>
          <a:xfrm>
            <a:off x="4679674" y="19613214"/>
            <a:ext cx="64921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0.14286</a:t>
            </a:r>
            <a:endParaRPr kumimoji="1" lang="ja-JP" altLang="en-US" sz="1100"/>
          </a:p>
        </xdr:txBody>
      </xdr:sp>
      <xdr:sp macro="" textlink="">
        <xdr:nvSpPr>
          <xdr:cNvPr id="80" name="テキスト ボックス 79">
            <a:extLst>
              <a:ext uri="{FF2B5EF4-FFF2-40B4-BE49-F238E27FC236}">
                <a16:creationId xmlns:a16="http://schemas.microsoft.com/office/drawing/2014/main" id="{453DE128-771F-A626-7175-17832B68C706}"/>
              </a:ext>
            </a:extLst>
          </xdr:cNvPr>
          <xdr:cNvSpPr txBox="1"/>
        </xdr:nvSpPr>
        <xdr:spPr>
          <a:xfrm>
            <a:off x="3462131" y="18793239"/>
            <a:ext cx="64921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0.71429</a:t>
            </a:r>
            <a:endParaRPr kumimoji="1" lang="ja-JP" altLang="en-US" sz="1100"/>
          </a:p>
        </xdr:txBody>
      </xdr:sp>
      <xdr:sp macro="" textlink="">
        <xdr:nvSpPr>
          <xdr:cNvPr id="81" name="テキスト ボックス 80">
            <a:extLst>
              <a:ext uri="{FF2B5EF4-FFF2-40B4-BE49-F238E27FC236}">
                <a16:creationId xmlns:a16="http://schemas.microsoft.com/office/drawing/2014/main" id="{9A53723E-E0E3-5A33-89B5-F9648826FEC3}"/>
              </a:ext>
            </a:extLst>
          </xdr:cNvPr>
          <xdr:cNvSpPr txBox="1"/>
        </xdr:nvSpPr>
        <xdr:spPr>
          <a:xfrm>
            <a:off x="5433393" y="18793235"/>
            <a:ext cx="69243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-0.42857</a:t>
            </a:r>
            <a:endParaRPr kumimoji="1" lang="ja-JP" altLang="en-US" sz="1100"/>
          </a:p>
        </xdr:txBody>
      </xdr:sp>
      <xdr:sp macro="" textlink="">
        <xdr:nvSpPr>
          <xdr:cNvPr id="85" name="テキスト ボックス 84">
            <a:extLst>
              <a:ext uri="{FF2B5EF4-FFF2-40B4-BE49-F238E27FC236}">
                <a16:creationId xmlns:a16="http://schemas.microsoft.com/office/drawing/2014/main" id="{BC46F905-07DC-4EFD-9396-5CDB9EE7EC66}"/>
              </a:ext>
            </a:extLst>
          </xdr:cNvPr>
          <xdr:cNvSpPr txBox="1"/>
        </xdr:nvSpPr>
        <xdr:spPr>
          <a:xfrm>
            <a:off x="4881771" y="18548070"/>
            <a:ext cx="57772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3.2857</a:t>
            </a:r>
            <a:endParaRPr kumimoji="1" lang="ja-JP" altLang="en-US" sz="1100"/>
          </a:p>
        </xdr:txBody>
      </xdr:sp>
      <xdr:cxnSp macro="">
        <xdr:nvCxnSpPr>
          <xdr:cNvPr id="87" name="直線矢印コネクタ 86">
            <a:extLst>
              <a:ext uri="{FF2B5EF4-FFF2-40B4-BE49-F238E27FC236}">
                <a16:creationId xmlns:a16="http://schemas.microsoft.com/office/drawing/2014/main" id="{C4AC970D-2847-C977-EA51-3F25D88F8292}"/>
              </a:ext>
            </a:extLst>
          </xdr:cNvPr>
          <xdr:cNvCxnSpPr/>
        </xdr:nvCxnSpPr>
        <xdr:spPr>
          <a:xfrm flipH="1">
            <a:off x="4803913" y="18751826"/>
            <a:ext cx="165652" cy="15737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156881</xdr:colOff>
      <xdr:row>96</xdr:row>
      <xdr:rowOff>49696</xdr:rowOff>
    </xdr:from>
    <xdr:to>
      <xdr:col>29</xdr:col>
      <xdr:colOff>158344</xdr:colOff>
      <xdr:row>118</xdr:row>
      <xdr:rowOff>67002</xdr:rowOff>
    </xdr:to>
    <xdr:grpSp>
      <xdr:nvGrpSpPr>
        <xdr:cNvPr id="91" name="グループ化 90">
          <a:extLst>
            <a:ext uri="{FF2B5EF4-FFF2-40B4-BE49-F238E27FC236}">
              <a16:creationId xmlns:a16="http://schemas.microsoft.com/office/drawing/2014/main" id="{9E295A0D-8003-4FF2-88CF-3DFB7B949398}"/>
            </a:ext>
          </a:extLst>
        </xdr:cNvPr>
        <xdr:cNvGrpSpPr/>
      </xdr:nvGrpSpPr>
      <xdr:grpSpPr>
        <a:xfrm>
          <a:off x="614081" y="22290571"/>
          <a:ext cx="6173663" cy="5046506"/>
          <a:chOff x="620707" y="12084326"/>
          <a:chExt cx="6263115" cy="5119393"/>
        </a:xfrm>
      </xdr:grpSpPr>
      <xdr:pic>
        <xdr:nvPicPr>
          <xdr:cNvPr id="92" name="図 91">
            <a:extLst>
              <a:ext uri="{FF2B5EF4-FFF2-40B4-BE49-F238E27FC236}">
                <a16:creationId xmlns:a16="http://schemas.microsoft.com/office/drawing/2014/main" id="{1763D792-B957-A409-33A8-B52E368BCAB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780273" y="12445836"/>
            <a:ext cx="3006871" cy="2959239"/>
          </a:xfrm>
          <a:prstGeom prst="rect">
            <a:avLst/>
          </a:prstGeom>
        </xdr:spPr>
      </xdr:pic>
      <xdr:sp macro="" textlink="">
        <xdr:nvSpPr>
          <xdr:cNvPr id="93" name="テキスト ボックス 92">
            <a:extLst>
              <a:ext uri="{FF2B5EF4-FFF2-40B4-BE49-F238E27FC236}">
                <a16:creationId xmlns:a16="http://schemas.microsoft.com/office/drawing/2014/main" id="{65C6C53D-186B-BE9A-AA4D-D68C224CE567}"/>
              </a:ext>
            </a:extLst>
          </xdr:cNvPr>
          <xdr:cNvSpPr txBox="1"/>
        </xdr:nvSpPr>
        <xdr:spPr>
          <a:xfrm>
            <a:off x="5124498" y="12457043"/>
            <a:ext cx="1759324" cy="72552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クラッチ</a:t>
            </a:r>
            <a:endParaRPr kumimoji="1" lang="en-US" altLang="ja-JP" sz="1200"/>
          </a:p>
          <a:p>
            <a:r>
              <a:rPr kumimoji="1" lang="en-US" altLang="ja-JP" sz="1200"/>
              <a:t>B5</a:t>
            </a:r>
          </a:p>
          <a:p>
            <a:r>
              <a:rPr kumimoji="1" lang="en-US" altLang="ja-JP" sz="1200"/>
              <a:t>B7</a:t>
            </a:r>
          </a:p>
        </xdr:txBody>
      </xdr:sp>
      <xdr:cxnSp macro="">
        <xdr:nvCxnSpPr>
          <xdr:cNvPr id="94" name="直線矢印コネクタ 93">
            <a:extLst>
              <a:ext uri="{FF2B5EF4-FFF2-40B4-BE49-F238E27FC236}">
                <a16:creationId xmlns:a16="http://schemas.microsoft.com/office/drawing/2014/main" id="{EA2975A2-A3E4-157A-0CFB-B733AE213E8E}"/>
              </a:ext>
            </a:extLst>
          </xdr:cNvPr>
          <xdr:cNvCxnSpPr>
            <a:stCxn id="93" idx="1"/>
          </xdr:cNvCxnSpPr>
        </xdr:nvCxnSpPr>
        <xdr:spPr>
          <a:xfrm flipH="1">
            <a:off x="4423667" y="12819803"/>
            <a:ext cx="700831" cy="43002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5" name="テキスト ボックス 94">
            <a:extLst>
              <a:ext uri="{FF2B5EF4-FFF2-40B4-BE49-F238E27FC236}">
                <a16:creationId xmlns:a16="http://schemas.microsoft.com/office/drawing/2014/main" id="{DEBF8A3E-0B9A-4D86-304D-6966A0EE47E3}"/>
              </a:ext>
            </a:extLst>
          </xdr:cNvPr>
          <xdr:cNvSpPr txBox="1"/>
        </xdr:nvSpPr>
        <xdr:spPr>
          <a:xfrm>
            <a:off x="620707" y="12576898"/>
            <a:ext cx="941295" cy="72552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r"/>
            <a:r>
              <a:rPr kumimoji="1" lang="ja-JP" altLang="en-US" sz="1200"/>
              <a:t>アクセル</a:t>
            </a:r>
            <a:endParaRPr kumimoji="1" lang="en-US" altLang="ja-JP" sz="1200"/>
          </a:p>
          <a:p>
            <a:pPr algn="r"/>
            <a:r>
              <a:rPr kumimoji="1" lang="en-US" altLang="ja-JP" sz="1200"/>
              <a:t>B4</a:t>
            </a:r>
          </a:p>
          <a:p>
            <a:pPr algn="r"/>
            <a:r>
              <a:rPr kumimoji="1" lang="en-US" altLang="ja-JP" sz="1200"/>
              <a:t>B6</a:t>
            </a:r>
          </a:p>
        </xdr:txBody>
      </xdr:sp>
      <xdr:cxnSp macro="">
        <xdr:nvCxnSpPr>
          <xdr:cNvPr id="96" name="直線矢印コネクタ 95">
            <a:extLst>
              <a:ext uri="{FF2B5EF4-FFF2-40B4-BE49-F238E27FC236}">
                <a16:creationId xmlns:a16="http://schemas.microsoft.com/office/drawing/2014/main" id="{7E654DF9-5018-45B3-1AA1-9BB60777B2E6}"/>
              </a:ext>
            </a:extLst>
          </xdr:cNvPr>
          <xdr:cNvCxnSpPr>
            <a:stCxn id="95" idx="3"/>
          </xdr:cNvCxnSpPr>
        </xdr:nvCxnSpPr>
        <xdr:spPr>
          <a:xfrm>
            <a:off x="1562002" y="12939658"/>
            <a:ext cx="603656" cy="362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7" name="テキスト ボックス 96">
            <a:extLst>
              <a:ext uri="{FF2B5EF4-FFF2-40B4-BE49-F238E27FC236}">
                <a16:creationId xmlns:a16="http://schemas.microsoft.com/office/drawing/2014/main" id="{5904FADF-95EC-52F5-8599-26660845BF65}"/>
              </a:ext>
            </a:extLst>
          </xdr:cNvPr>
          <xdr:cNvSpPr txBox="1"/>
        </xdr:nvSpPr>
        <xdr:spPr>
          <a:xfrm>
            <a:off x="620707" y="13758875"/>
            <a:ext cx="941295" cy="13795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r"/>
            <a:r>
              <a:rPr kumimoji="1" lang="ja-JP" altLang="en-US" sz="1200"/>
              <a:t>移動</a:t>
            </a:r>
            <a:endParaRPr kumimoji="1" lang="en-US" altLang="ja-JP" sz="1200"/>
          </a:p>
          <a:p>
            <a:pPr algn="r"/>
            <a:r>
              <a:rPr kumimoji="1" lang="ja-JP" altLang="en-US" sz="1200"/>
              <a:t>左：</a:t>
            </a:r>
            <a:r>
              <a:rPr kumimoji="1" lang="en-US" altLang="ja-JP" sz="1200"/>
              <a:t>B14</a:t>
            </a:r>
          </a:p>
          <a:p>
            <a:pPr algn="r"/>
            <a:r>
              <a:rPr kumimoji="1" lang="ja-JP" altLang="en-US" sz="1200"/>
              <a:t>上：</a:t>
            </a:r>
            <a:r>
              <a:rPr kumimoji="1" lang="en-US" altLang="ja-JP" sz="1200"/>
              <a:t>B12</a:t>
            </a:r>
          </a:p>
          <a:p>
            <a:pPr algn="r"/>
            <a:r>
              <a:rPr kumimoji="1" lang="ja-JP" altLang="en-US" sz="1200"/>
              <a:t>右：</a:t>
            </a:r>
            <a:r>
              <a:rPr kumimoji="1" lang="en-US" altLang="ja-JP" sz="1200"/>
              <a:t>B15</a:t>
            </a:r>
          </a:p>
          <a:p>
            <a:pPr algn="r"/>
            <a:r>
              <a:rPr kumimoji="1" lang="ja-JP" altLang="en-US" sz="1200"/>
              <a:t>下：</a:t>
            </a:r>
            <a:r>
              <a:rPr kumimoji="1" lang="en-US" altLang="ja-JP" sz="1200"/>
              <a:t>B13</a:t>
            </a:r>
          </a:p>
        </xdr:txBody>
      </xdr:sp>
      <xdr:cxnSp macro="">
        <xdr:nvCxnSpPr>
          <xdr:cNvPr id="98" name="直線矢印コネクタ 97">
            <a:extLst>
              <a:ext uri="{FF2B5EF4-FFF2-40B4-BE49-F238E27FC236}">
                <a16:creationId xmlns:a16="http://schemas.microsoft.com/office/drawing/2014/main" id="{FEE38135-B3D7-11FB-508F-2A357739E43E}"/>
              </a:ext>
            </a:extLst>
          </xdr:cNvPr>
          <xdr:cNvCxnSpPr>
            <a:stCxn id="97" idx="3"/>
          </xdr:cNvCxnSpPr>
        </xdr:nvCxnSpPr>
        <xdr:spPr>
          <a:xfrm flipV="1">
            <a:off x="1562002" y="14091640"/>
            <a:ext cx="779540" cy="357008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9" name="テキスト ボックス 98">
            <a:extLst>
              <a:ext uri="{FF2B5EF4-FFF2-40B4-BE49-F238E27FC236}">
                <a16:creationId xmlns:a16="http://schemas.microsoft.com/office/drawing/2014/main" id="{DD163AA7-7709-E002-52CD-09D47DC36731}"/>
              </a:ext>
            </a:extLst>
          </xdr:cNvPr>
          <xdr:cNvSpPr txBox="1"/>
        </xdr:nvSpPr>
        <xdr:spPr>
          <a:xfrm>
            <a:off x="5083083" y="13773137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歯の回転</a:t>
            </a:r>
            <a:r>
              <a:rPr kumimoji="1" lang="ja-JP" altLang="en-US" sz="1200" baseline="0"/>
              <a:t> </a:t>
            </a:r>
            <a:r>
              <a:rPr kumimoji="1" lang="en-US" altLang="ja-JP" sz="1200" baseline="0"/>
              <a:t>on</a:t>
            </a:r>
          </a:p>
          <a:p>
            <a:r>
              <a:rPr kumimoji="1" lang="en-US" altLang="ja-JP" sz="1200" baseline="0"/>
              <a:t>B1</a:t>
            </a:r>
            <a:endParaRPr kumimoji="1" lang="en-US" altLang="ja-JP" sz="1200"/>
          </a:p>
        </xdr:txBody>
      </xdr:sp>
      <xdr:cxnSp macro="">
        <xdr:nvCxnSpPr>
          <xdr:cNvPr id="100" name="直線矢印コネクタ 99">
            <a:extLst>
              <a:ext uri="{FF2B5EF4-FFF2-40B4-BE49-F238E27FC236}">
                <a16:creationId xmlns:a16="http://schemas.microsoft.com/office/drawing/2014/main" id="{3A6AC3AB-F240-6576-74C5-1322BEF0E997}"/>
              </a:ext>
            </a:extLst>
          </xdr:cNvPr>
          <xdr:cNvCxnSpPr>
            <a:stCxn id="99" idx="1"/>
          </xdr:cNvCxnSpPr>
        </xdr:nvCxnSpPr>
        <xdr:spPr>
          <a:xfrm flipH="1">
            <a:off x="4243708" y="14041961"/>
            <a:ext cx="839375" cy="83963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1" name="テキスト ボックス 100">
            <a:extLst>
              <a:ext uri="{FF2B5EF4-FFF2-40B4-BE49-F238E27FC236}">
                <a16:creationId xmlns:a16="http://schemas.microsoft.com/office/drawing/2014/main" id="{D9BD4B68-8881-E7D1-7EC4-C95365AC28EA}"/>
              </a:ext>
            </a:extLst>
          </xdr:cNvPr>
          <xdr:cNvSpPr txBox="1"/>
        </xdr:nvSpPr>
        <xdr:spPr>
          <a:xfrm>
            <a:off x="5083083" y="14236963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歯の回転</a:t>
            </a:r>
            <a:r>
              <a:rPr kumimoji="1" lang="ja-JP" altLang="en-US" sz="1200" baseline="0"/>
              <a:t> </a:t>
            </a:r>
            <a:r>
              <a:rPr kumimoji="1" lang="en-US" altLang="ja-JP" sz="1200" baseline="0"/>
              <a:t>off</a:t>
            </a:r>
          </a:p>
          <a:p>
            <a:r>
              <a:rPr kumimoji="1" lang="en-US" altLang="ja-JP" sz="1200" baseline="0"/>
              <a:t>B0</a:t>
            </a:r>
            <a:endParaRPr kumimoji="1" lang="en-US" altLang="ja-JP" sz="1200"/>
          </a:p>
        </xdr:txBody>
      </xdr:sp>
      <xdr:cxnSp macro="">
        <xdr:nvCxnSpPr>
          <xdr:cNvPr id="102" name="直線矢印コネクタ 101">
            <a:extLst>
              <a:ext uri="{FF2B5EF4-FFF2-40B4-BE49-F238E27FC236}">
                <a16:creationId xmlns:a16="http://schemas.microsoft.com/office/drawing/2014/main" id="{81C7AE5B-C986-E251-7AA2-4854D5C141EF}"/>
              </a:ext>
            </a:extLst>
          </xdr:cNvPr>
          <xdr:cNvCxnSpPr>
            <a:stCxn id="101" idx="1"/>
          </xdr:cNvCxnSpPr>
        </xdr:nvCxnSpPr>
        <xdr:spPr>
          <a:xfrm flipH="1" flipV="1">
            <a:off x="4174435" y="14345478"/>
            <a:ext cx="908648" cy="160309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3" name="テキスト ボックス 102">
            <a:extLst>
              <a:ext uri="{FF2B5EF4-FFF2-40B4-BE49-F238E27FC236}">
                <a16:creationId xmlns:a16="http://schemas.microsoft.com/office/drawing/2014/main" id="{E514372C-B254-2210-F4C7-CAF1542D2881}"/>
              </a:ext>
            </a:extLst>
          </xdr:cNvPr>
          <xdr:cNvSpPr txBox="1"/>
        </xdr:nvSpPr>
        <xdr:spPr>
          <a:xfrm>
            <a:off x="1978566" y="15726239"/>
            <a:ext cx="1367119" cy="8646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200"/>
              <a:t>雪射出口の操作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AXIS0(</a:t>
            </a:r>
            <a:r>
              <a:rPr kumimoji="1" lang="ja-JP" altLang="en-US" sz="1200"/>
              <a:t>左右</a:t>
            </a:r>
            <a:r>
              <a:rPr kumimoji="1" lang="en-US" altLang="ja-JP" sz="1200"/>
              <a:t>)</a:t>
            </a:r>
          </a:p>
          <a:p>
            <a:pPr algn="ctr"/>
            <a:r>
              <a:rPr kumimoji="1" lang="en-US" altLang="ja-JP" sz="1200"/>
              <a:t>AXIS1(</a:t>
            </a:r>
            <a:r>
              <a:rPr kumimoji="1" lang="ja-JP" altLang="en-US" sz="1200"/>
              <a:t>上下</a:t>
            </a:r>
            <a:r>
              <a:rPr kumimoji="1" lang="en-US" altLang="ja-JP" sz="1200"/>
              <a:t>)</a:t>
            </a:r>
          </a:p>
        </xdr:txBody>
      </xdr:sp>
      <xdr:cxnSp macro="">
        <xdr:nvCxnSpPr>
          <xdr:cNvPr id="104" name="直線矢印コネクタ 103">
            <a:extLst>
              <a:ext uri="{FF2B5EF4-FFF2-40B4-BE49-F238E27FC236}">
                <a16:creationId xmlns:a16="http://schemas.microsoft.com/office/drawing/2014/main" id="{788B7BCA-5333-B5CD-D978-508D456C892E}"/>
              </a:ext>
            </a:extLst>
          </xdr:cNvPr>
          <xdr:cNvCxnSpPr>
            <a:stCxn id="103" idx="0"/>
          </xdr:cNvCxnSpPr>
        </xdr:nvCxnSpPr>
        <xdr:spPr>
          <a:xfrm flipV="1">
            <a:off x="2662126" y="14664115"/>
            <a:ext cx="199272" cy="106212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5" name="テキスト ボックス 104">
            <a:extLst>
              <a:ext uri="{FF2B5EF4-FFF2-40B4-BE49-F238E27FC236}">
                <a16:creationId xmlns:a16="http://schemas.microsoft.com/office/drawing/2014/main" id="{03A07203-DB56-00DC-FBF8-28AECC956122}"/>
              </a:ext>
            </a:extLst>
          </xdr:cNvPr>
          <xdr:cNvSpPr txBox="1"/>
        </xdr:nvSpPr>
        <xdr:spPr>
          <a:xfrm>
            <a:off x="3489899" y="15726239"/>
            <a:ext cx="1429971" cy="88158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en-US" altLang="ja-JP" sz="1200"/>
              <a:t>※</a:t>
            </a:r>
            <a:r>
              <a:rPr kumimoji="1" lang="ja-JP" altLang="en-US" sz="1200"/>
              <a:t>未使用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AXIS3</a:t>
            </a:r>
            <a:r>
              <a:rPr kumimoji="1" lang="ja-JP" altLang="en-US" sz="1200"/>
              <a:t>（上下）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AXIS2</a:t>
            </a:r>
            <a:r>
              <a:rPr kumimoji="1" lang="ja-JP" altLang="en-US" sz="1200"/>
              <a:t>（左右）</a:t>
            </a:r>
            <a:endParaRPr kumimoji="1" lang="en-US" altLang="ja-JP" sz="1200"/>
          </a:p>
        </xdr:txBody>
      </xdr:sp>
      <xdr:cxnSp macro="">
        <xdr:nvCxnSpPr>
          <xdr:cNvPr id="106" name="直線矢印コネクタ 105">
            <a:extLst>
              <a:ext uri="{FF2B5EF4-FFF2-40B4-BE49-F238E27FC236}">
                <a16:creationId xmlns:a16="http://schemas.microsoft.com/office/drawing/2014/main" id="{961A3994-4D7B-DFD4-C381-01B71B3F3EEB}"/>
              </a:ext>
            </a:extLst>
          </xdr:cNvPr>
          <xdr:cNvCxnSpPr>
            <a:stCxn id="105" idx="0"/>
          </xdr:cNvCxnSpPr>
        </xdr:nvCxnSpPr>
        <xdr:spPr>
          <a:xfrm flipH="1" flipV="1">
            <a:off x="3755433" y="14630497"/>
            <a:ext cx="449452" cy="1095742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7" name="直線矢印コネクタ 106">
            <a:extLst>
              <a:ext uri="{FF2B5EF4-FFF2-40B4-BE49-F238E27FC236}">
                <a16:creationId xmlns:a16="http://schemas.microsoft.com/office/drawing/2014/main" id="{6394C3FA-F990-9016-E94F-241952E506CF}"/>
              </a:ext>
            </a:extLst>
          </xdr:cNvPr>
          <xdr:cNvCxnSpPr>
            <a:stCxn id="108" idx="0"/>
          </xdr:cNvCxnSpPr>
        </xdr:nvCxnSpPr>
        <xdr:spPr>
          <a:xfrm flipV="1">
            <a:off x="3404882" y="14270934"/>
            <a:ext cx="115227" cy="2395137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8" name="テキスト ボックス 107">
            <a:extLst>
              <a:ext uri="{FF2B5EF4-FFF2-40B4-BE49-F238E27FC236}">
                <a16:creationId xmlns:a16="http://schemas.microsoft.com/office/drawing/2014/main" id="{1C4842C1-A705-78FC-F19F-28B1BD1D3649}"/>
              </a:ext>
            </a:extLst>
          </xdr:cNvPr>
          <xdr:cNvSpPr txBox="1"/>
        </xdr:nvSpPr>
        <xdr:spPr>
          <a:xfrm>
            <a:off x="2951042" y="16666071"/>
            <a:ext cx="90767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200"/>
              <a:t>緊急停止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B9</a:t>
            </a:r>
          </a:p>
        </xdr:txBody>
      </xdr:sp>
      <xdr:sp macro="" textlink="">
        <xdr:nvSpPr>
          <xdr:cNvPr id="109" name="テキスト ボックス 108">
            <a:extLst>
              <a:ext uri="{FF2B5EF4-FFF2-40B4-BE49-F238E27FC236}">
                <a16:creationId xmlns:a16="http://schemas.microsoft.com/office/drawing/2014/main" id="{E822EAAF-CFF3-BEA5-45A0-F46591A0440E}"/>
              </a:ext>
            </a:extLst>
          </xdr:cNvPr>
          <xdr:cNvSpPr txBox="1"/>
        </xdr:nvSpPr>
        <xdr:spPr>
          <a:xfrm>
            <a:off x="5083083" y="13309311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 baseline="0"/>
              <a:t>割り当てなし</a:t>
            </a:r>
            <a:endParaRPr kumimoji="1" lang="en-US" altLang="ja-JP" sz="1200" baseline="0"/>
          </a:p>
          <a:p>
            <a:r>
              <a:rPr kumimoji="1" lang="en-US" altLang="ja-JP" sz="1200" baseline="0"/>
              <a:t>B3</a:t>
            </a:r>
            <a:endParaRPr kumimoji="1" lang="en-US" altLang="ja-JP" sz="1200"/>
          </a:p>
        </xdr:txBody>
      </xdr:sp>
      <xdr:cxnSp macro="">
        <xdr:nvCxnSpPr>
          <xdr:cNvPr id="110" name="直線矢印コネクタ 109">
            <a:extLst>
              <a:ext uri="{FF2B5EF4-FFF2-40B4-BE49-F238E27FC236}">
                <a16:creationId xmlns:a16="http://schemas.microsoft.com/office/drawing/2014/main" id="{A58B22CC-7561-B4B4-AA62-48072E829C7C}"/>
              </a:ext>
            </a:extLst>
          </xdr:cNvPr>
          <xdr:cNvCxnSpPr>
            <a:stCxn id="109" idx="1"/>
          </xdr:cNvCxnSpPr>
        </xdr:nvCxnSpPr>
        <xdr:spPr>
          <a:xfrm flipH="1">
            <a:off x="4157870" y="13578135"/>
            <a:ext cx="925213" cy="41947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1" name="テキスト ボックス 110">
            <a:extLst>
              <a:ext uri="{FF2B5EF4-FFF2-40B4-BE49-F238E27FC236}">
                <a16:creationId xmlns:a16="http://schemas.microsoft.com/office/drawing/2014/main" id="{5FF215DC-ACE8-5D1C-30C8-3C6D1E75B0AE}"/>
              </a:ext>
            </a:extLst>
          </xdr:cNvPr>
          <xdr:cNvSpPr txBox="1"/>
        </xdr:nvSpPr>
        <xdr:spPr>
          <a:xfrm>
            <a:off x="4925714" y="15007247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 baseline="0"/>
              <a:t>割り当てなし</a:t>
            </a:r>
            <a:endParaRPr kumimoji="1" lang="en-US" altLang="ja-JP" sz="1200" baseline="0"/>
          </a:p>
          <a:p>
            <a:r>
              <a:rPr kumimoji="1" lang="en-US" altLang="ja-JP" sz="1200" baseline="0"/>
              <a:t>B2</a:t>
            </a:r>
            <a:endParaRPr kumimoji="1" lang="en-US" altLang="ja-JP" sz="1200"/>
          </a:p>
        </xdr:txBody>
      </xdr:sp>
      <xdr:cxnSp macro="">
        <xdr:nvCxnSpPr>
          <xdr:cNvPr id="112" name="直線矢印コネクタ 111">
            <a:extLst>
              <a:ext uri="{FF2B5EF4-FFF2-40B4-BE49-F238E27FC236}">
                <a16:creationId xmlns:a16="http://schemas.microsoft.com/office/drawing/2014/main" id="{E59EE826-A92B-B22E-FB70-975CDD1E1437}"/>
              </a:ext>
            </a:extLst>
          </xdr:cNvPr>
          <xdr:cNvCxnSpPr/>
        </xdr:nvCxnSpPr>
        <xdr:spPr>
          <a:xfrm flipH="1" flipV="1">
            <a:off x="3942522" y="14262652"/>
            <a:ext cx="1010478" cy="960783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3" name="テキスト ボックス 112">
            <a:extLst>
              <a:ext uri="{FF2B5EF4-FFF2-40B4-BE49-F238E27FC236}">
                <a16:creationId xmlns:a16="http://schemas.microsoft.com/office/drawing/2014/main" id="{FE981934-3BD6-BA95-D65C-4E00955586BC}"/>
              </a:ext>
            </a:extLst>
          </xdr:cNvPr>
          <xdr:cNvSpPr txBox="1"/>
        </xdr:nvSpPr>
        <xdr:spPr>
          <a:xfrm>
            <a:off x="1416326" y="12084326"/>
            <a:ext cx="3965188" cy="3438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※</a:t>
            </a:r>
            <a:r>
              <a:rPr kumimoji="1" lang="ja-JP" altLang="en-US" sz="1100"/>
              <a:t>実際は左右逆ですが、画面と合わせた説明にしています。</a:t>
            </a:r>
          </a:p>
        </xdr:txBody>
      </xdr:sp>
      <xdr:cxnSp macro="">
        <xdr:nvCxnSpPr>
          <xdr:cNvPr id="135" name="直線矢印コネクタ 134">
            <a:extLst>
              <a:ext uri="{FF2B5EF4-FFF2-40B4-BE49-F238E27FC236}">
                <a16:creationId xmlns:a16="http://schemas.microsoft.com/office/drawing/2014/main" id="{0A113616-916C-1415-0497-14957C68955E}"/>
              </a:ext>
            </a:extLst>
          </xdr:cNvPr>
          <xdr:cNvCxnSpPr>
            <a:stCxn id="136" idx="0"/>
          </xdr:cNvCxnSpPr>
        </xdr:nvCxnSpPr>
        <xdr:spPr>
          <a:xfrm flipH="1" flipV="1">
            <a:off x="3105978" y="14312347"/>
            <a:ext cx="42143" cy="846289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6" name="テキスト ボックス 135">
            <a:extLst>
              <a:ext uri="{FF2B5EF4-FFF2-40B4-BE49-F238E27FC236}">
                <a16:creationId xmlns:a16="http://schemas.microsoft.com/office/drawing/2014/main" id="{434636E9-3063-A0A6-105A-CB139A867763}"/>
              </a:ext>
            </a:extLst>
          </xdr:cNvPr>
          <xdr:cNvSpPr txBox="1"/>
        </xdr:nvSpPr>
        <xdr:spPr>
          <a:xfrm>
            <a:off x="2694281" y="15158636"/>
            <a:ext cx="90767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200"/>
              <a:t>未割当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B8</a:t>
            </a:r>
          </a:p>
        </xdr:txBody>
      </xdr:sp>
    </xdr:grpSp>
    <xdr:clientData/>
  </xdr:twoCellAnchor>
  <xdr:twoCellAnchor>
    <xdr:from>
      <xdr:col>2</xdr:col>
      <xdr:colOff>33131</xdr:colOff>
      <xdr:row>122</xdr:row>
      <xdr:rowOff>124238</xdr:rowOff>
    </xdr:from>
    <xdr:to>
      <xdr:col>12</xdr:col>
      <xdr:colOff>196618</xdr:colOff>
      <xdr:row>133</xdr:row>
      <xdr:rowOff>62360</xdr:rowOff>
    </xdr:to>
    <xdr:grpSp>
      <xdr:nvGrpSpPr>
        <xdr:cNvPr id="114" name="グループ化 113">
          <a:extLst>
            <a:ext uri="{FF2B5EF4-FFF2-40B4-BE49-F238E27FC236}">
              <a16:creationId xmlns:a16="http://schemas.microsoft.com/office/drawing/2014/main" id="{24E19040-B0A2-4427-85A3-AB2287662B70}"/>
            </a:ext>
          </a:extLst>
        </xdr:cNvPr>
        <xdr:cNvGrpSpPr/>
      </xdr:nvGrpSpPr>
      <xdr:grpSpPr>
        <a:xfrm>
          <a:off x="490331" y="28308713"/>
          <a:ext cx="2449487" cy="2452722"/>
          <a:chOff x="836544" y="18031239"/>
          <a:chExt cx="2482618" cy="2489165"/>
        </a:xfrm>
      </xdr:grpSpPr>
      <xdr:sp macro="" textlink="">
        <xdr:nvSpPr>
          <xdr:cNvPr id="115" name="楕円 114">
            <a:extLst>
              <a:ext uri="{FF2B5EF4-FFF2-40B4-BE49-F238E27FC236}">
                <a16:creationId xmlns:a16="http://schemas.microsoft.com/office/drawing/2014/main" id="{C962B558-0218-83C7-32B4-22C66222A4F6}"/>
              </a:ext>
            </a:extLst>
          </xdr:cNvPr>
          <xdr:cNvSpPr/>
        </xdr:nvSpPr>
        <xdr:spPr>
          <a:xfrm>
            <a:off x="1209261" y="18296282"/>
            <a:ext cx="1283804" cy="1283804"/>
          </a:xfrm>
          <a:prstGeom prst="ellipse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16" name="直線コネクタ 115">
            <a:extLst>
              <a:ext uri="{FF2B5EF4-FFF2-40B4-BE49-F238E27FC236}">
                <a16:creationId xmlns:a16="http://schemas.microsoft.com/office/drawing/2014/main" id="{C1A55F69-FE59-A605-37A2-1CBDD0946DCB}"/>
              </a:ext>
            </a:extLst>
          </xdr:cNvPr>
          <xdr:cNvCxnSpPr>
            <a:stCxn id="115" idx="2"/>
            <a:endCxn id="115" idx="6"/>
          </xdr:cNvCxnSpPr>
        </xdr:nvCxnSpPr>
        <xdr:spPr>
          <a:xfrm>
            <a:off x="1209261" y="18938184"/>
            <a:ext cx="1283804" cy="0"/>
          </a:xfrm>
          <a:prstGeom prst="line">
            <a:avLst/>
          </a:prstGeom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17" name="直線コネクタ 116">
            <a:extLst>
              <a:ext uri="{FF2B5EF4-FFF2-40B4-BE49-F238E27FC236}">
                <a16:creationId xmlns:a16="http://schemas.microsoft.com/office/drawing/2014/main" id="{7399FFD7-3E10-F7CF-D6D5-4A17E6C23974}"/>
              </a:ext>
            </a:extLst>
          </xdr:cNvPr>
          <xdr:cNvCxnSpPr>
            <a:stCxn id="115" idx="0"/>
            <a:endCxn id="115" idx="4"/>
          </xdr:cNvCxnSpPr>
        </xdr:nvCxnSpPr>
        <xdr:spPr>
          <a:xfrm>
            <a:off x="1851163" y="18296282"/>
            <a:ext cx="0" cy="1283804"/>
          </a:xfrm>
          <a:prstGeom prst="line">
            <a:avLst/>
          </a:prstGeom>
          <a:ln>
            <a:solidFill>
              <a:srgbClr val="00B0F0"/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18" name="テキスト ボックス 117">
            <a:extLst>
              <a:ext uri="{FF2B5EF4-FFF2-40B4-BE49-F238E27FC236}">
                <a16:creationId xmlns:a16="http://schemas.microsoft.com/office/drawing/2014/main" id="{1893CBED-5AA4-BF2F-3529-FFC8E3BED777}"/>
              </a:ext>
            </a:extLst>
          </xdr:cNvPr>
          <xdr:cNvSpPr txBox="1"/>
        </xdr:nvSpPr>
        <xdr:spPr>
          <a:xfrm>
            <a:off x="1689649" y="18031239"/>
            <a:ext cx="29937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-1</a:t>
            </a:r>
            <a:endParaRPr kumimoji="1" lang="ja-JP" altLang="en-US" sz="1100"/>
          </a:p>
        </xdr:txBody>
      </xdr:sp>
      <xdr:sp macro="" textlink="">
        <xdr:nvSpPr>
          <xdr:cNvPr id="119" name="テキスト ボックス 118">
            <a:extLst>
              <a:ext uri="{FF2B5EF4-FFF2-40B4-BE49-F238E27FC236}">
                <a16:creationId xmlns:a16="http://schemas.microsoft.com/office/drawing/2014/main" id="{B2DC13FC-383D-CFBD-F6E1-4DA19E870AB6}"/>
              </a:ext>
            </a:extLst>
          </xdr:cNvPr>
          <xdr:cNvSpPr txBox="1"/>
        </xdr:nvSpPr>
        <xdr:spPr>
          <a:xfrm>
            <a:off x="1731065" y="19613214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  <xdr:sp macro="" textlink="">
        <xdr:nvSpPr>
          <xdr:cNvPr id="120" name="テキスト ボックス 119">
            <a:extLst>
              <a:ext uri="{FF2B5EF4-FFF2-40B4-BE49-F238E27FC236}">
                <a16:creationId xmlns:a16="http://schemas.microsoft.com/office/drawing/2014/main" id="{2512300C-7A52-5AA7-680C-8AF476D8F103}"/>
              </a:ext>
            </a:extLst>
          </xdr:cNvPr>
          <xdr:cNvSpPr txBox="1"/>
        </xdr:nvSpPr>
        <xdr:spPr>
          <a:xfrm>
            <a:off x="836544" y="18793239"/>
            <a:ext cx="29937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-1</a:t>
            </a:r>
            <a:endParaRPr kumimoji="1" lang="ja-JP" altLang="en-US" sz="1100"/>
          </a:p>
        </xdr:txBody>
      </xdr:sp>
      <xdr:sp macro="" textlink="">
        <xdr:nvSpPr>
          <xdr:cNvPr id="121" name="テキスト ボックス 120">
            <a:extLst>
              <a:ext uri="{FF2B5EF4-FFF2-40B4-BE49-F238E27FC236}">
                <a16:creationId xmlns:a16="http://schemas.microsoft.com/office/drawing/2014/main" id="{F725E079-7392-6271-BAEC-2AD896F2C5C0}"/>
              </a:ext>
            </a:extLst>
          </xdr:cNvPr>
          <xdr:cNvSpPr txBox="1"/>
        </xdr:nvSpPr>
        <xdr:spPr>
          <a:xfrm>
            <a:off x="2484784" y="1879323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  <xdr:sp macro="" textlink="">
        <xdr:nvSpPr>
          <xdr:cNvPr id="122" name="テキスト ボックス 121">
            <a:extLst>
              <a:ext uri="{FF2B5EF4-FFF2-40B4-BE49-F238E27FC236}">
                <a16:creationId xmlns:a16="http://schemas.microsoft.com/office/drawing/2014/main" id="{E92FF139-CE9B-E6E5-DE9F-758E9F7B363A}"/>
              </a:ext>
            </a:extLst>
          </xdr:cNvPr>
          <xdr:cNvSpPr txBox="1"/>
        </xdr:nvSpPr>
        <xdr:spPr>
          <a:xfrm>
            <a:off x="2807804" y="18768391"/>
            <a:ext cx="511358" cy="6090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AXIS0</a:t>
            </a:r>
          </a:p>
          <a:p>
            <a:r>
              <a:rPr kumimoji="1" lang="en-US" altLang="ja-JP" sz="1100"/>
              <a:t>AXIS2</a:t>
            </a:r>
          </a:p>
          <a:p>
            <a:endParaRPr kumimoji="1" lang="ja-JP" altLang="en-US" sz="1100"/>
          </a:p>
        </xdr:txBody>
      </xdr:sp>
      <xdr:sp macro="" textlink="">
        <xdr:nvSpPr>
          <xdr:cNvPr id="123" name="テキスト ボックス 122">
            <a:extLst>
              <a:ext uri="{FF2B5EF4-FFF2-40B4-BE49-F238E27FC236}">
                <a16:creationId xmlns:a16="http://schemas.microsoft.com/office/drawing/2014/main" id="{7481812F-AF8E-F224-4472-BBFB565FBA4A}"/>
              </a:ext>
            </a:extLst>
          </xdr:cNvPr>
          <xdr:cNvSpPr txBox="1"/>
        </xdr:nvSpPr>
        <xdr:spPr>
          <a:xfrm>
            <a:off x="1615108" y="19911391"/>
            <a:ext cx="511358" cy="6090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AXIS1</a:t>
            </a:r>
          </a:p>
          <a:p>
            <a:r>
              <a:rPr kumimoji="1" lang="en-US" altLang="ja-JP" sz="1100"/>
              <a:t>AXIS3</a:t>
            </a:r>
          </a:p>
          <a:p>
            <a:endParaRPr kumimoji="1" lang="ja-JP" altLang="en-US" sz="1100"/>
          </a:p>
        </xdr:txBody>
      </xdr:sp>
    </xdr:grpSp>
    <xdr:clientData/>
  </xdr:twoCellAnchor>
  <xdr:twoCellAnchor>
    <xdr:from>
      <xdr:col>15</xdr:col>
      <xdr:colOff>132522</xdr:colOff>
      <xdr:row>119</xdr:row>
      <xdr:rowOff>107669</xdr:rowOff>
    </xdr:from>
    <xdr:to>
      <xdr:col>41</xdr:col>
      <xdr:colOff>191920</xdr:colOff>
      <xdr:row>131</xdr:row>
      <xdr:rowOff>198784</xdr:rowOff>
    </xdr:to>
    <xdr:grpSp>
      <xdr:nvGrpSpPr>
        <xdr:cNvPr id="175" name="グループ化 174">
          <a:extLst>
            <a:ext uri="{FF2B5EF4-FFF2-40B4-BE49-F238E27FC236}">
              <a16:creationId xmlns:a16="http://schemas.microsoft.com/office/drawing/2014/main" id="{6666CBA0-7D5B-8406-DFC2-26B868CE766B}"/>
            </a:ext>
          </a:extLst>
        </xdr:cNvPr>
        <xdr:cNvGrpSpPr/>
      </xdr:nvGrpSpPr>
      <xdr:grpSpPr>
        <a:xfrm>
          <a:off x="3561522" y="27606344"/>
          <a:ext cx="6002998" cy="2834315"/>
          <a:chOff x="3611218" y="27986930"/>
          <a:chExt cx="6089137" cy="2874071"/>
        </a:xfrm>
      </xdr:grpSpPr>
      <xdr:grpSp>
        <xdr:nvGrpSpPr>
          <xdr:cNvPr id="138" name="グループ化 137">
            <a:extLst>
              <a:ext uri="{FF2B5EF4-FFF2-40B4-BE49-F238E27FC236}">
                <a16:creationId xmlns:a16="http://schemas.microsoft.com/office/drawing/2014/main" id="{4B17A4D0-8A50-5647-9932-9B5C1C69F36A}"/>
              </a:ext>
            </a:extLst>
          </xdr:cNvPr>
          <xdr:cNvGrpSpPr/>
        </xdr:nvGrpSpPr>
        <xdr:grpSpPr>
          <a:xfrm>
            <a:off x="3611218" y="27986930"/>
            <a:ext cx="6089137" cy="2874071"/>
            <a:chOff x="91110" y="17318922"/>
            <a:chExt cx="6089137" cy="2874068"/>
          </a:xfrm>
        </xdr:grpSpPr>
        <xdr:sp macro="" textlink="">
          <xdr:nvSpPr>
            <xdr:cNvPr id="139" name="楕円 138">
              <a:extLst>
                <a:ext uri="{FF2B5EF4-FFF2-40B4-BE49-F238E27FC236}">
                  <a16:creationId xmlns:a16="http://schemas.microsoft.com/office/drawing/2014/main" id="{E4B97A9A-C8F3-88F9-2F4F-DA8EF4DE0C38}"/>
                </a:ext>
              </a:extLst>
            </xdr:cNvPr>
            <xdr:cNvSpPr/>
          </xdr:nvSpPr>
          <xdr:spPr>
            <a:xfrm>
              <a:off x="1209261" y="18296282"/>
              <a:ext cx="1283804" cy="1283804"/>
            </a:xfrm>
            <a:prstGeom prst="ellipse">
              <a:avLst/>
            </a:prstGeom>
            <a:noFill/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40" name="直線コネクタ 139">
              <a:extLst>
                <a:ext uri="{FF2B5EF4-FFF2-40B4-BE49-F238E27FC236}">
                  <a16:creationId xmlns:a16="http://schemas.microsoft.com/office/drawing/2014/main" id="{9621F163-B4D0-247D-86A3-76B076470914}"/>
                </a:ext>
              </a:extLst>
            </xdr:cNvPr>
            <xdr:cNvCxnSpPr/>
          </xdr:nvCxnSpPr>
          <xdr:spPr>
            <a:xfrm>
              <a:off x="1109871" y="18196892"/>
              <a:ext cx="1424609" cy="1424609"/>
            </a:xfrm>
            <a:prstGeom prst="line">
              <a:avLst/>
            </a:prstGeom>
            <a:ln>
              <a:prstDash val="sysDash"/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41" name="直線コネクタ 140">
              <a:extLst>
                <a:ext uri="{FF2B5EF4-FFF2-40B4-BE49-F238E27FC236}">
                  <a16:creationId xmlns:a16="http://schemas.microsoft.com/office/drawing/2014/main" id="{BEF4BCB1-7369-4EEB-62D4-259687DBE16F}"/>
                </a:ext>
              </a:extLst>
            </xdr:cNvPr>
            <xdr:cNvCxnSpPr/>
          </xdr:nvCxnSpPr>
          <xdr:spPr>
            <a:xfrm>
              <a:off x="1851163" y="18105774"/>
              <a:ext cx="0" cy="1648237"/>
            </a:xfrm>
            <a:prstGeom prst="line">
              <a:avLst/>
            </a:prstGeom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42" name="テキスト ボックス 141">
              <a:extLst>
                <a:ext uri="{FF2B5EF4-FFF2-40B4-BE49-F238E27FC236}">
                  <a16:creationId xmlns:a16="http://schemas.microsoft.com/office/drawing/2014/main" id="{305FBC3F-DA16-1B29-E086-EEA8F8918C38}"/>
                </a:ext>
              </a:extLst>
            </xdr:cNvPr>
            <xdr:cNvSpPr txBox="1"/>
          </xdr:nvSpPr>
          <xdr:spPr>
            <a:xfrm>
              <a:off x="1697931" y="17617096"/>
              <a:ext cx="299377" cy="3059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ctr"/>
              <a:r>
                <a:rPr kumimoji="1" lang="en-US" altLang="ja-JP" sz="1100"/>
                <a:t>0</a:t>
              </a:r>
              <a:endParaRPr kumimoji="1" lang="ja-JP" altLang="en-US" sz="1100"/>
            </a:p>
          </xdr:txBody>
        </xdr:sp>
        <xdr:sp macro="" textlink="">
          <xdr:nvSpPr>
            <xdr:cNvPr id="143" name="テキスト ボックス 142">
              <a:extLst>
                <a:ext uri="{FF2B5EF4-FFF2-40B4-BE49-F238E27FC236}">
                  <a16:creationId xmlns:a16="http://schemas.microsoft.com/office/drawing/2014/main" id="{DBB6ABF5-24F2-0592-E2BE-DEBDF2447377}"/>
                </a:ext>
              </a:extLst>
            </xdr:cNvPr>
            <xdr:cNvSpPr txBox="1"/>
          </xdr:nvSpPr>
          <xdr:spPr>
            <a:xfrm>
              <a:off x="1714499" y="19919671"/>
              <a:ext cx="25616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0</a:t>
              </a:r>
              <a:endParaRPr kumimoji="1" lang="ja-JP" altLang="en-US" sz="1100"/>
            </a:p>
          </xdr:txBody>
        </xdr:sp>
        <xdr:sp macro="" textlink="">
          <xdr:nvSpPr>
            <xdr:cNvPr id="148" name="テキスト ボックス 147">
              <a:extLst>
                <a:ext uri="{FF2B5EF4-FFF2-40B4-BE49-F238E27FC236}">
                  <a16:creationId xmlns:a16="http://schemas.microsoft.com/office/drawing/2014/main" id="{05A517D0-F591-5B81-6B88-3E66D69EE81B}"/>
                </a:ext>
              </a:extLst>
            </xdr:cNvPr>
            <xdr:cNvSpPr txBox="1"/>
          </xdr:nvSpPr>
          <xdr:spPr>
            <a:xfrm>
              <a:off x="430696" y="18793239"/>
              <a:ext cx="299377" cy="436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163" name="テキスト ボックス 162">
              <a:extLst>
                <a:ext uri="{FF2B5EF4-FFF2-40B4-BE49-F238E27FC236}">
                  <a16:creationId xmlns:a16="http://schemas.microsoft.com/office/drawing/2014/main" id="{FD795D79-E26C-24E6-D25E-985F2E23DFE1}"/>
                </a:ext>
              </a:extLst>
            </xdr:cNvPr>
            <xdr:cNvSpPr txBox="1"/>
          </xdr:nvSpPr>
          <xdr:spPr>
            <a:xfrm>
              <a:off x="847441" y="17882137"/>
              <a:ext cx="299377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166" name="テキスト ボックス 165">
              <a:extLst>
                <a:ext uri="{FF2B5EF4-FFF2-40B4-BE49-F238E27FC236}">
                  <a16:creationId xmlns:a16="http://schemas.microsoft.com/office/drawing/2014/main" id="{0FE9E032-4B8E-B10A-164A-B73115275D57}"/>
                </a:ext>
              </a:extLst>
            </xdr:cNvPr>
            <xdr:cNvSpPr txBox="1"/>
          </xdr:nvSpPr>
          <xdr:spPr>
            <a:xfrm>
              <a:off x="91110" y="17318922"/>
              <a:ext cx="1013098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400" b="1"/>
                <a:t>Joystick [0]</a:t>
              </a:r>
              <a:endParaRPr kumimoji="1" lang="ja-JP" altLang="en-US" sz="1400" b="1"/>
            </a:p>
          </xdr:txBody>
        </xdr:sp>
        <xdr:sp macro="" textlink="">
          <xdr:nvSpPr>
            <xdr:cNvPr id="168" name="テキスト ボックス 167">
              <a:extLst>
                <a:ext uri="{FF2B5EF4-FFF2-40B4-BE49-F238E27FC236}">
                  <a16:creationId xmlns:a16="http://schemas.microsoft.com/office/drawing/2014/main" id="{25719BAB-A3E5-356E-E715-E67086A29FC9}"/>
                </a:ext>
              </a:extLst>
            </xdr:cNvPr>
            <xdr:cNvSpPr txBox="1"/>
          </xdr:nvSpPr>
          <xdr:spPr>
            <a:xfrm>
              <a:off x="2561944" y="17940118"/>
              <a:ext cx="256160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170" name="テキスト ボックス 169">
              <a:extLst>
                <a:ext uri="{FF2B5EF4-FFF2-40B4-BE49-F238E27FC236}">
                  <a16:creationId xmlns:a16="http://schemas.microsoft.com/office/drawing/2014/main" id="{88B56195-BA3B-A783-435F-B753DFC209D1}"/>
                </a:ext>
              </a:extLst>
            </xdr:cNvPr>
            <xdr:cNvSpPr txBox="1"/>
          </xdr:nvSpPr>
          <xdr:spPr>
            <a:xfrm>
              <a:off x="2847825" y="18792030"/>
              <a:ext cx="256160" cy="436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172" name="テキスト ボックス 171">
              <a:extLst>
                <a:ext uri="{FF2B5EF4-FFF2-40B4-BE49-F238E27FC236}">
                  <a16:creationId xmlns:a16="http://schemas.microsoft.com/office/drawing/2014/main" id="{2119C4C1-F197-ED9D-7DF7-DCF9FE58784D}"/>
                </a:ext>
              </a:extLst>
            </xdr:cNvPr>
            <xdr:cNvSpPr txBox="1"/>
          </xdr:nvSpPr>
          <xdr:spPr>
            <a:xfrm>
              <a:off x="822595" y="19646330"/>
              <a:ext cx="299377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173" name="テキスト ボックス 172">
              <a:extLst>
                <a:ext uri="{FF2B5EF4-FFF2-40B4-BE49-F238E27FC236}">
                  <a16:creationId xmlns:a16="http://schemas.microsoft.com/office/drawing/2014/main" id="{9049C053-A699-3CED-C386-13589D8D3824}"/>
                </a:ext>
              </a:extLst>
            </xdr:cNvPr>
            <xdr:cNvSpPr txBox="1"/>
          </xdr:nvSpPr>
          <xdr:spPr>
            <a:xfrm>
              <a:off x="2553659" y="19629767"/>
              <a:ext cx="256160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12" name="テキスト ボックス 211">
              <a:extLst>
                <a:ext uri="{FF2B5EF4-FFF2-40B4-BE49-F238E27FC236}">
                  <a16:creationId xmlns:a16="http://schemas.microsoft.com/office/drawing/2014/main" id="{C451B5E3-B149-2913-6A8B-951899E2B328}"/>
                </a:ext>
              </a:extLst>
            </xdr:cNvPr>
            <xdr:cNvSpPr txBox="1"/>
          </xdr:nvSpPr>
          <xdr:spPr>
            <a:xfrm>
              <a:off x="1187027" y="17699920"/>
              <a:ext cx="406458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13" name="テキスト ボックス 212">
              <a:extLst>
                <a:ext uri="{FF2B5EF4-FFF2-40B4-BE49-F238E27FC236}">
                  <a16:creationId xmlns:a16="http://schemas.microsoft.com/office/drawing/2014/main" id="{907A12F5-6A85-DA6F-B9E6-A3A509BC8AC5}"/>
                </a:ext>
              </a:extLst>
            </xdr:cNvPr>
            <xdr:cNvSpPr txBox="1"/>
          </xdr:nvSpPr>
          <xdr:spPr>
            <a:xfrm>
              <a:off x="2073267" y="17716486"/>
              <a:ext cx="363241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3" name="テキスト ボックス 222">
              <a:extLst>
                <a:ext uri="{FF2B5EF4-FFF2-40B4-BE49-F238E27FC236}">
                  <a16:creationId xmlns:a16="http://schemas.microsoft.com/office/drawing/2014/main" id="{9E9CAC38-603B-8333-B48E-E7E458E77689}"/>
                </a:ext>
              </a:extLst>
            </xdr:cNvPr>
            <xdr:cNvSpPr txBox="1"/>
          </xdr:nvSpPr>
          <xdr:spPr>
            <a:xfrm>
              <a:off x="3522723" y="18345962"/>
              <a:ext cx="406458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4" name="テキスト ボックス 223">
              <a:extLst>
                <a:ext uri="{FF2B5EF4-FFF2-40B4-BE49-F238E27FC236}">
                  <a16:creationId xmlns:a16="http://schemas.microsoft.com/office/drawing/2014/main" id="{7329D667-48B2-7D7F-247F-A819DC1D7A9C}"/>
                </a:ext>
              </a:extLst>
            </xdr:cNvPr>
            <xdr:cNvSpPr txBox="1"/>
          </xdr:nvSpPr>
          <xdr:spPr>
            <a:xfrm>
              <a:off x="3522723" y="19165940"/>
              <a:ext cx="363241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5" name="テキスト ボックス 224">
              <a:extLst>
                <a:ext uri="{FF2B5EF4-FFF2-40B4-BE49-F238E27FC236}">
                  <a16:creationId xmlns:a16="http://schemas.microsoft.com/office/drawing/2014/main" id="{6BE71FD1-9156-3336-13C7-019CC5DFE281}"/>
                </a:ext>
              </a:extLst>
            </xdr:cNvPr>
            <xdr:cNvSpPr txBox="1"/>
          </xdr:nvSpPr>
          <xdr:spPr>
            <a:xfrm>
              <a:off x="5759027" y="18345962"/>
              <a:ext cx="406458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6" name="テキスト ボックス 225">
              <a:extLst>
                <a:ext uri="{FF2B5EF4-FFF2-40B4-BE49-F238E27FC236}">
                  <a16:creationId xmlns:a16="http://schemas.microsoft.com/office/drawing/2014/main" id="{9851E81B-CA22-57A4-2EF4-0379C63E8CE6}"/>
                </a:ext>
              </a:extLst>
            </xdr:cNvPr>
            <xdr:cNvSpPr txBox="1"/>
          </xdr:nvSpPr>
          <xdr:spPr>
            <a:xfrm>
              <a:off x="5817006" y="19165940"/>
              <a:ext cx="363241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7" name="テキスト ボックス 226">
              <a:extLst>
                <a:ext uri="{FF2B5EF4-FFF2-40B4-BE49-F238E27FC236}">
                  <a16:creationId xmlns:a16="http://schemas.microsoft.com/office/drawing/2014/main" id="{826E81DE-4773-BBE1-3124-BDA27C1C0A14}"/>
                </a:ext>
              </a:extLst>
            </xdr:cNvPr>
            <xdr:cNvSpPr txBox="1"/>
          </xdr:nvSpPr>
          <xdr:spPr>
            <a:xfrm>
              <a:off x="1187027" y="19919656"/>
              <a:ext cx="406458" cy="273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kumimoji="1" lang="en-US" altLang="ja-JP" sz="1100"/>
                <a:t>-0.5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8" name="テキスト ボックス 227">
              <a:extLst>
                <a:ext uri="{FF2B5EF4-FFF2-40B4-BE49-F238E27FC236}">
                  <a16:creationId xmlns:a16="http://schemas.microsoft.com/office/drawing/2014/main" id="{CDF6570B-AE3F-5AA6-50DD-FD3BF88D5AF5}"/>
                </a:ext>
              </a:extLst>
            </xdr:cNvPr>
            <xdr:cNvSpPr txBox="1"/>
          </xdr:nvSpPr>
          <xdr:spPr>
            <a:xfrm>
              <a:off x="2073267" y="19936222"/>
              <a:ext cx="363241" cy="2484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kumimoji="1" lang="en-US" altLang="ja-JP" sz="1100"/>
                <a:t>0.5</a:t>
              </a:r>
            </a:p>
            <a:p>
              <a:endParaRPr kumimoji="1" lang="ja-JP" altLang="en-US" sz="1100"/>
            </a:p>
          </xdr:txBody>
        </xdr:sp>
      </xdr:grpSp>
      <xdr:sp macro="" textlink="">
        <xdr:nvSpPr>
          <xdr:cNvPr id="149" name="円弧 148">
            <a:extLst>
              <a:ext uri="{FF2B5EF4-FFF2-40B4-BE49-F238E27FC236}">
                <a16:creationId xmlns:a16="http://schemas.microsoft.com/office/drawing/2014/main" id="{7CBCAB79-4ED2-F550-7C79-EF100EB5918C}"/>
              </a:ext>
            </a:extLst>
          </xdr:cNvPr>
          <xdr:cNvSpPr/>
        </xdr:nvSpPr>
        <xdr:spPr>
          <a:xfrm rot="16200000">
            <a:off x="4323520" y="28624690"/>
            <a:ext cx="1929850" cy="1929850"/>
          </a:xfrm>
          <a:prstGeom prst="arc">
            <a:avLst>
              <a:gd name="adj1" fmla="val 13536667"/>
              <a:gd name="adj2" fmla="val 19041313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51" name="直線コネクタ 150">
            <a:extLst>
              <a:ext uri="{FF2B5EF4-FFF2-40B4-BE49-F238E27FC236}">
                <a16:creationId xmlns:a16="http://schemas.microsoft.com/office/drawing/2014/main" id="{E5A791A8-68F2-43D0-8BD9-1251DD16B8D5}"/>
              </a:ext>
            </a:extLst>
          </xdr:cNvPr>
          <xdr:cNvCxnSpPr/>
        </xdr:nvCxnSpPr>
        <xdr:spPr>
          <a:xfrm flipV="1">
            <a:off x="4514022" y="29591622"/>
            <a:ext cx="1681369" cy="16700"/>
          </a:xfrm>
          <a:prstGeom prst="line">
            <a:avLst/>
          </a:prstGeom>
          <a:ln>
            <a:solidFill>
              <a:schemeClr val="bg1">
                <a:lumMod val="6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62" name="円弧 161">
            <a:extLst>
              <a:ext uri="{FF2B5EF4-FFF2-40B4-BE49-F238E27FC236}">
                <a16:creationId xmlns:a16="http://schemas.microsoft.com/office/drawing/2014/main" id="{4FD42AB4-66F0-46C0-811F-9D8AE0C56773}"/>
              </a:ext>
            </a:extLst>
          </xdr:cNvPr>
          <xdr:cNvSpPr/>
        </xdr:nvSpPr>
        <xdr:spPr>
          <a:xfrm rot="18900000">
            <a:off x="4403115" y="28597584"/>
            <a:ext cx="1833728" cy="1772986"/>
          </a:xfrm>
          <a:prstGeom prst="arc">
            <a:avLst>
              <a:gd name="adj1" fmla="val 16143362"/>
              <a:gd name="adj2" fmla="val 381142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64" name="直線コネクタ 163">
            <a:extLst>
              <a:ext uri="{FF2B5EF4-FFF2-40B4-BE49-F238E27FC236}">
                <a16:creationId xmlns:a16="http://schemas.microsoft.com/office/drawing/2014/main" id="{0CE0C343-A6E7-4C86-96E5-2DB36CE63322}"/>
              </a:ext>
            </a:extLst>
          </xdr:cNvPr>
          <xdr:cNvCxnSpPr/>
        </xdr:nvCxnSpPr>
        <xdr:spPr>
          <a:xfrm rot="-5400000">
            <a:off x="4679674" y="28864889"/>
            <a:ext cx="1424609" cy="1424609"/>
          </a:xfrm>
          <a:prstGeom prst="line">
            <a:avLst/>
          </a:prstGeom>
          <a:ln>
            <a:prstDash val="sysDash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69" name="円弧 168">
            <a:extLst>
              <a:ext uri="{FF2B5EF4-FFF2-40B4-BE49-F238E27FC236}">
                <a16:creationId xmlns:a16="http://schemas.microsoft.com/office/drawing/2014/main" id="{786FF6DA-FA3D-4A99-8ABB-E169508798F9}"/>
              </a:ext>
            </a:extLst>
          </xdr:cNvPr>
          <xdr:cNvSpPr/>
        </xdr:nvSpPr>
        <xdr:spPr>
          <a:xfrm rot="2700000">
            <a:off x="4452050" y="28650101"/>
            <a:ext cx="1892288" cy="1892288"/>
          </a:xfrm>
          <a:prstGeom prst="arc">
            <a:avLst>
              <a:gd name="adj1" fmla="val 16338262"/>
              <a:gd name="adj2" fmla="val 21459477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1" name="円弧 170">
            <a:extLst>
              <a:ext uri="{FF2B5EF4-FFF2-40B4-BE49-F238E27FC236}">
                <a16:creationId xmlns:a16="http://schemas.microsoft.com/office/drawing/2014/main" id="{C62BC4AC-4D4E-4754-88AD-00E7FB1D1675}"/>
              </a:ext>
            </a:extLst>
          </xdr:cNvPr>
          <xdr:cNvSpPr/>
        </xdr:nvSpPr>
        <xdr:spPr>
          <a:xfrm rot="2700000" flipV="1">
            <a:off x="4421257" y="28755554"/>
            <a:ext cx="1863588" cy="1863588"/>
          </a:xfrm>
          <a:prstGeom prst="arc">
            <a:avLst>
              <a:gd name="adj1" fmla="val 16143362"/>
              <a:gd name="adj2" fmla="val 191891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28</xdr:col>
      <xdr:colOff>132522</xdr:colOff>
      <xdr:row>119</xdr:row>
      <xdr:rowOff>107669</xdr:rowOff>
    </xdr:from>
    <xdr:to>
      <xdr:col>41</xdr:col>
      <xdr:colOff>166081</xdr:colOff>
      <xdr:row>131</xdr:row>
      <xdr:rowOff>190025</xdr:rowOff>
    </xdr:to>
    <xdr:grpSp>
      <xdr:nvGrpSpPr>
        <xdr:cNvPr id="176" name="グループ化 175">
          <a:extLst>
            <a:ext uri="{FF2B5EF4-FFF2-40B4-BE49-F238E27FC236}">
              <a16:creationId xmlns:a16="http://schemas.microsoft.com/office/drawing/2014/main" id="{3F44558A-0440-F9DF-D02F-83BDD0842439}"/>
            </a:ext>
          </a:extLst>
        </xdr:cNvPr>
        <xdr:cNvGrpSpPr/>
      </xdr:nvGrpSpPr>
      <xdr:grpSpPr>
        <a:xfrm>
          <a:off x="6533322" y="27606344"/>
          <a:ext cx="3005359" cy="2825556"/>
          <a:chOff x="3611218" y="27986930"/>
          <a:chExt cx="3048429" cy="2865312"/>
        </a:xfrm>
      </xdr:grpSpPr>
      <xdr:grpSp>
        <xdr:nvGrpSpPr>
          <xdr:cNvPr id="177" name="グループ化 176">
            <a:extLst>
              <a:ext uri="{FF2B5EF4-FFF2-40B4-BE49-F238E27FC236}">
                <a16:creationId xmlns:a16="http://schemas.microsoft.com/office/drawing/2014/main" id="{1FF1A098-A978-BD94-A299-E48C56514357}"/>
              </a:ext>
            </a:extLst>
          </xdr:cNvPr>
          <xdr:cNvGrpSpPr/>
        </xdr:nvGrpSpPr>
        <xdr:grpSpPr>
          <a:xfrm>
            <a:off x="3611218" y="27986930"/>
            <a:ext cx="3048429" cy="2865312"/>
            <a:chOff x="91110" y="17318922"/>
            <a:chExt cx="3048429" cy="2865309"/>
          </a:xfrm>
        </xdr:grpSpPr>
        <xdr:sp macro="" textlink="">
          <xdr:nvSpPr>
            <xdr:cNvPr id="184" name="楕円 183">
              <a:extLst>
                <a:ext uri="{FF2B5EF4-FFF2-40B4-BE49-F238E27FC236}">
                  <a16:creationId xmlns:a16="http://schemas.microsoft.com/office/drawing/2014/main" id="{46432346-57FB-6956-EF11-1B9C792935A3}"/>
                </a:ext>
              </a:extLst>
            </xdr:cNvPr>
            <xdr:cNvSpPr/>
          </xdr:nvSpPr>
          <xdr:spPr>
            <a:xfrm>
              <a:off x="1209261" y="18296282"/>
              <a:ext cx="1283804" cy="1283804"/>
            </a:xfrm>
            <a:prstGeom prst="ellipse">
              <a:avLst/>
            </a:prstGeom>
            <a:noFill/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85" name="直線コネクタ 184">
              <a:extLst>
                <a:ext uri="{FF2B5EF4-FFF2-40B4-BE49-F238E27FC236}">
                  <a16:creationId xmlns:a16="http://schemas.microsoft.com/office/drawing/2014/main" id="{E6E96C7A-D56F-BCF7-3579-E42045F8614B}"/>
                </a:ext>
              </a:extLst>
            </xdr:cNvPr>
            <xdr:cNvCxnSpPr/>
          </xdr:nvCxnSpPr>
          <xdr:spPr>
            <a:xfrm>
              <a:off x="1109871" y="18196892"/>
              <a:ext cx="1424609" cy="1424609"/>
            </a:xfrm>
            <a:prstGeom prst="line">
              <a:avLst/>
            </a:prstGeom>
            <a:ln>
              <a:prstDash val="sysDash"/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86" name="直線コネクタ 185">
              <a:extLst>
                <a:ext uri="{FF2B5EF4-FFF2-40B4-BE49-F238E27FC236}">
                  <a16:creationId xmlns:a16="http://schemas.microsoft.com/office/drawing/2014/main" id="{3D86C94F-25F5-2A80-6219-275B5DDC2721}"/>
                </a:ext>
              </a:extLst>
            </xdr:cNvPr>
            <xdr:cNvCxnSpPr/>
          </xdr:nvCxnSpPr>
          <xdr:spPr>
            <a:xfrm>
              <a:off x="1851163" y="18105784"/>
              <a:ext cx="0" cy="1656521"/>
            </a:xfrm>
            <a:prstGeom prst="line">
              <a:avLst/>
            </a:prstGeom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87" name="テキスト ボックス 186">
              <a:extLst>
                <a:ext uri="{FF2B5EF4-FFF2-40B4-BE49-F238E27FC236}">
                  <a16:creationId xmlns:a16="http://schemas.microsoft.com/office/drawing/2014/main" id="{DEA9C61F-8613-E947-2DF6-7FC102E76F8F}"/>
                </a:ext>
              </a:extLst>
            </xdr:cNvPr>
            <xdr:cNvSpPr txBox="1"/>
          </xdr:nvSpPr>
          <xdr:spPr>
            <a:xfrm>
              <a:off x="1697931" y="17617096"/>
              <a:ext cx="299377" cy="3059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ctr"/>
              <a:r>
                <a:rPr kumimoji="1" lang="en-US" altLang="ja-JP" sz="1100"/>
                <a:t>-1</a:t>
              </a:r>
              <a:endParaRPr kumimoji="1" lang="ja-JP" altLang="en-US" sz="1100"/>
            </a:p>
          </xdr:txBody>
        </xdr:sp>
        <xdr:sp macro="" textlink="">
          <xdr:nvSpPr>
            <xdr:cNvPr id="188" name="テキスト ボックス 187">
              <a:extLst>
                <a:ext uri="{FF2B5EF4-FFF2-40B4-BE49-F238E27FC236}">
                  <a16:creationId xmlns:a16="http://schemas.microsoft.com/office/drawing/2014/main" id="{C37280DB-3246-E5BF-B2FD-E79A05E66984}"/>
                </a:ext>
              </a:extLst>
            </xdr:cNvPr>
            <xdr:cNvSpPr txBox="1"/>
          </xdr:nvSpPr>
          <xdr:spPr>
            <a:xfrm>
              <a:off x="1714499" y="19919671"/>
              <a:ext cx="25616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1</a:t>
              </a:r>
              <a:endParaRPr kumimoji="1" lang="ja-JP" altLang="en-US" sz="1100"/>
            </a:p>
          </xdr:txBody>
        </xdr:sp>
        <xdr:sp macro="" textlink="">
          <xdr:nvSpPr>
            <xdr:cNvPr id="191" name="テキスト ボックス 190">
              <a:extLst>
                <a:ext uri="{FF2B5EF4-FFF2-40B4-BE49-F238E27FC236}">
                  <a16:creationId xmlns:a16="http://schemas.microsoft.com/office/drawing/2014/main" id="{BA74CD88-FD97-52DC-EFA2-B5F6525676E5}"/>
                </a:ext>
              </a:extLst>
            </xdr:cNvPr>
            <xdr:cNvSpPr txBox="1"/>
          </xdr:nvSpPr>
          <xdr:spPr>
            <a:xfrm>
              <a:off x="91110" y="17318922"/>
              <a:ext cx="1013098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400" b="1"/>
                <a:t>Joystick [1]</a:t>
              </a:r>
              <a:endParaRPr kumimoji="1" lang="ja-JP" altLang="en-US" sz="1400" b="1"/>
            </a:p>
          </xdr:txBody>
        </xdr:sp>
        <xdr:sp macro="" textlink="">
          <xdr:nvSpPr>
            <xdr:cNvPr id="199" name="テキスト ボックス 198">
              <a:extLst>
                <a:ext uri="{FF2B5EF4-FFF2-40B4-BE49-F238E27FC236}">
                  <a16:creationId xmlns:a16="http://schemas.microsoft.com/office/drawing/2014/main" id="{6DFA8450-814A-9E28-F0C0-07C21DE4D7C5}"/>
                </a:ext>
              </a:extLst>
            </xdr:cNvPr>
            <xdr:cNvSpPr txBox="1"/>
          </xdr:nvSpPr>
          <xdr:spPr>
            <a:xfrm>
              <a:off x="489705" y="18635870"/>
              <a:ext cx="256160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0</a:t>
              </a:r>
            </a:p>
            <a:p>
              <a:pPr algn="ctr"/>
              <a:endParaRPr kumimoji="1" lang="ja-JP" altLang="en-US" sz="1100"/>
            </a:p>
          </xdr:txBody>
        </xdr:sp>
        <xdr:sp macro="" textlink="">
          <xdr:nvSpPr>
            <xdr:cNvPr id="215" name="テキスト ボックス 214">
              <a:extLst>
                <a:ext uri="{FF2B5EF4-FFF2-40B4-BE49-F238E27FC236}">
                  <a16:creationId xmlns:a16="http://schemas.microsoft.com/office/drawing/2014/main" id="{4F4FB5FC-5C65-C415-28C1-7168042A39A0}"/>
                </a:ext>
              </a:extLst>
            </xdr:cNvPr>
            <xdr:cNvSpPr txBox="1"/>
          </xdr:nvSpPr>
          <xdr:spPr>
            <a:xfrm>
              <a:off x="854141" y="19406152"/>
              <a:ext cx="256160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1</a:t>
              </a:r>
            </a:p>
            <a:p>
              <a:pPr algn="ctr"/>
              <a:endParaRPr kumimoji="1" lang="ja-JP" altLang="en-US" sz="1100"/>
            </a:p>
          </xdr:txBody>
        </xdr:sp>
        <xdr:sp macro="" textlink="">
          <xdr:nvSpPr>
            <xdr:cNvPr id="216" name="テキスト ボックス 215">
              <a:extLst>
                <a:ext uri="{FF2B5EF4-FFF2-40B4-BE49-F238E27FC236}">
                  <a16:creationId xmlns:a16="http://schemas.microsoft.com/office/drawing/2014/main" id="{B5581AA3-C6AC-519D-C698-8BFE96DE4C73}"/>
                </a:ext>
              </a:extLst>
            </xdr:cNvPr>
            <xdr:cNvSpPr txBox="1"/>
          </xdr:nvSpPr>
          <xdr:spPr>
            <a:xfrm>
              <a:off x="832532" y="17774480"/>
              <a:ext cx="299377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-1</a:t>
              </a:r>
            </a:p>
            <a:p>
              <a:pPr algn="ctr"/>
              <a:endParaRPr kumimoji="1" lang="ja-JP" altLang="en-US" sz="1100"/>
            </a:p>
          </xdr:txBody>
        </xdr:sp>
        <xdr:sp macro="" textlink="">
          <xdr:nvSpPr>
            <xdr:cNvPr id="217" name="テキスト ボックス 216">
              <a:extLst>
                <a:ext uri="{FF2B5EF4-FFF2-40B4-BE49-F238E27FC236}">
                  <a16:creationId xmlns:a16="http://schemas.microsoft.com/office/drawing/2014/main" id="{62D0DC0B-05AD-F5CC-2D5C-8587B510CA2E}"/>
                </a:ext>
              </a:extLst>
            </xdr:cNvPr>
            <xdr:cNvSpPr txBox="1"/>
          </xdr:nvSpPr>
          <xdr:spPr>
            <a:xfrm>
              <a:off x="2883379" y="18635870"/>
              <a:ext cx="256160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0</a:t>
              </a:r>
            </a:p>
            <a:p>
              <a:pPr algn="ctr"/>
              <a:endParaRPr kumimoji="1" lang="ja-JP" altLang="en-US" sz="1100"/>
            </a:p>
          </xdr:txBody>
        </xdr:sp>
        <xdr:sp macro="" textlink="">
          <xdr:nvSpPr>
            <xdr:cNvPr id="218" name="テキスト ボックス 217">
              <a:extLst>
                <a:ext uri="{FF2B5EF4-FFF2-40B4-BE49-F238E27FC236}">
                  <a16:creationId xmlns:a16="http://schemas.microsoft.com/office/drawing/2014/main" id="{DD1802EA-9EBD-21DF-DACB-89193427BA19}"/>
                </a:ext>
              </a:extLst>
            </xdr:cNvPr>
            <xdr:cNvSpPr txBox="1"/>
          </xdr:nvSpPr>
          <xdr:spPr>
            <a:xfrm>
              <a:off x="2530466" y="17774480"/>
              <a:ext cx="299377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-1</a:t>
              </a:r>
            </a:p>
            <a:p>
              <a:pPr algn="ctr"/>
              <a:endParaRPr kumimoji="1" lang="ja-JP" altLang="en-US" sz="1100"/>
            </a:p>
          </xdr:txBody>
        </xdr:sp>
        <xdr:sp macro="" textlink="">
          <xdr:nvSpPr>
            <xdr:cNvPr id="219" name="テキスト ボックス 218">
              <a:extLst>
                <a:ext uri="{FF2B5EF4-FFF2-40B4-BE49-F238E27FC236}">
                  <a16:creationId xmlns:a16="http://schemas.microsoft.com/office/drawing/2014/main" id="{5422A431-1214-E490-6899-5114D8EBDF75}"/>
                </a:ext>
              </a:extLst>
            </xdr:cNvPr>
            <xdr:cNvSpPr txBox="1"/>
          </xdr:nvSpPr>
          <xdr:spPr>
            <a:xfrm>
              <a:off x="2576924" y="19406152"/>
              <a:ext cx="256160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1</a:t>
              </a:r>
            </a:p>
            <a:p>
              <a:pPr algn="ctr"/>
              <a:endParaRPr kumimoji="1" lang="ja-JP" altLang="en-US" sz="1100"/>
            </a:p>
          </xdr:txBody>
        </xdr:sp>
      </xdr:grpSp>
      <xdr:sp macro="" textlink="">
        <xdr:nvSpPr>
          <xdr:cNvPr id="178" name="円弧 177">
            <a:extLst>
              <a:ext uri="{FF2B5EF4-FFF2-40B4-BE49-F238E27FC236}">
                <a16:creationId xmlns:a16="http://schemas.microsoft.com/office/drawing/2014/main" id="{A693F5B4-3606-5A34-315B-EAD79E45B6A3}"/>
              </a:ext>
            </a:extLst>
          </xdr:cNvPr>
          <xdr:cNvSpPr/>
        </xdr:nvSpPr>
        <xdr:spPr>
          <a:xfrm rot="16200000">
            <a:off x="4323520" y="28624690"/>
            <a:ext cx="1929850" cy="1929850"/>
          </a:xfrm>
          <a:prstGeom prst="arc">
            <a:avLst>
              <a:gd name="adj1" fmla="val 13536667"/>
              <a:gd name="adj2" fmla="val 19041313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79" name="直線コネクタ 178">
            <a:extLst>
              <a:ext uri="{FF2B5EF4-FFF2-40B4-BE49-F238E27FC236}">
                <a16:creationId xmlns:a16="http://schemas.microsoft.com/office/drawing/2014/main" id="{EF66F157-57C7-0088-CF79-90349CBB1FA9}"/>
              </a:ext>
            </a:extLst>
          </xdr:cNvPr>
          <xdr:cNvCxnSpPr/>
        </xdr:nvCxnSpPr>
        <xdr:spPr>
          <a:xfrm flipV="1">
            <a:off x="4498896" y="29590717"/>
            <a:ext cx="1670213" cy="20073"/>
          </a:xfrm>
          <a:prstGeom prst="line">
            <a:avLst/>
          </a:prstGeom>
          <a:ln>
            <a:solidFill>
              <a:schemeClr val="bg1">
                <a:lumMod val="6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80" name="円弧 179">
            <a:extLst>
              <a:ext uri="{FF2B5EF4-FFF2-40B4-BE49-F238E27FC236}">
                <a16:creationId xmlns:a16="http://schemas.microsoft.com/office/drawing/2014/main" id="{F8C772EC-1C3B-57AF-C79F-A8F44F833D8D}"/>
              </a:ext>
            </a:extLst>
          </xdr:cNvPr>
          <xdr:cNvSpPr/>
        </xdr:nvSpPr>
        <xdr:spPr>
          <a:xfrm rot="18900000">
            <a:off x="4403115" y="28597584"/>
            <a:ext cx="1833728" cy="1772986"/>
          </a:xfrm>
          <a:prstGeom prst="arc">
            <a:avLst>
              <a:gd name="adj1" fmla="val 16143362"/>
              <a:gd name="adj2" fmla="val 381142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81" name="直線コネクタ 180">
            <a:extLst>
              <a:ext uri="{FF2B5EF4-FFF2-40B4-BE49-F238E27FC236}">
                <a16:creationId xmlns:a16="http://schemas.microsoft.com/office/drawing/2014/main" id="{A508AFCF-8E6E-B512-FB1D-B8E7C6806EC9}"/>
              </a:ext>
            </a:extLst>
          </xdr:cNvPr>
          <xdr:cNvCxnSpPr/>
        </xdr:nvCxnSpPr>
        <xdr:spPr>
          <a:xfrm rot="-5400000">
            <a:off x="4679674" y="28864889"/>
            <a:ext cx="1424609" cy="1424609"/>
          </a:xfrm>
          <a:prstGeom prst="line">
            <a:avLst/>
          </a:prstGeom>
          <a:ln>
            <a:prstDash val="sysDash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82" name="円弧 181">
            <a:extLst>
              <a:ext uri="{FF2B5EF4-FFF2-40B4-BE49-F238E27FC236}">
                <a16:creationId xmlns:a16="http://schemas.microsoft.com/office/drawing/2014/main" id="{C6C82152-435E-4546-1128-7AADA0F47C37}"/>
              </a:ext>
            </a:extLst>
          </xdr:cNvPr>
          <xdr:cNvSpPr/>
        </xdr:nvSpPr>
        <xdr:spPr>
          <a:xfrm rot="2700000">
            <a:off x="4452050" y="28650101"/>
            <a:ext cx="1892288" cy="1892288"/>
          </a:xfrm>
          <a:prstGeom prst="arc">
            <a:avLst>
              <a:gd name="adj1" fmla="val 16338262"/>
              <a:gd name="adj2" fmla="val 21459477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3" name="円弧 182">
            <a:extLst>
              <a:ext uri="{FF2B5EF4-FFF2-40B4-BE49-F238E27FC236}">
                <a16:creationId xmlns:a16="http://schemas.microsoft.com/office/drawing/2014/main" id="{0204E9B2-E7FD-D955-EA2F-A00809D47854}"/>
              </a:ext>
            </a:extLst>
          </xdr:cNvPr>
          <xdr:cNvSpPr/>
        </xdr:nvSpPr>
        <xdr:spPr>
          <a:xfrm rot="2700000" flipV="1">
            <a:off x="4421257" y="28755554"/>
            <a:ext cx="1863588" cy="1863588"/>
          </a:xfrm>
          <a:prstGeom prst="arc">
            <a:avLst>
              <a:gd name="adj1" fmla="val 16143362"/>
              <a:gd name="adj2" fmla="val 191891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20</xdr:col>
      <xdr:colOff>3314</xdr:colOff>
      <xdr:row>122</xdr:row>
      <xdr:rowOff>61746</xdr:rowOff>
    </xdr:from>
    <xdr:to>
      <xdr:col>26</xdr:col>
      <xdr:colOff>36446</xdr:colOff>
      <xdr:row>130</xdr:row>
      <xdr:rowOff>121279</xdr:rowOff>
    </xdr:to>
    <xdr:grpSp>
      <xdr:nvGrpSpPr>
        <xdr:cNvPr id="208" name="グループ化 207">
          <a:extLst>
            <a:ext uri="{FF2B5EF4-FFF2-40B4-BE49-F238E27FC236}">
              <a16:creationId xmlns:a16="http://schemas.microsoft.com/office/drawing/2014/main" id="{DC94825F-F6C0-4879-9525-F13D56CF3845}"/>
            </a:ext>
          </a:extLst>
        </xdr:cNvPr>
        <xdr:cNvGrpSpPr/>
      </xdr:nvGrpSpPr>
      <xdr:grpSpPr>
        <a:xfrm>
          <a:off x="4575314" y="28246221"/>
          <a:ext cx="1404732" cy="1888333"/>
          <a:chOff x="4641575" y="28636746"/>
          <a:chExt cx="1424610" cy="1914837"/>
        </a:xfrm>
      </xdr:grpSpPr>
      <xdr:cxnSp macro="">
        <xdr:nvCxnSpPr>
          <xdr:cNvPr id="200" name="直線コネクタ 199">
            <a:extLst>
              <a:ext uri="{FF2B5EF4-FFF2-40B4-BE49-F238E27FC236}">
                <a16:creationId xmlns:a16="http://schemas.microsoft.com/office/drawing/2014/main" id="{104EBCE7-3EBE-4608-8A7F-6CA955FA4662}"/>
              </a:ext>
            </a:extLst>
          </xdr:cNvPr>
          <xdr:cNvCxnSpPr/>
        </xdr:nvCxnSpPr>
        <xdr:spPr>
          <a:xfrm>
            <a:off x="4997848" y="28636746"/>
            <a:ext cx="735036" cy="1914837"/>
          </a:xfrm>
          <a:prstGeom prst="line">
            <a:avLst/>
          </a:prstGeom>
          <a:ln>
            <a:solidFill>
              <a:schemeClr val="accent6">
                <a:lumMod val="7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01" name="直線コネクタ 200">
            <a:extLst>
              <a:ext uri="{FF2B5EF4-FFF2-40B4-BE49-F238E27FC236}">
                <a16:creationId xmlns:a16="http://schemas.microsoft.com/office/drawing/2014/main" id="{0968496A-C57F-4B81-971A-CD17EA689438}"/>
              </a:ext>
            </a:extLst>
          </xdr:cNvPr>
          <xdr:cNvCxnSpPr/>
        </xdr:nvCxnSpPr>
        <xdr:spPr>
          <a:xfrm rot="4020000">
            <a:off x="4641575" y="28884763"/>
            <a:ext cx="1424609" cy="1424610"/>
          </a:xfrm>
          <a:prstGeom prst="line">
            <a:avLst/>
          </a:prstGeom>
          <a:ln>
            <a:solidFill>
              <a:schemeClr val="accent6">
                <a:lumMod val="7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32</xdr:col>
      <xdr:colOff>9992</xdr:colOff>
      <xdr:row>123</xdr:row>
      <xdr:rowOff>86544</xdr:rowOff>
    </xdr:from>
    <xdr:to>
      <xdr:col>40</xdr:col>
      <xdr:colOff>69524</xdr:colOff>
      <xdr:row>129</xdr:row>
      <xdr:rowOff>119676</xdr:rowOff>
    </xdr:to>
    <xdr:grpSp>
      <xdr:nvGrpSpPr>
        <xdr:cNvPr id="220" name="グループ化 219">
          <a:extLst>
            <a:ext uri="{FF2B5EF4-FFF2-40B4-BE49-F238E27FC236}">
              <a16:creationId xmlns:a16="http://schemas.microsoft.com/office/drawing/2014/main" id="{17710B7C-DDE6-49DD-9D22-379ACFB71AFF}"/>
            </a:ext>
          </a:extLst>
        </xdr:cNvPr>
        <xdr:cNvGrpSpPr/>
      </xdr:nvGrpSpPr>
      <xdr:grpSpPr>
        <a:xfrm rot="16200000">
          <a:off x="7566992" y="28257819"/>
          <a:ext cx="1404732" cy="1888332"/>
          <a:chOff x="4641575" y="28636746"/>
          <a:chExt cx="1424610" cy="1914837"/>
        </a:xfrm>
      </xdr:grpSpPr>
      <xdr:cxnSp macro="">
        <xdr:nvCxnSpPr>
          <xdr:cNvPr id="221" name="直線コネクタ 220">
            <a:extLst>
              <a:ext uri="{FF2B5EF4-FFF2-40B4-BE49-F238E27FC236}">
                <a16:creationId xmlns:a16="http://schemas.microsoft.com/office/drawing/2014/main" id="{B79B5995-CF20-3D7C-EDA0-AE1E784402CC}"/>
              </a:ext>
            </a:extLst>
          </xdr:cNvPr>
          <xdr:cNvCxnSpPr/>
        </xdr:nvCxnSpPr>
        <xdr:spPr>
          <a:xfrm>
            <a:off x="4997848" y="28636746"/>
            <a:ext cx="735036" cy="1914837"/>
          </a:xfrm>
          <a:prstGeom prst="line">
            <a:avLst/>
          </a:prstGeom>
          <a:ln>
            <a:solidFill>
              <a:schemeClr val="accent6">
                <a:lumMod val="7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22" name="直線コネクタ 221">
            <a:extLst>
              <a:ext uri="{FF2B5EF4-FFF2-40B4-BE49-F238E27FC236}">
                <a16:creationId xmlns:a16="http://schemas.microsoft.com/office/drawing/2014/main" id="{34662565-D58D-9609-F766-D89768ED136E}"/>
              </a:ext>
            </a:extLst>
          </xdr:cNvPr>
          <xdr:cNvCxnSpPr/>
        </xdr:nvCxnSpPr>
        <xdr:spPr>
          <a:xfrm rot="4020000">
            <a:off x="4641575" y="28884763"/>
            <a:ext cx="1424609" cy="1424610"/>
          </a:xfrm>
          <a:prstGeom prst="line">
            <a:avLst/>
          </a:prstGeom>
          <a:ln>
            <a:solidFill>
              <a:schemeClr val="accent6">
                <a:lumMod val="7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47</xdr:col>
      <xdr:colOff>190499</xdr:colOff>
      <xdr:row>119</xdr:row>
      <xdr:rowOff>157370</xdr:rowOff>
    </xdr:from>
    <xdr:to>
      <xdr:col>52</xdr:col>
      <xdr:colOff>44032</xdr:colOff>
      <xdr:row>121</xdr:row>
      <xdr:rowOff>5040</xdr:rowOff>
    </xdr:to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7E98CA79-7571-4BF8-BE84-6C2639BA6E72}"/>
            </a:ext>
          </a:extLst>
        </xdr:cNvPr>
        <xdr:cNvSpPr txBox="1"/>
      </xdr:nvSpPr>
      <xdr:spPr>
        <a:xfrm>
          <a:off x="11090412" y="28036631"/>
          <a:ext cx="101309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400" b="1"/>
            <a:t>Joystick [0]</a:t>
          </a:r>
          <a:endParaRPr kumimoji="1" lang="ja-JP" altLang="en-US" sz="1400" b="1"/>
        </a:p>
      </xdr:txBody>
    </xdr:sp>
    <xdr:clientData/>
  </xdr:twoCellAnchor>
  <xdr:oneCellAnchor>
    <xdr:from>
      <xdr:col>57</xdr:col>
      <xdr:colOff>207069</xdr:colOff>
      <xdr:row>124</xdr:row>
      <xdr:rowOff>165654</xdr:rowOff>
    </xdr:from>
    <xdr:ext cx="256160" cy="264560"/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A575D936-76DA-C612-0E2F-E2D872B8955D}"/>
            </a:ext>
          </a:extLst>
        </xdr:cNvPr>
        <xdr:cNvSpPr txBox="1"/>
      </xdr:nvSpPr>
      <xdr:spPr>
        <a:xfrm>
          <a:off x="13426112" y="28276828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oneCellAnchor>
  <xdr:oneCellAnchor>
    <xdr:from>
      <xdr:col>52</xdr:col>
      <xdr:colOff>107675</xdr:colOff>
      <xdr:row>125</xdr:row>
      <xdr:rowOff>41414</xdr:rowOff>
    </xdr:from>
    <xdr:ext cx="256160" cy="264560"/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3FF4F9BC-641F-1839-6580-DF4EF7DE6699}"/>
            </a:ext>
          </a:extLst>
        </xdr:cNvPr>
        <xdr:cNvSpPr txBox="1"/>
      </xdr:nvSpPr>
      <xdr:spPr>
        <a:xfrm>
          <a:off x="12167153" y="28384501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0</a:t>
          </a:r>
          <a:endParaRPr kumimoji="1" lang="ja-JP" altLang="en-US" sz="1100"/>
        </a:p>
      </xdr:txBody>
    </xdr:sp>
    <xdr:clientData/>
  </xdr:oneCellAnchor>
  <xdr:oneCellAnchor>
    <xdr:from>
      <xdr:col>46</xdr:col>
      <xdr:colOff>198783</xdr:colOff>
      <xdr:row>120</xdr:row>
      <xdr:rowOff>182218</xdr:rowOff>
    </xdr:from>
    <xdr:ext cx="299377" cy="264560"/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19D34325-3AF5-7655-EB5C-90A36FF95839}"/>
            </a:ext>
          </a:extLst>
        </xdr:cNvPr>
        <xdr:cNvSpPr txBox="1"/>
      </xdr:nvSpPr>
      <xdr:spPr>
        <a:xfrm>
          <a:off x="10866783" y="28293392"/>
          <a:ext cx="2993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-1</a:t>
          </a:r>
          <a:endParaRPr kumimoji="1" lang="ja-JP" altLang="en-US" sz="1100"/>
        </a:p>
      </xdr:txBody>
    </xdr:sp>
    <xdr:clientData/>
  </xdr:oneCellAnchor>
  <xdr:twoCellAnchor>
    <xdr:from>
      <xdr:col>48</xdr:col>
      <xdr:colOff>8283</xdr:colOff>
      <xdr:row>121</xdr:row>
      <xdr:rowOff>74543</xdr:rowOff>
    </xdr:from>
    <xdr:to>
      <xdr:col>58</xdr:col>
      <xdr:colOff>8282</xdr:colOff>
      <xdr:row>121</xdr:row>
      <xdr:rowOff>74543</xdr:rowOff>
    </xdr:to>
    <xdr:cxnSp macro="">
      <xdr:nvCxnSpPr>
        <xdr:cNvPr id="57" name="直線矢印コネクタ 56">
          <a:extLst>
            <a:ext uri="{FF2B5EF4-FFF2-40B4-BE49-F238E27FC236}">
              <a16:creationId xmlns:a16="http://schemas.microsoft.com/office/drawing/2014/main" id="{BD309121-0BDE-A22E-CFB6-611F279AABAB}"/>
            </a:ext>
          </a:extLst>
        </xdr:cNvPr>
        <xdr:cNvCxnSpPr/>
      </xdr:nvCxnSpPr>
      <xdr:spPr>
        <a:xfrm>
          <a:off x="11140109" y="28417630"/>
          <a:ext cx="231913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66261</xdr:colOff>
      <xdr:row>124</xdr:row>
      <xdr:rowOff>8283</xdr:rowOff>
    </xdr:from>
    <xdr:to>
      <xdr:col>64</xdr:col>
      <xdr:colOff>151707</xdr:colOff>
      <xdr:row>125</xdr:row>
      <xdr:rowOff>87866</xdr:rowOff>
    </xdr:to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8D333F6E-19CA-5C13-8E1D-B0E0DB6B45C3}"/>
            </a:ext>
          </a:extLst>
        </xdr:cNvPr>
        <xdr:cNvSpPr txBox="1"/>
      </xdr:nvSpPr>
      <xdr:spPr>
        <a:xfrm>
          <a:off x="13981044" y="28583283"/>
          <a:ext cx="101309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400" b="1"/>
            <a:t>Joystick [1]</a:t>
          </a:r>
          <a:endParaRPr kumimoji="1" lang="ja-JP" altLang="en-US" sz="1400" b="1"/>
        </a:p>
      </xdr:txBody>
    </xdr:sp>
    <xdr:clientData/>
  </xdr:twoCellAnchor>
  <xdr:twoCellAnchor>
    <xdr:from>
      <xdr:col>59</xdr:col>
      <xdr:colOff>185530</xdr:colOff>
      <xdr:row>125</xdr:row>
      <xdr:rowOff>218661</xdr:rowOff>
    </xdr:from>
    <xdr:to>
      <xdr:col>59</xdr:col>
      <xdr:colOff>185530</xdr:colOff>
      <xdr:row>135</xdr:row>
      <xdr:rowOff>218661</xdr:rowOff>
    </xdr:to>
    <xdr:cxnSp macro="">
      <xdr:nvCxnSpPr>
        <xdr:cNvPr id="62" name="直線矢印コネクタ 61">
          <a:extLst>
            <a:ext uri="{FF2B5EF4-FFF2-40B4-BE49-F238E27FC236}">
              <a16:creationId xmlns:a16="http://schemas.microsoft.com/office/drawing/2014/main" id="{FD801BC0-20A9-4A4D-93F4-2B5D0606F2C2}"/>
            </a:ext>
          </a:extLst>
        </xdr:cNvPr>
        <xdr:cNvCxnSpPr/>
      </xdr:nvCxnSpPr>
      <xdr:spPr>
        <a:xfrm rot="5400000">
          <a:off x="12708835" y="29721313"/>
          <a:ext cx="231913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59</xdr:col>
      <xdr:colOff>41416</xdr:colOff>
      <xdr:row>124</xdr:row>
      <xdr:rowOff>165654</xdr:rowOff>
    </xdr:from>
    <xdr:ext cx="299377" cy="264560"/>
    <xdr:sp macro="" textlink="">
      <xdr:nvSpPr>
        <xdr:cNvPr id="63" name="テキスト ボックス 62">
          <a:extLst>
            <a:ext uri="{FF2B5EF4-FFF2-40B4-BE49-F238E27FC236}">
              <a16:creationId xmlns:a16="http://schemas.microsoft.com/office/drawing/2014/main" id="{EB1E2A0E-C957-9854-7BE0-3C1AB3886852}"/>
            </a:ext>
          </a:extLst>
        </xdr:cNvPr>
        <xdr:cNvSpPr txBox="1"/>
      </xdr:nvSpPr>
      <xdr:spPr>
        <a:xfrm>
          <a:off x="13724286" y="28276828"/>
          <a:ext cx="2993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-1</a:t>
          </a:r>
          <a:endParaRPr kumimoji="1" lang="ja-JP" altLang="en-US" sz="1100"/>
        </a:p>
      </xdr:txBody>
    </xdr:sp>
    <xdr:clientData/>
  </xdr:oneCellAnchor>
  <xdr:oneCellAnchor>
    <xdr:from>
      <xdr:col>59</xdr:col>
      <xdr:colOff>41416</xdr:colOff>
      <xdr:row>136</xdr:row>
      <xdr:rowOff>16567</xdr:rowOff>
    </xdr:from>
    <xdr:ext cx="256160" cy="264560"/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07E6C8B7-3F48-C142-9EFA-3BAB6D5F85A5}"/>
            </a:ext>
          </a:extLst>
        </xdr:cNvPr>
        <xdr:cNvSpPr txBox="1"/>
      </xdr:nvSpPr>
      <xdr:spPr>
        <a:xfrm>
          <a:off x="13724286" y="30910697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oneCellAnchor>
  <xdr:oneCellAnchor>
    <xdr:from>
      <xdr:col>58</xdr:col>
      <xdr:colOff>190500</xdr:colOff>
      <xdr:row>130</xdr:row>
      <xdr:rowOff>66262</xdr:rowOff>
    </xdr:from>
    <xdr:ext cx="256160" cy="264560"/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E83F349E-BD76-B1C3-023A-9BF45CF3BF92}"/>
            </a:ext>
          </a:extLst>
        </xdr:cNvPr>
        <xdr:cNvSpPr txBox="1"/>
      </xdr:nvSpPr>
      <xdr:spPr>
        <a:xfrm>
          <a:off x="13641457" y="29568914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0</a:t>
          </a:r>
          <a:endParaRPr kumimoji="1" lang="ja-JP" altLang="en-US" sz="1100"/>
        </a:p>
      </xdr:txBody>
    </xdr:sp>
    <xdr:clientData/>
  </xdr:oneCellAnchor>
  <xdr:twoCellAnchor>
    <xdr:from>
      <xdr:col>48</xdr:col>
      <xdr:colOff>0</xdr:colOff>
      <xdr:row>122</xdr:row>
      <xdr:rowOff>8283</xdr:rowOff>
    </xdr:from>
    <xdr:to>
      <xdr:col>58</xdr:col>
      <xdr:colOff>0</xdr:colOff>
      <xdr:row>132</xdr:row>
      <xdr:rowOff>0</xdr:rowOff>
    </xdr:to>
    <xdr:grpSp>
      <xdr:nvGrpSpPr>
        <xdr:cNvPr id="134" name="グループ化 133">
          <a:extLst>
            <a:ext uri="{FF2B5EF4-FFF2-40B4-BE49-F238E27FC236}">
              <a16:creationId xmlns:a16="http://schemas.microsoft.com/office/drawing/2014/main" id="{09F7538B-3785-474E-9231-1BA38D6702BA}"/>
            </a:ext>
          </a:extLst>
        </xdr:cNvPr>
        <xdr:cNvGrpSpPr/>
      </xdr:nvGrpSpPr>
      <xdr:grpSpPr>
        <a:xfrm>
          <a:off x="10972800" y="28192758"/>
          <a:ext cx="2286000" cy="2277717"/>
          <a:chOff x="11131826" y="28583283"/>
          <a:chExt cx="2319131" cy="2310847"/>
        </a:xfrm>
      </xdr:grpSpPr>
      <xdr:cxnSp macro="">
        <xdr:nvCxnSpPr>
          <xdr:cNvPr id="127" name="直線矢印コネクタ 126">
            <a:extLst>
              <a:ext uri="{FF2B5EF4-FFF2-40B4-BE49-F238E27FC236}">
                <a16:creationId xmlns:a16="http://schemas.microsoft.com/office/drawing/2014/main" id="{1F401B05-E68B-3664-0CCC-E449726EFA21}"/>
              </a:ext>
            </a:extLst>
          </xdr:cNvPr>
          <xdr:cNvCxnSpPr/>
        </xdr:nvCxnSpPr>
        <xdr:spPr>
          <a:xfrm flipH="1" flipV="1">
            <a:off x="11131826" y="29146500"/>
            <a:ext cx="2319131" cy="1159565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8" name="直線矢印コネクタ 127">
            <a:extLst>
              <a:ext uri="{FF2B5EF4-FFF2-40B4-BE49-F238E27FC236}">
                <a16:creationId xmlns:a16="http://schemas.microsoft.com/office/drawing/2014/main" id="{42923878-A170-4151-9327-DF483EA564F2}"/>
              </a:ext>
            </a:extLst>
          </xdr:cNvPr>
          <xdr:cNvCxnSpPr/>
        </xdr:nvCxnSpPr>
        <xdr:spPr>
          <a:xfrm flipH="1" flipV="1">
            <a:off x="11719891" y="28583283"/>
            <a:ext cx="1159566" cy="2310847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48</xdr:col>
      <xdr:colOff>7452</xdr:colOff>
      <xdr:row>122</xdr:row>
      <xdr:rowOff>7452</xdr:rowOff>
    </xdr:from>
    <xdr:to>
      <xdr:col>57</xdr:col>
      <xdr:colOff>231082</xdr:colOff>
      <xdr:row>132</xdr:row>
      <xdr:rowOff>7453</xdr:rowOff>
    </xdr:to>
    <xdr:grpSp>
      <xdr:nvGrpSpPr>
        <xdr:cNvPr id="137" name="グループ化 136">
          <a:extLst>
            <a:ext uri="{FF2B5EF4-FFF2-40B4-BE49-F238E27FC236}">
              <a16:creationId xmlns:a16="http://schemas.microsoft.com/office/drawing/2014/main" id="{1AD8AA76-C9CB-4BC4-90F3-1D77F5A7F1CC}"/>
            </a:ext>
          </a:extLst>
        </xdr:cNvPr>
        <xdr:cNvGrpSpPr/>
      </xdr:nvGrpSpPr>
      <xdr:grpSpPr>
        <a:xfrm rot="16200000">
          <a:off x="10977766" y="28194413"/>
          <a:ext cx="2286001" cy="2281030"/>
          <a:chOff x="11131826" y="28583283"/>
          <a:chExt cx="2319131" cy="2310847"/>
        </a:xfrm>
      </xdr:grpSpPr>
      <xdr:cxnSp macro="">
        <xdr:nvCxnSpPr>
          <xdr:cNvPr id="144" name="直線矢印コネクタ 143">
            <a:extLst>
              <a:ext uri="{FF2B5EF4-FFF2-40B4-BE49-F238E27FC236}">
                <a16:creationId xmlns:a16="http://schemas.microsoft.com/office/drawing/2014/main" id="{D3913A78-E060-CCA3-6A0D-61CD0754C51D}"/>
              </a:ext>
            </a:extLst>
          </xdr:cNvPr>
          <xdr:cNvCxnSpPr/>
        </xdr:nvCxnSpPr>
        <xdr:spPr>
          <a:xfrm flipH="1" flipV="1">
            <a:off x="11131826" y="29146500"/>
            <a:ext cx="2319131" cy="1159565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5" name="直線矢印コネクタ 144">
            <a:extLst>
              <a:ext uri="{FF2B5EF4-FFF2-40B4-BE49-F238E27FC236}">
                <a16:creationId xmlns:a16="http://schemas.microsoft.com/office/drawing/2014/main" id="{34B2FB38-2672-E913-A5E5-533AB1CBA09E}"/>
              </a:ext>
            </a:extLst>
          </xdr:cNvPr>
          <xdr:cNvCxnSpPr/>
        </xdr:nvCxnSpPr>
        <xdr:spPr>
          <a:xfrm flipH="1" flipV="1">
            <a:off x="11719891" y="28583283"/>
            <a:ext cx="1159566" cy="2310847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52</xdr:col>
      <xdr:colOff>8283</xdr:colOff>
      <xdr:row>134</xdr:row>
      <xdr:rowOff>82825</xdr:rowOff>
    </xdr:from>
    <xdr:to>
      <xdr:col>54</xdr:col>
      <xdr:colOff>49696</xdr:colOff>
      <xdr:row>135</xdr:row>
      <xdr:rowOff>182217</xdr:rowOff>
    </xdr:to>
    <xdr:sp macro="" textlink="">
      <xdr:nvSpPr>
        <xdr:cNvPr id="146" name="テキスト ボックス 145">
          <a:extLst>
            <a:ext uri="{FF2B5EF4-FFF2-40B4-BE49-F238E27FC236}">
              <a16:creationId xmlns:a16="http://schemas.microsoft.com/office/drawing/2014/main" id="{50FF9D24-5544-5243-6F4B-ACC9922A7B24}"/>
            </a:ext>
          </a:extLst>
        </xdr:cNvPr>
        <xdr:cNvSpPr txBox="1"/>
      </xdr:nvSpPr>
      <xdr:spPr>
        <a:xfrm>
          <a:off x="12067761" y="30513129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↓</a:t>
          </a:r>
        </a:p>
      </xdr:txBody>
    </xdr:sp>
    <xdr:clientData/>
  </xdr:twoCellAnchor>
  <xdr:twoCellAnchor>
    <xdr:from>
      <xdr:col>48</xdr:col>
      <xdr:colOff>74544</xdr:colOff>
      <xdr:row>130</xdr:row>
      <xdr:rowOff>82825</xdr:rowOff>
    </xdr:from>
    <xdr:to>
      <xdr:col>50</xdr:col>
      <xdr:colOff>115957</xdr:colOff>
      <xdr:row>131</xdr:row>
      <xdr:rowOff>182217</xdr:rowOff>
    </xdr:to>
    <xdr:sp macro="" textlink="">
      <xdr:nvSpPr>
        <xdr:cNvPr id="147" name="テキスト ボックス 146">
          <a:extLst>
            <a:ext uri="{FF2B5EF4-FFF2-40B4-BE49-F238E27FC236}">
              <a16:creationId xmlns:a16="http://schemas.microsoft.com/office/drawing/2014/main" id="{A07475B4-77A9-02A2-4B16-B49D9A6A53DE}"/>
            </a:ext>
          </a:extLst>
        </xdr:cNvPr>
        <xdr:cNvSpPr txBox="1"/>
      </xdr:nvSpPr>
      <xdr:spPr>
        <a:xfrm>
          <a:off x="11206370" y="30513129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↙</a:t>
          </a:r>
        </a:p>
      </xdr:txBody>
    </xdr:sp>
    <xdr:clientData/>
  </xdr:twoCellAnchor>
  <xdr:twoCellAnchor>
    <xdr:from>
      <xdr:col>55</xdr:col>
      <xdr:colOff>140806</xdr:colOff>
      <xdr:row>134</xdr:row>
      <xdr:rowOff>82825</xdr:rowOff>
    </xdr:from>
    <xdr:to>
      <xdr:col>57</xdr:col>
      <xdr:colOff>182219</xdr:colOff>
      <xdr:row>135</xdr:row>
      <xdr:rowOff>182217</xdr:rowOff>
    </xdr:to>
    <xdr:sp macro="" textlink="">
      <xdr:nvSpPr>
        <xdr:cNvPr id="150" name="テキスト ボックス 149">
          <a:extLst>
            <a:ext uri="{FF2B5EF4-FFF2-40B4-BE49-F238E27FC236}">
              <a16:creationId xmlns:a16="http://schemas.microsoft.com/office/drawing/2014/main" id="{27FF0624-93BF-8776-AFA5-D225D0BD3FCE}"/>
            </a:ext>
          </a:extLst>
        </xdr:cNvPr>
        <xdr:cNvSpPr txBox="1"/>
      </xdr:nvSpPr>
      <xdr:spPr>
        <a:xfrm>
          <a:off x="12896023" y="30513129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↘</a:t>
          </a:r>
        </a:p>
      </xdr:txBody>
    </xdr:sp>
    <xdr:clientData/>
  </xdr:twoCellAnchor>
  <xdr:twoCellAnchor>
    <xdr:from>
      <xdr:col>48</xdr:col>
      <xdr:colOff>49696</xdr:colOff>
      <xdr:row>126</xdr:row>
      <xdr:rowOff>74542</xdr:rowOff>
    </xdr:from>
    <xdr:to>
      <xdr:col>50</xdr:col>
      <xdr:colOff>91109</xdr:colOff>
      <xdr:row>127</xdr:row>
      <xdr:rowOff>173934</xdr:rowOff>
    </xdr:to>
    <xdr:sp macro="" textlink="">
      <xdr:nvSpPr>
        <xdr:cNvPr id="152" name="テキスト ボックス 151">
          <a:extLst>
            <a:ext uri="{FF2B5EF4-FFF2-40B4-BE49-F238E27FC236}">
              <a16:creationId xmlns:a16="http://schemas.microsoft.com/office/drawing/2014/main" id="{5EE9ACC2-5823-E434-97B9-0BD3F7801BE3}"/>
            </a:ext>
          </a:extLst>
        </xdr:cNvPr>
        <xdr:cNvSpPr txBox="1"/>
      </xdr:nvSpPr>
      <xdr:spPr>
        <a:xfrm>
          <a:off x="11181522" y="29577194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←</a:t>
          </a:r>
        </a:p>
      </xdr:txBody>
    </xdr:sp>
    <xdr:clientData/>
  </xdr:twoCellAnchor>
  <xdr:twoCellAnchor>
    <xdr:from>
      <xdr:col>55</xdr:col>
      <xdr:colOff>140806</xdr:colOff>
      <xdr:row>130</xdr:row>
      <xdr:rowOff>74542</xdr:rowOff>
    </xdr:from>
    <xdr:to>
      <xdr:col>57</xdr:col>
      <xdr:colOff>182219</xdr:colOff>
      <xdr:row>131</xdr:row>
      <xdr:rowOff>173934</xdr:rowOff>
    </xdr:to>
    <xdr:sp macro="" textlink="">
      <xdr:nvSpPr>
        <xdr:cNvPr id="153" name="テキスト ボックス 152">
          <a:extLst>
            <a:ext uri="{FF2B5EF4-FFF2-40B4-BE49-F238E27FC236}">
              <a16:creationId xmlns:a16="http://schemas.microsoft.com/office/drawing/2014/main" id="{9921A275-8413-32F4-3720-C16902FEB684}"/>
            </a:ext>
          </a:extLst>
        </xdr:cNvPr>
        <xdr:cNvSpPr txBox="1"/>
      </xdr:nvSpPr>
      <xdr:spPr>
        <a:xfrm>
          <a:off x="12896023" y="29577194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→</a:t>
          </a:r>
        </a:p>
      </xdr:txBody>
    </xdr:sp>
    <xdr:clientData/>
  </xdr:twoCellAnchor>
  <xdr:twoCellAnchor>
    <xdr:from>
      <xdr:col>52</xdr:col>
      <xdr:colOff>0</xdr:colOff>
      <xdr:row>126</xdr:row>
      <xdr:rowOff>91108</xdr:rowOff>
    </xdr:from>
    <xdr:to>
      <xdr:col>54</xdr:col>
      <xdr:colOff>41413</xdr:colOff>
      <xdr:row>127</xdr:row>
      <xdr:rowOff>190500</xdr:rowOff>
    </xdr:to>
    <xdr:sp macro="" textlink="">
      <xdr:nvSpPr>
        <xdr:cNvPr id="154" name="テキスト ボックス 153">
          <a:extLst>
            <a:ext uri="{FF2B5EF4-FFF2-40B4-BE49-F238E27FC236}">
              <a16:creationId xmlns:a16="http://schemas.microsoft.com/office/drawing/2014/main" id="{5A371D7F-9C3A-0598-B748-07FE6489B76E}"/>
            </a:ext>
          </a:extLst>
        </xdr:cNvPr>
        <xdr:cNvSpPr txBox="1"/>
      </xdr:nvSpPr>
      <xdr:spPr>
        <a:xfrm>
          <a:off x="12059478" y="28666108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↑</a:t>
          </a:r>
        </a:p>
      </xdr:txBody>
    </xdr:sp>
    <xdr:clientData/>
  </xdr:twoCellAnchor>
  <xdr:twoCellAnchor>
    <xdr:from>
      <xdr:col>48</xdr:col>
      <xdr:colOff>66261</xdr:colOff>
      <xdr:row>122</xdr:row>
      <xdr:rowOff>91108</xdr:rowOff>
    </xdr:from>
    <xdr:to>
      <xdr:col>50</xdr:col>
      <xdr:colOff>107674</xdr:colOff>
      <xdr:row>123</xdr:row>
      <xdr:rowOff>190500</xdr:rowOff>
    </xdr:to>
    <xdr:sp macro="" textlink="">
      <xdr:nvSpPr>
        <xdr:cNvPr id="155" name="テキスト ボックス 154">
          <a:extLst>
            <a:ext uri="{FF2B5EF4-FFF2-40B4-BE49-F238E27FC236}">
              <a16:creationId xmlns:a16="http://schemas.microsoft.com/office/drawing/2014/main" id="{6A7DF5C6-7E81-F3F1-445F-53AFC0283E7D}"/>
            </a:ext>
          </a:extLst>
        </xdr:cNvPr>
        <xdr:cNvSpPr txBox="1"/>
      </xdr:nvSpPr>
      <xdr:spPr>
        <a:xfrm>
          <a:off x="11198087" y="28666108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↖</a:t>
          </a:r>
        </a:p>
      </xdr:txBody>
    </xdr:sp>
    <xdr:clientData/>
  </xdr:twoCellAnchor>
  <xdr:twoCellAnchor>
    <xdr:from>
      <xdr:col>55</xdr:col>
      <xdr:colOff>132523</xdr:colOff>
      <xdr:row>126</xdr:row>
      <xdr:rowOff>91108</xdr:rowOff>
    </xdr:from>
    <xdr:to>
      <xdr:col>57</xdr:col>
      <xdr:colOff>173936</xdr:colOff>
      <xdr:row>127</xdr:row>
      <xdr:rowOff>190500</xdr:rowOff>
    </xdr:to>
    <xdr:sp macro="" textlink="">
      <xdr:nvSpPr>
        <xdr:cNvPr id="156" name="テキスト ボックス 155">
          <a:extLst>
            <a:ext uri="{FF2B5EF4-FFF2-40B4-BE49-F238E27FC236}">
              <a16:creationId xmlns:a16="http://schemas.microsoft.com/office/drawing/2014/main" id="{17C2C981-3C17-A848-D73C-932762EA6BCE}"/>
            </a:ext>
          </a:extLst>
        </xdr:cNvPr>
        <xdr:cNvSpPr txBox="1"/>
      </xdr:nvSpPr>
      <xdr:spPr>
        <a:xfrm>
          <a:off x="12887740" y="28666108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↗</a:t>
          </a:r>
        </a:p>
      </xdr:txBody>
    </xdr:sp>
    <xdr:clientData/>
  </xdr:twoCellAnchor>
  <xdr:oneCellAnchor>
    <xdr:from>
      <xdr:col>72</xdr:col>
      <xdr:colOff>132521</xdr:colOff>
      <xdr:row>13</xdr:row>
      <xdr:rowOff>91109</xdr:rowOff>
    </xdr:from>
    <xdr:ext cx="1877437" cy="328423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7BCD2DAF-0D2E-2214-C45E-B4C352F21DB9}"/>
            </a:ext>
          </a:extLst>
        </xdr:cNvPr>
        <xdr:cNvSpPr txBox="1"/>
      </xdr:nvSpPr>
      <xdr:spPr>
        <a:xfrm>
          <a:off x="16830260" y="3230218"/>
          <a:ext cx="187743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接続可能なカメラのリスト</a:t>
          </a:r>
        </a:p>
      </xdr:txBody>
    </xdr:sp>
    <xdr:clientData/>
  </xdr:oneCellAnchor>
  <xdr:twoCellAnchor>
    <xdr:from>
      <xdr:col>69</xdr:col>
      <xdr:colOff>215348</xdr:colOff>
      <xdr:row>10</xdr:row>
      <xdr:rowOff>57978</xdr:rowOff>
    </xdr:from>
    <xdr:to>
      <xdr:col>73</xdr:col>
      <xdr:colOff>115957</xdr:colOff>
      <xdr:row>13</xdr:row>
      <xdr:rowOff>107674</xdr:rowOff>
    </xdr:to>
    <xdr:cxnSp macro="">
      <xdr:nvCxnSpPr>
        <xdr:cNvPr id="67" name="直線矢印コネクタ 66">
          <a:extLst>
            <a:ext uri="{FF2B5EF4-FFF2-40B4-BE49-F238E27FC236}">
              <a16:creationId xmlns:a16="http://schemas.microsoft.com/office/drawing/2014/main" id="{5697AB67-EA1A-CDE4-8AFD-F71374E6B480}"/>
            </a:ext>
          </a:extLst>
        </xdr:cNvPr>
        <xdr:cNvCxnSpPr/>
      </xdr:nvCxnSpPr>
      <xdr:spPr>
        <a:xfrm flipH="1" flipV="1">
          <a:off x="16217348" y="2501348"/>
          <a:ext cx="828261" cy="7454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53</xdr:col>
      <xdr:colOff>124239</xdr:colOff>
      <xdr:row>20</xdr:row>
      <xdr:rowOff>57978</xdr:rowOff>
    </xdr:from>
    <xdr:ext cx="2034806" cy="1379608"/>
    <xdr:sp macro="" textlink="">
      <xdr:nvSpPr>
        <xdr:cNvPr id="72" name="テキスト ボックス 71">
          <a:extLst>
            <a:ext uri="{FF2B5EF4-FFF2-40B4-BE49-F238E27FC236}">
              <a16:creationId xmlns:a16="http://schemas.microsoft.com/office/drawing/2014/main" id="{CB30A5A8-26C2-57DD-F705-1266BC2382B3}"/>
            </a:ext>
          </a:extLst>
        </xdr:cNvPr>
        <xdr:cNvSpPr txBox="1"/>
      </xdr:nvSpPr>
      <xdr:spPr>
        <a:xfrm>
          <a:off x="12415630" y="4820478"/>
          <a:ext cx="2034806" cy="13796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000"/>
            <a:t>・起動を押すと、</a:t>
          </a:r>
          <a:r>
            <a:rPr kumimoji="1" lang="en-US" altLang="ja-JP" sz="1000"/>
            <a:t>momo</a:t>
          </a:r>
          <a:r>
            <a:rPr kumimoji="1" lang="ja-JP" altLang="en-US" sz="1000"/>
            <a:t>のサービスが起動する。</a:t>
          </a:r>
          <a:endParaRPr kumimoji="1" lang="en-US" altLang="ja-JP" sz="1000"/>
        </a:p>
        <a:p>
          <a:r>
            <a:rPr kumimoji="1" lang="ja-JP" altLang="en-US" sz="1000"/>
            <a:t>・起動したら</a:t>
          </a:r>
          <a:r>
            <a:rPr kumimoji="1" lang="en-US" altLang="ja-JP" sz="1000"/>
            <a:t>"</a:t>
          </a:r>
          <a:r>
            <a:rPr kumimoji="1" lang="ja-JP" altLang="en-US" sz="1000"/>
            <a:t>終了</a:t>
          </a:r>
          <a:r>
            <a:rPr kumimoji="1" lang="en-US" altLang="ja-JP" sz="1000"/>
            <a:t>"</a:t>
          </a:r>
          <a:r>
            <a:rPr kumimoji="1" lang="ja-JP" altLang="en-US" sz="1000"/>
            <a:t>のボタンに変わる。</a:t>
          </a:r>
          <a:endParaRPr kumimoji="1" lang="en-US" altLang="ja-JP" sz="1000"/>
        </a:p>
        <a:p>
          <a:r>
            <a:rPr kumimoji="1" lang="ja-JP" altLang="en-US" sz="1000"/>
            <a:t>・終了を押すと、</a:t>
          </a:r>
          <a:r>
            <a:rPr kumimoji="1" lang="en-US" altLang="ja-JP" sz="1000"/>
            <a:t>momo</a:t>
          </a:r>
          <a:r>
            <a:rPr kumimoji="1" lang="ja-JP" altLang="en-US" sz="1000"/>
            <a:t>のサービスが終了する。</a:t>
          </a:r>
        </a:p>
      </xdr:txBody>
    </xdr:sp>
    <xdr:clientData/>
  </xdr:oneCellAnchor>
  <xdr:twoCellAnchor>
    <xdr:from>
      <xdr:col>59</xdr:col>
      <xdr:colOff>207065</xdr:colOff>
      <xdr:row>15</xdr:row>
      <xdr:rowOff>215348</xdr:rowOff>
    </xdr:from>
    <xdr:to>
      <xdr:col>59</xdr:col>
      <xdr:colOff>215347</xdr:colOff>
      <xdr:row>20</xdr:row>
      <xdr:rowOff>74543</xdr:rowOff>
    </xdr:to>
    <xdr:cxnSp macro="">
      <xdr:nvCxnSpPr>
        <xdr:cNvPr id="82" name="直線矢印コネクタ 81">
          <a:extLst>
            <a:ext uri="{FF2B5EF4-FFF2-40B4-BE49-F238E27FC236}">
              <a16:creationId xmlns:a16="http://schemas.microsoft.com/office/drawing/2014/main" id="{8B44CCAC-AFC2-4EFC-CE3F-FC5126D97BC8}"/>
            </a:ext>
          </a:extLst>
        </xdr:cNvPr>
        <xdr:cNvCxnSpPr/>
      </xdr:nvCxnSpPr>
      <xdr:spPr>
        <a:xfrm flipH="1" flipV="1">
          <a:off x="13889935" y="3818283"/>
          <a:ext cx="8282" cy="10187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56</xdr:col>
      <xdr:colOff>49696</xdr:colOff>
      <xdr:row>17</xdr:row>
      <xdr:rowOff>173935</xdr:rowOff>
    </xdr:from>
    <xdr:ext cx="1413610" cy="306879"/>
    <xdr:sp macro="" textlink="">
      <xdr:nvSpPr>
        <xdr:cNvPr id="129" name="テキスト ボックス 128">
          <a:extLst>
            <a:ext uri="{FF2B5EF4-FFF2-40B4-BE49-F238E27FC236}">
              <a16:creationId xmlns:a16="http://schemas.microsoft.com/office/drawing/2014/main" id="{8502B84D-D541-0C76-0CFC-2E8FD01B2E8F}"/>
            </a:ext>
          </a:extLst>
        </xdr:cNvPr>
        <xdr:cNvSpPr txBox="1"/>
      </xdr:nvSpPr>
      <xdr:spPr>
        <a:xfrm>
          <a:off x="13036826" y="4240696"/>
          <a:ext cx="1413610" cy="3068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000"/>
            <a:t>ポート番号</a:t>
          </a:r>
        </a:p>
      </xdr:txBody>
    </xdr:sp>
    <xdr:clientData/>
  </xdr:oneCellAnchor>
  <xdr:twoCellAnchor>
    <xdr:from>
      <xdr:col>57</xdr:col>
      <xdr:colOff>223631</xdr:colOff>
      <xdr:row>16</xdr:row>
      <xdr:rowOff>24848</xdr:rowOff>
    </xdr:from>
    <xdr:to>
      <xdr:col>58</xdr:col>
      <xdr:colOff>8282</xdr:colOff>
      <xdr:row>17</xdr:row>
      <xdr:rowOff>223630</xdr:rowOff>
    </xdr:to>
    <xdr:cxnSp macro="">
      <xdr:nvCxnSpPr>
        <xdr:cNvPr id="130" name="直線矢印コネクタ 129">
          <a:extLst>
            <a:ext uri="{FF2B5EF4-FFF2-40B4-BE49-F238E27FC236}">
              <a16:creationId xmlns:a16="http://schemas.microsoft.com/office/drawing/2014/main" id="{C4FBC6B0-2CD9-9AD5-D9D6-3054C85F52C0}"/>
            </a:ext>
          </a:extLst>
        </xdr:cNvPr>
        <xdr:cNvCxnSpPr/>
      </xdr:nvCxnSpPr>
      <xdr:spPr>
        <a:xfrm flipH="1" flipV="1">
          <a:off x="13442674" y="3859696"/>
          <a:ext cx="16565" cy="4306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49</xdr:col>
      <xdr:colOff>74544</xdr:colOff>
      <xdr:row>18</xdr:row>
      <xdr:rowOff>91109</xdr:rowOff>
    </xdr:from>
    <xdr:ext cx="1457739" cy="679174"/>
    <xdr:sp macro="" textlink="">
      <xdr:nvSpPr>
        <xdr:cNvPr id="157" name="テキスト ボックス 156">
          <a:extLst>
            <a:ext uri="{FF2B5EF4-FFF2-40B4-BE49-F238E27FC236}">
              <a16:creationId xmlns:a16="http://schemas.microsoft.com/office/drawing/2014/main" id="{1759AFB0-E6C2-1A27-7F90-7542ED067DEF}"/>
            </a:ext>
          </a:extLst>
        </xdr:cNvPr>
        <xdr:cNvSpPr txBox="1"/>
      </xdr:nvSpPr>
      <xdr:spPr>
        <a:xfrm>
          <a:off x="11438283" y="4389783"/>
          <a:ext cx="1457739" cy="6791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デバイスの詳細が</a:t>
          </a:r>
          <a:r>
            <a:rPr kumimoji="1" lang="en-US" altLang="ja-JP" sz="1000"/>
            <a:t>alert</a:t>
          </a:r>
          <a:r>
            <a:rPr kumimoji="1" lang="ja-JP" altLang="en-US" sz="1000"/>
            <a:t>表示される</a:t>
          </a:r>
        </a:p>
      </xdr:txBody>
    </xdr:sp>
    <xdr:clientData/>
  </xdr:oneCellAnchor>
  <xdr:twoCellAnchor>
    <xdr:from>
      <xdr:col>52</xdr:col>
      <xdr:colOff>107675</xdr:colOff>
      <xdr:row>15</xdr:row>
      <xdr:rowOff>149087</xdr:rowOff>
    </xdr:from>
    <xdr:to>
      <xdr:col>55</xdr:col>
      <xdr:colOff>74544</xdr:colOff>
      <xdr:row>18</xdr:row>
      <xdr:rowOff>91109</xdr:rowOff>
    </xdr:to>
    <xdr:cxnSp macro="">
      <xdr:nvCxnSpPr>
        <xdr:cNvPr id="158" name="直線矢印コネクタ 157">
          <a:extLst>
            <a:ext uri="{FF2B5EF4-FFF2-40B4-BE49-F238E27FC236}">
              <a16:creationId xmlns:a16="http://schemas.microsoft.com/office/drawing/2014/main" id="{0E8E03A1-DAD8-097F-D002-CFC5C3BF5010}"/>
            </a:ext>
          </a:extLst>
        </xdr:cNvPr>
        <xdr:cNvCxnSpPr>
          <a:stCxn id="157" idx="0"/>
        </xdr:cNvCxnSpPr>
      </xdr:nvCxnSpPr>
      <xdr:spPr>
        <a:xfrm flipV="1">
          <a:off x="12167153" y="3752022"/>
          <a:ext cx="662608" cy="6377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55</xdr:col>
      <xdr:colOff>198783</xdr:colOff>
      <xdr:row>8</xdr:row>
      <xdr:rowOff>223630</xdr:rowOff>
    </xdr:from>
    <xdr:ext cx="1573695" cy="314740"/>
    <xdr:sp macro="" textlink="">
      <xdr:nvSpPr>
        <xdr:cNvPr id="165" name="テキスト ボックス 164">
          <a:extLst>
            <a:ext uri="{FF2B5EF4-FFF2-40B4-BE49-F238E27FC236}">
              <a16:creationId xmlns:a16="http://schemas.microsoft.com/office/drawing/2014/main" id="{78B64944-20DB-116A-8C5F-14F63D0A9BAF}"/>
            </a:ext>
          </a:extLst>
        </xdr:cNvPr>
        <xdr:cNvSpPr txBox="1"/>
      </xdr:nvSpPr>
      <xdr:spPr>
        <a:xfrm>
          <a:off x="12954000" y="2203173"/>
          <a:ext cx="1573695" cy="3147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デバイス名が表示される</a:t>
          </a:r>
        </a:p>
      </xdr:txBody>
    </xdr:sp>
    <xdr:clientData/>
  </xdr:oneCellAnchor>
  <xdr:twoCellAnchor>
    <xdr:from>
      <xdr:col>54</xdr:col>
      <xdr:colOff>91109</xdr:colOff>
      <xdr:row>9</xdr:row>
      <xdr:rowOff>149086</xdr:rowOff>
    </xdr:from>
    <xdr:to>
      <xdr:col>55</xdr:col>
      <xdr:colOff>198783</xdr:colOff>
      <xdr:row>11</xdr:row>
      <xdr:rowOff>49695</xdr:rowOff>
    </xdr:to>
    <xdr:cxnSp macro="">
      <xdr:nvCxnSpPr>
        <xdr:cNvPr id="174" name="直線矢印コネクタ 173">
          <a:extLst>
            <a:ext uri="{FF2B5EF4-FFF2-40B4-BE49-F238E27FC236}">
              <a16:creationId xmlns:a16="http://schemas.microsoft.com/office/drawing/2014/main" id="{CD13FA96-A6BC-E9B2-63D7-E5EA18985652}"/>
            </a:ext>
          </a:extLst>
        </xdr:cNvPr>
        <xdr:cNvCxnSpPr>
          <a:stCxn id="165" idx="1"/>
        </xdr:cNvCxnSpPr>
      </xdr:nvCxnSpPr>
      <xdr:spPr>
        <a:xfrm flipH="1">
          <a:off x="12614413" y="2360543"/>
          <a:ext cx="339587" cy="3644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53</xdr:col>
      <xdr:colOff>24848</xdr:colOff>
      <xdr:row>6</xdr:row>
      <xdr:rowOff>99390</xdr:rowOff>
    </xdr:from>
    <xdr:ext cx="1871870" cy="314740"/>
    <xdr:sp macro="" textlink="">
      <xdr:nvSpPr>
        <xdr:cNvPr id="189" name="テキスト ボックス 188">
          <a:extLst>
            <a:ext uri="{FF2B5EF4-FFF2-40B4-BE49-F238E27FC236}">
              <a16:creationId xmlns:a16="http://schemas.microsoft.com/office/drawing/2014/main" id="{53281CAC-F95C-8760-172A-731C7A4E5B0F}"/>
            </a:ext>
          </a:extLst>
        </xdr:cNvPr>
        <xdr:cNvSpPr txBox="1"/>
      </xdr:nvSpPr>
      <xdr:spPr>
        <a:xfrm>
          <a:off x="12316239" y="1615107"/>
          <a:ext cx="1871870" cy="3147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デバイスの一覧が表示される</a:t>
          </a:r>
        </a:p>
      </xdr:txBody>
    </xdr:sp>
    <xdr:clientData/>
  </xdr:oneCellAnchor>
  <xdr:twoCellAnchor>
    <xdr:from>
      <xdr:col>52</xdr:col>
      <xdr:colOff>57979</xdr:colOff>
      <xdr:row>7</xdr:row>
      <xdr:rowOff>24847</xdr:rowOff>
    </xdr:from>
    <xdr:to>
      <xdr:col>53</xdr:col>
      <xdr:colOff>24848</xdr:colOff>
      <xdr:row>8</xdr:row>
      <xdr:rowOff>198783</xdr:rowOff>
    </xdr:to>
    <xdr:cxnSp macro="">
      <xdr:nvCxnSpPr>
        <xdr:cNvPr id="190" name="直線矢印コネクタ 189">
          <a:extLst>
            <a:ext uri="{FF2B5EF4-FFF2-40B4-BE49-F238E27FC236}">
              <a16:creationId xmlns:a16="http://schemas.microsoft.com/office/drawing/2014/main" id="{D567DFEB-F4AE-3678-989B-36583F75C548}"/>
            </a:ext>
          </a:extLst>
        </xdr:cNvPr>
        <xdr:cNvCxnSpPr>
          <a:stCxn id="189" idx="1"/>
        </xdr:cNvCxnSpPr>
      </xdr:nvCxnSpPr>
      <xdr:spPr>
        <a:xfrm flipH="1">
          <a:off x="12117457" y="1772477"/>
          <a:ext cx="198782" cy="4058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190500</xdr:colOff>
      <xdr:row>6</xdr:row>
      <xdr:rowOff>114298</xdr:rowOff>
    </xdr:from>
    <xdr:to>
      <xdr:col>49</xdr:col>
      <xdr:colOff>9525</xdr:colOff>
      <xdr:row>25</xdr:row>
      <xdr:rowOff>228600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624E032-BFD7-4E28-983F-24C07B01308D}"/>
            </a:ext>
          </a:extLst>
        </xdr:cNvPr>
        <xdr:cNvSpPr txBox="1"/>
      </xdr:nvSpPr>
      <xdr:spPr>
        <a:xfrm>
          <a:off x="9591675" y="1638298"/>
          <a:ext cx="3162300" cy="4638677"/>
        </a:xfrm>
        <a:prstGeom prst="rect">
          <a:avLst/>
        </a:prstGeom>
        <a:solidFill>
          <a:schemeClr val="lt1"/>
        </a:solidFill>
        <a:ln w="9525" cmpd="sng"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除雪機</a:t>
          </a:r>
        </a:p>
      </xdr:txBody>
    </xdr:sp>
    <xdr:clientData/>
  </xdr:twoCellAnchor>
  <xdr:twoCellAnchor>
    <xdr:from>
      <xdr:col>25</xdr:col>
      <xdr:colOff>257175</xdr:colOff>
      <xdr:row>10</xdr:row>
      <xdr:rowOff>152400</xdr:rowOff>
    </xdr:from>
    <xdr:to>
      <xdr:col>32</xdr:col>
      <xdr:colOff>19050</xdr:colOff>
      <xdr:row>15</xdr:row>
      <xdr:rowOff>219075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0167C9A-1D89-47B7-B76E-37FFB2C86E21}"/>
            </a:ext>
          </a:extLst>
        </xdr:cNvPr>
        <xdr:cNvSpPr txBox="1"/>
      </xdr:nvSpPr>
      <xdr:spPr>
        <a:xfrm>
          <a:off x="6772275" y="2628900"/>
          <a:ext cx="161925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/>
            <a:t>PLC</a:t>
          </a:r>
          <a:endParaRPr kumimoji="1" lang="ja-JP" altLang="en-US" sz="1100" b="1"/>
        </a:p>
      </xdr:txBody>
    </xdr:sp>
    <xdr:clientData/>
  </xdr:twoCellAnchor>
  <xdr:twoCellAnchor>
    <xdr:from>
      <xdr:col>13</xdr:col>
      <xdr:colOff>190500</xdr:colOff>
      <xdr:row>6</xdr:row>
      <xdr:rowOff>142873</xdr:rowOff>
    </xdr:from>
    <xdr:to>
      <xdr:col>22</xdr:col>
      <xdr:colOff>95250</xdr:colOff>
      <xdr:row>25</xdr:row>
      <xdr:rowOff>228600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CF7751D-012C-40AD-8963-0277B22D093B}"/>
            </a:ext>
          </a:extLst>
        </xdr:cNvPr>
        <xdr:cNvSpPr txBox="1"/>
      </xdr:nvSpPr>
      <xdr:spPr>
        <a:xfrm>
          <a:off x="3533775" y="1666873"/>
          <a:ext cx="2305050" cy="4610102"/>
        </a:xfrm>
        <a:prstGeom prst="rect">
          <a:avLst/>
        </a:prstGeom>
        <a:solidFill>
          <a:schemeClr val="lt1"/>
        </a:solidFill>
        <a:ln w="9525" cmpd="sng"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ラズパイ</a:t>
          </a:r>
        </a:p>
      </xdr:txBody>
    </xdr:sp>
    <xdr:clientData/>
  </xdr:twoCellAnchor>
  <xdr:twoCellAnchor>
    <xdr:from>
      <xdr:col>8</xdr:col>
      <xdr:colOff>161925</xdr:colOff>
      <xdr:row>9</xdr:row>
      <xdr:rowOff>114300</xdr:rowOff>
    </xdr:from>
    <xdr:to>
      <xdr:col>15</xdr:col>
      <xdr:colOff>66675</xdr:colOff>
      <xdr:row>9</xdr:row>
      <xdr:rowOff>114300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2005A9D1-0711-409D-A39D-8D623FE69F06}"/>
            </a:ext>
          </a:extLst>
        </xdr:cNvPr>
        <xdr:cNvCxnSpPr/>
      </xdr:nvCxnSpPr>
      <xdr:spPr>
        <a:xfrm flipH="1">
          <a:off x="2219325" y="2352675"/>
          <a:ext cx="17049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48</xdr:row>
      <xdr:rowOff>123825</xdr:rowOff>
    </xdr:from>
    <xdr:to>
      <xdr:col>22</xdr:col>
      <xdr:colOff>238125</xdr:colOff>
      <xdr:row>48</xdr:row>
      <xdr:rowOff>123825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511D0E45-632C-4D66-B2A2-45F491F5158D}"/>
            </a:ext>
          </a:extLst>
        </xdr:cNvPr>
        <xdr:cNvCxnSpPr/>
      </xdr:nvCxnSpPr>
      <xdr:spPr>
        <a:xfrm>
          <a:off x="1095375" y="11658600"/>
          <a:ext cx="48863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53</xdr:row>
      <xdr:rowOff>114300</xdr:rowOff>
    </xdr:from>
    <xdr:to>
      <xdr:col>22</xdr:col>
      <xdr:colOff>247650</xdr:colOff>
      <xdr:row>53</xdr:row>
      <xdr:rowOff>114300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51D3B803-F1FC-4B4F-A81C-784BE285513F}"/>
            </a:ext>
          </a:extLst>
        </xdr:cNvPr>
        <xdr:cNvCxnSpPr/>
      </xdr:nvCxnSpPr>
      <xdr:spPr>
        <a:xfrm flipH="1">
          <a:off x="1057275" y="12839700"/>
          <a:ext cx="4933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70</xdr:row>
      <xdr:rowOff>123825</xdr:rowOff>
    </xdr:from>
    <xdr:to>
      <xdr:col>22</xdr:col>
      <xdr:colOff>238125</xdr:colOff>
      <xdr:row>70</xdr:row>
      <xdr:rowOff>123825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D8141949-0EAE-49A9-81FF-317970D3555B}"/>
            </a:ext>
          </a:extLst>
        </xdr:cNvPr>
        <xdr:cNvCxnSpPr/>
      </xdr:nvCxnSpPr>
      <xdr:spPr>
        <a:xfrm>
          <a:off x="1095375" y="16897350"/>
          <a:ext cx="48863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91</xdr:row>
      <xdr:rowOff>123825</xdr:rowOff>
    </xdr:from>
    <xdr:to>
      <xdr:col>22</xdr:col>
      <xdr:colOff>247650</xdr:colOff>
      <xdr:row>91</xdr:row>
      <xdr:rowOff>123825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0B4D092-7F3F-4E9F-B7D5-0BD14D4AD1D9}"/>
            </a:ext>
          </a:extLst>
        </xdr:cNvPr>
        <xdr:cNvCxnSpPr/>
      </xdr:nvCxnSpPr>
      <xdr:spPr>
        <a:xfrm flipH="1">
          <a:off x="1057275" y="21897975"/>
          <a:ext cx="4933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124</xdr:row>
      <xdr:rowOff>123825</xdr:rowOff>
    </xdr:from>
    <xdr:to>
      <xdr:col>22</xdr:col>
      <xdr:colOff>247650</xdr:colOff>
      <xdr:row>124</xdr:row>
      <xdr:rowOff>123825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5B584B8B-BD75-4792-935A-62E6E6E04C88}"/>
            </a:ext>
          </a:extLst>
        </xdr:cNvPr>
        <xdr:cNvCxnSpPr/>
      </xdr:nvCxnSpPr>
      <xdr:spPr>
        <a:xfrm flipH="1">
          <a:off x="1057275" y="29756100"/>
          <a:ext cx="4933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257175</xdr:colOff>
      <xdr:row>7</xdr:row>
      <xdr:rowOff>219075</xdr:rowOff>
    </xdr:from>
    <xdr:ext cx="184731" cy="264560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CB02EE7C-DCFE-46DA-AED6-B11DBBEE3EA8}"/>
            </a:ext>
          </a:extLst>
        </xdr:cNvPr>
        <xdr:cNvSpPr txBox="1"/>
      </xdr:nvSpPr>
      <xdr:spPr>
        <a:xfrm>
          <a:off x="4371975" y="1981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14</xdr:col>
      <xdr:colOff>247650</xdr:colOff>
      <xdr:row>7</xdr:row>
      <xdr:rowOff>228600</xdr:rowOff>
    </xdr:from>
    <xdr:to>
      <xdr:col>21</xdr:col>
      <xdr:colOff>19050</xdr:colOff>
      <xdr:row>10</xdr:row>
      <xdr:rowOff>171450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24BDE8DC-1896-477E-A84A-6ED0C40F9A6E}"/>
            </a:ext>
          </a:extLst>
        </xdr:cNvPr>
        <xdr:cNvSpPr txBox="1"/>
      </xdr:nvSpPr>
      <xdr:spPr>
        <a:xfrm>
          <a:off x="3848100" y="1990725"/>
          <a:ext cx="1657350" cy="657225"/>
        </a:xfrm>
        <a:prstGeom prst="rect">
          <a:avLst/>
        </a:prstGeom>
        <a:solidFill>
          <a:schemeClr val="lt1"/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/>
            <a:t>momo</a:t>
          </a:r>
          <a:r>
            <a:rPr kumimoji="1" lang="ja-JP" altLang="en-US" sz="1100" b="1"/>
            <a:t>サービス</a:t>
          </a:r>
          <a:endParaRPr kumimoji="1" lang="en-US" altLang="ja-JP" sz="1100" b="1"/>
        </a:p>
        <a:p>
          <a:r>
            <a:rPr kumimoji="1" lang="ja-JP" altLang="en-US" sz="1100"/>
            <a:t>カメラの画像を配信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8</xdr:col>
      <xdr:colOff>171450</xdr:colOff>
      <xdr:row>13</xdr:row>
      <xdr:rowOff>95250</xdr:rowOff>
    </xdr:from>
    <xdr:to>
      <xdr:col>14</xdr:col>
      <xdr:colOff>228600</xdr:colOff>
      <xdr:row>13</xdr:row>
      <xdr:rowOff>95250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1290672F-0EEF-4C6D-90E5-60B2748F68DA}"/>
            </a:ext>
          </a:extLst>
        </xdr:cNvPr>
        <xdr:cNvCxnSpPr/>
      </xdr:nvCxnSpPr>
      <xdr:spPr>
        <a:xfrm flipH="1">
          <a:off x="2228850" y="3286125"/>
          <a:ext cx="16002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247650</xdr:colOff>
      <xdr:row>12</xdr:row>
      <xdr:rowOff>114300</xdr:rowOff>
    </xdr:from>
    <xdr:to>
      <xdr:col>14</xdr:col>
      <xdr:colOff>238125</xdr:colOff>
      <xdr:row>12</xdr:row>
      <xdr:rowOff>114300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9A5E5B7B-CEB1-424A-890D-B4997FC5D362}"/>
            </a:ext>
          </a:extLst>
        </xdr:cNvPr>
        <xdr:cNvCxnSpPr/>
      </xdr:nvCxnSpPr>
      <xdr:spPr>
        <a:xfrm flipH="1">
          <a:off x="1790700" y="3067050"/>
          <a:ext cx="2047875" cy="0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57151</xdr:colOff>
      <xdr:row>6</xdr:row>
      <xdr:rowOff>142873</xdr:rowOff>
    </xdr:from>
    <xdr:to>
      <xdr:col>8</xdr:col>
      <xdr:colOff>171451</xdr:colOff>
      <xdr:row>22</xdr:row>
      <xdr:rowOff>104775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8CED60F2-2EB0-4BEE-A645-592D60834777}"/>
            </a:ext>
          </a:extLst>
        </xdr:cNvPr>
        <xdr:cNvSpPr txBox="1"/>
      </xdr:nvSpPr>
      <xdr:spPr>
        <a:xfrm>
          <a:off x="571501" y="1666873"/>
          <a:ext cx="1657350" cy="3771902"/>
        </a:xfrm>
        <a:prstGeom prst="rect">
          <a:avLst/>
        </a:prstGeom>
        <a:solidFill>
          <a:schemeClr val="lt1"/>
        </a:solidFill>
        <a:ln w="9525" cmpd="sng"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クライアント画面</a:t>
          </a:r>
          <a:endParaRPr kumimoji="1" lang="en-US" altLang="ja-JP" sz="1100" b="1"/>
        </a:p>
        <a:p>
          <a:r>
            <a:rPr kumimoji="1" lang="en-US" altLang="ja-JP" sz="1100" b="1"/>
            <a:t>HTML</a:t>
          </a:r>
        </a:p>
        <a:p>
          <a:endParaRPr kumimoji="1" lang="en-US" altLang="ja-JP" sz="1100" b="1"/>
        </a:p>
      </xdr:txBody>
    </xdr:sp>
    <xdr:clientData/>
  </xdr:twoCellAnchor>
  <xdr:twoCellAnchor>
    <xdr:from>
      <xdr:col>31</xdr:col>
      <xdr:colOff>9525</xdr:colOff>
      <xdr:row>12</xdr:row>
      <xdr:rowOff>209550</xdr:rowOff>
    </xdr:from>
    <xdr:to>
      <xdr:col>36</xdr:col>
      <xdr:colOff>180975</xdr:colOff>
      <xdr:row>12</xdr:row>
      <xdr:rowOff>209550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948EBF4-82B2-4F1A-8A2C-675A29EC5C34}"/>
            </a:ext>
          </a:extLst>
        </xdr:cNvPr>
        <xdr:cNvCxnSpPr/>
      </xdr:nvCxnSpPr>
      <xdr:spPr>
        <a:xfrm flipH="1">
          <a:off x="8124825" y="3162300"/>
          <a:ext cx="1457325" cy="0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37</xdr:col>
      <xdr:colOff>228600</xdr:colOff>
      <xdr:row>8</xdr:row>
      <xdr:rowOff>47626</xdr:rowOff>
    </xdr:from>
    <xdr:to>
      <xdr:col>40</xdr:col>
      <xdr:colOff>219075</xdr:colOff>
      <xdr:row>11</xdr:row>
      <xdr:rowOff>85751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1DF84EF2-D3C8-4912-927A-572B5C2E4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86950" y="2047876"/>
          <a:ext cx="762000" cy="752500"/>
        </a:xfrm>
        <a:prstGeom prst="rect">
          <a:avLst/>
        </a:prstGeom>
      </xdr:spPr>
    </xdr:pic>
    <xdr:clientData/>
  </xdr:twoCellAnchor>
  <xdr:twoCellAnchor>
    <xdr:from>
      <xdr:col>22</xdr:col>
      <xdr:colOff>237390</xdr:colOff>
      <xdr:row>12</xdr:row>
      <xdr:rowOff>198955</xdr:rowOff>
    </xdr:from>
    <xdr:to>
      <xdr:col>25</xdr:col>
      <xdr:colOff>247650</xdr:colOff>
      <xdr:row>12</xdr:row>
      <xdr:rowOff>198955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2D0F01FC-3230-4DD7-BC3C-22BDFEC0D14F}"/>
            </a:ext>
          </a:extLst>
        </xdr:cNvPr>
        <xdr:cNvCxnSpPr>
          <a:endCxn id="76" idx="3"/>
        </xdr:cNvCxnSpPr>
      </xdr:nvCxnSpPr>
      <xdr:spPr>
        <a:xfrm flipH="1">
          <a:off x="5980965" y="3151705"/>
          <a:ext cx="781785" cy="0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26</xdr:col>
      <xdr:colOff>104775</xdr:colOff>
      <xdr:row>11</xdr:row>
      <xdr:rowOff>142875</xdr:rowOff>
    </xdr:from>
    <xdr:to>
      <xdr:col>31</xdr:col>
      <xdr:colOff>34901</xdr:colOff>
      <xdr:row>15</xdr:row>
      <xdr:rowOff>95250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EE619522-109E-458B-881D-B7B0A613A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05625" y="2857500"/>
          <a:ext cx="1244576" cy="904875"/>
        </a:xfrm>
        <a:prstGeom prst="rect">
          <a:avLst/>
        </a:prstGeom>
      </xdr:spPr>
    </xdr:pic>
    <xdr:clientData/>
  </xdr:twoCellAnchor>
  <xdr:twoCellAnchor>
    <xdr:from>
      <xdr:col>14</xdr:col>
      <xdr:colOff>247650</xdr:colOff>
      <xdr:row>11</xdr:row>
      <xdr:rowOff>133350</xdr:rowOff>
    </xdr:from>
    <xdr:to>
      <xdr:col>21</xdr:col>
      <xdr:colOff>19050</xdr:colOff>
      <xdr:row>14</xdr:row>
      <xdr:rowOff>76200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12952E9F-6C5D-465D-B4A7-2B53DA061079}"/>
            </a:ext>
          </a:extLst>
        </xdr:cNvPr>
        <xdr:cNvSpPr txBox="1"/>
      </xdr:nvSpPr>
      <xdr:spPr>
        <a:xfrm>
          <a:off x="3848100" y="2847975"/>
          <a:ext cx="1657350" cy="657225"/>
        </a:xfrm>
        <a:prstGeom prst="rect">
          <a:avLst/>
        </a:prstGeom>
        <a:solidFill>
          <a:schemeClr val="lt1"/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除雪サーバ</a:t>
          </a:r>
        </a:p>
      </xdr:txBody>
    </xdr:sp>
    <xdr:clientData/>
  </xdr:twoCellAnchor>
  <xdr:twoCellAnchor>
    <xdr:from>
      <xdr:col>17</xdr:col>
      <xdr:colOff>219075</xdr:colOff>
      <xdr:row>14</xdr:row>
      <xdr:rowOff>76200</xdr:rowOff>
    </xdr:from>
    <xdr:to>
      <xdr:col>17</xdr:col>
      <xdr:colOff>219075</xdr:colOff>
      <xdr:row>15</xdr:row>
      <xdr:rowOff>161925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A940999A-50C8-4B7C-AF60-147B1E9CDC7A}"/>
            </a:ext>
          </a:extLst>
        </xdr:cNvPr>
        <xdr:cNvCxnSpPr>
          <a:stCxn id="22" idx="1"/>
          <a:endCxn id="20" idx="2"/>
        </xdr:cNvCxnSpPr>
      </xdr:nvCxnSpPr>
      <xdr:spPr>
        <a:xfrm flipV="1">
          <a:off x="4676775" y="3505200"/>
          <a:ext cx="0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247650</xdr:colOff>
      <xdr:row>15</xdr:row>
      <xdr:rowOff>161925</xdr:rowOff>
    </xdr:from>
    <xdr:to>
      <xdr:col>21</xdr:col>
      <xdr:colOff>19049</xdr:colOff>
      <xdr:row>19</xdr:row>
      <xdr:rowOff>47625</xdr:rowOff>
    </xdr:to>
    <xdr:sp macro="" textlink="">
      <xdr:nvSpPr>
        <xdr:cNvPr id="22" name="円柱 21">
          <a:extLst>
            <a:ext uri="{FF2B5EF4-FFF2-40B4-BE49-F238E27FC236}">
              <a16:creationId xmlns:a16="http://schemas.microsoft.com/office/drawing/2014/main" id="{5BCED2E5-DB7A-415D-9098-6218B1A95D46}"/>
            </a:ext>
          </a:extLst>
        </xdr:cNvPr>
        <xdr:cNvSpPr/>
      </xdr:nvSpPr>
      <xdr:spPr>
        <a:xfrm>
          <a:off x="3848100" y="3829050"/>
          <a:ext cx="1657349" cy="838200"/>
        </a:xfrm>
        <a:prstGeom prst="ca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機器状態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DB</a:t>
          </a:r>
          <a:endParaRPr kumimoji="1" lang="ja-JP" altLang="en-US" sz="1100"/>
        </a:p>
      </xdr:txBody>
    </xdr:sp>
    <xdr:clientData/>
  </xdr:twoCellAnchor>
  <xdr:twoCellAnchor>
    <xdr:from>
      <xdr:col>17</xdr:col>
      <xdr:colOff>219075</xdr:colOff>
      <xdr:row>19</xdr:row>
      <xdr:rowOff>47625</xdr:rowOff>
    </xdr:from>
    <xdr:to>
      <xdr:col>17</xdr:col>
      <xdr:colOff>219075</xdr:colOff>
      <xdr:row>20</xdr:row>
      <xdr:rowOff>171450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11D700FA-E1DC-42E8-9E23-A65611116533}"/>
            </a:ext>
          </a:extLst>
        </xdr:cNvPr>
        <xdr:cNvCxnSpPr>
          <a:stCxn id="24" idx="0"/>
          <a:endCxn id="22" idx="3"/>
        </xdr:cNvCxnSpPr>
      </xdr:nvCxnSpPr>
      <xdr:spPr>
        <a:xfrm flipV="1">
          <a:off x="4676775" y="4667250"/>
          <a:ext cx="0" cy="361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247650</xdr:colOff>
      <xdr:row>20</xdr:row>
      <xdr:rowOff>171450</xdr:rowOff>
    </xdr:from>
    <xdr:to>
      <xdr:col>21</xdr:col>
      <xdr:colOff>19050</xdr:colOff>
      <xdr:row>24</xdr:row>
      <xdr:rowOff>114300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0CD7ECA7-CABC-4054-8925-34122463BF6E}"/>
            </a:ext>
          </a:extLst>
        </xdr:cNvPr>
        <xdr:cNvSpPr txBox="1"/>
      </xdr:nvSpPr>
      <xdr:spPr>
        <a:xfrm>
          <a:off x="3848100" y="5029200"/>
          <a:ext cx="1657350" cy="895350"/>
        </a:xfrm>
        <a:prstGeom prst="rect">
          <a:avLst/>
        </a:prstGeom>
        <a:solidFill>
          <a:schemeClr val="lt1"/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機器状態</a:t>
          </a:r>
          <a:r>
            <a:rPr kumimoji="1" lang="en-US" altLang="ja-JP" sz="1100" b="1"/>
            <a:t>toDB</a:t>
          </a:r>
          <a:r>
            <a:rPr kumimoji="1" lang="ja-JP" altLang="en-US" sz="1100" b="1"/>
            <a:t>サービス</a:t>
          </a:r>
          <a:endParaRPr kumimoji="1" lang="en-US" altLang="ja-JP" sz="1100" b="1"/>
        </a:p>
        <a:p>
          <a:r>
            <a:rPr kumimoji="1" lang="en-US" altLang="ja-JP" sz="1100"/>
            <a:t>※</a:t>
          </a:r>
          <a:r>
            <a:rPr kumimoji="1" lang="ja-JP" altLang="en-US" sz="1100"/>
            <a:t>定期的に機器の情報を取得して</a:t>
          </a:r>
          <a:r>
            <a:rPr kumimoji="1" lang="en-US" altLang="ja-JP" sz="1100"/>
            <a:t>DB</a:t>
          </a:r>
          <a:r>
            <a:rPr kumimoji="1" lang="ja-JP" altLang="en-US" sz="1100"/>
            <a:t>へ保存</a:t>
          </a:r>
        </a:p>
      </xdr:txBody>
    </xdr:sp>
    <xdr:clientData/>
  </xdr:twoCellAnchor>
  <xdr:twoCellAnchor>
    <xdr:from>
      <xdr:col>22</xdr:col>
      <xdr:colOff>237391</xdr:colOff>
      <xdr:row>15</xdr:row>
      <xdr:rowOff>219075</xdr:rowOff>
    </xdr:from>
    <xdr:to>
      <xdr:col>28</xdr:col>
      <xdr:colOff>238126</xdr:colOff>
      <xdr:row>21</xdr:row>
      <xdr:rowOff>189430</xdr:rowOff>
    </xdr:to>
    <xdr:cxnSp macro="">
      <xdr:nvCxnSpPr>
        <xdr:cNvPr id="25" name="コネクタ: カギ線 24">
          <a:extLst>
            <a:ext uri="{FF2B5EF4-FFF2-40B4-BE49-F238E27FC236}">
              <a16:creationId xmlns:a16="http://schemas.microsoft.com/office/drawing/2014/main" id="{2A4BBA4A-823F-427F-98B4-6F0E664F6462}"/>
            </a:ext>
          </a:extLst>
        </xdr:cNvPr>
        <xdr:cNvCxnSpPr>
          <a:stCxn id="3" idx="2"/>
          <a:endCxn id="81" idx="3"/>
        </xdr:cNvCxnSpPr>
      </xdr:nvCxnSpPr>
      <xdr:spPr>
        <a:xfrm rot="5400000">
          <a:off x="6081881" y="3785285"/>
          <a:ext cx="1399105" cy="160093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37</xdr:col>
      <xdr:colOff>200024</xdr:colOff>
      <xdr:row>12</xdr:row>
      <xdr:rowOff>47625</xdr:rowOff>
    </xdr:from>
    <xdr:to>
      <xdr:col>47</xdr:col>
      <xdr:colOff>95355</xdr:colOff>
      <xdr:row>19</xdr:row>
      <xdr:rowOff>85725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175AEB8A-E490-4992-9B82-BB9AD48C4D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900" t="6756" r="2900" b="1411"/>
        <a:stretch/>
      </xdr:blipFill>
      <xdr:spPr>
        <a:xfrm flipH="1">
          <a:off x="9858374" y="3000375"/>
          <a:ext cx="2467081" cy="1704975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5</xdr:col>
      <xdr:colOff>101539</xdr:colOff>
      <xdr:row>21</xdr:row>
      <xdr:rowOff>207410</xdr:rowOff>
    </xdr:from>
    <xdr:to>
      <xdr:col>5</xdr:col>
      <xdr:colOff>107053</xdr:colOff>
      <xdr:row>23</xdr:row>
      <xdr:rowOff>180975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2510B832-0893-4FED-9673-FDC41544B3D3}"/>
            </a:ext>
          </a:extLst>
        </xdr:cNvPr>
        <xdr:cNvCxnSpPr>
          <a:stCxn id="28" idx="0"/>
          <a:endCxn id="86" idx="2"/>
        </xdr:cNvCxnSpPr>
      </xdr:nvCxnSpPr>
      <xdr:spPr>
        <a:xfrm flipH="1" flipV="1">
          <a:off x="1387414" y="5303285"/>
          <a:ext cx="5514" cy="4498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85725</xdr:colOff>
      <xdr:row>23</xdr:row>
      <xdr:rowOff>180975</xdr:rowOff>
    </xdr:from>
    <xdr:to>
      <xdr:col>7</xdr:col>
      <xdr:colOff>128381</xdr:colOff>
      <xdr:row>26</xdr:row>
      <xdr:rowOff>85725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0AA69EB8-7FF8-4735-BF63-D6F604A04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0" y="5753100"/>
          <a:ext cx="1071356" cy="619125"/>
        </a:xfrm>
        <a:prstGeom prst="rect">
          <a:avLst/>
        </a:prstGeom>
      </xdr:spPr>
    </xdr:pic>
    <xdr:clientData/>
  </xdr:twoCellAnchor>
  <xdr:oneCellAnchor>
    <xdr:from>
      <xdr:col>30</xdr:col>
      <xdr:colOff>133350</xdr:colOff>
      <xdr:row>13</xdr:row>
      <xdr:rowOff>76200</xdr:rowOff>
    </xdr:from>
    <xdr:ext cx="184731" cy="264560"/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3EC69B7D-FA28-4CB7-9951-25CDE7772A20}"/>
            </a:ext>
          </a:extLst>
        </xdr:cNvPr>
        <xdr:cNvSpPr txBox="1"/>
      </xdr:nvSpPr>
      <xdr:spPr>
        <a:xfrm>
          <a:off x="7991475" y="3267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31</xdr:col>
      <xdr:colOff>60906</xdr:colOff>
      <xdr:row>13</xdr:row>
      <xdr:rowOff>208481</xdr:rowOff>
    </xdr:from>
    <xdr:to>
      <xdr:col>38</xdr:col>
      <xdr:colOff>9525</xdr:colOff>
      <xdr:row>21</xdr:row>
      <xdr:rowOff>9528</xdr:rowOff>
    </xdr:to>
    <xdr:cxnSp macro="">
      <xdr:nvCxnSpPr>
        <xdr:cNvPr id="30" name="コネクタ: カギ線 29">
          <a:extLst>
            <a:ext uri="{FF2B5EF4-FFF2-40B4-BE49-F238E27FC236}">
              <a16:creationId xmlns:a16="http://schemas.microsoft.com/office/drawing/2014/main" id="{8D131EB3-7EF2-4BA1-BCA2-A3C07FA10EA9}"/>
            </a:ext>
          </a:extLst>
        </xdr:cNvPr>
        <xdr:cNvCxnSpPr>
          <a:stCxn id="32" idx="1"/>
          <a:endCxn id="29" idx="3"/>
        </xdr:cNvCxnSpPr>
      </xdr:nvCxnSpPr>
      <xdr:spPr>
        <a:xfrm rot="10800000">
          <a:off x="8176206" y="3399356"/>
          <a:ext cx="1748844" cy="1706047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38</xdr:col>
      <xdr:colOff>107396</xdr:colOff>
      <xdr:row>20</xdr:row>
      <xdr:rowOff>19053</xdr:rowOff>
    </xdr:from>
    <xdr:to>
      <xdr:col>39</xdr:col>
      <xdr:colOff>238286</xdr:colOff>
      <xdr:row>22</xdr:row>
      <xdr:rowOff>165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BB3EB1A8-6B88-4E2C-945E-8A312CDAC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9988273" y="4911451"/>
          <a:ext cx="457362" cy="388065"/>
        </a:xfrm>
        <a:prstGeom prst="rect">
          <a:avLst/>
        </a:prstGeom>
      </xdr:spPr>
    </xdr:pic>
    <xdr:clientData/>
  </xdr:twoCellAnchor>
  <xdr:twoCellAnchor>
    <xdr:from>
      <xdr:col>38</xdr:col>
      <xdr:colOff>9525</xdr:colOff>
      <xdr:row>20</xdr:row>
      <xdr:rowOff>57152</xdr:rowOff>
    </xdr:from>
    <xdr:to>
      <xdr:col>38</xdr:col>
      <xdr:colOff>123825</xdr:colOff>
      <xdr:row>21</xdr:row>
      <xdr:rowOff>200027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17DD7FFE-C3E2-460D-BAF2-9230487F87E6}"/>
            </a:ext>
          </a:extLst>
        </xdr:cNvPr>
        <xdr:cNvSpPr/>
      </xdr:nvSpPr>
      <xdr:spPr>
        <a:xfrm>
          <a:off x="9925050" y="4914902"/>
          <a:ext cx="114300" cy="38100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37</xdr:col>
      <xdr:colOff>180975</xdr:colOff>
      <xdr:row>24</xdr:row>
      <xdr:rowOff>85726</xdr:rowOff>
    </xdr:from>
    <xdr:ext cx="1454244" cy="328423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9F4642C0-FCB7-48CB-95AE-092F56CB77E0}"/>
            </a:ext>
          </a:extLst>
        </xdr:cNvPr>
        <xdr:cNvSpPr txBox="1"/>
      </xdr:nvSpPr>
      <xdr:spPr>
        <a:xfrm>
          <a:off x="9839325" y="5895976"/>
          <a:ext cx="145424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ja-JP" altLang="en-US" sz="1100"/>
            <a:t>マイクロ波センサー</a:t>
          </a:r>
        </a:p>
      </xdr:txBody>
    </xdr:sp>
    <xdr:clientData/>
  </xdr:oneCellAnchor>
  <xdr:twoCellAnchor>
    <xdr:from>
      <xdr:col>22</xdr:col>
      <xdr:colOff>178657</xdr:colOff>
      <xdr:row>9</xdr:row>
      <xdr:rowOff>65605</xdr:rowOff>
    </xdr:from>
    <xdr:to>
      <xdr:col>37</xdr:col>
      <xdr:colOff>228601</xdr:colOff>
      <xdr:row>9</xdr:row>
      <xdr:rowOff>185751</xdr:rowOff>
    </xdr:to>
    <xdr:cxnSp macro="">
      <xdr:nvCxnSpPr>
        <xdr:cNvPr id="34" name="コネクタ: カギ線 33">
          <a:extLst>
            <a:ext uri="{FF2B5EF4-FFF2-40B4-BE49-F238E27FC236}">
              <a16:creationId xmlns:a16="http://schemas.microsoft.com/office/drawing/2014/main" id="{C7A8D629-9DB0-4E9D-BF4A-0E5B8B40366A}"/>
            </a:ext>
          </a:extLst>
        </xdr:cNvPr>
        <xdr:cNvCxnSpPr>
          <a:stCxn id="17" idx="1"/>
          <a:endCxn id="75" idx="3"/>
        </xdr:cNvCxnSpPr>
      </xdr:nvCxnSpPr>
      <xdr:spPr>
        <a:xfrm rot="10800000">
          <a:off x="5922232" y="2303980"/>
          <a:ext cx="3964719" cy="12014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237391</xdr:colOff>
      <xdr:row>23</xdr:row>
      <xdr:rowOff>84655</xdr:rowOff>
    </xdr:from>
    <xdr:to>
      <xdr:col>38</xdr:col>
      <xdr:colOff>9526</xdr:colOff>
      <xdr:row>23</xdr:row>
      <xdr:rowOff>85727</xdr:rowOff>
    </xdr:to>
    <xdr:cxnSp macro="">
      <xdr:nvCxnSpPr>
        <xdr:cNvPr id="35" name="コネクタ: カギ線 34">
          <a:extLst>
            <a:ext uri="{FF2B5EF4-FFF2-40B4-BE49-F238E27FC236}">
              <a16:creationId xmlns:a16="http://schemas.microsoft.com/office/drawing/2014/main" id="{16B88972-B3CD-4087-BFE2-3E011A5BA8BC}"/>
            </a:ext>
          </a:extLst>
        </xdr:cNvPr>
        <xdr:cNvCxnSpPr>
          <a:stCxn id="37" idx="1"/>
          <a:endCxn id="82" idx="3"/>
        </xdr:cNvCxnSpPr>
      </xdr:nvCxnSpPr>
      <xdr:spPr>
        <a:xfrm rot="10800000">
          <a:off x="5980966" y="5656780"/>
          <a:ext cx="3944085" cy="1072"/>
        </a:xfrm>
        <a:prstGeom prst="bentConnector3">
          <a:avLst>
            <a:gd name="adj1" fmla="val 50000"/>
          </a:avLst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38</xdr:col>
      <xdr:colOff>107396</xdr:colOff>
      <xdr:row>22</xdr:row>
      <xdr:rowOff>95253</xdr:rowOff>
    </xdr:from>
    <xdr:to>
      <xdr:col>39</xdr:col>
      <xdr:colOff>238286</xdr:colOff>
      <xdr:row>24</xdr:row>
      <xdr:rowOff>76365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2AF39312-3EFD-4B95-8A86-5F2F54240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9988273" y="5463901"/>
          <a:ext cx="457362" cy="388065"/>
        </a:xfrm>
        <a:prstGeom prst="rect">
          <a:avLst/>
        </a:prstGeom>
      </xdr:spPr>
    </xdr:pic>
    <xdr:clientData/>
  </xdr:twoCellAnchor>
  <xdr:twoCellAnchor>
    <xdr:from>
      <xdr:col>38</xdr:col>
      <xdr:colOff>9525</xdr:colOff>
      <xdr:row>22</xdr:row>
      <xdr:rowOff>133352</xdr:rowOff>
    </xdr:from>
    <xdr:to>
      <xdr:col>38</xdr:col>
      <xdr:colOff>123825</xdr:colOff>
      <xdr:row>24</xdr:row>
      <xdr:rowOff>38102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08486B6D-C609-4101-8284-BA1478A528BA}"/>
            </a:ext>
          </a:extLst>
        </xdr:cNvPr>
        <xdr:cNvSpPr/>
      </xdr:nvSpPr>
      <xdr:spPr>
        <a:xfrm>
          <a:off x="9925050" y="5467352"/>
          <a:ext cx="114300" cy="38100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20</xdr:col>
      <xdr:colOff>95250</xdr:colOff>
      <xdr:row>22</xdr:row>
      <xdr:rowOff>190500</xdr:rowOff>
    </xdr:from>
    <xdr:ext cx="184731" cy="264560"/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4BA3DFCA-CF0A-4BBF-A56B-E848C4FCC87E}"/>
            </a:ext>
          </a:extLst>
        </xdr:cNvPr>
        <xdr:cNvSpPr txBox="1"/>
      </xdr:nvSpPr>
      <xdr:spPr>
        <a:xfrm>
          <a:off x="5324475" y="552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23</xdr:col>
      <xdr:colOff>28575</xdr:colOff>
      <xdr:row>23</xdr:row>
      <xdr:rowOff>161925</xdr:rowOff>
    </xdr:from>
    <xdr:ext cx="1877437" cy="564514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BE832842-5A68-4B10-A364-46EE114AA8E4}"/>
            </a:ext>
          </a:extLst>
        </xdr:cNvPr>
        <xdr:cNvSpPr txBox="1"/>
      </xdr:nvSpPr>
      <xdr:spPr>
        <a:xfrm>
          <a:off x="6029325" y="5734050"/>
          <a:ext cx="1877437" cy="5645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センサー類は</a:t>
          </a:r>
          <a:r>
            <a:rPr kumimoji="1" lang="en-US" altLang="ja-JP" sz="1100"/>
            <a:t>PLC</a:t>
          </a:r>
          <a:r>
            <a:rPr kumimoji="1" lang="ja-JP" altLang="en-US" sz="1100"/>
            <a:t>を</a:t>
          </a:r>
          <a:endParaRPr kumimoji="1" lang="en-US" altLang="ja-JP" sz="1100"/>
        </a:p>
        <a:p>
          <a:r>
            <a:rPr kumimoji="1" lang="ja-JP" altLang="en-US" sz="1100"/>
            <a:t>経由しなくても良いかも？</a:t>
          </a:r>
        </a:p>
      </xdr:txBody>
    </xdr:sp>
    <xdr:clientData/>
  </xdr:oneCellAnchor>
  <xdr:twoCellAnchor>
    <xdr:from>
      <xdr:col>2</xdr:col>
      <xdr:colOff>190500</xdr:colOff>
      <xdr:row>9</xdr:row>
      <xdr:rowOff>57150</xdr:rowOff>
    </xdr:from>
    <xdr:to>
      <xdr:col>7</xdr:col>
      <xdr:colOff>219075</xdr:colOff>
      <xdr:row>11</xdr:row>
      <xdr:rowOff>120900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E10D4776-CA40-4EDE-AF18-CF917C5FD469}"/>
            </a:ext>
          </a:extLst>
        </xdr:cNvPr>
        <xdr:cNvSpPr txBox="1"/>
      </xdr:nvSpPr>
      <xdr:spPr>
        <a:xfrm>
          <a:off x="704850" y="2295525"/>
          <a:ext cx="1314450" cy="54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カメラ映像</a:t>
          </a:r>
        </a:p>
      </xdr:txBody>
    </xdr:sp>
    <xdr:clientData/>
  </xdr:twoCellAnchor>
  <xdr:twoCellAnchor>
    <xdr:from>
      <xdr:col>2</xdr:col>
      <xdr:colOff>190500</xdr:colOff>
      <xdr:row>12</xdr:row>
      <xdr:rowOff>53975</xdr:rowOff>
    </xdr:from>
    <xdr:to>
      <xdr:col>7</xdr:col>
      <xdr:colOff>219075</xdr:colOff>
      <xdr:row>14</xdr:row>
      <xdr:rowOff>117725</xdr:rowOff>
    </xdr:to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38644120-5E49-4201-8758-76A406E77782}"/>
            </a:ext>
          </a:extLst>
        </xdr:cNvPr>
        <xdr:cNvSpPr txBox="1"/>
      </xdr:nvSpPr>
      <xdr:spPr>
        <a:xfrm>
          <a:off x="704850" y="3006725"/>
          <a:ext cx="1314450" cy="54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操作パネル</a:t>
          </a:r>
        </a:p>
      </xdr:txBody>
    </xdr:sp>
    <xdr:clientData/>
  </xdr:twoCellAnchor>
  <xdr:twoCellAnchor>
    <xdr:from>
      <xdr:col>2</xdr:col>
      <xdr:colOff>190500</xdr:colOff>
      <xdr:row>15</xdr:row>
      <xdr:rowOff>12700</xdr:rowOff>
    </xdr:from>
    <xdr:to>
      <xdr:col>7</xdr:col>
      <xdr:colOff>219075</xdr:colOff>
      <xdr:row>17</xdr:row>
      <xdr:rowOff>76450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9E8256FC-8B3B-4B54-AB1B-ED8F0E90326E}"/>
            </a:ext>
          </a:extLst>
        </xdr:cNvPr>
        <xdr:cNvSpPr txBox="1"/>
      </xdr:nvSpPr>
      <xdr:spPr>
        <a:xfrm>
          <a:off x="704850" y="3679825"/>
          <a:ext cx="1314450" cy="54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除雪機の状態表示</a:t>
          </a:r>
        </a:p>
      </xdr:txBody>
    </xdr:sp>
    <xdr:clientData/>
  </xdr:twoCellAnchor>
  <xdr:twoCellAnchor>
    <xdr:from>
      <xdr:col>2</xdr:col>
      <xdr:colOff>190500</xdr:colOff>
      <xdr:row>17</xdr:row>
      <xdr:rowOff>209550</xdr:rowOff>
    </xdr:from>
    <xdr:to>
      <xdr:col>7</xdr:col>
      <xdr:colOff>219075</xdr:colOff>
      <xdr:row>20</xdr:row>
      <xdr:rowOff>180975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C16E029E-D8C1-4178-9A91-474B9E09EBA0}"/>
            </a:ext>
          </a:extLst>
        </xdr:cNvPr>
        <xdr:cNvSpPr txBox="1"/>
      </xdr:nvSpPr>
      <xdr:spPr>
        <a:xfrm>
          <a:off x="704850" y="4352925"/>
          <a:ext cx="13144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コントローラ信号受信</a:t>
          </a:r>
        </a:p>
      </xdr:txBody>
    </xdr:sp>
    <xdr:clientData/>
  </xdr:twoCellAnchor>
  <xdr:oneCellAnchor>
    <xdr:from>
      <xdr:col>9</xdr:col>
      <xdr:colOff>171450</xdr:colOff>
      <xdr:row>11</xdr:row>
      <xdr:rowOff>28575</xdr:rowOff>
    </xdr:from>
    <xdr:ext cx="889987" cy="328423"/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F89B0785-794E-55CA-3230-A58707FF6CCD}"/>
            </a:ext>
          </a:extLst>
        </xdr:cNvPr>
        <xdr:cNvSpPr txBox="1"/>
      </xdr:nvSpPr>
      <xdr:spPr>
        <a:xfrm>
          <a:off x="2486025" y="2743200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操作文字列</a:t>
          </a:r>
        </a:p>
      </xdr:txBody>
    </xdr:sp>
    <xdr:clientData/>
  </xdr:oneCellAnchor>
  <xdr:oneCellAnchor>
    <xdr:from>
      <xdr:col>9</xdr:col>
      <xdr:colOff>142875</xdr:colOff>
      <xdr:row>13</xdr:row>
      <xdr:rowOff>123825</xdr:rowOff>
    </xdr:from>
    <xdr:ext cx="889987" cy="328423"/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3A54F16B-5C41-790C-DF89-55553A63D936}"/>
            </a:ext>
          </a:extLst>
        </xdr:cNvPr>
        <xdr:cNvSpPr txBox="1"/>
      </xdr:nvSpPr>
      <xdr:spPr>
        <a:xfrm>
          <a:off x="2457450" y="3314700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状態文字列</a:t>
          </a:r>
        </a:p>
      </xdr:txBody>
    </xdr:sp>
    <xdr:clientData/>
  </xdr:oneCellAnchor>
  <xdr:oneCellAnchor>
    <xdr:from>
      <xdr:col>22</xdr:col>
      <xdr:colOff>161925</xdr:colOff>
      <xdr:row>10</xdr:row>
      <xdr:rowOff>200025</xdr:rowOff>
    </xdr:from>
    <xdr:ext cx="748923" cy="328423"/>
    <xdr:sp macro="" textlink="">
      <xdr:nvSpPr>
        <xdr:cNvPr id="46" name="テキスト ボックス 45">
          <a:extLst>
            <a:ext uri="{FF2B5EF4-FFF2-40B4-BE49-F238E27FC236}">
              <a16:creationId xmlns:a16="http://schemas.microsoft.com/office/drawing/2014/main" id="{55C0A7CF-C382-6596-5E04-32F0EFBF591D}"/>
            </a:ext>
          </a:extLst>
        </xdr:cNvPr>
        <xdr:cNvSpPr txBox="1"/>
      </xdr:nvSpPr>
      <xdr:spPr>
        <a:xfrm>
          <a:off x="5905500" y="2676525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電気信号</a:t>
          </a:r>
        </a:p>
      </xdr:txBody>
    </xdr:sp>
    <xdr:clientData/>
  </xdr:oneCellAnchor>
  <xdr:oneCellAnchor>
    <xdr:from>
      <xdr:col>24</xdr:col>
      <xdr:colOff>66675</xdr:colOff>
      <xdr:row>20</xdr:row>
      <xdr:rowOff>114300</xdr:rowOff>
    </xdr:from>
    <xdr:ext cx="748923" cy="328423"/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ED4AC0D8-77B2-14EE-39F7-5BD95B35C9E1}"/>
            </a:ext>
          </a:extLst>
        </xdr:cNvPr>
        <xdr:cNvSpPr txBox="1"/>
      </xdr:nvSpPr>
      <xdr:spPr>
        <a:xfrm>
          <a:off x="6324600" y="497205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電気信号</a:t>
          </a:r>
        </a:p>
      </xdr:txBody>
    </xdr:sp>
    <xdr:clientData/>
  </xdr:oneCellAnchor>
  <xdr:oneCellAnchor>
    <xdr:from>
      <xdr:col>32</xdr:col>
      <xdr:colOff>76200</xdr:colOff>
      <xdr:row>11</xdr:row>
      <xdr:rowOff>95250</xdr:rowOff>
    </xdr:from>
    <xdr:ext cx="1031051" cy="328423"/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881094FE-FD15-9662-5408-85D68430D10E}"/>
            </a:ext>
          </a:extLst>
        </xdr:cNvPr>
        <xdr:cNvSpPr txBox="1"/>
      </xdr:nvSpPr>
      <xdr:spPr>
        <a:xfrm>
          <a:off x="8448675" y="2809875"/>
          <a:ext cx="103105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電気的な何か</a:t>
          </a:r>
        </a:p>
      </xdr:txBody>
    </xdr:sp>
    <xdr:clientData/>
  </xdr:oneCellAnchor>
  <xdr:oneCellAnchor>
    <xdr:from>
      <xdr:col>31</xdr:col>
      <xdr:colOff>66675</xdr:colOff>
      <xdr:row>18</xdr:row>
      <xdr:rowOff>133350</xdr:rowOff>
    </xdr:from>
    <xdr:ext cx="748923" cy="328423"/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6056561F-1717-B1B7-8AEA-58F5A2EE5493}"/>
            </a:ext>
          </a:extLst>
        </xdr:cNvPr>
        <xdr:cNvSpPr txBox="1"/>
      </xdr:nvSpPr>
      <xdr:spPr>
        <a:xfrm>
          <a:off x="8181975" y="451485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電気信号</a:t>
          </a:r>
        </a:p>
      </xdr:txBody>
    </xdr:sp>
    <xdr:clientData/>
  </xdr:oneCellAnchor>
  <xdr:oneCellAnchor>
    <xdr:from>
      <xdr:col>31</xdr:col>
      <xdr:colOff>66675</xdr:colOff>
      <xdr:row>21</xdr:row>
      <xdr:rowOff>219075</xdr:rowOff>
    </xdr:from>
    <xdr:ext cx="748923" cy="328423"/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25D3A45C-FD26-F57C-81E3-E679A04E191D}"/>
            </a:ext>
          </a:extLst>
        </xdr:cNvPr>
        <xdr:cNvSpPr txBox="1"/>
      </xdr:nvSpPr>
      <xdr:spPr>
        <a:xfrm>
          <a:off x="8181975" y="531495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電気信号</a:t>
          </a:r>
        </a:p>
      </xdr:txBody>
    </xdr:sp>
    <xdr:clientData/>
  </xdr:oneCellAnchor>
  <xdr:oneCellAnchor>
    <xdr:from>
      <xdr:col>31</xdr:col>
      <xdr:colOff>66675</xdr:colOff>
      <xdr:row>8</xdr:row>
      <xdr:rowOff>104775</xdr:rowOff>
    </xdr:from>
    <xdr:ext cx="889987" cy="328423"/>
    <xdr:sp macro="" textlink="">
      <xdr:nvSpPr>
        <xdr:cNvPr id="62" name="テキスト ボックス 61">
          <a:extLst>
            <a:ext uri="{FF2B5EF4-FFF2-40B4-BE49-F238E27FC236}">
              <a16:creationId xmlns:a16="http://schemas.microsoft.com/office/drawing/2014/main" id="{3D84BD44-73B5-679C-943E-3EDA1DA1CCAF}"/>
            </a:ext>
          </a:extLst>
        </xdr:cNvPr>
        <xdr:cNvSpPr txBox="1"/>
      </xdr:nvSpPr>
      <xdr:spPr>
        <a:xfrm>
          <a:off x="8181975" y="2105025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カメラ映像</a:t>
          </a:r>
        </a:p>
      </xdr:txBody>
    </xdr:sp>
    <xdr:clientData/>
  </xdr:oneCellAnchor>
  <xdr:oneCellAnchor>
    <xdr:from>
      <xdr:col>41</xdr:col>
      <xdr:colOff>57150</xdr:colOff>
      <xdr:row>9</xdr:row>
      <xdr:rowOff>0</xdr:rowOff>
    </xdr:from>
    <xdr:ext cx="1877437" cy="328423"/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615E4671-199E-A012-65A4-78FF38079411}"/>
            </a:ext>
          </a:extLst>
        </xdr:cNvPr>
        <xdr:cNvSpPr txBox="1"/>
      </xdr:nvSpPr>
      <xdr:spPr>
        <a:xfrm>
          <a:off x="10744200" y="2238375"/>
          <a:ext cx="187743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前、後、右、左、雪射出口</a:t>
          </a:r>
        </a:p>
      </xdr:txBody>
    </xdr:sp>
    <xdr:clientData/>
  </xdr:oneCellAnchor>
  <xdr:oneCellAnchor>
    <xdr:from>
      <xdr:col>40</xdr:col>
      <xdr:colOff>104775</xdr:colOff>
      <xdr:row>21</xdr:row>
      <xdr:rowOff>123825</xdr:rowOff>
    </xdr:from>
    <xdr:ext cx="1172116" cy="328423"/>
    <xdr:sp macro="" textlink="">
      <xdr:nvSpPr>
        <xdr:cNvPr id="69" name="テキスト ボックス 68">
          <a:extLst>
            <a:ext uri="{FF2B5EF4-FFF2-40B4-BE49-F238E27FC236}">
              <a16:creationId xmlns:a16="http://schemas.microsoft.com/office/drawing/2014/main" id="{E37AA065-5CCF-51A2-EB4E-3513E9EC5620}"/>
            </a:ext>
          </a:extLst>
        </xdr:cNvPr>
        <xdr:cNvSpPr txBox="1"/>
      </xdr:nvSpPr>
      <xdr:spPr>
        <a:xfrm>
          <a:off x="10534650" y="5219700"/>
          <a:ext cx="117211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前、後、右、左</a:t>
          </a:r>
        </a:p>
      </xdr:txBody>
    </xdr:sp>
    <xdr:clientData/>
  </xdr:oneCellAnchor>
  <xdr:oneCellAnchor>
    <xdr:from>
      <xdr:col>9</xdr:col>
      <xdr:colOff>152400</xdr:colOff>
      <xdr:row>8</xdr:row>
      <xdr:rowOff>19050</xdr:rowOff>
    </xdr:from>
    <xdr:ext cx="889987" cy="328423"/>
    <xdr:sp macro="" textlink="">
      <xdr:nvSpPr>
        <xdr:cNvPr id="70" name="テキスト ボックス 69">
          <a:extLst>
            <a:ext uri="{FF2B5EF4-FFF2-40B4-BE49-F238E27FC236}">
              <a16:creationId xmlns:a16="http://schemas.microsoft.com/office/drawing/2014/main" id="{87C7D5DC-C874-870A-F707-235D14C258D1}"/>
            </a:ext>
          </a:extLst>
        </xdr:cNvPr>
        <xdr:cNvSpPr txBox="1"/>
      </xdr:nvSpPr>
      <xdr:spPr>
        <a:xfrm>
          <a:off x="2466975" y="2019300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カメラ映像</a:t>
          </a:r>
        </a:p>
      </xdr:txBody>
    </xdr:sp>
    <xdr:clientData/>
  </xdr:oneCellAnchor>
  <xdr:oneCellAnchor>
    <xdr:from>
      <xdr:col>21</xdr:col>
      <xdr:colOff>19050</xdr:colOff>
      <xdr:row>8</xdr:row>
      <xdr:rowOff>171450</xdr:rowOff>
    </xdr:from>
    <xdr:ext cx="416781" cy="264560"/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17B8B92C-9A83-5379-1E7D-52D1AFCB7E7A}"/>
            </a:ext>
          </a:extLst>
        </xdr:cNvPr>
        <xdr:cNvSpPr txBox="1"/>
      </xdr:nvSpPr>
      <xdr:spPr>
        <a:xfrm>
          <a:off x="5505450" y="2171700"/>
          <a:ext cx="416781" cy="264560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USB</a:t>
          </a:r>
          <a:endParaRPr kumimoji="1" lang="ja-JP" altLang="en-US" sz="1100"/>
        </a:p>
      </xdr:txBody>
    </xdr:sp>
    <xdr:clientData/>
  </xdr:oneCellAnchor>
  <xdr:oneCellAnchor>
    <xdr:from>
      <xdr:col>21</xdr:col>
      <xdr:colOff>19050</xdr:colOff>
      <xdr:row>12</xdr:row>
      <xdr:rowOff>66675</xdr:rowOff>
    </xdr:from>
    <xdr:ext cx="475515" cy="264560"/>
    <xdr:sp macro="" textlink="">
      <xdr:nvSpPr>
        <xdr:cNvPr id="76" name="テキスト ボックス 75">
          <a:extLst>
            <a:ext uri="{FF2B5EF4-FFF2-40B4-BE49-F238E27FC236}">
              <a16:creationId xmlns:a16="http://schemas.microsoft.com/office/drawing/2014/main" id="{F0EDBFD8-D729-1D8C-4080-CE4470F3576C}"/>
            </a:ext>
          </a:extLst>
        </xdr:cNvPr>
        <xdr:cNvSpPr txBox="1"/>
      </xdr:nvSpPr>
      <xdr:spPr>
        <a:xfrm>
          <a:off x="5505450" y="3019425"/>
          <a:ext cx="475515" cy="264560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GOIP</a:t>
          </a:r>
          <a:endParaRPr kumimoji="1" lang="ja-JP" altLang="en-US" sz="1100"/>
        </a:p>
      </xdr:txBody>
    </xdr:sp>
    <xdr:clientData/>
  </xdr:oneCellAnchor>
  <xdr:oneCellAnchor>
    <xdr:from>
      <xdr:col>21</xdr:col>
      <xdr:colOff>19050</xdr:colOff>
      <xdr:row>21</xdr:row>
      <xdr:rowOff>57150</xdr:rowOff>
    </xdr:from>
    <xdr:ext cx="475515" cy="264560"/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1D189F76-F116-9614-C463-BC25AB33DA69}"/>
            </a:ext>
          </a:extLst>
        </xdr:cNvPr>
        <xdr:cNvSpPr txBox="1"/>
      </xdr:nvSpPr>
      <xdr:spPr>
        <a:xfrm>
          <a:off x="5505450" y="5153025"/>
          <a:ext cx="475515" cy="264560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GOIP</a:t>
          </a:r>
          <a:endParaRPr kumimoji="1" lang="ja-JP" altLang="en-US" sz="1100"/>
        </a:p>
      </xdr:txBody>
    </xdr:sp>
    <xdr:clientData/>
  </xdr:oneCellAnchor>
  <xdr:oneCellAnchor>
    <xdr:from>
      <xdr:col>21</xdr:col>
      <xdr:colOff>19050</xdr:colOff>
      <xdr:row>22</xdr:row>
      <xdr:rowOff>190500</xdr:rowOff>
    </xdr:from>
    <xdr:ext cx="475515" cy="264560"/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3FD977E6-9D4C-9416-C65F-DE11C2467C18}"/>
            </a:ext>
          </a:extLst>
        </xdr:cNvPr>
        <xdr:cNvSpPr txBox="1"/>
      </xdr:nvSpPr>
      <xdr:spPr>
        <a:xfrm>
          <a:off x="5505450" y="5524500"/>
          <a:ext cx="475515" cy="264560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GOIP</a:t>
          </a:r>
          <a:endParaRPr kumimoji="1" lang="ja-JP" altLang="en-US" sz="1100"/>
        </a:p>
      </xdr:txBody>
    </xdr:sp>
    <xdr:clientData/>
  </xdr:oneCellAnchor>
  <xdr:oneCellAnchor>
    <xdr:from>
      <xdr:col>3</xdr:col>
      <xdr:colOff>238125</xdr:colOff>
      <xdr:row>20</xdr:row>
      <xdr:rowOff>180975</xdr:rowOff>
    </xdr:from>
    <xdr:ext cx="755528" cy="264560"/>
    <xdr:sp macro="" textlink="">
      <xdr:nvSpPr>
        <xdr:cNvPr id="86" name="テキスト ボックス 85">
          <a:extLst>
            <a:ext uri="{FF2B5EF4-FFF2-40B4-BE49-F238E27FC236}">
              <a16:creationId xmlns:a16="http://schemas.microsoft.com/office/drawing/2014/main" id="{A1356EFC-D649-7F3E-6AE4-B796981BBD95}"/>
            </a:ext>
          </a:extLst>
        </xdr:cNvPr>
        <xdr:cNvSpPr txBox="1"/>
      </xdr:nvSpPr>
      <xdr:spPr>
        <a:xfrm>
          <a:off x="1009650" y="5038725"/>
          <a:ext cx="755528" cy="264560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Bluetooth</a:t>
          </a:r>
          <a:endParaRPr kumimoji="1" lang="ja-JP" altLang="en-US" sz="1100"/>
        </a:p>
      </xdr:txBody>
    </xdr:sp>
    <xdr:clientData/>
  </xdr:oneCellAnchor>
  <xdr:oneCellAnchor>
    <xdr:from>
      <xdr:col>5</xdr:col>
      <xdr:colOff>114300</xdr:colOff>
      <xdr:row>22</xdr:row>
      <xdr:rowOff>104775</xdr:rowOff>
    </xdr:from>
    <xdr:ext cx="748923" cy="328423"/>
    <xdr:sp macro="" textlink="">
      <xdr:nvSpPr>
        <xdr:cNvPr id="90" name="テキスト ボックス 89">
          <a:extLst>
            <a:ext uri="{FF2B5EF4-FFF2-40B4-BE49-F238E27FC236}">
              <a16:creationId xmlns:a16="http://schemas.microsoft.com/office/drawing/2014/main" id="{145E4EBE-BC92-7352-F844-7A5F6D1A17DC}"/>
            </a:ext>
          </a:extLst>
        </xdr:cNvPr>
        <xdr:cNvSpPr txBox="1"/>
      </xdr:nvSpPr>
      <xdr:spPr>
        <a:xfrm>
          <a:off x="1400175" y="5438775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操作信号</a:t>
          </a:r>
        </a:p>
      </xdr:txBody>
    </xdr:sp>
    <xdr:clientData/>
  </xdr:oneCellAnchor>
  <xdr:oneCellAnchor>
    <xdr:from>
      <xdr:col>36</xdr:col>
      <xdr:colOff>19050</xdr:colOff>
      <xdr:row>26</xdr:row>
      <xdr:rowOff>123825</xdr:rowOff>
    </xdr:from>
    <xdr:ext cx="3488071" cy="343364"/>
    <xdr:sp macro="" textlink="">
      <xdr:nvSpPr>
        <xdr:cNvPr id="92" name="テキスト ボックス 91">
          <a:extLst>
            <a:ext uri="{FF2B5EF4-FFF2-40B4-BE49-F238E27FC236}">
              <a16:creationId xmlns:a16="http://schemas.microsoft.com/office/drawing/2014/main" id="{02FC2E0C-0E59-75B9-2EE4-8BB1A8656026}"/>
            </a:ext>
          </a:extLst>
        </xdr:cNvPr>
        <xdr:cNvSpPr txBox="1"/>
      </xdr:nvSpPr>
      <xdr:spPr>
        <a:xfrm>
          <a:off x="9420225" y="6410325"/>
          <a:ext cx="3488071" cy="3433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>
              <a:solidFill>
                <a:srgbClr val="FF0000"/>
              </a:solidFill>
            </a:rPr>
            <a:t>※ RS-232C</a:t>
          </a:r>
          <a:r>
            <a:rPr kumimoji="1" lang="ja-JP" altLang="en-US" sz="1100" b="1">
              <a:solidFill>
                <a:srgbClr val="FF0000"/>
              </a:solidFill>
            </a:rPr>
            <a:t>はどのあたりで使うのかは、定例会で聞く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24</xdr:row>
      <xdr:rowOff>228600</xdr:rowOff>
    </xdr:from>
    <xdr:to>
      <xdr:col>34</xdr:col>
      <xdr:colOff>29809</xdr:colOff>
      <xdr:row>42</xdr:row>
      <xdr:rowOff>19050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FBE7919-429E-CE20-25A9-30F1D6E756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37160"/>
        <a:stretch/>
      </xdr:blipFill>
      <xdr:spPr>
        <a:xfrm>
          <a:off x="581025" y="4276725"/>
          <a:ext cx="8840434" cy="4076700"/>
        </a:xfrm>
        <a:prstGeom prst="rect">
          <a:avLst/>
        </a:prstGeom>
      </xdr:spPr>
    </xdr:pic>
    <xdr:clientData/>
  </xdr:twoCellAnchor>
  <xdr:twoCellAnchor>
    <xdr:from>
      <xdr:col>22</xdr:col>
      <xdr:colOff>76200</xdr:colOff>
      <xdr:row>42</xdr:row>
      <xdr:rowOff>161925</xdr:rowOff>
    </xdr:from>
    <xdr:to>
      <xdr:col>23</xdr:col>
      <xdr:colOff>257175</xdr:colOff>
      <xdr:row>46</xdr:row>
      <xdr:rowOff>47625</xdr:rowOff>
    </xdr:to>
    <xdr:sp macro="" textlink="">
      <xdr:nvSpPr>
        <xdr:cNvPr id="3" name="矢印: 下 2">
          <a:extLst>
            <a:ext uri="{FF2B5EF4-FFF2-40B4-BE49-F238E27FC236}">
              <a16:creationId xmlns:a16="http://schemas.microsoft.com/office/drawing/2014/main" id="{09263B10-0DD8-3510-DC2C-2EE4B9819E15}"/>
            </a:ext>
          </a:extLst>
        </xdr:cNvPr>
        <xdr:cNvSpPr/>
      </xdr:nvSpPr>
      <xdr:spPr>
        <a:xfrm>
          <a:off x="6153150" y="8496300"/>
          <a:ext cx="457200" cy="83820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23</xdr:col>
      <xdr:colOff>161925</xdr:colOff>
      <xdr:row>43</xdr:row>
      <xdr:rowOff>123825</xdr:rowOff>
    </xdr:from>
    <xdr:ext cx="889987" cy="328423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BC5561CC-1160-3922-933E-D79DDFA1EB97}"/>
            </a:ext>
          </a:extLst>
        </xdr:cNvPr>
        <xdr:cNvSpPr txBox="1"/>
      </xdr:nvSpPr>
      <xdr:spPr>
        <a:xfrm>
          <a:off x="6515100" y="8696325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スクロール</a:t>
          </a:r>
        </a:p>
      </xdr:txBody>
    </xdr:sp>
    <xdr:clientData/>
  </xdr:oneCellAnchor>
  <xdr:twoCellAnchor editAs="oneCell">
    <xdr:from>
      <xdr:col>12</xdr:col>
      <xdr:colOff>38100</xdr:colOff>
      <xdr:row>47</xdr:row>
      <xdr:rowOff>9525</xdr:rowOff>
    </xdr:from>
    <xdr:to>
      <xdr:col>36</xdr:col>
      <xdr:colOff>10446</xdr:colOff>
      <xdr:row>55</xdr:row>
      <xdr:rowOff>19317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09648C0-0EA1-0E0F-42F3-861EF0166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00" y="9534525"/>
          <a:ext cx="6601746" cy="1914792"/>
        </a:xfrm>
        <a:prstGeom prst="rect">
          <a:avLst/>
        </a:prstGeom>
      </xdr:spPr>
    </xdr:pic>
    <xdr:clientData/>
  </xdr:twoCellAnchor>
  <xdr:twoCellAnchor>
    <xdr:from>
      <xdr:col>22</xdr:col>
      <xdr:colOff>14289</xdr:colOff>
      <xdr:row>50</xdr:row>
      <xdr:rowOff>42862</xdr:rowOff>
    </xdr:from>
    <xdr:to>
      <xdr:col>23</xdr:col>
      <xdr:colOff>119064</xdr:colOff>
      <xdr:row>52</xdr:row>
      <xdr:rowOff>109537</xdr:rowOff>
    </xdr:to>
    <xdr:sp macro="" textlink="">
      <xdr:nvSpPr>
        <xdr:cNvPr id="6" name="矢印: 右 5">
          <a:extLst>
            <a:ext uri="{FF2B5EF4-FFF2-40B4-BE49-F238E27FC236}">
              <a16:creationId xmlns:a16="http://schemas.microsoft.com/office/drawing/2014/main" id="{9B42CD55-922C-56D2-8FA4-20DE48618071}"/>
            </a:ext>
          </a:extLst>
        </xdr:cNvPr>
        <xdr:cNvSpPr/>
      </xdr:nvSpPr>
      <xdr:spPr>
        <a:xfrm rot="14400000">
          <a:off x="6010276" y="10363200"/>
          <a:ext cx="542925" cy="3810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219075</xdr:colOff>
      <xdr:row>52</xdr:row>
      <xdr:rowOff>190500</xdr:rowOff>
    </xdr:from>
    <xdr:to>
      <xdr:col>26</xdr:col>
      <xdr:colOff>200025</xdr:colOff>
      <xdr:row>54</xdr:row>
      <xdr:rowOff>47625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F83E7010-4ADA-BB1D-3261-6517C8CE54B6}"/>
            </a:ext>
          </a:extLst>
        </xdr:cNvPr>
        <xdr:cNvSpPr txBox="1"/>
      </xdr:nvSpPr>
      <xdr:spPr>
        <a:xfrm>
          <a:off x="6572250" y="10906125"/>
          <a:ext cx="809625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クリック</a:t>
          </a:r>
        </a:p>
      </xdr:txBody>
    </xdr:sp>
    <xdr:clientData/>
  </xdr:twoCellAnchor>
  <xdr:twoCellAnchor editAs="oneCell">
    <xdr:from>
      <xdr:col>2</xdr:col>
      <xdr:colOff>19050</xdr:colOff>
      <xdr:row>57</xdr:row>
      <xdr:rowOff>85725</xdr:rowOff>
    </xdr:from>
    <xdr:to>
      <xdr:col>35</xdr:col>
      <xdr:colOff>153691</xdr:colOff>
      <xdr:row>78</xdr:row>
      <xdr:rowOff>115002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BE3A94CC-6D7E-8796-A5A3-73FCC9231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0" y="11991975"/>
          <a:ext cx="9250066" cy="5029902"/>
        </a:xfrm>
        <a:prstGeom prst="rect">
          <a:avLst/>
        </a:prstGeom>
      </xdr:spPr>
    </xdr:pic>
    <xdr:clientData/>
  </xdr:twoCellAnchor>
  <xdr:twoCellAnchor>
    <xdr:from>
      <xdr:col>24</xdr:col>
      <xdr:colOff>219075</xdr:colOff>
      <xdr:row>54</xdr:row>
      <xdr:rowOff>161925</xdr:rowOff>
    </xdr:from>
    <xdr:to>
      <xdr:col>24</xdr:col>
      <xdr:colOff>219075</xdr:colOff>
      <xdr:row>57</xdr:row>
      <xdr:rowOff>9525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F613C01F-C36D-892C-8B7A-A47B7ECDD05C}"/>
            </a:ext>
          </a:extLst>
        </xdr:cNvPr>
        <xdr:cNvCxnSpPr/>
      </xdr:nvCxnSpPr>
      <xdr:spPr>
        <a:xfrm>
          <a:off x="6848475" y="11353800"/>
          <a:ext cx="0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90490</xdr:colOff>
      <xdr:row>68</xdr:row>
      <xdr:rowOff>147637</xdr:rowOff>
    </xdr:from>
    <xdr:to>
      <xdr:col>30</xdr:col>
      <xdr:colOff>195265</xdr:colOff>
      <xdr:row>70</xdr:row>
      <xdr:rowOff>214312</xdr:rowOff>
    </xdr:to>
    <xdr:sp macro="" textlink="">
      <xdr:nvSpPr>
        <xdr:cNvPr id="11" name="矢印: 右 10">
          <a:extLst>
            <a:ext uri="{FF2B5EF4-FFF2-40B4-BE49-F238E27FC236}">
              <a16:creationId xmlns:a16="http://schemas.microsoft.com/office/drawing/2014/main" id="{56DE3F82-838F-2000-411F-1C6352E0F049}"/>
            </a:ext>
          </a:extLst>
        </xdr:cNvPr>
        <xdr:cNvSpPr/>
      </xdr:nvSpPr>
      <xdr:spPr>
        <a:xfrm rot="14400000">
          <a:off x="8020052" y="14754225"/>
          <a:ext cx="542925" cy="3810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38101</xdr:colOff>
      <xdr:row>71</xdr:row>
      <xdr:rowOff>38100</xdr:rowOff>
    </xdr:from>
    <xdr:to>
      <xdr:col>33</xdr:col>
      <xdr:colOff>247650</xdr:colOff>
      <xdr:row>72</xdr:row>
      <xdr:rowOff>133350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8A617131-9A5F-63A4-400F-D18A9A62A2B6}"/>
            </a:ext>
          </a:extLst>
        </xdr:cNvPr>
        <xdr:cNvSpPr txBox="1"/>
      </xdr:nvSpPr>
      <xdr:spPr>
        <a:xfrm>
          <a:off x="8048626" y="15278100"/>
          <a:ext cx="1314449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右クリック</a:t>
          </a:r>
        </a:p>
      </xdr:txBody>
    </xdr:sp>
    <xdr:clientData/>
  </xdr:twoCellAnchor>
  <xdr:twoCellAnchor>
    <xdr:from>
      <xdr:col>25</xdr:col>
      <xdr:colOff>238125</xdr:colOff>
      <xdr:row>73</xdr:row>
      <xdr:rowOff>171450</xdr:rowOff>
    </xdr:from>
    <xdr:to>
      <xdr:col>38</xdr:col>
      <xdr:colOff>190995</xdr:colOff>
      <xdr:row>82</xdr:row>
      <xdr:rowOff>162223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3A1A036E-300E-E220-8085-694E72951931}"/>
            </a:ext>
          </a:extLst>
        </xdr:cNvPr>
        <xdr:cNvGrpSpPr/>
      </xdr:nvGrpSpPr>
      <xdr:grpSpPr>
        <a:xfrm>
          <a:off x="7143750" y="17516475"/>
          <a:ext cx="3543795" cy="2133898"/>
          <a:chOff x="7143750" y="15887700"/>
          <a:chExt cx="3543795" cy="2133898"/>
        </a:xfrm>
      </xdr:grpSpPr>
      <xdr:pic>
        <xdr:nvPicPr>
          <xdr:cNvPr id="13" name="図 12">
            <a:extLst>
              <a:ext uri="{FF2B5EF4-FFF2-40B4-BE49-F238E27FC236}">
                <a16:creationId xmlns:a16="http://schemas.microsoft.com/office/drawing/2014/main" id="{833B4672-B904-5D85-7C82-DD16D007B2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7143750" y="15887700"/>
            <a:ext cx="3543795" cy="2133898"/>
          </a:xfrm>
          <a:prstGeom prst="rect">
            <a:avLst/>
          </a:prstGeom>
          <a:ln>
            <a:solidFill>
              <a:schemeClr val="accent1"/>
            </a:solidFill>
          </a:ln>
        </xdr:spPr>
      </xdr:pic>
      <xdr:sp macro="" textlink="">
        <xdr:nvSpPr>
          <xdr:cNvPr id="14" name="矢印: 右 13">
            <a:extLst>
              <a:ext uri="{FF2B5EF4-FFF2-40B4-BE49-F238E27FC236}">
                <a16:creationId xmlns:a16="http://schemas.microsoft.com/office/drawing/2014/main" id="{A2250DAB-E65D-C400-0168-C9303A2DE198}"/>
              </a:ext>
            </a:extLst>
          </xdr:cNvPr>
          <xdr:cNvSpPr/>
        </xdr:nvSpPr>
        <xdr:spPr>
          <a:xfrm rot="14400000">
            <a:off x="9220203" y="16611601"/>
            <a:ext cx="542925" cy="381000"/>
          </a:xfrm>
          <a:prstGeom prst="rightArrow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CDC758C0-C569-5841-9F2A-D218BFD1D2D3}"/>
              </a:ext>
            </a:extLst>
          </xdr:cNvPr>
          <xdr:cNvSpPr txBox="1"/>
        </xdr:nvSpPr>
        <xdr:spPr>
          <a:xfrm>
            <a:off x="9525003" y="17106900"/>
            <a:ext cx="933448" cy="3333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/>
              <a:t>クリック</a:t>
            </a:r>
          </a:p>
        </xdr:txBody>
      </xdr:sp>
      <xdr:cxnSp macro="">
        <xdr:nvCxnSpPr>
          <xdr:cNvPr id="17" name="直線コネクタ 16">
            <a:extLst>
              <a:ext uri="{FF2B5EF4-FFF2-40B4-BE49-F238E27FC236}">
                <a16:creationId xmlns:a16="http://schemas.microsoft.com/office/drawing/2014/main" id="{402D6947-BD8B-E2E2-D02A-345E9C12884A}"/>
              </a:ext>
            </a:extLst>
          </xdr:cNvPr>
          <xdr:cNvCxnSpPr/>
        </xdr:nvCxnSpPr>
        <xdr:spPr>
          <a:xfrm>
            <a:off x="7934325" y="16535400"/>
            <a:ext cx="1952625" cy="0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11</xdr:col>
      <xdr:colOff>180975</xdr:colOff>
      <xdr:row>84</xdr:row>
      <xdr:rowOff>57150</xdr:rowOff>
    </xdr:from>
    <xdr:to>
      <xdr:col>26</xdr:col>
      <xdr:colOff>248238</xdr:colOff>
      <xdr:row>99</xdr:row>
      <xdr:rowOff>10017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CF9E54E1-D581-2DFA-A983-4CFD9F142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19450" y="18392775"/>
          <a:ext cx="4210638" cy="3524742"/>
        </a:xfrm>
        <a:prstGeom prst="rect">
          <a:avLst/>
        </a:prstGeom>
      </xdr:spPr>
    </xdr:pic>
    <xdr:clientData/>
  </xdr:twoCellAnchor>
  <xdr:twoCellAnchor>
    <xdr:from>
      <xdr:col>25</xdr:col>
      <xdr:colOff>47520</xdr:colOff>
      <xdr:row>96</xdr:row>
      <xdr:rowOff>5143</xdr:rowOff>
    </xdr:from>
    <xdr:to>
      <xdr:col>26</xdr:col>
      <xdr:colOff>209650</xdr:colOff>
      <xdr:row>98</xdr:row>
      <xdr:rowOff>37272</xdr:rowOff>
    </xdr:to>
    <xdr:sp macro="" textlink="">
      <xdr:nvSpPr>
        <xdr:cNvPr id="20" name="矢印: 右 19">
          <a:extLst>
            <a:ext uri="{FF2B5EF4-FFF2-40B4-BE49-F238E27FC236}">
              <a16:creationId xmlns:a16="http://schemas.microsoft.com/office/drawing/2014/main" id="{4ECB6117-1435-4729-9BC2-8AD8CA6F9C92}"/>
            </a:ext>
          </a:extLst>
        </xdr:cNvPr>
        <xdr:cNvSpPr/>
      </xdr:nvSpPr>
      <xdr:spPr>
        <a:xfrm rot="14400000">
          <a:off x="6918133" y="21233280"/>
          <a:ext cx="508379" cy="43835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238125</xdr:colOff>
      <xdr:row>98</xdr:row>
      <xdr:rowOff>104774</xdr:rowOff>
    </xdr:from>
    <xdr:to>
      <xdr:col>29</xdr:col>
      <xdr:colOff>66673</xdr:colOff>
      <xdr:row>99</xdr:row>
      <xdr:rowOff>200024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CB3B67C1-E49F-4DEB-957A-48C38D1891E5}"/>
            </a:ext>
          </a:extLst>
        </xdr:cNvPr>
        <xdr:cNvSpPr txBox="1"/>
      </xdr:nvSpPr>
      <xdr:spPr>
        <a:xfrm>
          <a:off x="7143750" y="21774149"/>
          <a:ext cx="933448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クリック</a:t>
          </a:r>
        </a:p>
      </xdr:txBody>
    </xdr:sp>
    <xdr:clientData/>
  </xdr:twoCellAnchor>
  <xdr:twoCellAnchor editAs="oneCell">
    <xdr:from>
      <xdr:col>12</xdr:col>
      <xdr:colOff>114300</xdr:colOff>
      <xdr:row>102</xdr:row>
      <xdr:rowOff>57150</xdr:rowOff>
    </xdr:from>
    <xdr:to>
      <xdr:col>26</xdr:col>
      <xdr:colOff>152945</xdr:colOff>
      <xdr:row>121</xdr:row>
      <xdr:rowOff>57781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F422D122-F503-D28A-873F-377ACD58C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29000" y="22679025"/>
          <a:ext cx="3905795" cy="45250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hardwaretester.com/gamepad" TargetMode="External"/><Relationship Id="rId1" Type="http://schemas.openxmlformats.org/officeDocument/2006/relationships/hyperlink" Target="https://hardwaretester.com/gamepad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elecom.co.jp/support/download/peripheral/gamepad/jcu4113s/?_gl=1*3saal7*_gcl_au*NTkwNDQ5NTQ3LjE3MjUxMDU3MTY.*_ga*NjkwNTU3NTgzLjE3MjUxMDU3MTc.*_ga_0F81RERH28*MTcyNTEwNTcxNi4xLjEuMTcyNTEwNTc1OC4xOC4wLjA.&amp;_ga=2.130802956.2009657903.1725105717-690557583.17251057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573A-29E6-474F-AD4F-5B9139D8CB2D}">
  <sheetPr>
    <pageSetUpPr fitToPage="1"/>
  </sheetPr>
  <dimension ref="A2:B4"/>
  <sheetViews>
    <sheetView topLeftCell="A12" zoomScale="85" zoomScaleNormal="85" workbookViewId="0">
      <selection activeCell="B15" sqref="B15"/>
    </sheetView>
  </sheetViews>
  <sheetFormatPr defaultRowHeight="18.75"/>
  <sheetData>
    <row r="2" spans="1:2" ht="25.5">
      <c r="A2" s="40" t="s">
        <v>14</v>
      </c>
    </row>
    <row r="4" spans="1:2" s="43" customFormat="1" ht="19.5">
      <c r="A4" s="41" t="s">
        <v>13</v>
      </c>
      <c r="B4" s="42" t="s">
        <v>163</v>
      </c>
    </row>
  </sheetData>
  <phoneticPr fontId="1"/>
  <pageMargins left="0.7" right="0.7" top="0.75" bottom="0.75" header="0.3" footer="0.3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6930D-9A58-47B4-AE60-CF43FD6FE579}">
  <dimension ref="A1:CL150"/>
  <sheetViews>
    <sheetView topLeftCell="A124" zoomScaleNormal="100" workbookViewId="0">
      <selection activeCell="E18" sqref="E18"/>
    </sheetView>
  </sheetViews>
  <sheetFormatPr defaultColWidth="3" defaultRowHeight="18" customHeight="1"/>
  <sheetData>
    <row r="1" spans="1:90" ht="18.75"/>
    <row r="2" spans="1:90" ht="25.5">
      <c r="A2" s="40" t="s">
        <v>162</v>
      </c>
    </row>
    <row r="3" spans="1:90" ht="18.75"/>
    <row r="4" spans="1:90" s="43" customFormat="1" ht="19.5">
      <c r="A4" s="41" t="s">
        <v>13</v>
      </c>
      <c r="B4" s="42" t="s">
        <v>161</v>
      </c>
    </row>
    <row r="6" spans="1:90" ht="18" customHeight="1">
      <c r="J6" t="s">
        <v>266</v>
      </c>
    </row>
    <row r="7" spans="1:90" ht="18" customHeight="1">
      <c r="J7" s="96"/>
      <c r="K7" s="97"/>
      <c r="L7" s="97"/>
      <c r="M7" s="97"/>
      <c r="N7" s="97"/>
      <c r="O7" s="97"/>
      <c r="P7" s="97"/>
      <c r="Q7" s="97"/>
      <c r="R7" s="97"/>
      <c r="S7" s="98"/>
      <c r="T7" s="72" t="s">
        <v>254</v>
      </c>
      <c r="U7" s="73"/>
      <c r="V7" s="99"/>
      <c r="X7" s="105"/>
    </row>
    <row r="9" spans="1:90" ht="18" customHeight="1">
      <c r="J9" s="29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1"/>
      <c r="Z9" s="29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1"/>
      <c r="AX9" s="29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1"/>
    </row>
    <row r="10" spans="1:90" ht="18" customHeight="1">
      <c r="J10" s="32"/>
      <c r="K10" s="64" t="s">
        <v>145</v>
      </c>
      <c r="L10" s="64"/>
      <c r="M10" s="64"/>
      <c r="N10" s="64"/>
      <c r="O10" s="65">
        <v>9999</v>
      </c>
      <c r="P10" s="65"/>
      <c r="R10" s="64" t="s">
        <v>146</v>
      </c>
      <c r="S10" s="64"/>
      <c r="T10" s="64"/>
      <c r="U10" s="64"/>
      <c r="V10" s="65">
        <v>9999</v>
      </c>
      <c r="W10" s="65"/>
      <c r="X10" s="33"/>
      <c r="Z10" s="32"/>
      <c r="AA10" s="1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3"/>
      <c r="AV10" s="33"/>
      <c r="AX10" s="32"/>
      <c r="AY10" s="100" t="s">
        <v>256</v>
      </c>
      <c r="AZ10" s="101"/>
      <c r="BA10" s="101"/>
      <c r="BB10" s="101"/>
      <c r="BC10" s="102"/>
      <c r="BL10" s="108" t="s">
        <v>255</v>
      </c>
      <c r="BM10" s="109"/>
      <c r="BN10" s="109"/>
      <c r="BO10" s="109"/>
      <c r="BP10" s="109"/>
      <c r="BQ10" s="110"/>
      <c r="BR10" s="103" t="s">
        <v>263</v>
      </c>
      <c r="BT10" s="72" t="s">
        <v>262</v>
      </c>
      <c r="BU10" s="73"/>
      <c r="BV10" s="99"/>
      <c r="BX10" s="104"/>
      <c r="CL10" s="33"/>
    </row>
    <row r="11" spans="1:90" ht="18" customHeight="1">
      <c r="J11" s="32"/>
      <c r="K11" s="64" t="s">
        <v>147</v>
      </c>
      <c r="L11" s="64"/>
      <c r="M11" s="64"/>
      <c r="N11" s="64"/>
      <c r="O11" s="65"/>
      <c r="P11" s="65"/>
      <c r="R11" s="64" t="s">
        <v>148</v>
      </c>
      <c r="S11" s="64"/>
      <c r="T11" s="64"/>
      <c r="U11" s="64"/>
      <c r="V11" s="65"/>
      <c r="W11" s="65"/>
      <c r="X11" s="33"/>
      <c r="Z11" s="32"/>
      <c r="AA11" s="4"/>
      <c r="AU11" s="5"/>
      <c r="AV11" s="33"/>
      <c r="AX11" s="32"/>
      <c r="CL11" s="33"/>
    </row>
    <row r="12" spans="1:90" ht="18" customHeight="1">
      <c r="J12" s="34"/>
      <c r="K12" s="35"/>
      <c r="L12" s="35"/>
      <c r="M12" s="35"/>
      <c r="N12" s="35"/>
      <c r="O12" s="36"/>
      <c r="P12" s="36"/>
      <c r="Q12" s="37"/>
      <c r="R12" s="35"/>
      <c r="S12" s="35"/>
      <c r="T12" s="35"/>
      <c r="U12" s="35"/>
      <c r="V12" s="36"/>
      <c r="W12" s="36"/>
      <c r="X12" s="38"/>
      <c r="Z12" s="32"/>
      <c r="AA12" s="4"/>
      <c r="AU12" s="5"/>
      <c r="AV12" s="33"/>
      <c r="AX12" s="32"/>
      <c r="AY12" s="113">
        <v>1</v>
      </c>
      <c r="AZ12" s="114" t="s">
        <v>265</v>
      </c>
      <c r="BA12" s="115"/>
      <c r="BB12" s="115"/>
      <c r="BC12" s="116"/>
      <c r="BD12" s="72" t="s">
        <v>260</v>
      </c>
      <c r="BE12" s="99"/>
      <c r="BF12" s="111">
        <v>50000</v>
      </c>
      <c r="BG12" s="112"/>
      <c r="BH12" s="72" t="s">
        <v>257</v>
      </c>
      <c r="BI12" s="99"/>
      <c r="BJ12" s="106"/>
      <c r="BL12" s="1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3"/>
      <c r="CL12" s="33"/>
    </row>
    <row r="13" spans="1:90" ht="18" customHeight="1">
      <c r="Z13" s="32"/>
      <c r="AA13" s="4"/>
      <c r="AU13" s="5"/>
      <c r="AV13" s="33"/>
      <c r="AX13" s="32"/>
      <c r="AY13" s="113">
        <v>2</v>
      </c>
      <c r="AZ13" s="114" t="s">
        <v>259</v>
      </c>
      <c r="BA13" s="115"/>
      <c r="BB13" s="115"/>
      <c r="BC13" s="116"/>
      <c r="BD13" s="72" t="s">
        <v>260</v>
      </c>
      <c r="BE13" s="99"/>
      <c r="BF13" s="111">
        <v>50001</v>
      </c>
      <c r="BG13" s="112"/>
      <c r="BH13" s="72" t="s">
        <v>264</v>
      </c>
      <c r="BI13" s="99"/>
      <c r="BJ13" s="107"/>
      <c r="BL13" s="4"/>
      <c r="BX13" s="5"/>
      <c r="CL13" s="33"/>
    </row>
    <row r="14" spans="1:90" ht="18" customHeight="1">
      <c r="J14" s="29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1"/>
      <c r="Z14" s="32"/>
      <c r="AA14" s="4"/>
      <c r="AU14" s="5"/>
      <c r="AV14" s="33"/>
      <c r="AX14" s="32"/>
      <c r="AY14" s="113">
        <v>3</v>
      </c>
      <c r="AZ14" s="114" t="s">
        <v>261</v>
      </c>
      <c r="BA14" s="115"/>
      <c r="BB14" s="115"/>
      <c r="BC14" s="116"/>
      <c r="BD14" s="72" t="s">
        <v>260</v>
      </c>
      <c r="BE14" s="99"/>
      <c r="BF14" s="111">
        <v>50002</v>
      </c>
      <c r="BG14" s="112"/>
      <c r="BH14" s="72" t="s">
        <v>264</v>
      </c>
      <c r="BI14" s="99"/>
      <c r="BJ14" s="107"/>
      <c r="BL14" s="4"/>
      <c r="BX14" s="5"/>
      <c r="CL14" s="33"/>
    </row>
    <row r="15" spans="1:90" ht="18" customHeight="1">
      <c r="J15" s="32"/>
      <c r="K15" t="s">
        <v>150</v>
      </c>
      <c r="Q15" t="s">
        <v>151</v>
      </c>
      <c r="X15" s="33"/>
      <c r="Z15" s="32"/>
      <c r="AA15" s="4"/>
      <c r="AU15" s="5"/>
      <c r="AV15" s="33"/>
      <c r="AX15" s="32"/>
      <c r="AY15" s="113">
        <v>4</v>
      </c>
      <c r="AZ15" s="114"/>
      <c r="BA15" s="115"/>
      <c r="BB15" s="115"/>
      <c r="BC15" s="116"/>
      <c r="BD15" s="72" t="s">
        <v>260</v>
      </c>
      <c r="BE15" s="99"/>
      <c r="BF15" s="111">
        <v>50003</v>
      </c>
      <c r="BG15" s="112"/>
      <c r="BH15" s="72" t="s">
        <v>257</v>
      </c>
      <c r="BI15" s="99"/>
      <c r="BJ15" s="106"/>
      <c r="BL15" s="4"/>
      <c r="BQ15" t="s">
        <v>11</v>
      </c>
      <c r="BX15" s="5"/>
      <c r="CL15" s="33"/>
    </row>
    <row r="16" spans="1:90" ht="18" customHeight="1">
      <c r="J16" s="32"/>
      <c r="M16" s="52"/>
      <c r="X16" s="33"/>
      <c r="Z16" s="32"/>
      <c r="AA16" s="4"/>
      <c r="AU16" s="5"/>
      <c r="AV16" s="33"/>
      <c r="AX16" s="32"/>
      <c r="AY16" s="113">
        <v>5</v>
      </c>
      <c r="AZ16" s="114"/>
      <c r="BA16" s="115"/>
      <c r="BB16" s="115"/>
      <c r="BC16" s="116"/>
      <c r="BD16" s="72" t="s">
        <v>260</v>
      </c>
      <c r="BE16" s="99"/>
      <c r="BF16" s="111">
        <v>50004</v>
      </c>
      <c r="BG16" s="112"/>
      <c r="BH16" s="72" t="s">
        <v>257</v>
      </c>
      <c r="BI16" s="99"/>
      <c r="BJ16" s="106"/>
      <c r="BL16" s="4"/>
      <c r="BQ16" t="s">
        <v>149</v>
      </c>
      <c r="BX16" s="5"/>
      <c r="CL16" s="33"/>
    </row>
    <row r="17" spans="10:90" ht="18" customHeight="1">
      <c r="J17" s="32"/>
      <c r="L17" s="27"/>
      <c r="M17" s="15" t="s">
        <v>0</v>
      </c>
      <c r="N17" s="27"/>
      <c r="S17" s="69"/>
      <c r="T17" s="70"/>
      <c r="U17" s="70"/>
      <c r="V17" s="6"/>
      <c r="X17" s="33"/>
      <c r="Z17" s="32"/>
      <c r="AA17" s="4"/>
      <c r="AU17" s="5"/>
      <c r="AV17" s="33"/>
      <c r="AX17" s="32"/>
      <c r="AY17" s="113"/>
      <c r="AZ17" s="114"/>
      <c r="BA17" s="115"/>
      <c r="BB17" s="115"/>
      <c r="BC17" s="116"/>
      <c r="BD17" s="72"/>
      <c r="BE17" s="99"/>
      <c r="BF17" s="111"/>
      <c r="BG17" s="112"/>
      <c r="BH17" s="72"/>
      <c r="BI17" s="99"/>
      <c r="BJ17" s="52"/>
      <c r="BL17" s="4"/>
      <c r="BX17" s="5"/>
      <c r="CL17" s="33"/>
    </row>
    <row r="18" spans="10:90" ht="18" customHeight="1">
      <c r="J18" s="32"/>
      <c r="K18" s="52"/>
      <c r="L18" s="15" t="s">
        <v>1</v>
      </c>
      <c r="M18" s="27"/>
      <c r="N18" s="15" t="s">
        <v>2</v>
      </c>
      <c r="O18" s="52"/>
      <c r="Q18" s="69"/>
      <c r="R18" s="70"/>
      <c r="S18" s="71"/>
      <c r="T18" s="9"/>
      <c r="U18" s="72" t="s">
        <v>152</v>
      </c>
      <c r="V18" s="73"/>
      <c r="W18" s="73"/>
      <c r="X18" s="39"/>
      <c r="Z18" s="32"/>
      <c r="AA18" s="4"/>
      <c r="AU18" s="5"/>
      <c r="AV18" s="33"/>
      <c r="AX18" s="32"/>
      <c r="BL18" s="4"/>
      <c r="BX18" s="5"/>
      <c r="CL18" s="33"/>
    </row>
    <row r="19" spans="10:90" ht="18" customHeight="1">
      <c r="J19" s="32"/>
      <c r="L19" s="27"/>
      <c r="M19" s="15" t="s">
        <v>3</v>
      </c>
      <c r="N19" s="27"/>
      <c r="S19" s="72" t="s">
        <v>153</v>
      </c>
      <c r="T19" s="73"/>
      <c r="U19" s="73"/>
      <c r="V19" s="1"/>
      <c r="X19" s="33"/>
      <c r="Z19" s="32"/>
      <c r="AA19" s="4"/>
      <c r="AU19" s="5"/>
      <c r="AV19" s="33"/>
      <c r="AX19" s="32"/>
      <c r="BL19" s="6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8"/>
      <c r="CL19" s="33"/>
    </row>
    <row r="20" spans="10:90" ht="18" customHeight="1">
      <c r="J20" s="32"/>
      <c r="K20" s="27"/>
      <c r="L20" s="27"/>
      <c r="M20" s="52"/>
      <c r="S20" s="2"/>
      <c r="T20" s="2"/>
      <c r="U20" s="2"/>
      <c r="X20" s="33"/>
      <c r="Z20" s="32"/>
      <c r="AA20" s="4"/>
      <c r="AU20" s="5"/>
      <c r="AV20" s="33"/>
      <c r="AX20" s="32"/>
      <c r="CL20" s="33"/>
    </row>
    <row r="21" spans="10:90" ht="18" customHeight="1">
      <c r="J21" s="32"/>
      <c r="K21" s="27"/>
      <c r="L21" s="27"/>
      <c r="M21" s="27"/>
      <c r="S21" s="74" t="s">
        <v>154</v>
      </c>
      <c r="T21" s="75"/>
      <c r="U21" s="76"/>
      <c r="X21" s="33"/>
      <c r="Z21" s="32"/>
      <c r="AA21" s="4"/>
      <c r="AU21" s="5"/>
      <c r="AV21" s="33"/>
      <c r="AX21" s="32"/>
      <c r="BL21" s="108" t="s">
        <v>255</v>
      </c>
      <c r="BM21" s="109"/>
      <c r="BN21" s="109"/>
      <c r="BO21" s="109"/>
      <c r="BP21" s="109"/>
      <c r="BQ21" s="110"/>
      <c r="BR21" s="103" t="s">
        <v>263</v>
      </c>
      <c r="BT21" s="72" t="s">
        <v>254</v>
      </c>
      <c r="BU21" s="73"/>
      <c r="BV21" s="99"/>
      <c r="BX21" s="105"/>
      <c r="CL21" s="33"/>
    </row>
    <row r="22" spans="10:90" ht="18" customHeight="1">
      <c r="J22" s="34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8"/>
      <c r="Z22" s="32"/>
      <c r="AA22" s="4"/>
      <c r="AU22" s="5"/>
      <c r="AV22" s="33"/>
      <c r="AX22" s="32"/>
      <c r="CL22" s="33"/>
    </row>
    <row r="23" spans="10:90" ht="18" customHeight="1">
      <c r="Z23" s="32"/>
      <c r="AA23" s="4"/>
      <c r="AU23" s="5"/>
      <c r="AV23" s="33"/>
      <c r="AX23" s="32"/>
      <c r="BL23" s="1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3"/>
      <c r="CL23" s="33"/>
    </row>
    <row r="24" spans="10:90" ht="18" customHeight="1">
      <c r="J24" s="29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1"/>
      <c r="Z24" s="32"/>
      <c r="AA24" s="4"/>
      <c r="AU24" s="5"/>
      <c r="AV24" s="33"/>
      <c r="AX24" s="32"/>
      <c r="BL24" s="4"/>
      <c r="BX24" s="5"/>
      <c r="CL24" s="33"/>
    </row>
    <row r="25" spans="10:90" ht="18" customHeight="1">
      <c r="J25" s="32"/>
      <c r="O25" s="66" t="s">
        <v>123</v>
      </c>
      <c r="P25" s="67"/>
      <c r="Q25" s="67"/>
      <c r="R25" s="68"/>
      <c r="X25" s="33"/>
      <c r="Z25" s="32"/>
      <c r="AA25" s="4"/>
      <c r="AU25" s="5"/>
      <c r="AV25" s="33"/>
      <c r="AX25" s="32"/>
      <c r="BL25" s="4"/>
      <c r="BX25" s="5"/>
      <c r="CL25" s="33"/>
    </row>
    <row r="26" spans="10:90" ht="18" customHeight="1">
      <c r="J26" s="34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8"/>
      <c r="Z26" s="32"/>
      <c r="AA26" s="4"/>
      <c r="AU26" s="5"/>
      <c r="AV26" s="33"/>
      <c r="AX26" s="32"/>
      <c r="BL26" s="4"/>
      <c r="BQ26" t="s">
        <v>11</v>
      </c>
      <c r="BX26" s="5"/>
      <c r="CL26" s="33"/>
    </row>
    <row r="27" spans="10:90" ht="18" customHeight="1">
      <c r="Z27" s="32"/>
      <c r="AA27" s="4"/>
      <c r="AU27" s="5"/>
      <c r="AV27" s="33"/>
      <c r="AX27" s="32"/>
      <c r="BL27" s="4"/>
      <c r="BQ27" t="s">
        <v>155</v>
      </c>
      <c r="BX27" s="5"/>
      <c r="CL27" s="33"/>
    </row>
    <row r="28" spans="10:90" ht="18" customHeight="1">
      <c r="J28" s="29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1"/>
      <c r="Z28" s="32"/>
      <c r="AA28" s="4"/>
      <c r="AU28" s="5"/>
      <c r="AV28" s="33"/>
      <c r="AX28" s="32"/>
      <c r="BL28" s="4"/>
      <c r="BX28" s="5"/>
      <c r="CL28" s="33"/>
    </row>
    <row r="29" spans="10:90" ht="18" customHeight="1">
      <c r="J29" s="32"/>
      <c r="K29" t="s">
        <v>156</v>
      </c>
      <c r="T29" t="s">
        <v>157</v>
      </c>
      <c r="X29" s="33"/>
      <c r="Z29" s="32"/>
      <c r="AA29" s="4"/>
      <c r="AU29" s="5"/>
      <c r="AV29" s="33"/>
      <c r="AX29" s="32"/>
      <c r="BL29" s="6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8"/>
      <c r="CL29" s="33"/>
    </row>
    <row r="30" spans="10:90" ht="18" customHeight="1">
      <c r="J30" s="32"/>
      <c r="K30" s="16" t="s">
        <v>8</v>
      </c>
      <c r="L30" s="17" t="s">
        <v>0</v>
      </c>
      <c r="M30" s="17" t="s">
        <v>5</v>
      </c>
      <c r="U30" s="21" t="s">
        <v>8</v>
      </c>
      <c r="V30" s="22" t="s">
        <v>0</v>
      </c>
      <c r="W30" s="22" t="s">
        <v>5</v>
      </c>
      <c r="X30" s="33"/>
      <c r="Z30" s="32"/>
      <c r="AA30" s="4"/>
      <c r="AU30" s="5"/>
      <c r="AV30" s="33"/>
      <c r="AX30" s="32"/>
      <c r="CL30" s="33"/>
    </row>
    <row r="31" spans="10:90" ht="18" customHeight="1">
      <c r="J31" s="32"/>
      <c r="K31" s="19" t="s">
        <v>1</v>
      </c>
      <c r="L31" s="28"/>
      <c r="M31" s="17" t="s">
        <v>2</v>
      </c>
      <c r="U31" s="23" t="s">
        <v>1</v>
      </c>
      <c r="V31" s="28"/>
      <c r="W31" s="22" t="s">
        <v>2</v>
      </c>
      <c r="X31" s="33"/>
      <c r="Z31" s="32"/>
      <c r="AA31" s="4"/>
      <c r="AU31" s="5"/>
      <c r="AV31" s="33"/>
      <c r="AX31" s="32"/>
      <c r="AY31" s="108" t="s">
        <v>255</v>
      </c>
      <c r="AZ31" s="109"/>
      <c r="BA31" s="109"/>
      <c r="BB31" s="109"/>
      <c r="BC31" s="109"/>
      <c r="BD31" s="110"/>
      <c r="BE31" s="103" t="s">
        <v>263</v>
      </c>
      <c r="BG31" s="72" t="s">
        <v>254</v>
      </c>
      <c r="BH31" s="73"/>
      <c r="BI31" s="99"/>
      <c r="BK31" s="105"/>
      <c r="BY31" s="108" t="s">
        <v>255</v>
      </c>
      <c r="BZ31" s="109"/>
      <c r="CA31" s="109"/>
      <c r="CB31" s="109"/>
      <c r="CC31" s="109"/>
      <c r="CD31" s="110"/>
      <c r="CE31" s="103" t="s">
        <v>263</v>
      </c>
      <c r="CG31" s="72" t="s">
        <v>254</v>
      </c>
      <c r="CH31" s="73"/>
      <c r="CI31" s="99"/>
      <c r="CK31" s="105"/>
      <c r="CL31" s="33"/>
    </row>
    <row r="32" spans="10:90" ht="18" customHeight="1">
      <c r="J32" s="32"/>
      <c r="K32" s="18" t="s">
        <v>7</v>
      </c>
      <c r="L32" s="17" t="s">
        <v>3</v>
      </c>
      <c r="M32" s="18" t="s">
        <v>6</v>
      </c>
      <c r="U32" s="24" t="s">
        <v>7</v>
      </c>
      <c r="V32" s="22" t="s">
        <v>3</v>
      </c>
      <c r="W32" s="24" t="s">
        <v>6</v>
      </c>
      <c r="X32" s="33"/>
      <c r="Z32" s="32"/>
      <c r="AA32" s="4"/>
      <c r="AU32" s="5"/>
      <c r="AV32" s="33"/>
      <c r="AX32" s="32"/>
      <c r="CL32" s="33"/>
    </row>
    <row r="33" spans="10:90" ht="18" customHeight="1">
      <c r="J33" s="32"/>
      <c r="K33" s="12"/>
      <c r="L33" s="13"/>
      <c r="M33" s="12"/>
      <c r="U33" s="10"/>
      <c r="V33" s="11"/>
      <c r="W33" s="10"/>
      <c r="X33" s="33"/>
      <c r="Z33" s="32"/>
      <c r="AA33" s="4"/>
      <c r="AU33" s="5"/>
      <c r="AV33" s="33"/>
      <c r="AX33" s="32"/>
      <c r="AY33" s="1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3"/>
      <c r="BY33" s="1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3"/>
      <c r="CL33" s="33"/>
    </row>
    <row r="34" spans="10:90" ht="18" customHeight="1">
      <c r="J34" s="32"/>
      <c r="K34" s="14" t="s">
        <v>9</v>
      </c>
      <c r="L34" s="61">
        <v>9999</v>
      </c>
      <c r="M34" s="61"/>
      <c r="U34" s="25" t="s">
        <v>9</v>
      </c>
      <c r="V34" s="62">
        <v>9999</v>
      </c>
      <c r="W34" s="63"/>
      <c r="X34" s="33"/>
      <c r="Z34" s="32"/>
      <c r="AA34" s="4"/>
      <c r="AU34" s="5"/>
      <c r="AV34" s="33"/>
      <c r="AX34" s="32"/>
      <c r="AY34" s="4"/>
      <c r="BK34" s="5"/>
      <c r="BY34" s="4"/>
      <c r="CK34" s="5"/>
      <c r="CL34" s="33"/>
    </row>
    <row r="35" spans="10:90" ht="18" customHeight="1">
      <c r="J35" s="32"/>
      <c r="K35" s="20" t="s">
        <v>10</v>
      </c>
      <c r="L35" s="61">
        <v>9999</v>
      </c>
      <c r="M35" s="61"/>
      <c r="U35" s="26" t="s">
        <v>10</v>
      </c>
      <c r="V35" s="62">
        <v>9999</v>
      </c>
      <c r="W35" s="63"/>
      <c r="X35" s="33"/>
      <c r="Z35" s="32"/>
      <c r="AA35" s="4"/>
      <c r="AU35" s="5"/>
      <c r="AV35" s="33"/>
      <c r="AX35" s="32"/>
      <c r="AY35" s="4"/>
      <c r="BK35" s="5"/>
      <c r="BY35" s="4"/>
      <c r="CK35" s="5"/>
      <c r="CL35" s="33"/>
    </row>
    <row r="36" spans="10:90" ht="18" customHeight="1">
      <c r="J36" s="34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8"/>
      <c r="Z36" s="32"/>
      <c r="AA36" s="4"/>
      <c r="AU36" s="5"/>
      <c r="AV36" s="33"/>
      <c r="AX36" s="32"/>
      <c r="AY36" s="4"/>
      <c r="BD36" t="s">
        <v>11</v>
      </c>
      <c r="BK36" s="5"/>
      <c r="BY36" s="4"/>
      <c r="CD36" t="s">
        <v>11</v>
      </c>
      <c r="CK36" s="5"/>
      <c r="CL36" s="33"/>
    </row>
    <row r="37" spans="10:90" ht="18" customHeight="1">
      <c r="Z37" s="32"/>
      <c r="AA37" s="4"/>
      <c r="AU37" s="5"/>
      <c r="AV37" s="33"/>
      <c r="AX37" s="32"/>
      <c r="AY37" s="4"/>
      <c r="BD37" t="s">
        <v>158</v>
      </c>
      <c r="BK37" s="5"/>
      <c r="BY37" s="4"/>
      <c r="CD37" t="s">
        <v>159</v>
      </c>
      <c r="CK37" s="5"/>
      <c r="CL37" s="33"/>
    </row>
    <row r="38" spans="10:90" ht="18" customHeight="1">
      <c r="Z38" s="32"/>
      <c r="AA38" s="4"/>
      <c r="AU38" s="5"/>
      <c r="AV38" s="33"/>
      <c r="AX38" s="32"/>
      <c r="AY38" s="4"/>
      <c r="BK38" s="5"/>
      <c r="BY38" s="4"/>
      <c r="CK38" s="5"/>
      <c r="CL38" s="33"/>
    </row>
    <row r="39" spans="10:90" ht="18" customHeight="1">
      <c r="Z39" s="32"/>
      <c r="AA39" s="4"/>
      <c r="AU39" s="5"/>
      <c r="AV39" s="33"/>
      <c r="AX39" s="32"/>
      <c r="AY39" s="6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8"/>
      <c r="BY39" s="6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8"/>
      <c r="CL39" s="33"/>
    </row>
    <row r="40" spans="10:90" ht="18" customHeight="1">
      <c r="Z40" s="32"/>
      <c r="AA40" s="4"/>
      <c r="AU40" s="5"/>
      <c r="AV40" s="33"/>
      <c r="AX40" s="32"/>
      <c r="CL40" s="33"/>
    </row>
    <row r="41" spans="10:90" ht="18" customHeight="1">
      <c r="Z41" s="32"/>
      <c r="AA41" s="4"/>
      <c r="AU41" s="5"/>
      <c r="AV41" s="33"/>
      <c r="AX41" s="32"/>
      <c r="BL41" s="108" t="s">
        <v>255</v>
      </c>
      <c r="BM41" s="109"/>
      <c r="BN41" s="109"/>
      <c r="BO41" s="109"/>
      <c r="BP41" s="109"/>
      <c r="BQ41" s="110"/>
      <c r="BR41" s="103" t="s">
        <v>263</v>
      </c>
      <c r="BT41" s="72" t="s">
        <v>254</v>
      </c>
      <c r="BU41" s="73"/>
      <c r="BV41" s="99"/>
      <c r="BX41" s="105"/>
      <c r="CL41" s="33"/>
    </row>
    <row r="42" spans="10:90" ht="18" customHeight="1">
      <c r="Z42" s="32"/>
      <c r="AA42" s="4"/>
      <c r="AU42" s="5"/>
      <c r="AV42" s="33"/>
      <c r="AX42" s="32"/>
      <c r="CL42" s="33"/>
    </row>
    <row r="43" spans="10:90" ht="18.75">
      <c r="Z43" s="32"/>
      <c r="AA43" s="4"/>
      <c r="AU43" s="5"/>
      <c r="AV43" s="33"/>
      <c r="AX43" s="32"/>
      <c r="BL43" s="1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3"/>
      <c r="CL43" s="33"/>
    </row>
    <row r="44" spans="10:90" ht="18" customHeight="1">
      <c r="Z44" s="32"/>
      <c r="AA44" s="4"/>
      <c r="AU44" s="5"/>
      <c r="AV44" s="33"/>
      <c r="AX44" s="32"/>
      <c r="BL44" s="4"/>
      <c r="BX44" s="5"/>
      <c r="CL44" s="33"/>
    </row>
    <row r="45" spans="10:90" ht="18" customHeight="1">
      <c r="Z45" s="32"/>
      <c r="AA45" s="6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8"/>
      <c r="AV45" s="33"/>
      <c r="AX45" s="32"/>
      <c r="BL45" s="4"/>
      <c r="BX45" s="5"/>
      <c r="CL45" s="33"/>
    </row>
    <row r="46" spans="10:90" ht="18" customHeight="1">
      <c r="Z46" s="34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8"/>
      <c r="AX46" s="32"/>
      <c r="BL46" s="4"/>
      <c r="BQ46" t="s">
        <v>11</v>
      </c>
      <c r="BX46" s="5"/>
      <c r="CL46" s="33"/>
    </row>
    <row r="47" spans="10:90" ht="18" customHeight="1">
      <c r="AX47" s="32"/>
      <c r="BL47" s="4"/>
      <c r="BQ47" t="s">
        <v>160</v>
      </c>
      <c r="BX47" s="5"/>
      <c r="CL47" s="33"/>
    </row>
    <row r="48" spans="10:90" ht="18" customHeight="1">
      <c r="AX48" s="32"/>
      <c r="BL48" s="4"/>
      <c r="BX48" s="5"/>
      <c r="CL48" s="33"/>
    </row>
    <row r="49" spans="2:90" ht="18" customHeight="1">
      <c r="AX49" s="32"/>
      <c r="BL49" s="6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8"/>
      <c r="CL49" s="33"/>
    </row>
    <row r="50" spans="2:90" ht="24">
      <c r="B50" s="54" t="s">
        <v>203</v>
      </c>
      <c r="AX50" s="34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37"/>
      <c r="CD50" s="37"/>
      <c r="CE50" s="37"/>
      <c r="CF50" s="37"/>
      <c r="CG50" s="37"/>
      <c r="CH50" s="37"/>
      <c r="CI50" s="37"/>
      <c r="CJ50" s="37"/>
      <c r="CK50" s="37"/>
      <c r="CL50" s="38"/>
    </row>
    <row r="52" spans="2:90" ht="18" customHeight="1">
      <c r="C52" t="s">
        <v>202</v>
      </c>
    </row>
    <row r="53" spans="2:90" ht="18" customHeight="1">
      <c r="C53" s="56" t="s">
        <v>201</v>
      </c>
    </row>
    <row r="54" spans="2:90" ht="18" customHeight="1">
      <c r="C54" s="56"/>
    </row>
    <row r="79" spans="3:17" ht="18" customHeight="1">
      <c r="C79" t="s">
        <v>200</v>
      </c>
      <c r="Q79" t="s">
        <v>199</v>
      </c>
    </row>
    <row r="87" spans="2:31" ht="18" customHeight="1">
      <c r="AE87" t="s">
        <v>198</v>
      </c>
    </row>
    <row r="92" spans="2:31" ht="24">
      <c r="B92" s="54" t="s">
        <v>204</v>
      </c>
    </row>
    <row r="94" spans="2:31" ht="18" customHeight="1">
      <c r="C94" t="s">
        <v>202</v>
      </c>
    </row>
    <row r="95" spans="2:31" ht="18" customHeight="1">
      <c r="C95" s="56" t="s">
        <v>201</v>
      </c>
    </row>
    <row r="96" spans="2:31" ht="18" customHeight="1">
      <c r="C96" s="56"/>
    </row>
    <row r="119" spans="3:58" ht="18" customHeight="1">
      <c r="R119" s="58"/>
    </row>
    <row r="120" spans="3:58" ht="18" customHeight="1">
      <c r="R120" s="58"/>
    </row>
    <row r="122" spans="3:58" ht="18" customHeight="1">
      <c r="C122" t="s">
        <v>200</v>
      </c>
    </row>
    <row r="123" spans="3:58" ht="18" customHeight="1">
      <c r="AW123" s="1"/>
    </row>
    <row r="124" spans="3:58" ht="18" customHeight="1">
      <c r="AW124" s="4"/>
    </row>
    <row r="125" spans="3:58" ht="18" customHeight="1">
      <c r="AW125" s="4"/>
    </row>
    <row r="126" spans="3:58" ht="18" customHeight="1">
      <c r="AW126" s="4"/>
      <c r="AX126" s="2"/>
    </row>
    <row r="127" spans="3:58" ht="18" customHeight="1">
      <c r="AW127" s="6"/>
      <c r="AY127" s="2"/>
      <c r="AZ127" s="2"/>
      <c r="BA127" s="2"/>
      <c r="BB127" s="1"/>
      <c r="BC127" s="2"/>
      <c r="BD127" s="2"/>
      <c r="BE127" s="2"/>
      <c r="BF127" s="3"/>
    </row>
    <row r="128" spans="3:58" ht="18" customHeight="1">
      <c r="AW128" s="4"/>
      <c r="BB128" s="4"/>
      <c r="BF128" s="5"/>
    </row>
    <row r="129" spans="19:58" ht="18" customHeight="1">
      <c r="AW129" s="4"/>
      <c r="BB129" s="4"/>
      <c r="BF129" s="5"/>
    </row>
    <row r="130" spans="19:58" ht="18" customHeight="1">
      <c r="AE130" t="s">
        <v>198</v>
      </c>
      <c r="AW130" s="4"/>
      <c r="AX130" s="7"/>
      <c r="BB130" s="4"/>
      <c r="BF130" s="5"/>
    </row>
    <row r="131" spans="19:58" ht="18" customHeight="1">
      <c r="AW131" s="4"/>
      <c r="AY131" s="7"/>
      <c r="AZ131" s="7"/>
      <c r="BA131" s="7"/>
      <c r="BB131" s="6"/>
      <c r="BC131" s="7"/>
      <c r="BD131" s="7"/>
      <c r="BE131" s="7"/>
      <c r="BF131" s="8"/>
    </row>
    <row r="132" spans="19:58" ht="18" customHeight="1">
      <c r="AW132" s="6"/>
      <c r="BB132" s="4"/>
      <c r="BF132" s="5"/>
    </row>
    <row r="133" spans="19:58" ht="18" customHeight="1">
      <c r="BB133" s="4"/>
      <c r="BF133" s="5"/>
    </row>
    <row r="134" spans="19:58" ht="18" customHeight="1">
      <c r="S134" s="53" t="s">
        <v>0</v>
      </c>
      <c r="T134" s="77">
        <v>-0.5</v>
      </c>
      <c r="U134" s="78"/>
      <c r="V134" s="59" t="s">
        <v>205</v>
      </c>
      <c r="W134" s="80" t="s">
        <v>208</v>
      </c>
      <c r="X134" s="80"/>
      <c r="Y134" s="80"/>
      <c r="Z134" s="59" t="s">
        <v>210</v>
      </c>
      <c r="AA134" s="80" t="s">
        <v>208</v>
      </c>
      <c r="AB134" s="80"/>
      <c r="AC134" s="80"/>
      <c r="AD134" s="55" t="s">
        <v>206</v>
      </c>
      <c r="AE134" s="79">
        <v>0.5</v>
      </c>
      <c r="AF134" s="77"/>
      <c r="AG134" s="53" t="s">
        <v>210</v>
      </c>
      <c r="AH134" s="77">
        <v>-1</v>
      </c>
      <c r="AI134" s="78"/>
      <c r="AJ134" s="60" t="s">
        <v>207</v>
      </c>
      <c r="AK134" s="80" t="s">
        <v>209</v>
      </c>
      <c r="AL134" s="80"/>
      <c r="AM134" s="80"/>
      <c r="AN134" s="59"/>
      <c r="AO134" s="80"/>
      <c r="AP134" s="80"/>
      <c r="AQ134" s="80"/>
      <c r="AR134" s="55"/>
      <c r="AS134" s="79"/>
      <c r="AT134" s="77"/>
      <c r="BB134" s="4"/>
      <c r="BF134" s="5"/>
    </row>
    <row r="135" spans="19:58" ht="18" customHeight="1">
      <c r="S135" s="53" t="s">
        <v>5</v>
      </c>
      <c r="T135" s="77">
        <v>0.5</v>
      </c>
      <c r="U135" s="78"/>
      <c r="V135" s="59" t="s">
        <v>205</v>
      </c>
      <c r="W135" s="80" t="s">
        <v>208</v>
      </c>
      <c r="X135" s="80"/>
      <c r="Y135" s="80"/>
      <c r="Z135" s="59" t="s">
        <v>210</v>
      </c>
      <c r="AA135" s="80" t="s">
        <v>208</v>
      </c>
      <c r="AB135" s="80"/>
      <c r="AC135" s="80"/>
      <c r="AD135" s="55" t="s">
        <v>205</v>
      </c>
      <c r="AE135" s="79">
        <v>1</v>
      </c>
      <c r="AF135" s="77"/>
      <c r="AG135" s="53" t="s">
        <v>210</v>
      </c>
      <c r="AH135" s="77">
        <v>-1</v>
      </c>
      <c r="AI135" s="78"/>
      <c r="AJ135" s="59" t="s">
        <v>205</v>
      </c>
      <c r="AK135" s="80" t="s">
        <v>209</v>
      </c>
      <c r="AL135" s="80"/>
      <c r="AM135" s="80"/>
      <c r="AN135" s="59" t="s">
        <v>210</v>
      </c>
      <c r="AO135" s="80" t="s">
        <v>209</v>
      </c>
      <c r="AP135" s="80"/>
      <c r="AQ135" s="80"/>
      <c r="AR135" s="55" t="s">
        <v>206</v>
      </c>
      <c r="AS135" s="79">
        <v>-0.5</v>
      </c>
      <c r="AT135" s="77"/>
      <c r="AX135" s="7"/>
      <c r="BB135" s="4"/>
      <c r="BF135" s="5"/>
    </row>
    <row r="136" spans="19:58" ht="18" customHeight="1">
      <c r="S136" s="53" t="s">
        <v>2</v>
      </c>
      <c r="T136" s="77">
        <v>1</v>
      </c>
      <c r="U136" s="78"/>
      <c r="V136" s="60" t="s">
        <v>207</v>
      </c>
      <c r="W136" s="80" t="s">
        <v>208</v>
      </c>
      <c r="X136" s="80"/>
      <c r="Y136" s="80"/>
      <c r="Z136" s="59"/>
      <c r="AA136" s="80"/>
      <c r="AB136" s="80"/>
      <c r="AC136" s="80"/>
      <c r="AD136" s="55"/>
      <c r="AE136" s="79"/>
      <c r="AF136" s="77"/>
      <c r="AG136" s="53" t="s">
        <v>210</v>
      </c>
      <c r="AH136" s="77">
        <v>-0.5</v>
      </c>
      <c r="AI136" s="78"/>
      <c r="AJ136" s="60" t="s">
        <v>205</v>
      </c>
      <c r="AK136" s="80" t="s">
        <v>209</v>
      </c>
      <c r="AL136" s="80"/>
      <c r="AM136" s="80"/>
      <c r="AN136" s="59" t="s">
        <v>210</v>
      </c>
      <c r="AO136" s="80" t="s">
        <v>209</v>
      </c>
      <c r="AP136" s="80"/>
      <c r="AQ136" s="80"/>
      <c r="AR136" s="55" t="s">
        <v>206</v>
      </c>
      <c r="AS136" s="79">
        <v>0.5</v>
      </c>
      <c r="AT136" s="77"/>
      <c r="AY136" s="7"/>
      <c r="AZ136" s="7"/>
      <c r="BA136" s="7"/>
      <c r="BB136" s="6"/>
      <c r="BC136" s="7"/>
      <c r="BD136" s="7"/>
      <c r="BE136" s="7"/>
      <c r="BF136" s="8"/>
    </row>
    <row r="137" spans="19:58" ht="18" customHeight="1">
      <c r="S137" s="53" t="s">
        <v>6</v>
      </c>
      <c r="T137" s="77">
        <v>0.5</v>
      </c>
      <c r="U137" s="78"/>
      <c r="V137" s="59" t="s">
        <v>205</v>
      </c>
      <c r="W137" s="80" t="s">
        <v>208</v>
      </c>
      <c r="X137" s="80"/>
      <c r="Y137" s="80"/>
      <c r="Z137" s="59" t="s">
        <v>210</v>
      </c>
      <c r="AA137" s="80" t="s">
        <v>208</v>
      </c>
      <c r="AB137" s="80"/>
      <c r="AC137" s="80"/>
      <c r="AD137" s="55" t="s">
        <v>205</v>
      </c>
      <c r="AE137" s="79">
        <v>1</v>
      </c>
      <c r="AF137" s="77"/>
      <c r="AG137" s="53" t="s">
        <v>210</v>
      </c>
      <c r="AH137" s="77">
        <v>0.5</v>
      </c>
      <c r="AI137" s="78"/>
      <c r="AJ137" s="59" t="s">
        <v>205</v>
      </c>
      <c r="AK137" s="80" t="s">
        <v>209</v>
      </c>
      <c r="AL137" s="80"/>
      <c r="AM137" s="80"/>
      <c r="AN137" s="59" t="s">
        <v>210</v>
      </c>
      <c r="AO137" s="80" t="s">
        <v>209</v>
      </c>
      <c r="AP137" s="80"/>
      <c r="AQ137" s="80"/>
      <c r="AR137" s="55" t="s">
        <v>205</v>
      </c>
      <c r="AS137" s="79">
        <v>1</v>
      </c>
      <c r="AT137" s="77"/>
    </row>
    <row r="138" spans="19:58" ht="18" customHeight="1">
      <c r="S138" s="53" t="s">
        <v>3</v>
      </c>
      <c r="T138" s="77">
        <v>-0.5</v>
      </c>
      <c r="U138" s="78"/>
      <c r="V138" s="59" t="s">
        <v>205</v>
      </c>
      <c r="W138" s="80" t="s">
        <v>208</v>
      </c>
      <c r="X138" s="80"/>
      <c r="Y138" s="80"/>
      <c r="Z138" s="59" t="s">
        <v>210</v>
      </c>
      <c r="AA138" s="80" t="s">
        <v>208</v>
      </c>
      <c r="AB138" s="80"/>
      <c r="AC138" s="80"/>
      <c r="AD138" s="55" t="s">
        <v>206</v>
      </c>
      <c r="AE138" s="79">
        <v>0.5</v>
      </c>
      <c r="AF138" s="77"/>
      <c r="AG138" s="53" t="s">
        <v>210</v>
      </c>
      <c r="AH138" s="77">
        <v>1</v>
      </c>
      <c r="AI138" s="78"/>
      <c r="AJ138" s="60" t="s">
        <v>207</v>
      </c>
      <c r="AK138" s="80" t="s">
        <v>209</v>
      </c>
      <c r="AL138" s="80"/>
      <c r="AM138" s="80"/>
      <c r="AN138" s="59"/>
      <c r="AO138" s="80"/>
      <c r="AP138" s="80"/>
      <c r="AQ138" s="80"/>
      <c r="AR138" s="55"/>
      <c r="AS138" s="79"/>
      <c r="AT138" s="77"/>
    </row>
    <row r="139" spans="19:58" ht="18" customHeight="1">
      <c r="S139" s="53" t="s">
        <v>7</v>
      </c>
      <c r="T139" s="77">
        <v>-1</v>
      </c>
      <c r="U139" s="78"/>
      <c r="V139" s="59" t="s">
        <v>205</v>
      </c>
      <c r="W139" s="80" t="s">
        <v>208</v>
      </c>
      <c r="X139" s="80"/>
      <c r="Y139" s="80"/>
      <c r="Z139" s="59" t="s">
        <v>210</v>
      </c>
      <c r="AA139" s="80" t="s">
        <v>208</v>
      </c>
      <c r="AB139" s="80"/>
      <c r="AC139" s="80"/>
      <c r="AD139" s="55" t="s">
        <v>206</v>
      </c>
      <c r="AE139" s="79">
        <v>-0.5</v>
      </c>
      <c r="AF139" s="77"/>
      <c r="AG139" s="53" t="s">
        <v>210</v>
      </c>
      <c r="AH139" s="77">
        <v>0.5</v>
      </c>
      <c r="AI139" s="78"/>
      <c r="AJ139" s="59" t="s">
        <v>205</v>
      </c>
      <c r="AK139" s="80" t="s">
        <v>209</v>
      </c>
      <c r="AL139" s="80"/>
      <c r="AM139" s="80"/>
      <c r="AN139" s="59" t="s">
        <v>210</v>
      </c>
      <c r="AO139" s="80" t="s">
        <v>209</v>
      </c>
      <c r="AP139" s="80"/>
      <c r="AQ139" s="80"/>
      <c r="AR139" s="55" t="s">
        <v>205</v>
      </c>
      <c r="AS139" s="79">
        <v>1</v>
      </c>
      <c r="AT139" s="77"/>
    </row>
    <row r="140" spans="19:58" ht="18" customHeight="1">
      <c r="S140" s="53" t="s">
        <v>1</v>
      </c>
      <c r="T140" s="77">
        <v>-1</v>
      </c>
      <c r="U140" s="78"/>
      <c r="V140" s="60" t="s">
        <v>207</v>
      </c>
      <c r="W140" s="80" t="s">
        <v>208</v>
      </c>
      <c r="X140" s="80"/>
      <c r="Y140" s="80"/>
      <c r="Z140" s="59"/>
      <c r="AA140" s="80"/>
      <c r="AB140" s="80"/>
      <c r="AC140" s="80"/>
      <c r="AD140" s="55"/>
      <c r="AE140" s="79"/>
      <c r="AF140" s="77"/>
      <c r="AG140" s="53" t="s">
        <v>210</v>
      </c>
      <c r="AH140" s="77">
        <v>-0.5</v>
      </c>
      <c r="AI140" s="78"/>
      <c r="AJ140" s="60" t="s">
        <v>205</v>
      </c>
      <c r="AK140" s="80" t="s">
        <v>209</v>
      </c>
      <c r="AL140" s="80"/>
      <c r="AM140" s="80"/>
      <c r="AN140" s="59" t="s">
        <v>210</v>
      </c>
      <c r="AO140" s="80" t="s">
        <v>209</v>
      </c>
      <c r="AP140" s="80"/>
      <c r="AQ140" s="80"/>
      <c r="AR140" s="55" t="s">
        <v>206</v>
      </c>
      <c r="AS140" s="79">
        <v>0.5</v>
      </c>
      <c r="AT140" s="77"/>
    </row>
    <row r="141" spans="19:58" ht="18" customHeight="1">
      <c r="S141" s="53" t="s">
        <v>8</v>
      </c>
      <c r="T141" s="77">
        <v>-1</v>
      </c>
      <c r="U141" s="78"/>
      <c r="V141" s="59" t="s">
        <v>205</v>
      </c>
      <c r="W141" s="80" t="s">
        <v>208</v>
      </c>
      <c r="X141" s="80"/>
      <c r="Y141" s="80"/>
      <c r="Z141" s="59" t="s">
        <v>210</v>
      </c>
      <c r="AA141" s="80" t="s">
        <v>208</v>
      </c>
      <c r="AB141" s="80"/>
      <c r="AC141" s="80"/>
      <c r="AD141" s="55" t="s">
        <v>206</v>
      </c>
      <c r="AE141" s="79">
        <v>-0.5</v>
      </c>
      <c r="AF141" s="77"/>
      <c r="AG141" s="53" t="s">
        <v>210</v>
      </c>
      <c r="AH141" s="77">
        <v>-1</v>
      </c>
      <c r="AI141" s="78"/>
      <c r="AJ141" s="60" t="s">
        <v>205</v>
      </c>
      <c r="AK141" s="80" t="s">
        <v>209</v>
      </c>
      <c r="AL141" s="80"/>
      <c r="AM141" s="80"/>
      <c r="AN141" s="59" t="s">
        <v>210</v>
      </c>
      <c r="AO141" s="80" t="s">
        <v>209</v>
      </c>
      <c r="AP141" s="80"/>
      <c r="AQ141" s="80"/>
      <c r="AR141" s="55" t="s">
        <v>205</v>
      </c>
      <c r="AS141" s="79">
        <v>-0.5</v>
      </c>
      <c r="AT141" s="77"/>
    </row>
    <row r="143" spans="19:58" ht="18" customHeight="1">
      <c r="S143" s="53" t="s">
        <v>0</v>
      </c>
      <c r="T143" t="str">
        <f t="shared" ref="T143:T150" si="0">"if("&amp;T134&amp;" "&amp;V134&amp;" "&amp;W134&amp;" "&amp;Z134&amp;" "&amp;AA134&amp;" "&amp;AD134&amp;" "&amp;AE134&amp;" "&amp;AG134&amp;" "&amp;AH134&amp;" "&amp;AJ134&amp;" "&amp;AK134&amp;" "&amp;AN134&amp;" "&amp;AO134&amp;" "&amp;AR134&amp;" "&amp;AS134&amp;"){"</f>
        <v>if(-0.5 &lt;= joystick[0] &amp;&amp; joystick[0] &lt; 0.5 &amp;&amp; -1 == joystick[1]    ){</v>
      </c>
    </row>
    <row r="144" spans="19:58" ht="18" customHeight="1">
      <c r="S144" s="53" t="s">
        <v>5</v>
      </c>
      <c r="T144" t="str">
        <f t="shared" si="0"/>
        <v>if(0.5 &lt;= joystick[0] &amp;&amp; joystick[0] &lt;= 1 &amp;&amp; -1 &lt;= joystick[1] &amp;&amp; joystick[1] &lt; -0.5){</v>
      </c>
    </row>
    <row r="145" spans="19:20" ht="18" customHeight="1">
      <c r="S145" s="53" t="s">
        <v>2</v>
      </c>
      <c r="T145" t="str">
        <f t="shared" si="0"/>
        <v>if(1 == joystick[0]     &amp;&amp; -0.5 &lt;= joystick[1] &amp;&amp; joystick[1] &lt; 0.5){</v>
      </c>
    </row>
    <row r="146" spans="19:20" ht="18" customHeight="1">
      <c r="S146" s="53" t="s">
        <v>6</v>
      </c>
      <c r="T146" t="str">
        <f t="shared" si="0"/>
        <v>if(0.5 &lt;= joystick[0] &amp;&amp; joystick[0] &lt;= 1 &amp;&amp; 0.5 &lt;= joystick[1] &amp;&amp; joystick[1] &lt;= 1){</v>
      </c>
    </row>
    <row r="147" spans="19:20" ht="18" customHeight="1">
      <c r="S147" s="53" t="s">
        <v>3</v>
      </c>
      <c r="T147" t="str">
        <f t="shared" si="0"/>
        <v>if(-0.5 &lt;= joystick[0] &amp;&amp; joystick[0] &lt; 0.5 &amp;&amp; 1 == joystick[1]    ){</v>
      </c>
    </row>
    <row r="148" spans="19:20" ht="18" customHeight="1">
      <c r="S148" s="53" t="s">
        <v>7</v>
      </c>
      <c r="T148" t="str">
        <f t="shared" si="0"/>
        <v>if(-1 &lt;= joystick[0] &amp;&amp; joystick[0] &lt; -0.5 &amp;&amp; 0.5 &lt;= joystick[1] &amp;&amp; joystick[1] &lt;= 1){</v>
      </c>
    </row>
    <row r="149" spans="19:20" ht="18" customHeight="1">
      <c r="S149" s="53" t="s">
        <v>1</v>
      </c>
      <c r="T149" t="str">
        <f t="shared" si="0"/>
        <v>if(-1 == joystick[0]     &amp;&amp; -0.5 &lt;= joystick[1] &amp;&amp; joystick[1] &lt; 0.5){</v>
      </c>
    </row>
    <row r="150" spans="19:20" ht="18" customHeight="1">
      <c r="S150" s="53" t="s">
        <v>8</v>
      </c>
      <c r="T150" t="str">
        <f t="shared" si="0"/>
        <v>if(-1 &lt;= joystick[0] &amp;&amp; joystick[0] &lt; -0.5 &amp;&amp; -1 &lt;= joystick[1] &amp;&amp; joystick[1] &lt;= -0.5){</v>
      </c>
    </row>
  </sheetData>
  <mergeCells count="116">
    <mergeCell ref="T7:V7"/>
    <mergeCell ref="AZ17:BC17"/>
    <mergeCell ref="BL21:BQ21"/>
    <mergeCell ref="AZ12:BC12"/>
    <mergeCell ref="AZ13:BC13"/>
    <mergeCell ref="AZ14:BC14"/>
    <mergeCell ref="AZ15:BC15"/>
    <mergeCell ref="AZ16:BC16"/>
    <mergeCell ref="BD17:BE17"/>
    <mergeCell ref="BF17:BG17"/>
    <mergeCell ref="BH17:BI17"/>
    <mergeCell ref="BT21:BV21"/>
    <mergeCell ref="AY31:BD31"/>
    <mergeCell ref="BG31:BI31"/>
    <mergeCell ref="BY31:CD31"/>
    <mergeCell ref="CG31:CI31"/>
    <mergeCell ref="BL41:BQ41"/>
    <mergeCell ref="BT41:BV41"/>
    <mergeCell ref="BF15:BG15"/>
    <mergeCell ref="BH15:BI15"/>
    <mergeCell ref="BD16:BE16"/>
    <mergeCell ref="BF16:BG16"/>
    <mergeCell ref="BH16:BI16"/>
    <mergeCell ref="AY10:BC10"/>
    <mergeCell ref="BH12:BI12"/>
    <mergeCell ref="BH13:BI13"/>
    <mergeCell ref="BD12:BE12"/>
    <mergeCell ref="BD13:BE13"/>
    <mergeCell ref="BF12:BG12"/>
    <mergeCell ref="BF13:BG13"/>
    <mergeCell ref="BD14:BE14"/>
    <mergeCell ref="BF14:BG14"/>
    <mergeCell ref="BH14:BI14"/>
    <mergeCell ref="BD15:BE15"/>
    <mergeCell ref="BT10:BV10"/>
    <mergeCell ref="BL10:BQ10"/>
    <mergeCell ref="AK137:AM137"/>
    <mergeCell ref="AO137:AQ137"/>
    <mergeCell ref="AS137:AT137"/>
    <mergeCell ref="T137:U137"/>
    <mergeCell ref="W137:Y137"/>
    <mergeCell ref="AA137:AC137"/>
    <mergeCell ref="AE137:AF137"/>
    <mergeCell ref="AH137:AI137"/>
    <mergeCell ref="T140:U140"/>
    <mergeCell ref="AE140:AF140"/>
    <mergeCell ref="AH140:AI140"/>
    <mergeCell ref="AS140:AT140"/>
    <mergeCell ref="T141:U141"/>
    <mergeCell ref="AE141:AF141"/>
    <mergeCell ref="AH141:AI141"/>
    <mergeCell ref="AS141:AT141"/>
    <mergeCell ref="W140:Y140"/>
    <mergeCell ref="W141:Y141"/>
    <mergeCell ref="AK140:AM140"/>
    <mergeCell ref="AK141:AM141"/>
    <mergeCell ref="AA140:AC140"/>
    <mergeCell ref="AA141:AC141"/>
    <mergeCell ref="AO140:AQ140"/>
    <mergeCell ref="AO141:AQ141"/>
    <mergeCell ref="T138:U138"/>
    <mergeCell ref="AE138:AF138"/>
    <mergeCell ref="AH138:AI138"/>
    <mergeCell ref="AS138:AT138"/>
    <mergeCell ref="T139:U139"/>
    <mergeCell ref="AE139:AF139"/>
    <mergeCell ref="AH139:AI139"/>
    <mergeCell ref="AS139:AT139"/>
    <mergeCell ref="W138:Y138"/>
    <mergeCell ref="W139:Y139"/>
    <mergeCell ref="AK138:AM138"/>
    <mergeCell ref="AK139:AM139"/>
    <mergeCell ref="AA138:AC138"/>
    <mergeCell ref="AA139:AC139"/>
    <mergeCell ref="AO138:AQ138"/>
    <mergeCell ref="AO139:AQ139"/>
    <mergeCell ref="T135:U135"/>
    <mergeCell ref="AE135:AF135"/>
    <mergeCell ref="AH135:AI135"/>
    <mergeCell ref="AS135:AT135"/>
    <mergeCell ref="T136:U136"/>
    <mergeCell ref="AE136:AF136"/>
    <mergeCell ref="AH136:AI136"/>
    <mergeCell ref="AS136:AT136"/>
    <mergeCell ref="W135:Y135"/>
    <mergeCell ref="W136:Y136"/>
    <mergeCell ref="AK135:AM135"/>
    <mergeCell ref="AK136:AM136"/>
    <mergeCell ref="AA135:AC135"/>
    <mergeCell ref="AA136:AC136"/>
    <mergeCell ref="AO135:AQ135"/>
    <mergeCell ref="AO136:AQ136"/>
    <mergeCell ref="AH134:AI134"/>
    <mergeCell ref="AS134:AT134"/>
    <mergeCell ref="AK134:AM134"/>
    <mergeCell ref="AA134:AC134"/>
    <mergeCell ref="AO134:AQ134"/>
    <mergeCell ref="T134:U134"/>
    <mergeCell ref="AE134:AF134"/>
    <mergeCell ref="W134:Y134"/>
    <mergeCell ref="L35:M35"/>
    <mergeCell ref="V35:W35"/>
    <mergeCell ref="S17:U17"/>
    <mergeCell ref="Q18:S18"/>
    <mergeCell ref="U18:W18"/>
    <mergeCell ref="L34:M34"/>
    <mergeCell ref="V34:W34"/>
    <mergeCell ref="K10:N10"/>
    <mergeCell ref="O10:P11"/>
    <mergeCell ref="R10:U10"/>
    <mergeCell ref="V10:W11"/>
    <mergeCell ref="O25:R25"/>
    <mergeCell ref="K11:N11"/>
    <mergeCell ref="R11:U11"/>
    <mergeCell ref="S19:U19"/>
    <mergeCell ref="S21:U21"/>
  </mergeCells>
  <phoneticPr fontId="1"/>
  <hyperlinks>
    <hyperlink ref="C53" r:id="rId1" display="https://hardwaretester.com/gamepad" xr:uid="{FB53DAB2-0306-4925-BA3E-B8795FBDCD46}"/>
    <hyperlink ref="C95" r:id="rId2" display="https://hardwaretester.com/gamepad" xr:uid="{320CEFE1-9707-427D-AEBA-C674169EFC5C}"/>
  </hyperlink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D4A41-55D3-406A-BC39-7C7515A5F04A}">
  <dimension ref="A2:AD140"/>
  <sheetViews>
    <sheetView topLeftCell="A55" zoomScaleNormal="100" workbookViewId="0">
      <selection activeCell="L22" sqref="L22"/>
    </sheetView>
  </sheetViews>
  <sheetFormatPr defaultColWidth="3.375" defaultRowHeight="18.75"/>
  <cols>
    <col min="17" max="17" width="4.5" bestFit="1" customWidth="1"/>
    <col min="26" max="27" width="3.75" customWidth="1"/>
  </cols>
  <sheetData>
    <row r="2" spans="1:3" ht="25.5">
      <c r="A2" s="40" t="s">
        <v>12</v>
      </c>
    </row>
    <row r="4" spans="1:3" s="43" customFormat="1" ht="19.5">
      <c r="A4" s="41" t="s">
        <v>13</v>
      </c>
      <c r="B4" s="42" t="s">
        <v>14</v>
      </c>
    </row>
    <row r="6" spans="1:3">
      <c r="B6" s="44" t="s">
        <v>4</v>
      </c>
      <c r="C6" s="45" t="s">
        <v>15</v>
      </c>
    </row>
    <row r="7" spans="1:3">
      <c r="C7" s="46"/>
    </row>
    <row r="28" spans="2:4">
      <c r="B28" s="44" t="s">
        <v>4</v>
      </c>
      <c r="C28" s="45" t="s">
        <v>16</v>
      </c>
    </row>
    <row r="29" spans="2:4">
      <c r="C29" s="46" t="s">
        <v>17</v>
      </c>
      <c r="D29" t="s">
        <v>18</v>
      </c>
    </row>
    <row r="30" spans="2:4">
      <c r="C30" s="46" t="s">
        <v>17</v>
      </c>
      <c r="D30" t="s">
        <v>19</v>
      </c>
    </row>
    <row r="31" spans="2:4">
      <c r="C31" s="46" t="s">
        <v>17</v>
      </c>
      <c r="D31" t="s">
        <v>20</v>
      </c>
    </row>
    <row r="32" spans="2:4">
      <c r="C32" s="46" t="s">
        <v>17</v>
      </c>
      <c r="D32" t="s">
        <v>21</v>
      </c>
    </row>
    <row r="34" spans="1:23">
      <c r="B34" s="44" t="s">
        <v>4</v>
      </c>
      <c r="C34" s="45" t="s">
        <v>22</v>
      </c>
    </row>
    <row r="35" spans="1:23">
      <c r="C35" s="44" t="s">
        <v>4</v>
      </c>
      <c r="D35" s="47" t="s">
        <v>23</v>
      </c>
    </row>
    <row r="36" spans="1:23">
      <c r="D36" s="46" t="s">
        <v>17</v>
      </c>
      <c r="E36" t="s">
        <v>24</v>
      </c>
    </row>
    <row r="37" spans="1:23">
      <c r="D37" s="46" t="s">
        <v>17</v>
      </c>
      <c r="E37" t="s">
        <v>25</v>
      </c>
    </row>
    <row r="39" spans="1:23">
      <c r="C39" s="44" t="s">
        <v>4</v>
      </c>
      <c r="D39" s="45" t="s">
        <v>26</v>
      </c>
    </row>
    <row r="40" spans="1:23">
      <c r="D40" s="46" t="s">
        <v>17</v>
      </c>
      <c r="E40" t="s">
        <v>27</v>
      </c>
    </row>
    <row r="42" spans="1:23" s="43" customFormat="1" ht="19.5">
      <c r="A42" s="41" t="s">
        <v>13</v>
      </c>
      <c r="B42" s="42" t="s">
        <v>23</v>
      </c>
    </row>
    <row r="44" spans="1:23">
      <c r="B44" s="45" t="s">
        <v>177</v>
      </c>
    </row>
    <row r="46" spans="1:23">
      <c r="C46" s="45" t="s">
        <v>28</v>
      </c>
      <c r="W46" s="45" t="s">
        <v>29</v>
      </c>
    </row>
    <row r="48" spans="1:23">
      <c r="D48" t="s">
        <v>30</v>
      </c>
    </row>
    <row r="49" spans="4:25">
      <c r="D49" s="5"/>
      <c r="E49" s="4"/>
      <c r="W49" s="5"/>
      <c r="X49" s="4"/>
    </row>
    <row r="50" spans="4:25">
      <c r="D50" s="5"/>
      <c r="E50" s="4"/>
      <c r="W50" t="s">
        <v>31</v>
      </c>
      <c r="X50" s="4"/>
    </row>
    <row r="51" spans="4:25">
      <c r="D51" s="5"/>
      <c r="E51" s="4"/>
      <c r="W51" s="5"/>
      <c r="X51" s="4"/>
    </row>
    <row r="52" spans="4:25">
      <c r="D52" s="5"/>
      <c r="E52" s="4"/>
      <c r="W52" s="5"/>
      <c r="X52" s="4" t="s">
        <v>32</v>
      </c>
    </row>
    <row r="53" spans="4:25">
      <c r="D53" s="5"/>
      <c r="E53" s="4"/>
      <c r="W53" s="5"/>
      <c r="X53" s="48" t="s">
        <v>17</v>
      </c>
      <c r="Y53" t="s">
        <v>33</v>
      </c>
    </row>
    <row r="54" spans="4:25">
      <c r="D54" s="5"/>
      <c r="E54" s="4"/>
      <c r="W54" s="5"/>
      <c r="X54" s="48"/>
    </row>
    <row r="55" spans="4:25">
      <c r="D55" s="5" t="s">
        <v>34</v>
      </c>
      <c r="E55" s="4"/>
      <c r="W55" s="5"/>
      <c r="X55" s="4"/>
    </row>
    <row r="56" spans="4:25">
      <c r="D56" s="5"/>
      <c r="E56" s="4" t="s">
        <v>35</v>
      </c>
      <c r="W56" s="5"/>
      <c r="X56" s="4"/>
    </row>
    <row r="57" spans="4:25">
      <c r="D57" s="5"/>
      <c r="E57" s="4"/>
      <c r="F57" t="s">
        <v>36</v>
      </c>
      <c r="W57" s="5"/>
      <c r="X57" s="4"/>
    </row>
    <row r="58" spans="4:25">
      <c r="D58" s="5"/>
      <c r="E58" s="4" t="s">
        <v>37</v>
      </c>
      <c r="W58" s="5"/>
      <c r="X58" s="4"/>
    </row>
    <row r="59" spans="4:25">
      <c r="D59" s="5"/>
      <c r="E59" s="4"/>
      <c r="F59" s="49" t="s">
        <v>17</v>
      </c>
      <c r="G59" t="s">
        <v>38</v>
      </c>
      <c r="W59" s="5"/>
      <c r="X59" s="4"/>
    </row>
    <row r="60" spans="4:25">
      <c r="D60" s="5"/>
      <c r="E60" s="4"/>
      <c r="F60" s="49" t="s">
        <v>17</v>
      </c>
      <c r="G60" t="s">
        <v>39</v>
      </c>
      <c r="W60" s="5"/>
      <c r="X60" s="4"/>
    </row>
    <row r="61" spans="4:25">
      <c r="D61" s="5"/>
      <c r="E61" s="4"/>
      <c r="H61" t="s">
        <v>40</v>
      </c>
      <c r="W61" s="5"/>
      <c r="X61" s="4"/>
    </row>
    <row r="62" spans="4:25">
      <c r="D62" s="5"/>
      <c r="E62" s="4"/>
      <c r="H62" t="s">
        <v>41</v>
      </c>
      <c r="W62" s="5"/>
      <c r="X62" s="4"/>
    </row>
    <row r="63" spans="4:25">
      <c r="D63" s="5"/>
      <c r="E63" s="4"/>
      <c r="W63" s="5"/>
      <c r="X63" s="4"/>
    </row>
    <row r="65" spans="2:29">
      <c r="B65" s="45" t="s">
        <v>178</v>
      </c>
    </row>
    <row r="67" spans="2:29">
      <c r="C67" s="45" t="s">
        <v>28</v>
      </c>
      <c r="W67" s="45" t="s">
        <v>29</v>
      </c>
    </row>
    <row r="69" spans="2:29">
      <c r="D69" t="s">
        <v>42</v>
      </c>
    </row>
    <row r="70" spans="2:29">
      <c r="D70" s="5"/>
      <c r="E70" t="s">
        <v>43</v>
      </c>
    </row>
    <row r="71" spans="2:29">
      <c r="D71" s="5"/>
      <c r="E71" s="4"/>
      <c r="W71" s="5"/>
      <c r="X71" s="4"/>
    </row>
    <row r="72" spans="2:29">
      <c r="D72" s="5"/>
      <c r="E72" s="4"/>
      <c r="W72" t="s">
        <v>44</v>
      </c>
      <c r="X72" s="4"/>
    </row>
    <row r="73" spans="2:29">
      <c r="D73" s="5"/>
      <c r="E73" s="4"/>
      <c r="X73" s="4"/>
      <c r="Y73" t="s">
        <v>45</v>
      </c>
    </row>
    <row r="74" spans="2:29">
      <c r="D74" s="5"/>
      <c r="E74" s="4"/>
      <c r="W74" s="5"/>
      <c r="X74" s="4"/>
      <c r="Z74" t="s">
        <v>46</v>
      </c>
    </row>
    <row r="75" spans="2:29">
      <c r="D75" s="5"/>
      <c r="E75" s="4"/>
      <c r="W75" s="5"/>
      <c r="X75" s="4"/>
      <c r="AA75" t="s">
        <v>47</v>
      </c>
    </row>
    <row r="76" spans="2:29">
      <c r="D76" s="5"/>
      <c r="E76" s="4"/>
      <c r="W76" s="5"/>
      <c r="X76" s="48"/>
      <c r="Y76" s="49"/>
      <c r="AB76" s="46" t="s">
        <v>48</v>
      </c>
      <c r="AC76" t="s">
        <v>49</v>
      </c>
    </row>
    <row r="77" spans="2:29">
      <c r="D77" s="5"/>
      <c r="E77" s="4"/>
      <c r="W77" s="5"/>
      <c r="X77" s="4"/>
      <c r="AA77" t="s">
        <v>50</v>
      </c>
    </row>
    <row r="78" spans="2:29">
      <c r="D78" s="5"/>
      <c r="E78" s="4"/>
      <c r="W78" s="5"/>
      <c r="X78" s="4"/>
      <c r="AB78" t="s">
        <v>45</v>
      </c>
    </row>
    <row r="79" spans="2:29">
      <c r="D79" s="5"/>
      <c r="E79" s="4"/>
      <c r="W79" s="5"/>
      <c r="X79" s="4"/>
      <c r="AB79" s="46" t="s">
        <v>48</v>
      </c>
      <c r="AC79" t="s">
        <v>51</v>
      </c>
    </row>
    <row r="80" spans="2:29">
      <c r="D80" s="5"/>
      <c r="E80" s="4"/>
      <c r="W80" s="5"/>
      <c r="X80" s="4"/>
      <c r="AB80" s="46" t="s">
        <v>48</v>
      </c>
      <c r="AC80" t="s">
        <v>52</v>
      </c>
    </row>
    <row r="81" spans="4:29">
      <c r="D81" s="5"/>
      <c r="E81" s="4"/>
      <c r="W81" s="5"/>
      <c r="X81" s="4"/>
      <c r="AB81" t="s">
        <v>53</v>
      </c>
    </row>
    <row r="82" spans="4:29">
      <c r="D82" s="5"/>
      <c r="E82" s="4"/>
      <c r="W82" s="5"/>
      <c r="X82" s="4"/>
      <c r="AB82" s="46" t="s">
        <v>48</v>
      </c>
      <c r="AC82" t="s">
        <v>54</v>
      </c>
    </row>
    <row r="83" spans="4:29">
      <c r="D83" s="5"/>
      <c r="E83" s="4"/>
      <c r="W83" s="5"/>
      <c r="X83" s="4"/>
      <c r="AB83" t="s">
        <v>55</v>
      </c>
    </row>
    <row r="84" spans="4:29">
      <c r="D84" s="5"/>
      <c r="E84" s="4"/>
      <c r="W84" s="5"/>
      <c r="X84" s="4"/>
      <c r="AA84" s="46" t="s">
        <v>17</v>
      </c>
      <c r="AB84" t="s">
        <v>56</v>
      </c>
    </row>
    <row r="85" spans="4:29">
      <c r="D85" s="5"/>
      <c r="E85" s="4"/>
      <c r="W85" s="5"/>
      <c r="X85" s="4"/>
    </row>
    <row r="86" spans="4:29">
      <c r="D86" s="5"/>
      <c r="E86" s="4"/>
      <c r="F86" s="49"/>
      <c r="W86" s="5"/>
      <c r="X86" s="4"/>
      <c r="Y86" t="s">
        <v>57</v>
      </c>
      <c r="AC86" s="46"/>
    </row>
    <row r="87" spans="4:29">
      <c r="D87" s="5"/>
      <c r="E87" s="4"/>
      <c r="F87" s="49"/>
      <c r="W87" s="5"/>
      <c r="X87" s="4"/>
      <c r="Z87" s="46" t="s">
        <v>17</v>
      </c>
      <c r="AA87" t="s">
        <v>58</v>
      </c>
      <c r="AC87" s="46"/>
    </row>
    <row r="88" spans="4:29">
      <c r="D88" s="5"/>
      <c r="E88" s="4"/>
      <c r="F88" s="49"/>
      <c r="W88" s="5"/>
      <c r="X88" s="4"/>
      <c r="Z88" s="46" t="s">
        <v>17</v>
      </c>
      <c r="AA88" t="s">
        <v>56</v>
      </c>
    </row>
    <row r="89" spans="4:29">
      <c r="D89" s="5"/>
      <c r="E89" s="4"/>
      <c r="F89" s="49"/>
      <c r="W89" s="5"/>
      <c r="X89" s="4"/>
      <c r="Y89" t="s">
        <v>55</v>
      </c>
      <c r="AC89" s="46"/>
    </row>
    <row r="90" spans="4:29">
      <c r="D90" s="5"/>
      <c r="E90" s="4"/>
      <c r="F90" s="49"/>
      <c r="W90" s="5"/>
      <c r="X90" s="4"/>
      <c r="AC90" s="46"/>
    </row>
    <row r="91" spans="4:29">
      <c r="D91" s="5"/>
      <c r="E91" s="4"/>
      <c r="W91" s="5" t="s">
        <v>59</v>
      </c>
      <c r="X91" s="4"/>
    </row>
    <row r="92" spans="4:29">
      <c r="D92" s="5"/>
      <c r="E92" s="4"/>
      <c r="W92" s="5"/>
      <c r="X92" s="4"/>
    </row>
    <row r="93" spans="4:29">
      <c r="D93" s="5" t="s">
        <v>60</v>
      </c>
      <c r="E93" s="4"/>
      <c r="W93" s="5"/>
      <c r="X93" s="4"/>
    </row>
    <row r="94" spans="4:29">
      <c r="E94" t="s">
        <v>61</v>
      </c>
    </row>
    <row r="95" spans="4:29">
      <c r="F95" s="50" t="s">
        <v>62</v>
      </c>
    </row>
    <row r="96" spans="4:29">
      <c r="G96" s="46" t="s">
        <v>17</v>
      </c>
      <c r="H96" t="s">
        <v>63</v>
      </c>
    </row>
    <row r="97" spans="2:30">
      <c r="E97" t="s">
        <v>57</v>
      </c>
    </row>
    <row r="98" spans="2:30">
      <c r="F98" s="46" t="s">
        <v>17</v>
      </c>
      <c r="G98" t="s">
        <v>64</v>
      </c>
    </row>
    <row r="99" spans="2:30">
      <c r="E99" t="s">
        <v>55</v>
      </c>
    </row>
    <row r="101" spans="2:30">
      <c r="B101" s="45" t="s">
        <v>179</v>
      </c>
    </row>
    <row r="103" spans="2:30">
      <c r="C103" s="45" t="s">
        <v>28</v>
      </c>
      <c r="W103" s="45" t="s">
        <v>29</v>
      </c>
    </row>
    <row r="105" spans="2:30">
      <c r="D105" s="5"/>
      <c r="W105" t="s">
        <v>65</v>
      </c>
    </row>
    <row r="106" spans="2:30">
      <c r="D106" s="5"/>
      <c r="W106" s="5"/>
      <c r="Y106" t="s">
        <v>45</v>
      </c>
    </row>
    <row r="107" spans="2:30">
      <c r="D107" s="5"/>
      <c r="E107" s="4"/>
      <c r="F107" s="49"/>
      <c r="W107" s="5"/>
      <c r="X107" s="4"/>
      <c r="Z107" s="5" t="s">
        <v>66</v>
      </c>
    </row>
    <row r="108" spans="2:30">
      <c r="D108" s="5"/>
      <c r="E108" s="4"/>
      <c r="F108" s="49"/>
      <c r="W108" s="5"/>
      <c r="X108" s="4"/>
      <c r="AA108" t="s">
        <v>67</v>
      </c>
    </row>
    <row r="109" spans="2:30">
      <c r="D109" s="5"/>
      <c r="E109" s="4"/>
      <c r="F109" s="49"/>
      <c r="W109" s="5"/>
      <c r="X109" s="4"/>
      <c r="AB109" t="s">
        <v>45</v>
      </c>
    </row>
    <row r="110" spans="2:30">
      <c r="D110" s="5"/>
      <c r="E110" s="4"/>
      <c r="F110" s="49"/>
      <c r="W110" s="5"/>
      <c r="X110" s="4"/>
      <c r="AB110" s="46" t="s">
        <v>17</v>
      </c>
      <c r="AC110" t="s">
        <v>68</v>
      </c>
    </row>
    <row r="111" spans="2:30">
      <c r="D111" s="5"/>
      <c r="E111" s="4"/>
      <c r="F111" s="49"/>
      <c r="W111" s="5"/>
      <c r="X111" s="4"/>
      <c r="AC111" t="s">
        <v>69</v>
      </c>
    </row>
    <row r="112" spans="2:30">
      <c r="D112" s="5"/>
      <c r="E112" s="4"/>
      <c r="F112" s="49"/>
      <c r="W112" s="5"/>
      <c r="X112" s="4"/>
      <c r="AD112" t="s">
        <v>70</v>
      </c>
    </row>
    <row r="113" spans="4:30">
      <c r="D113" s="5"/>
      <c r="E113" s="4"/>
      <c r="F113" s="49"/>
      <c r="W113" s="5"/>
      <c r="X113" s="4"/>
      <c r="AD113" t="s">
        <v>71</v>
      </c>
    </row>
    <row r="114" spans="4:30">
      <c r="D114" s="5"/>
      <c r="E114" s="4"/>
      <c r="F114" s="49"/>
      <c r="W114" s="5"/>
      <c r="X114" s="4"/>
      <c r="AB114" s="46" t="s">
        <v>17</v>
      </c>
      <c r="AC114" t="s">
        <v>72</v>
      </c>
    </row>
    <row r="115" spans="4:30">
      <c r="D115" s="5"/>
      <c r="E115" s="4"/>
      <c r="F115" s="49"/>
      <c r="W115" s="5"/>
      <c r="X115" s="4"/>
      <c r="AB115" t="s">
        <v>57</v>
      </c>
    </row>
    <row r="116" spans="4:30">
      <c r="D116" s="5"/>
      <c r="E116" s="4"/>
      <c r="F116" s="49"/>
      <c r="W116" s="5"/>
      <c r="X116" s="4"/>
      <c r="AB116" s="46" t="s">
        <v>17</v>
      </c>
      <c r="AC116" t="s">
        <v>54</v>
      </c>
    </row>
    <row r="117" spans="4:30">
      <c r="D117" s="5"/>
      <c r="E117" s="4"/>
      <c r="F117" s="49"/>
      <c r="W117" s="5"/>
      <c r="X117" s="4"/>
      <c r="AB117" t="s">
        <v>55</v>
      </c>
      <c r="AC117" s="46"/>
    </row>
    <row r="118" spans="4:30">
      <c r="D118" s="5"/>
      <c r="E118" s="4"/>
      <c r="F118" s="49"/>
      <c r="W118" s="5"/>
      <c r="X118" s="4"/>
      <c r="AB118" s="46" t="s">
        <v>17</v>
      </c>
      <c r="AC118" t="s">
        <v>56</v>
      </c>
    </row>
    <row r="119" spans="4:30">
      <c r="D119" s="5"/>
      <c r="E119" s="4"/>
      <c r="F119" s="49"/>
      <c r="W119" s="5"/>
      <c r="X119" s="4"/>
      <c r="Y119" t="s">
        <v>57</v>
      </c>
      <c r="AC119" s="46"/>
    </row>
    <row r="120" spans="4:30">
      <c r="D120" s="5"/>
      <c r="E120" s="4"/>
      <c r="F120" s="49"/>
      <c r="W120" s="5"/>
      <c r="X120" s="4"/>
      <c r="Z120" s="46" t="s">
        <v>17</v>
      </c>
      <c r="AA120" t="s">
        <v>58</v>
      </c>
      <c r="AC120" s="46"/>
    </row>
    <row r="121" spans="4:30">
      <c r="D121" s="5"/>
      <c r="E121" s="4"/>
      <c r="F121" s="49"/>
      <c r="W121" s="5"/>
      <c r="X121" s="4"/>
      <c r="Z121" s="46" t="s">
        <v>17</v>
      </c>
      <c r="AA121" t="s">
        <v>56</v>
      </c>
    </row>
    <row r="122" spans="4:30">
      <c r="D122" s="5"/>
      <c r="E122" s="4"/>
      <c r="F122" s="49"/>
      <c r="W122" s="5"/>
      <c r="X122" s="4"/>
      <c r="Y122" t="s">
        <v>55</v>
      </c>
      <c r="AC122" s="46"/>
    </row>
    <row r="123" spans="4:30">
      <c r="D123" s="5"/>
      <c r="E123" s="4"/>
      <c r="F123" s="49"/>
      <c r="W123" s="5"/>
      <c r="X123" s="4"/>
      <c r="AC123" s="46"/>
    </row>
    <row r="124" spans="4:30">
      <c r="D124" s="5"/>
      <c r="E124" s="4"/>
      <c r="W124" s="5" t="s">
        <v>59</v>
      </c>
      <c r="X124" s="4"/>
    </row>
    <row r="125" spans="4:30">
      <c r="D125" s="5"/>
      <c r="E125" s="4"/>
      <c r="W125" s="5"/>
      <c r="X125" s="4"/>
    </row>
    <row r="126" spans="4:30">
      <c r="D126" s="5" t="s">
        <v>60</v>
      </c>
      <c r="E126" s="4"/>
      <c r="W126" s="5"/>
      <c r="X126" s="4"/>
    </row>
    <row r="127" spans="4:30">
      <c r="E127" t="s">
        <v>61</v>
      </c>
    </row>
    <row r="128" spans="4:30">
      <c r="F128" s="50" t="s">
        <v>62</v>
      </c>
    </row>
    <row r="129" spans="1:8">
      <c r="G129" s="46" t="s">
        <v>17</v>
      </c>
      <c r="H129" t="s">
        <v>63</v>
      </c>
    </row>
    <row r="130" spans="1:8">
      <c r="E130" t="s">
        <v>57</v>
      </c>
    </row>
    <row r="131" spans="1:8">
      <c r="F131" s="46" t="s">
        <v>17</v>
      </c>
      <c r="G131" t="s">
        <v>64</v>
      </c>
    </row>
    <row r="132" spans="1:8">
      <c r="E132" t="s">
        <v>55</v>
      </c>
    </row>
    <row r="134" spans="1:8" s="43" customFormat="1" ht="19.5">
      <c r="A134" s="41" t="s">
        <v>13</v>
      </c>
      <c r="B134" s="42" t="s">
        <v>73</v>
      </c>
    </row>
    <row r="136" spans="1:8">
      <c r="B136" t="s">
        <v>74</v>
      </c>
    </row>
    <row r="137" spans="1:8">
      <c r="B137" t="s">
        <v>75</v>
      </c>
    </row>
    <row r="138" spans="1:8">
      <c r="B138" t="s">
        <v>176</v>
      </c>
    </row>
    <row r="140" spans="1:8">
      <c r="B140" s="45" t="s">
        <v>175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A0956-1227-46B6-B3CC-E120B0E9D0BC}">
  <dimension ref="A1:AS13"/>
  <sheetViews>
    <sheetView tabSelected="1" topLeftCell="A2" workbookViewId="0">
      <selection activeCell="Z23" sqref="Z23"/>
    </sheetView>
  </sheetViews>
  <sheetFormatPr defaultColWidth="3.75" defaultRowHeight="18.75"/>
  <cols>
    <col min="29" max="29" width="3.625" customWidth="1"/>
    <col min="44" max="44" width="7.5" bestFit="1" customWidth="1"/>
  </cols>
  <sheetData>
    <row r="1" spans="1:45">
      <c r="A1" s="45" t="s">
        <v>267</v>
      </c>
    </row>
    <row r="3" spans="1:45">
      <c r="B3" t="s">
        <v>268</v>
      </c>
    </row>
    <row r="5" spans="1:45">
      <c r="B5" t="s">
        <v>269</v>
      </c>
      <c r="AS5" t="s">
        <v>289</v>
      </c>
    </row>
    <row r="6" spans="1:45">
      <c r="C6" s="45" t="s">
        <v>281</v>
      </c>
      <c r="P6" s="45" t="s">
        <v>282</v>
      </c>
      <c r="AD6" s="45" t="s">
        <v>287</v>
      </c>
      <c r="AH6" s="45" t="s">
        <v>280</v>
      </c>
      <c r="AQ6" s="45" t="s">
        <v>288</v>
      </c>
    </row>
    <row r="7" spans="1:45">
      <c r="C7" t="str">
        <f>"#"&amp;AS7</f>
        <v>#auto…自動設定（現在のサーバ、プロトコルは自動選択、ポート番号は.envより）</v>
      </c>
      <c r="AS7" t="s">
        <v>290</v>
      </c>
    </row>
    <row r="8" spans="1:45">
      <c r="C8" t="str">
        <f>AQ8&amp;"REACT_APP_"&amp;AH8&amp;"="&amp;AR8</f>
        <v>REACT_APP_WEBSOCKET_MODE=auto</v>
      </c>
      <c r="P8" t="str">
        <f>IF(OR(AQ8="#",AR8=""),"","const " &amp; AD8&amp;" = process.env."&amp;AH8&amp;";")</f>
        <v>const ws_mode = process.env.WEBSOCKET_MODE;</v>
      </c>
      <c r="AD8" t="s">
        <v>283</v>
      </c>
      <c r="AH8" t="s">
        <v>291</v>
      </c>
      <c r="AR8" s="50" t="s">
        <v>270</v>
      </c>
    </row>
    <row r="9" spans="1:45">
      <c r="C9" t="str">
        <f>"#"&amp;AS9</f>
        <v>#env….envファイルに設定されている内容で設定</v>
      </c>
      <c r="P9" t="str">
        <f t="shared" ref="P9:P13" si="0">IF(OR(AQ9="#",AR9=""),"","const " &amp; AD9&amp;" = process.env."&amp;AH9&amp;";")</f>
        <v/>
      </c>
      <c r="AR9" s="50"/>
      <c r="AS9" t="s">
        <v>272</v>
      </c>
    </row>
    <row r="10" spans="1:45">
      <c r="C10" t="str">
        <f>AQ10&amp;"REACT_APP_"&amp;AH10&amp;"="&amp;AR10</f>
        <v>#REACT_APP_WEBSOCKET_MODE=env</v>
      </c>
      <c r="P10" t="str">
        <f t="shared" si="0"/>
        <v/>
      </c>
      <c r="AD10" t="s">
        <v>283</v>
      </c>
      <c r="AH10" t="s">
        <v>271</v>
      </c>
      <c r="AQ10" t="s">
        <v>274</v>
      </c>
      <c r="AR10" s="50" t="s">
        <v>273</v>
      </c>
    </row>
    <row r="11" spans="1:45">
      <c r="C11" t="str">
        <f>AQ11&amp;"REACT_APP_"&amp;AH11&amp;"="&amp;AR11</f>
        <v>REACT_APP_WEBSOCKET_HOST=127.0.0.1</v>
      </c>
      <c r="P11" t="str">
        <f t="shared" si="0"/>
        <v>const ws_host = process.env.WEBSOCKET_HOST;</v>
      </c>
      <c r="AD11" t="s">
        <v>284</v>
      </c>
      <c r="AH11" t="s">
        <v>276</v>
      </c>
      <c r="AR11" s="50" t="s">
        <v>275</v>
      </c>
    </row>
    <row r="12" spans="1:45">
      <c r="C12" t="str">
        <f>AQ12&amp;"REACT_APP_"&amp;AH12&amp;"="&amp;AR12</f>
        <v>REACT_APP_WEBSOCKET_PORT=50001</v>
      </c>
      <c r="P12" t="str">
        <f t="shared" si="0"/>
        <v>const ws_port = process.env.WEBSOCKET_PORT;</v>
      </c>
      <c r="AD12" t="s">
        <v>285</v>
      </c>
      <c r="AH12" t="s">
        <v>277</v>
      </c>
      <c r="AR12" s="50">
        <v>50001</v>
      </c>
    </row>
    <row r="13" spans="1:45">
      <c r="C13" t="str">
        <f>AQ13&amp;"REACT_APP_"&amp;AH13&amp;"="&amp;AR13</f>
        <v>REACT_APP_WEBSOCKET_PROTOCOL=ws</v>
      </c>
      <c r="P13" t="str">
        <f t="shared" si="0"/>
        <v>const ws_protcol = process.env.WEBSOCKET_PROTOCOL;</v>
      </c>
      <c r="AD13" t="s">
        <v>286</v>
      </c>
      <c r="AH13" t="s">
        <v>278</v>
      </c>
      <c r="AR13" s="50" t="s">
        <v>279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40B8-5003-4279-AB08-F68CE513E0DB}">
  <dimension ref="A2:AM86"/>
  <sheetViews>
    <sheetView topLeftCell="A10" workbookViewId="0">
      <selection activeCell="AB27" sqref="AB27"/>
    </sheetView>
  </sheetViews>
  <sheetFormatPr defaultColWidth="3.375" defaultRowHeight="18.75"/>
  <sheetData>
    <row r="2" spans="1:25" ht="25.5">
      <c r="A2" s="40" t="s">
        <v>164</v>
      </c>
    </row>
    <row r="4" spans="1:25" s="43" customFormat="1" ht="19.5">
      <c r="A4" s="41" t="s">
        <v>13</v>
      </c>
      <c r="B4" s="42" t="s">
        <v>165</v>
      </c>
    </row>
    <row r="6" spans="1:25">
      <c r="B6" t="s">
        <v>166</v>
      </c>
    </row>
    <row r="8" spans="1:25" ht="19.5">
      <c r="B8" s="51" t="s">
        <v>167</v>
      </c>
    </row>
    <row r="10" spans="1:25">
      <c r="C10" s="45" t="s">
        <v>124</v>
      </c>
    </row>
    <row r="12" spans="1:25">
      <c r="D12" t="s">
        <v>182</v>
      </c>
    </row>
    <row r="13" spans="1:25">
      <c r="D13" t="s">
        <v>77</v>
      </c>
    </row>
    <row r="15" spans="1:25">
      <c r="D15" s="45" t="s">
        <v>78</v>
      </c>
      <c r="N15" s="5"/>
      <c r="O15" s="4"/>
      <c r="P15" s="45" t="s">
        <v>171</v>
      </c>
      <c r="W15" s="5"/>
      <c r="X15" s="4"/>
      <c r="Y15" s="45" t="s">
        <v>173</v>
      </c>
    </row>
    <row r="16" spans="1:25">
      <c r="D16" s="45"/>
      <c r="N16" s="5"/>
      <c r="O16" s="4"/>
      <c r="W16" s="5"/>
      <c r="X16" s="4"/>
    </row>
    <row r="17" spans="4:29">
      <c r="E17" t="s">
        <v>79</v>
      </c>
      <c r="N17" s="5"/>
      <c r="O17" s="4"/>
      <c r="Q17" t="s">
        <v>79</v>
      </c>
      <c r="W17" s="5"/>
      <c r="X17" s="4"/>
      <c r="Z17" t="s">
        <v>79</v>
      </c>
    </row>
    <row r="18" spans="4:29">
      <c r="F18" t="s">
        <v>80</v>
      </c>
      <c r="N18" s="5"/>
      <c r="O18" s="4"/>
      <c r="R18" t="s">
        <v>169</v>
      </c>
      <c r="W18" s="5"/>
      <c r="X18" s="4"/>
      <c r="AA18" t="s">
        <v>169</v>
      </c>
    </row>
    <row r="19" spans="4:29">
      <c r="F19" t="s">
        <v>81</v>
      </c>
      <c r="N19" s="5"/>
      <c r="O19" s="4"/>
      <c r="R19" t="s">
        <v>81</v>
      </c>
      <c r="W19" s="5"/>
      <c r="X19" s="4"/>
      <c r="AA19" t="s">
        <v>81</v>
      </c>
    </row>
    <row r="20" spans="4:29">
      <c r="G20" t="s">
        <v>79</v>
      </c>
      <c r="N20" s="5"/>
      <c r="O20" s="4"/>
      <c r="S20" t="s">
        <v>79</v>
      </c>
      <c r="W20" s="5"/>
      <c r="X20" s="4"/>
      <c r="AB20" t="s">
        <v>79</v>
      </c>
    </row>
    <row r="21" spans="4:29">
      <c r="H21" t="s">
        <v>82</v>
      </c>
      <c r="L21" t="s">
        <v>83</v>
      </c>
      <c r="M21" t="s">
        <v>84</v>
      </c>
      <c r="N21" s="5"/>
      <c r="O21" s="4"/>
      <c r="T21" t="s">
        <v>170</v>
      </c>
      <c r="W21" s="5"/>
      <c r="X21" s="4"/>
      <c r="AC21" t="s">
        <v>172</v>
      </c>
    </row>
    <row r="22" spans="4:29">
      <c r="G22" t="s">
        <v>55</v>
      </c>
      <c r="N22" s="5"/>
      <c r="O22" s="4"/>
      <c r="S22" t="s">
        <v>55</v>
      </c>
      <c r="W22" s="5"/>
      <c r="X22" s="4"/>
      <c r="AB22" t="s">
        <v>55</v>
      </c>
      <c r="AC22" t="s">
        <v>126</v>
      </c>
    </row>
    <row r="23" spans="4:29">
      <c r="G23" t="s">
        <v>83</v>
      </c>
      <c r="N23" s="5"/>
      <c r="O23" s="4"/>
      <c r="R23" t="s">
        <v>86</v>
      </c>
      <c r="W23" s="5"/>
      <c r="X23" s="4"/>
      <c r="AB23" t="s">
        <v>79</v>
      </c>
    </row>
    <row r="24" spans="4:29">
      <c r="G24" t="s">
        <v>85</v>
      </c>
      <c r="N24" s="5"/>
      <c r="O24" s="4"/>
      <c r="Q24" t="s">
        <v>55</v>
      </c>
      <c r="W24" s="5"/>
      <c r="X24" s="4"/>
      <c r="AC24" t="s">
        <v>174</v>
      </c>
    </row>
    <row r="25" spans="4:29">
      <c r="F25" t="s">
        <v>86</v>
      </c>
      <c r="N25" s="5"/>
      <c r="O25" s="4"/>
      <c r="W25" s="5"/>
      <c r="X25" s="4"/>
      <c r="AB25" t="s">
        <v>55</v>
      </c>
    </row>
    <row r="26" spans="4:29">
      <c r="E26" t="s">
        <v>55</v>
      </c>
      <c r="N26" s="5"/>
      <c r="O26" s="4"/>
      <c r="W26" s="5"/>
      <c r="X26" s="4"/>
      <c r="AA26" t="s">
        <v>86</v>
      </c>
    </row>
    <row r="27" spans="4:29">
      <c r="N27" s="5"/>
      <c r="O27" s="4"/>
      <c r="W27" s="5"/>
      <c r="X27" s="4"/>
      <c r="Z27" t="s">
        <v>55</v>
      </c>
    </row>
    <row r="28" spans="4:29">
      <c r="N28" s="5"/>
      <c r="O28" s="4"/>
      <c r="W28" s="5"/>
      <c r="X28" s="4"/>
    </row>
    <row r="29" spans="4:29">
      <c r="D29" s="45" t="s">
        <v>87</v>
      </c>
    </row>
    <row r="30" spans="4:29">
      <c r="D30" s="45"/>
    </row>
    <row r="31" spans="4:29">
      <c r="E31" s="82" t="s">
        <v>82</v>
      </c>
      <c r="F31" s="82"/>
      <c r="G31" s="82"/>
      <c r="H31" s="82"/>
      <c r="I31" s="82"/>
      <c r="J31" s="82" t="s">
        <v>88</v>
      </c>
      <c r="K31" s="82"/>
      <c r="L31" s="82"/>
      <c r="M31" s="82"/>
      <c r="N31" s="82"/>
      <c r="O31" s="82"/>
      <c r="P31" s="82"/>
      <c r="Q31" s="82"/>
      <c r="R31" s="82"/>
      <c r="S31" s="82" t="s">
        <v>180</v>
      </c>
      <c r="T31" s="82"/>
      <c r="U31" s="82"/>
      <c r="V31" s="82"/>
      <c r="W31" s="82"/>
      <c r="X31" s="82" t="s">
        <v>89</v>
      </c>
      <c r="Y31" s="82"/>
      <c r="AA31" t="s">
        <v>183</v>
      </c>
    </row>
    <row r="32" spans="4:29">
      <c r="E32" s="83" t="s">
        <v>90</v>
      </c>
      <c r="F32" s="83"/>
      <c r="G32" s="83"/>
      <c r="H32" s="83"/>
      <c r="I32" s="83"/>
      <c r="J32" s="83" t="s">
        <v>91</v>
      </c>
      <c r="K32" s="83"/>
      <c r="L32" s="83"/>
      <c r="M32" s="83"/>
      <c r="N32" s="83"/>
      <c r="O32" s="83"/>
      <c r="P32" s="83"/>
      <c r="Q32" s="83"/>
      <c r="R32" s="83"/>
      <c r="S32" s="52">
        <v>1</v>
      </c>
      <c r="T32" s="61" t="s">
        <v>92</v>
      </c>
      <c r="U32" s="61"/>
      <c r="V32" s="61"/>
      <c r="W32" s="61"/>
      <c r="X32" s="61">
        <v>1</v>
      </c>
      <c r="Y32" s="61"/>
      <c r="AA32" t="str">
        <f>E32 &amp; " = " &amp; "'"&amp;E32&amp;"'," &amp; "    //" &amp; J32</f>
        <v>conn = 'conn',    //接続/接続解除</v>
      </c>
    </row>
    <row r="33" spans="5:27"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52">
        <v>0</v>
      </c>
      <c r="T33" s="61" t="s">
        <v>93</v>
      </c>
      <c r="U33" s="61"/>
      <c r="V33" s="61"/>
      <c r="W33" s="61"/>
      <c r="X33" s="61">
        <v>1</v>
      </c>
      <c r="Y33" s="61"/>
    </row>
    <row r="34" spans="5:27">
      <c r="E34" s="81" t="s">
        <v>94</v>
      </c>
      <c r="F34" s="81"/>
      <c r="G34" s="81"/>
      <c r="H34" s="81"/>
      <c r="I34" s="81"/>
      <c r="J34" s="81" t="s">
        <v>95</v>
      </c>
      <c r="K34" s="81"/>
      <c r="L34" s="81"/>
      <c r="M34" s="81"/>
      <c r="N34" s="81"/>
      <c r="O34" s="81"/>
      <c r="P34" s="81"/>
      <c r="Q34" s="81"/>
      <c r="R34" s="81"/>
      <c r="S34" s="52">
        <v>1</v>
      </c>
      <c r="T34" s="61"/>
      <c r="U34" s="61"/>
      <c r="V34" s="61"/>
      <c r="W34" s="61"/>
      <c r="X34" s="61">
        <v>1</v>
      </c>
      <c r="Y34" s="61"/>
      <c r="AA34" t="str">
        <f t="shared" ref="AA34:AA48" si="0">E34 &amp; " = " &amp; "'"&amp;E34&amp;"'," &amp; "    //" &amp; J34</f>
        <v>clutch_up = 'clutch_up',    //クラッチ アップ</v>
      </c>
    </row>
    <row r="35" spans="5:27">
      <c r="E35" s="81" t="s">
        <v>96</v>
      </c>
      <c r="F35" s="81"/>
      <c r="G35" s="81"/>
      <c r="H35" s="81"/>
      <c r="I35" s="81"/>
      <c r="J35" s="81" t="s">
        <v>97</v>
      </c>
      <c r="K35" s="81"/>
      <c r="L35" s="81"/>
      <c r="M35" s="81"/>
      <c r="N35" s="81"/>
      <c r="O35" s="81"/>
      <c r="P35" s="81"/>
      <c r="Q35" s="81"/>
      <c r="R35" s="81"/>
      <c r="S35" s="52">
        <v>1</v>
      </c>
      <c r="T35" s="61"/>
      <c r="U35" s="61"/>
      <c r="V35" s="61"/>
      <c r="W35" s="61"/>
      <c r="X35" s="61">
        <v>1</v>
      </c>
      <c r="Y35" s="61"/>
      <c r="AA35" t="str">
        <f t="shared" si="0"/>
        <v>clutch_dw = 'clutch_dw',    //クラッチ ダウン</v>
      </c>
    </row>
    <row r="36" spans="5:27">
      <c r="E36" s="81" t="s">
        <v>98</v>
      </c>
      <c r="F36" s="81"/>
      <c r="G36" s="81"/>
      <c r="H36" s="81"/>
      <c r="I36" s="81"/>
      <c r="J36" s="81" t="s">
        <v>99</v>
      </c>
      <c r="K36" s="81"/>
      <c r="L36" s="81"/>
      <c r="M36" s="81"/>
      <c r="N36" s="81"/>
      <c r="O36" s="81"/>
      <c r="P36" s="81"/>
      <c r="Q36" s="81"/>
      <c r="R36" s="81"/>
      <c r="S36" s="52">
        <v>1</v>
      </c>
      <c r="T36" s="61"/>
      <c r="U36" s="61"/>
      <c r="V36" s="61"/>
      <c r="W36" s="61"/>
      <c r="X36" s="61">
        <v>1</v>
      </c>
      <c r="Y36" s="61"/>
      <c r="AA36" t="str">
        <f t="shared" si="0"/>
        <v>accel_up = 'accel_up',    //アクセル アップ</v>
      </c>
    </row>
    <row r="37" spans="5:27">
      <c r="E37" s="81" t="s">
        <v>100</v>
      </c>
      <c r="F37" s="81"/>
      <c r="G37" s="81"/>
      <c r="H37" s="81"/>
      <c r="I37" s="81"/>
      <c r="J37" s="81" t="s">
        <v>101</v>
      </c>
      <c r="K37" s="81"/>
      <c r="L37" s="81"/>
      <c r="M37" s="81"/>
      <c r="N37" s="81"/>
      <c r="O37" s="81"/>
      <c r="P37" s="81"/>
      <c r="Q37" s="81"/>
      <c r="R37" s="81"/>
      <c r="S37" s="52">
        <v>1</v>
      </c>
      <c r="T37" s="61"/>
      <c r="U37" s="61"/>
      <c r="V37" s="61"/>
      <c r="W37" s="61"/>
      <c r="X37" s="61">
        <v>1</v>
      </c>
      <c r="Y37" s="61"/>
      <c r="AA37" t="str">
        <f t="shared" si="0"/>
        <v>accel_dw = 'accel_dw',    //アクセル ダウン</v>
      </c>
    </row>
    <row r="38" spans="5:27">
      <c r="E38" s="81" t="s">
        <v>102</v>
      </c>
      <c r="F38" s="81"/>
      <c r="G38" s="81"/>
      <c r="H38" s="81"/>
      <c r="I38" s="81"/>
      <c r="J38" s="81" t="s">
        <v>103</v>
      </c>
      <c r="K38" s="81"/>
      <c r="L38" s="81"/>
      <c r="M38" s="81"/>
      <c r="N38" s="81"/>
      <c r="O38" s="81"/>
      <c r="P38" s="81"/>
      <c r="Q38" s="81"/>
      <c r="R38" s="81"/>
      <c r="S38" s="52">
        <v>1</v>
      </c>
      <c r="T38" s="61"/>
      <c r="U38" s="61"/>
      <c r="V38" s="61"/>
      <c r="W38" s="61"/>
      <c r="X38" s="61">
        <v>1</v>
      </c>
      <c r="Y38" s="61"/>
      <c r="AA38" t="str">
        <f t="shared" si="0"/>
        <v>move_up = 'move_up',    //移動 前進</v>
      </c>
    </row>
    <row r="39" spans="5:27">
      <c r="E39" s="81" t="s">
        <v>104</v>
      </c>
      <c r="F39" s="81"/>
      <c r="G39" s="81"/>
      <c r="H39" s="81"/>
      <c r="I39" s="81"/>
      <c r="J39" s="81" t="s">
        <v>105</v>
      </c>
      <c r="K39" s="81"/>
      <c r="L39" s="81"/>
      <c r="M39" s="81"/>
      <c r="N39" s="81"/>
      <c r="O39" s="81"/>
      <c r="P39" s="81"/>
      <c r="Q39" s="81"/>
      <c r="R39" s="81"/>
      <c r="S39" s="52">
        <v>1</v>
      </c>
      <c r="T39" s="61"/>
      <c r="U39" s="61"/>
      <c r="V39" s="61"/>
      <c r="W39" s="61"/>
      <c r="X39" s="61">
        <v>1</v>
      </c>
      <c r="Y39" s="61"/>
      <c r="AA39" t="str">
        <f t="shared" si="0"/>
        <v>move_dw = 'move_dw',    //移動 後進</v>
      </c>
    </row>
    <row r="40" spans="5:27">
      <c r="E40" s="81" t="s">
        <v>106</v>
      </c>
      <c r="F40" s="81"/>
      <c r="G40" s="81"/>
      <c r="H40" s="81"/>
      <c r="I40" s="81"/>
      <c r="J40" s="81" t="s">
        <v>107</v>
      </c>
      <c r="K40" s="81"/>
      <c r="L40" s="81"/>
      <c r="M40" s="81"/>
      <c r="N40" s="81"/>
      <c r="O40" s="81"/>
      <c r="P40" s="81"/>
      <c r="Q40" s="81"/>
      <c r="R40" s="81"/>
      <c r="S40" s="52">
        <v>1</v>
      </c>
      <c r="T40" s="61"/>
      <c r="U40" s="61"/>
      <c r="V40" s="61"/>
      <c r="W40" s="61"/>
      <c r="X40" s="61">
        <v>1</v>
      </c>
      <c r="Y40" s="61"/>
      <c r="AA40" t="str">
        <f t="shared" si="0"/>
        <v>move_right = 'move_right',    //移動 右</v>
      </c>
    </row>
    <row r="41" spans="5:27">
      <c r="E41" s="81" t="s">
        <v>108</v>
      </c>
      <c r="F41" s="81"/>
      <c r="G41" s="81"/>
      <c r="H41" s="81"/>
      <c r="I41" s="81"/>
      <c r="J41" s="81" t="s">
        <v>109</v>
      </c>
      <c r="K41" s="81"/>
      <c r="L41" s="81"/>
      <c r="M41" s="81"/>
      <c r="N41" s="81"/>
      <c r="O41" s="81"/>
      <c r="P41" s="81"/>
      <c r="Q41" s="81"/>
      <c r="R41" s="81"/>
      <c r="S41" s="52">
        <v>1</v>
      </c>
      <c r="T41" s="61"/>
      <c r="U41" s="61"/>
      <c r="V41" s="61"/>
      <c r="W41" s="61"/>
      <c r="X41" s="61">
        <v>1</v>
      </c>
      <c r="Y41" s="61"/>
      <c r="AA41" t="str">
        <f t="shared" si="0"/>
        <v>move_left = 'move_left',    //移動 左</v>
      </c>
    </row>
    <row r="42" spans="5:27">
      <c r="E42" s="81" t="s">
        <v>110</v>
      </c>
      <c r="F42" s="81"/>
      <c r="G42" s="81"/>
      <c r="H42" s="81"/>
      <c r="I42" s="81"/>
      <c r="J42" s="81" t="s">
        <v>111</v>
      </c>
      <c r="K42" s="81"/>
      <c r="L42" s="81"/>
      <c r="M42" s="81"/>
      <c r="N42" s="81"/>
      <c r="O42" s="81"/>
      <c r="P42" s="81"/>
      <c r="Q42" s="81"/>
      <c r="R42" s="81"/>
      <c r="S42" s="52">
        <v>1</v>
      </c>
      <c r="T42" s="61"/>
      <c r="U42" s="61"/>
      <c r="V42" s="61"/>
      <c r="W42" s="61"/>
      <c r="X42" s="61">
        <v>1</v>
      </c>
      <c r="Y42" s="61"/>
      <c r="AA42" t="str">
        <f t="shared" si="0"/>
        <v>chute_up = 'chute_up',    //雪射出口 上向き</v>
      </c>
    </row>
    <row r="43" spans="5:27">
      <c r="E43" s="81" t="s">
        <v>112</v>
      </c>
      <c r="F43" s="81"/>
      <c r="G43" s="81"/>
      <c r="H43" s="81"/>
      <c r="I43" s="81"/>
      <c r="J43" s="81" t="s">
        <v>113</v>
      </c>
      <c r="K43" s="81"/>
      <c r="L43" s="81"/>
      <c r="M43" s="81"/>
      <c r="N43" s="81"/>
      <c r="O43" s="81"/>
      <c r="P43" s="81"/>
      <c r="Q43" s="81"/>
      <c r="R43" s="81"/>
      <c r="S43" s="52">
        <v>1</v>
      </c>
      <c r="T43" s="61"/>
      <c r="U43" s="61"/>
      <c r="V43" s="61"/>
      <c r="W43" s="61"/>
      <c r="X43" s="61">
        <v>1</v>
      </c>
      <c r="Y43" s="61"/>
      <c r="AA43" t="str">
        <f t="shared" si="0"/>
        <v>chute_dw = 'chute_dw',    //雪射出口 下向き</v>
      </c>
    </row>
    <row r="44" spans="5:27">
      <c r="E44" s="81" t="s">
        <v>114</v>
      </c>
      <c r="F44" s="81"/>
      <c r="G44" s="81"/>
      <c r="H44" s="81"/>
      <c r="I44" s="81"/>
      <c r="J44" s="81" t="s">
        <v>115</v>
      </c>
      <c r="K44" s="81"/>
      <c r="L44" s="81"/>
      <c r="M44" s="81"/>
      <c r="N44" s="81"/>
      <c r="O44" s="81"/>
      <c r="P44" s="81"/>
      <c r="Q44" s="81"/>
      <c r="R44" s="81"/>
      <c r="S44" s="52">
        <v>1</v>
      </c>
      <c r="T44" s="61"/>
      <c r="U44" s="61"/>
      <c r="V44" s="61"/>
      <c r="W44" s="61"/>
      <c r="X44" s="61">
        <v>1</v>
      </c>
      <c r="Y44" s="61"/>
      <c r="AA44" t="str">
        <f t="shared" si="0"/>
        <v>chute_left = 'chute_left',    //雪射出口 左向き</v>
      </c>
    </row>
    <row r="45" spans="5:27">
      <c r="E45" s="81" t="s">
        <v>116</v>
      </c>
      <c r="F45" s="81"/>
      <c r="G45" s="81"/>
      <c r="H45" s="81"/>
      <c r="I45" s="81"/>
      <c r="J45" s="81" t="s">
        <v>117</v>
      </c>
      <c r="K45" s="81"/>
      <c r="L45" s="81"/>
      <c r="M45" s="81"/>
      <c r="N45" s="81"/>
      <c r="O45" s="81"/>
      <c r="P45" s="81"/>
      <c r="Q45" s="81"/>
      <c r="R45" s="81"/>
      <c r="S45" s="52">
        <v>1</v>
      </c>
      <c r="T45" s="61"/>
      <c r="U45" s="61"/>
      <c r="V45" s="61"/>
      <c r="W45" s="61"/>
      <c r="X45" s="61">
        <v>1</v>
      </c>
      <c r="Y45" s="61"/>
      <c r="AA45" t="str">
        <f t="shared" si="0"/>
        <v>chute_right = 'chute_right',    //雪射出口 右向き</v>
      </c>
    </row>
    <row r="46" spans="5:27">
      <c r="E46" s="81" t="s">
        <v>118</v>
      </c>
      <c r="F46" s="81"/>
      <c r="G46" s="81"/>
      <c r="H46" s="81"/>
      <c r="I46" s="81"/>
      <c r="J46" s="81" t="s">
        <v>119</v>
      </c>
      <c r="K46" s="81"/>
      <c r="L46" s="81"/>
      <c r="M46" s="81"/>
      <c r="N46" s="81"/>
      <c r="O46" s="81"/>
      <c r="P46" s="81"/>
      <c r="Q46" s="81"/>
      <c r="R46" s="81"/>
      <c r="S46" s="52">
        <v>1</v>
      </c>
      <c r="T46" s="61"/>
      <c r="U46" s="61"/>
      <c r="V46" s="61"/>
      <c r="W46" s="61"/>
      <c r="X46" s="61">
        <v>1</v>
      </c>
      <c r="Y46" s="61"/>
      <c r="AA46" t="str">
        <f t="shared" si="0"/>
        <v>btn_on = 'btn_on',    //歯の回転のON</v>
      </c>
    </row>
    <row r="47" spans="5:27">
      <c r="E47" s="81" t="s">
        <v>120</v>
      </c>
      <c r="F47" s="81"/>
      <c r="G47" s="81"/>
      <c r="H47" s="81"/>
      <c r="I47" s="81"/>
      <c r="J47" s="81" t="s">
        <v>121</v>
      </c>
      <c r="K47" s="81"/>
      <c r="L47" s="81"/>
      <c r="M47" s="81"/>
      <c r="N47" s="81"/>
      <c r="O47" s="81"/>
      <c r="P47" s="81"/>
      <c r="Q47" s="81"/>
      <c r="R47" s="81"/>
      <c r="S47" s="52">
        <v>1</v>
      </c>
      <c r="T47" s="61"/>
      <c r="U47" s="61"/>
      <c r="V47" s="61"/>
      <c r="W47" s="61"/>
      <c r="X47" s="61">
        <v>1</v>
      </c>
      <c r="Y47" s="61"/>
      <c r="AA47" t="str">
        <f t="shared" si="0"/>
        <v>btn_off = 'btn_off',    //歯の回転のOFF</v>
      </c>
    </row>
    <row r="48" spans="5:27">
      <c r="E48" s="81" t="s">
        <v>122</v>
      </c>
      <c r="F48" s="81"/>
      <c r="G48" s="81"/>
      <c r="H48" s="81"/>
      <c r="I48" s="81"/>
      <c r="J48" s="81" t="s">
        <v>123</v>
      </c>
      <c r="K48" s="81"/>
      <c r="L48" s="81"/>
      <c r="M48" s="81"/>
      <c r="N48" s="81"/>
      <c r="O48" s="81"/>
      <c r="P48" s="81"/>
      <c r="Q48" s="81"/>
      <c r="R48" s="81"/>
      <c r="S48" s="52">
        <v>1</v>
      </c>
      <c r="T48" s="61"/>
      <c r="U48" s="61"/>
      <c r="V48" s="61"/>
      <c r="W48" s="61"/>
      <c r="X48" s="61">
        <v>1</v>
      </c>
      <c r="Y48" s="61"/>
      <c r="AA48" t="str">
        <f t="shared" si="0"/>
        <v>btn_em = 'btn_em',    //緊急停止</v>
      </c>
    </row>
    <row r="49" spans="3:27">
      <c r="AA49" t="s">
        <v>55</v>
      </c>
    </row>
    <row r="50" spans="3:27">
      <c r="C50" s="45" t="s">
        <v>76</v>
      </c>
    </row>
    <row r="52" spans="3:27">
      <c r="D52" t="s">
        <v>168</v>
      </c>
    </row>
    <row r="54" spans="3:27">
      <c r="D54" s="45" t="s">
        <v>78</v>
      </c>
    </row>
    <row r="55" spans="3:27">
      <c r="D55" s="45"/>
    </row>
    <row r="56" spans="3:27">
      <c r="E56" t="s">
        <v>79</v>
      </c>
    </row>
    <row r="57" spans="3:27">
      <c r="F57" t="s">
        <v>80</v>
      </c>
    </row>
    <row r="58" spans="3:27">
      <c r="F58" t="s">
        <v>81</v>
      </c>
    </row>
    <row r="59" spans="3:27">
      <c r="G59" t="s">
        <v>79</v>
      </c>
    </row>
    <row r="60" spans="3:27">
      <c r="H60" t="s">
        <v>82</v>
      </c>
      <c r="L60" s="53" t="s">
        <v>83</v>
      </c>
      <c r="M60" t="s">
        <v>84</v>
      </c>
    </row>
    <row r="61" spans="3:27">
      <c r="G61" t="s">
        <v>55</v>
      </c>
    </row>
    <row r="62" spans="3:27">
      <c r="G62" t="s">
        <v>125</v>
      </c>
    </row>
    <row r="63" spans="3:27">
      <c r="F63" s="46" t="s">
        <v>126</v>
      </c>
      <c r="G63" t="s">
        <v>79</v>
      </c>
    </row>
    <row r="64" spans="3:27">
      <c r="H64" t="s">
        <v>127</v>
      </c>
      <c r="L64" s="53" t="s">
        <v>83</v>
      </c>
      <c r="M64" t="s">
        <v>79</v>
      </c>
    </row>
    <row r="65" spans="4:39">
      <c r="G65" s="49"/>
      <c r="J65" s="53"/>
      <c r="N65" t="s">
        <v>128</v>
      </c>
      <c r="P65" t="s">
        <v>83</v>
      </c>
      <c r="Q65" t="s">
        <v>84</v>
      </c>
    </row>
    <row r="66" spans="4:39">
      <c r="J66" s="53"/>
      <c r="M66" s="49" t="s">
        <v>126</v>
      </c>
      <c r="N66" t="s">
        <v>129</v>
      </c>
      <c r="P66" t="s">
        <v>83</v>
      </c>
      <c r="Q66" t="s">
        <v>84</v>
      </c>
    </row>
    <row r="67" spans="4:39">
      <c r="J67" s="53"/>
      <c r="M67" t="s">
        <v>55</v>
      </c>
    </row>
    <row r="68" spans="4:39">
      <c r="G68" t="s">
        <v>55</v>
      </c>
    </row>
    <row r="69" spans="4:39">
      <c r="G69" t="s">
        <v>83</v>
      </c>
    </row>
    <row r="70" spans="4:39">
      <c r="G70" t="s">
        <v>85</v>
      </c>
    </row>
    <row r="71" spans="4:39">
      <c r="F71" t="s">
        <v>86</v>
      </c>
    </row>
    <row r="72" spans="4:39">
      <c r="E72" t="s">
        <v>55</v>
      </c>
    </row>
    <row r="74" spans="4:39">
      <c r="D74" s="45" t="s">
        <v>87</v>
      </c>
    </row>
    <row r="76" spans="4:39">
      <c r="E76" t="s">
        <v>181</v>
      </c>
    </row>
    <row r="77" spans="4:39">
      <c r="E77" t="s">
        <v>130</v>
      </c>
    </row>
    <row r="78" spans="4:39">
      <c r="E78" s="82" t="s">
        <v>82</v>
      </c>
      <c r="F78" s="82"/>
      <c r="G78" s="82"/>
      <c r="H78" s="82"/>
      <c r="I78" s="82"/>
      <c r="J78" s="82" t="s">
        <v>88</v>
      </c>
      <c r="K78" s="82"/>
      <c r="L78" s="82"/>
      <c r="M78" s="82"/>
      <c r="N78" s="82"/>
      <c r="O78" s="82"/>
      <c r="P78" s="82"/>
      <c r="Q78" s="82"/>
      <c r="R78" s="82"/>
      <c r="S78" s="82" t="s">
        <v>131</v>
      </c>
      <c r="T78" s="82"/>
      <c r="U78" s="82"/>
      <c r="V78" s="82"/>
      <c r="W78" s="82"/>
      <c r="X78" s="82" t="s">
        <v>89</v>
      </c>
      <c r="Y78" s="82"/>
      <c r="Z78" s="82" t="s">
        <v>129</v>
      </c>
      <c r="AA78" s="82"/>
      <c r="AB78" s="82"/>
      <c r="AC78" s="82"/>
      <c r="AD78" s="82"/>
      <c r="AE78" s="82"/>
      <c r="AF78" s="82"/>
      <c r="AG78" s="82" t="s">
        <v>89</v>
      </c>
      <c r="AH78" s="82"/>
      <c r="AI78" s="82"/>
      <c r="AJ78" s="82"/>
      <c r="AK78" s="82"/>
      <c r="AL78" s="82"/>
      <c r="AM78" s="82"/>
    </row>
    <row r="79" spans="4:39">
      <c r="E79" s="83" t="s">
        <v>132</v>
      </c>
      <c r="F79" s="83"/>
      <c r="G79" s="83"/>
      <c r="H79" s="83"/>
      <c r="I79" s="83"/>
      <c r="J79" s="83" t="s">
        <v>133</v>
      </c>
      <c r="K79" s="83"/>
      <c r="L79" s="83"/>
      <c r="M79" s="83"/>
      <c r="N79" s="83"/>
      <c r="O79" s="83"/>
      <c r="P79" s="83"/>
      <c r="Q79" s="83"/>
      <c r="R79" s="83"/>
      <c r="S79" s="52">
        <v>1</v>
      </c>
      <c r="T79" s="61" t="s">
        <v>134</v>
      </c>
      <c r="U79" s="61"/>
      <c r="V79" s="61"/>
      <c r="W79" s="61"/>
      <c r="X79" s="61">
        <v>1</v>
      </c>
      <c r="Y79" s="61"/>
      <c r="Z79" s="84" t="s">
        <v>135</v>
      </c>
      <c r="AA79" s="84"/>
      <c r="AB79" s="84"/>
      <c r="AC79" s="61" t="s">
        <v>136</v>
      </c>
      <c r="AD79" s="61"/>
      <c r="AE79" s="61"/>
      <c r="AF79" s="61"/>
      <c r="AG79" s="81" t="s">
        <v>137</v>
      </c>
      <c r="AH79" s="81"/>
      <c r="AI79" s="81"/>
      <c r="AJ79" s="81"/>
      <c r="AK79" s="81"/>
      <c r="AL79" s="81"/>
      <c r="AM79" s="81"/>
    </row>
    <row r="80" spans="4:39"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52">
        <v>0</v>
      </c>
      <c r="T80" s="61" t="s">
        <v>138</v>
      </c>
      <c r="U80" s="61"/>
      <c r="V80" s="61"/>
      <c r="W80" s="61"/>
      <c r="X80" s="61">
        <v>1</v>
      </c>
      <c r="Y80" s="61"/>
      <c r="Z80" s="84"/>
      <c r="AA80" s="84"/>
      <c r="AB80" s="84"/>
      <c r="AC80" s="61"/>
      <c r="AD80" s="61"/>
      <c r="AE80" s="61"/>
      <c r="AF80" s="61"/>
      <c r="AG80" s="81"/>
      <c r="AH80" s="81"/>
      <c r="AI80" s="81"/>
      <c r="AJ80" s="81"/>
      <c r="AK80" s="81"/>
      <c r="AL80" s="81"/>
      <c r="AM80" s="81"/>
    </row>
    <row r="81" spans="5:39">
      <c r="E81" s="83" t="s">
        <v>139</v>
      </c>
      <c r="F81" s="83"/>
      <c r="G81" s="83"/>
      <c r="H81" s="83"/>
      <c r="I81" s="83"/>
      <c r="J81" s="83" t="s">
        <v>140</v>
      </c>
      <c r="K81" s="83"/>
      <c r="L81" s="83"/>
      <c r="M81" s="83"/>
      <c r="N81" s="83"/>
      <c r="O81" s="83"/>
      <c r="P81" s="83"/>
      <c r="Q81" s="83"/>
      <c r="R81" s="83"/>
      <c r="S81" s="52">
        <v>1</v>
      </c>
      <c r="T81" s="61" t="s">
        <v>134</v>
      </c>
      <c r="U81" s="61"/>
      <c r="V81" s="61"/>
      <c r="W81" s="61"/>
      <c r="X81" s="61">
        <v>1</v>
      </c>
      <c r="Y81" s="61"/>
      <c r="Z81" s="84" t="s">
        <v>135</v>
      </c>
      <c r="AA81" s="84"/>
      <c r="AB81" s="84"/>
      <c r="AC81" s="61" t="s">
        <v>136</v>
      </c>
      <c r="AD81" s="61"/>
      <c r="AE81" s="61"/>
      <c r="AF81" s="61"/>
      <c r="AG81" s="81" t="s">
        <v>137</v>
      </c>
      <c r="AH81" s="81"/>
      <c r="AI81" s="81"/>
      <c r="AJ81" s="81"/>
      <c r="AK81" s="81"/>
      <c r="AL81" s="81"/>
      <c r="AM81" s="81"/>
    </row>
    <row r="82" spans="5:39"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52">
        <v>0</v>
      </c>
      <c r="T82" s="61" t="s">
        <v>138</v>
      </c>
      <c r="U82" s="61"/>
      <c r="V82" s="61"/>
      <c r="W82" s="61"/>
      <c r="X82" s="61">
        <v>1</v>
      </c>
      <c r="Y82" s="61"/>
      <c r="Z82" s="84"/>
      <c r="AA82" s="84"/>
      <c r="AB82" s="84"/>
      <c r="AC82" s="61"/>
      <c r="AD82" s="61"/>
      <c r="AE82" s="61"/>
      <c r="AF82" s="61"/>
      <c r="AG82" s="81"/>
      <c r="AH82" s="81"/>
      <c r="AI82" s="81"/>
      <c r="AJ82" s="81"/>
      <c r="AK82" s="81"/>
      <c r="AL82" s="81"/>
      <c r="AM82" s="81"/>
    </row>
    <row r="83" spans="5:39" ht="18" customHeight="1">
      <c r="E83" s="83" t="s">
        <v>141</v>
      </c>
      <c r="F83" s="83"/>
      <c r="G83" s="83"/>
      <c r="H83" s="83"/>
      <c r="I83" s="83"/>
      <c r="J83" s="83" t="s">
        <v>142</v>
      </c>
      <c r="K83" s="83"/>
      <c r="L83" s="83"/>
      <c r="M83" s="83"/>
      <c r="N83" s="83"/>
      <c r="O83" s="83"/>
      <c r="P83" s="83"/>
      <c r="Q83" s="83"/>
      <c r="R83" s="83"/>
      <c r="S83" s="52">
        <v>1</v>
      </c>
      <c r="T83" s="61" t="s">
        <v>134</v>
      </c>
      <c r="U83" s="61"/>
      <c r="V83" s="61"/>
      <c r="W83" s="61"/>
      <c r="X83" s="61">
        <v>1</v>
      </c>
      <c r="Y83" s="61"/>
      <c r="Z83" s="84" t="s">
        <v>135</v>
      </c>
      <c r="AA83" s="84"/>
      <c r="AB83" s="84"/>
      <c r="AC83" s="61" t="s">
        <v>136</v>
      </c>
      <c r="AD83" s="61"/>
      <c r="AE83" s="61"/>
      <c r="AF83" s="61"/>
      <c r="AG83" s="81" t="s">
        <v>137</v>
      </c>
      <c r="AH83" s="81"/>
      <c r="AI83" s="81"/>
      <c r="AJ83" s="81"/>
      <c r="AK83" s="81"/>
      <c r="AL83" s="81"/>
      <c r="AM83" s="81"/>
    </row>
    <row r="84" spans="5:39"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52">
        <v>0</v>
      </c>
      <c r="T84" s="61" t="s">
        <v>138</v>
      </c>
      <c r="U84" s="61"/>
      <c r="V84" s="61"/>
      <c r="W84" s="61"/>
      <c r="X84" s="61">
        <v>1</v>
      </c>
      <c r="Y84" s="61"/>
      <c r="Z84" s="84"/>
      <c r="AA84" s="84"/>
      <c r="AB84" s="84"/>
      <c r="AC84" s="61"/>
      <c r="AD84" s="61"/>
      <c r="AE84" s="61"/>
      <c r="AF84" s="61"/>
      <c r="AG84" s="81"/>
      <c r="AH84" s="81"/>
      <c r="AI84" s="81"/>
      <c r="AJ84" s="81"/>
      <c r="AK84" s="81"/>
      <c r="AL84" s="81"/>
      <c r="AM84" s="81"/>
    </row>
    <row r="85" spans="5:39" ht="18" customHeight="1">
      <c r="E85" s="83" t="s">
        <v>143</v>
      </c>
      <c r="F85" s="83"/>
      <c r="G85" s="83"/>
      <c r="H85" s="83"/>
      <c r="I85" s="83"/>
      <c r="J85" s="83" t="s">
        <v>144</v>
      </c>
      <c r="K85" s="83"/>
      <c r="L85" s="83"/>
      <c r="M85" s="83"/>
      <c r="N85" s="83"/>
      <c r="O85" s="83"/>
      <c r="P85" s="83"/>
      <c r="Q85" s="83"/>
      <c r="R85" s="83"/>
      <c r="S85" s="52">
        <v>1</v>
      </c>
      <c r="T85" s="61" t="s">
        <v>134</v>
      </c>
      <c r="U85" s="61"/>
      <c r="V85" s="61"/>
      <c r="W85" s="61"/>
      <c r="X85" s="61">
        <v>1</v>
      </c>
      <c r="Y85" s="61"/>
      <c r="Z85" s="84" t="s">
        <v>135</v>
      </c>
      <c r="AA85" s="84"/>
      <c r="AB85" s="84"/>
      <c r="AC85" s="61" t="s">
        <v>136</v>
      </c>
      <c r="AD85" s="61"/>
      <c r="AE85" s="61"/>
      <c r="AF85" s="61"/>
      <c r="AG85" s="81" t="s">
        <v>137</v>
      </c>
      <c r="AH85" s="81"/>
      <c r="AI85" s="81"/>
      <c r="AJ85" s="81"/>
      <c r="AK85" s="81"/>
      <c r="AL85" s="81"/>
      <c r="AM85" s="81"/>
    </row>
    <row r="86" spans="5:39"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52">
        <v>0</v>
      </c>
      <c r="T86" s="61" t="s">
        <v>138</v>
      </c>
      <c r="U86" s="61"/>
      <c r="V86" s="61"/>
      <c r="W86" s="61"/>
      <c r="X86" s="61">
        <v>1</v>
      </c>
      <c r="Y86" s="61"/>
      <c r="Z86" s="84"/>
      <c r="AA86" s="84"/>
      <c r="AB86" s="84"/>
      <c r="AC86" s="61"/>
      <c r="AD86" s="61"/>
      <c r="AE86" s="61"/>
      <c r="AF86" s="61"/>
      <c r="AG86" s="81"/>
      <c r="AH86" s="81"/>
      <c r="AI86" s="81"/>
      <c r="AJ86" s="81"/>
      <c r="AK86" s="81"/>
      <c r="AL86" s="81"/>
      <c r="AM86" s="81"/>
    </row>
  </sheetData>
  <mergeCells count="124">
    <mergeCell ref="AG85:AM85"/>
    <mergeCell ref="T86:W86"/>
    <mergeCell ref="X86:Y86"/>
    <mergeCell ref="Z86:AB86"/>
    <mergeCell ref="AC86:AF86"/>
    <mergeCell ref="AG86:AM86"/>
    <mergeCell ref="E85:I86"/>
    <mergeCell ref="J85:R86"/>
    <mergeCell ref="T85:W85"/>
    <mergeCell ref="X85:Y85"/>
    <mergeCell ref="Z85:AB85"/>
    <mergeCell ref="AC85:AF85"/>
    <mergeCell ref="AG83:AM83"/>
    <mergeCell ref="T84:W84"/>
    <mergeCell ref="X84:Y84"/>
    <mergeCell ref="Z84:AB84"/>
    <mergeCell ref="AC84:AF84"/>
    <mergeCell ref="AG84:AM84"/>
    <mergeCell ref="E83:I84"/>
    <mergeCell ref="J83:R84"/>
    <mergeCell ref="T83:W83"/>
    <mergeCell ref="X83:Y83"/>
    <mergeCell ref="Z83:AB83"/>
    <mergeCell ref="AC83:AF83"/>
    <mergeCell ref="AG81:AM81"/>
    <mergeCell ref="T82:W82"/>
    <mergeCell ref="X82:Y82"/>
    <mergeCell ref="Z82:AB82"/>
    <mergeCell ref="AC82:AF82"/>
    <mergeCell ref="AG82:AM82"/>
    <mergeCell ref="E81:I82"/>
    <mergeCell ref="J81:R82"/>
    <mergeCell ref="T81:W81"/>
    <mergeCell ref="X81:Y81"/>
    <mergeCell ref="Z81:AB81"/>
    <mergeCell ref="AC81:AF81"/>
    <mergeCell ref="AG79:AM79"/>
    <mergeCell ref="T80:W80"/>
    <mergeCell ref="X80:Y80"/>
    <mergeCell ref="Z80:AB80"/>
    <mergeCell ref="AC80:AF80"/>
    <mergeCell ref="AG80:AM80"/>
    <mergeCell ref="E79:I80"/>
    <mergeCell ref="J79:R80"/>
    <mergeCell ref="T79:W79"/>
    <mergeCell ref="X79:Y79"/>
    <mergeCell ref="Z79:AB79"/>
    <mergeCell ref="AC79:AF79"/>
    <mergeCell ref="E78:I78"/>
    <mergeCell ref="J78:R78"/>
    <mergeCell ref="S78:W78"/>
    <mergeCell ref="X78:Y78"/>
    <mergeCell ref="Z78:AF78"/>
    <mergeCell ref="AG78:AM78"/>
    <mergeCell ref="E48:I48"/>
    <mergeCell ref="J48:R48"/>
    <mergeCell ref="T48:W48"/>
    <mergeCell ref="X48:Y48"/>
    <mergeCell ref="E46:I46"/>
    <mergeCell ref="J46:R46"/>
    <mergeCell ref="T46:W46"/>
    <mergeCell ref="X46:Y46"/>
    <mergeCell ref="E47:I47"/>
    <mergeCell ref="J47:R47"/>
    <mergeCell ref="T47:W47"/>
    <mergeCell ref="X47:Y47"/>
    <mergeCell ref="E44:I44"/>
    <mergeCell ref="J44:R44"/>
    <mergeCell ref="T44:W44"/>
    <mergeCell ref="X44:Y44"/>
    <mergeCell ref="E45:I45"/>
    <mergeCell ref="J45:R45"/>
    <mergeCell ref="T45:W45"/>
    <mergeCell ref="X45:Y45"/>
    <mergeCell ref="E42:I42"/>
    <mergeCell ref="J42:R42"/>
    <mergeCell ref="T42:W42"/>
    <mergeCell ref="X42:Y42"/>
    <mergeCell ref="E43:I43"/>
    <mergeCell ref="J43:R43"/>
    <mergeCell ref="T43:W43"/>
    <mergeCell ref="X43:Y43"/>
    <mergeCell ref="E40:I40"/>
    <mergeCell ref="J40:R40"/>
    <mergeCell ref="T40:W40"/>
    <mergeCell ref="X40:Y40"/>
    <mergeCell ref="E41:I41"/>
    <mergeCell ref="J41:R41"/>
    <mergeCell ref="T41:W41"/>
    <mergeCell ref="X41:Y41"/>
    <mergeCell ref="E38:I38"/>
    <mergeCell ref="J38:R38"/>
    <mergeCell ref="T38:W38"/>
    <mergeCell ref="X38:Y38"/>
    <mergeCell ref="E39:I39"/>
    <mergeCell ref="J39:R39"/>
    <mergeCell ref="T39:W39"/>
    <mergeCell ref="X39:Y39"/>
    <mergeCell ref="E36:I36"/>
    <mergeCell ref="J36:R36"/>
    <mergeCell ref="T36:W36"/>
    <mergeCell ref="X36:Y36"/>
    <mergeCell ref="E37:I37"/>
    <mergeCell ref="J37:R37"/>
    <mergeCell ref="T37:W37"/>
    <mergeCell ref="X37:Y37"/>
    <mergeCell ref="E34:I34"/>
    <mergeCell ref="J34:R34"/>
    <mergeCell ref="T34:W34"/>
    <mergeCell ref="X34:Y34"/>
    <mergeCell ref="E35:I35"/>
    <mergeCell ref="J35:R35"/>
    <mergeCell ref="T35:W35"/>
    <mergeCell ref="X35:Y35"/>
    <mergeCell ref="E31:I31"/>
    <mergeCell ref="J31:R31"/>
    <mergeCell ref="S31:W31"/>
    <mergeCell ref="X31:Y31"/>
    <mergeCell ref="E32:I33"/>
    <mergeCell ref="J32:R33"/>
    <mergeCell ref="T32:W32"/>
    <mergeCell ref="X32:Y32"/>
    <mergeCell ref="T33:W33"/>
    <mergeCell ref="X33:Y33"/>
  </mergeCells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17801-9B9B-48AB-918D-0D0CB4603D2E}">
  <dimension ref="B2:E23"/>
  <sheetViews>
    <sheetView topLeftCell="A61" workbookViewId="0">
      <selection activeCell="S82" sqref="S82"/>
    </sheetView>
  </sheetViews>
  <sheetFormatPr defaultColWidth="3.625" defaultRowHeight="18.75"/>
  <sheetData>
    <row r="2" spans="2:3" s="45" customFormat="1" ht="18">
      <c r="B2" s="45">
        <v>1</v>
      </c>
      <c r="C2" s="45" t="s">
        <v>184</v>
      </c>
    </row>
    <row r="4" spans="2:3" s="45" customFormat="1" ht="18">
      <c r="B4" s="45">
        <v>2</v>
      </c>
      <c r="C4" s="45" t="s">
        <v>185</v>
      </c>
    </row>
    <row r="6" spans="2:3">
      <c r="C6" t="s">
        <v>186</v>
      </c>
    </row>
    <row r="8" spans="2:3">
      <c r="C8" s="45" t="s">
        <v>194</v>
      </c>
    </row>
    <row r="9" spans="2:3">
      <c r="C9" t="s">
        <v>195</v>
      </c>
    </row>
    <row r="11" spans="2:3">
      <c r="C11" s="45" t="s">
        <v>196</v>
      </c>
    </row>
    <row r="12" spans="2:3">
      <c r="C12" t="s">
        <v>197</v>
      </c>
    </row>
    <row r="15" spans="2:3" s="45" customFormat="1" ht="18">
      <c r="B15" s="45">
        <v>3</v>
      </c>
      <c r="C15" s="45" t="s">
        <v>187</v>
      </c>
    </row>
    <row r="17" spans="2:5">
      <c r="C17" s="56" t="s">
        <v>188</v>
      </c>
    </row>
    <row r="19" spans="2:5" s="45" customFormat="1" ht="18">
      <c r="B19" s="45">
        <v>4</v>
      </c>
      <c r="C19" s="45" t="s">
        <v>189</v>
      </c>
    </row>
    <row r="21" spans="2:5">
      <c r="C21" t="s">
        <v>190</v>
      </c>
    </row>
    <row r="22" spans="2:5">
      <c r="C22" s="57" t="s">
        <v>193</v>
      </c>
      <c r="D22" t="s">
        <v>191</v>
      </c>
    </row>
    <row r="23" spans="2:5">
      <c r="D23" s="57" t="s">
        <v>193</v>
      </c>
      <c r="E23" t="s">
        <v>192</v>
      </c>
    </row>
  </sheetData>
  <phoneticPr fontId="1"/>
  <hyperlinks>
    <hyperlink ref="C17" r:id="rId1" display="https://www.elecom.co.jp/support/download/peripheral/gamepad/jcu4113s/?_gl=1*3saal7*_gcl_au*NTkwNDQ5NTQ3LjE3MjUxMDU3MTY.*_ga*NjkwNTU3NTgzLjE3MjUxMDU3MTc.*_ga_0F81RERH28*MTcyNTEwNTcxNi4xLjEuMTcyNTEwNTc1OC4xOC4wLjA.&amp;_ga=2.130802956.2009657903.1725105717-690557583.1725105717" xr:uid="{8C173D31-C6F3-432F-BAA3-14DDE571DEAD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8EDB6-18A1-4E53-A42F-B01ECA8C46CF}">
  <dimension ref="A1:AA89"/>
  <sheetViews>
    <sheetView topLeftCell="B40" workbookViewId="0">
      <selection activeCell="AH48" sqref="AH48"/>
    </sheetView>
  </sheetViews>
  <sheetFormatPr defaultColWidth="4.375" defaultRowHeight="18.75"/>
  <cols>
    <col min="1" max="1" width="4.375" style="46"/>
  </cols>
  <sheetData>
    <row r="1" spans="1:27" s="43" customFormat="1">
      <c r="A1" s="41" t="s">
        <v>13</v>
      </c>
      <c r="B1" s="88" t="s">
        <v>232</v>
      </c>
    </row>
    <row r="3" spans="1:27">
      <c r="C3" s="45" t="s">
        <v>216</v>
      </c>
    </row>
    <row r="5" spans="1:27">
      <c r="A5"/>
      <c r="C5" s="46"/>
      <c r="D5" t="s">
        <v>215</v>
      </c>
    </row>
    <row r="6" spans="1:27">
      <c r="A6"/>
      <c r="C6" s="46"/>
      <c r="D6" s="87" t="s">
        <v>213</v>
      </c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</row>
    <row r="7" spans="1:27">
      <c r="A7"/>
      <c r="C7" s="46"/>
    </row>
    <row r="8" spans="1:27">
      <c r="A8"/>
      <c r="C8" s="46"/>
      <c r="D8" t="s">
        <v>211</v>
      </c>
    </row>
    <row r="9" spans="1:27">
      <c r="A9"/>
      <c r="C9" s="46"/>
      <c r="D9" t="s">
        <v>212</v>
      </c>
    </row>
    <row r="10" spans="1:27">
      <c r="A10"/>
      <c r="C10" s="46"/>
      <c r="D10" s="86" t="s">
        <v>214</v>
      </c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</row>
    <row r="11" spans="1:27">
      <c r="A11"/>
      <c r="C11" s="46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</row>
    <row r="12" spans="1:27">
      <c r="A12"/>
      <c r="C12" s="46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</row>
    <row r="13" spans="1:27">
      <c r="A13"/>
      <c r="C13" s="46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</row>
    <row r="14" spans="1:27">
      <c r="A14"/>
      <c r="C14" s="46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</row>
    <row r="15" spans="1:27">
      <c r="A15"/>
      <c r="C15" s="46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</row>
    <row r="16" spans="1:27">
      <c r="A16"/>
      <c r="C16" s="46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</row>
    <row r="17" spans="1:27">
      <c r="A17"/>
      <c r="C17" s="46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</row>
    <row r="18" spans="1:27">
      <c r="A18"/>
      <c r="C18" s="46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</row>
    <row r="19" spans="1:27">
      <c r="A19"/>
      <c r="C19" s="46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</row>
    <row r="20" spans="1:27">
      <c r="A20"/>
      <c r="C20" s="46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</row>
    <row r="21" spans="1:27">
      <c r="A21"/>
      <c r="C21" s="46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</row>
    <row r="22" spans="1:27">
      <c r="A22"/>
      <c r="C22" s="46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</row>
    <row r="23" spans="1:27">
      <c r="B23" s="46"/>
    </row>
    <row r="24" spans="1:27">
      <c r="C24" s="45" t="s">
        <v>217</v>
      </c>
    </row>
    <row r="26" spans="1:27">
      <c r="A26"/>
      <c r="C26" s="46"/>
      <c r="D26" t="s">
        <v>215</v>
      </c>
    </row>
    <row r="27" spans="1:27">
      <c r="A27"/>
      <c r="C27" s="46"/>
      <c r="D27" s="87" t="s">
        <v>218</v>
      </c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</row>
    <row r="28" spans="1:27">
      <c r="A28"/>
      <c r="C28" s="46"/>
    </row>
    <row r="29" spans="1:27">
      <c r="A29"/>
      <c r="C29" s="46"/>
      <c r="D29" t="s">
        <v>220</v>
      </c>
    </row>
    <row r="30" spans="1:27">
      <c r="A30"/>
      <c r="C30" s="46"/>
      <c r="D30" t="s">
        <v>212</v>
      </c>
      <c r="E30" t="s">
        <v>221</v>
      </c>
    </row>
    <row r="31" spans="1:27">
      <c r="A31"/>
      <c r="C31" s="46"/>
      <c r="D31" s="86" t="s">
        <v>219</v>
      </c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</row>
    <row r="32" spans="1:27">
      <c r="A32"/>
      <c r="C32" s="46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</row>
    <row r="33" spans="1:27">
      <c r="A33"/>
      <c r="C33" s="46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</row>
    <row r="34" spans="1:27">
      <c r="A34"/>
      <c r="C34" s="46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</row>
    <row r="35" spans="1:27">
      <c r="A35"/>
      <c r="C35" s="46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</row>
    <row r="36" spans="1:27">
      <c r="A36"/>
      <c r="C36" s="46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</row>
    <row r="37" spans="1:27">
      <c r="A37"/>
      <c r="C37" s="46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</row>
    <row r="38" spans="1:27">
      <c r="A38"/>
      <c r="C38" s="46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</row>
    <row r="39" spans="1:27">
      <c r="A39"/>
      <c r="C39" s="46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</row>
    <row r="40" spans="1:27">
      <c r="A40"/>
      <c r="C40" s="46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</row>
    <row r="41" spans="1:27">
      <c r="A41"/>
      <c r="C41" s="46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</row>
    <row r="42" spans="1:27">
      <c r="A42"/>
      <c r="C42" s="46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</row>
    <row r="43" spans="1:27">
      <c r="A43"/>
      <c r="C43" s="46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</row>
    <row r="44" spans="1:27">
      <c r="A44"/>
      <c r="C44" s="46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</row>
    <row r="45" spans="1:27">
      <c r="A45"/>
      <c r="C45" s="46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</row>
    <row r="46" spans="1:27">
      <c r="B46" s="46"/>
    </row>
    <row r="47" spans="1:27">
      <c r="B47" s="46"/>
      <c r="D47" t="s">
        <v>222</v>
      </c>
    </row>
    <row r="48" spans="1:27">
      <c r="B48" s="46"/>
      <c r="D48" s="45" t="s">
        <v>258</v>
      </c>
      <c r="E48" s="45"/>
      <c r="F48" s="45"/>
      <c r="G48" s="45"/>
      <c r="H48" s="45"/>
      <c r="I48" s="45"/>
      <c r="J48" s="45"/>
      <c r="K48" s="45"/>
      <c r="L48" s="45"/>
      <c r="M48" s="45" t="str">
        <f>"v4l2-ctl --device="&amp;TRIM(D48)&amp;" --all"</f>
        <v>v4l2-ctl --device=/dev/video0 --all</v>
      </c>
      <c r="N48" s="45"/>
    </row>
    <row r="49" spans="1:13">
      <c r="B49" s="46"/>
      <c r="D49" t="s">
        <v>223</v>
      </c>
      <c r="M49" t="str">
        <f t="shared" ref="M49:M52" si="0">"v4l2-ctl --device="&amp;TRIM(D49)&amp;" --all"</f>
        <v>v4l2-ctl --device=/dev/video1 --all</v>
      </c>
    </row>
    <row r="50" spans="1:13">
      <c r="B50" s="46"/>
      <c r="D50" t="s">
        <v>224</v>
      </c>
      <c r="M50" t="str">
        <f t="shared" si="0"/>
        <v>v4l2-ctl --device=/dev/video2 --all</v>
      </c>
    </row>
    <row r="51" spans="1:13">
      <c r="B51" s="46"/>
      <c r="D51" t="s">
        <v>225</v>
      </c>
      <c r="M51" t="str">
        <f t="shared" si="0"/>
        <v>v4l2-ctl --device=/dev/video3 --all</v>
      </c>
    </row>
    <row r="52" spans="1:13">
      <c r="B52" s="46"/>
      <c r="D52" t="s">
        <v>226</v>
      </c>
      <c r="M52" t="str">
        <f t="shared" si="0"/>
        <v>v4l2-ctl --device=/dev/media0 --all</v>
      </c>
    </row>
    <row r="53" spans="1:13">
      <c r="B53" s="46"/>
    </row>
    <row r="54" spans="1:13">
      <c r="B54" s="46"/>
      <c r="D54" t="s">
        <v>227</v>
      </c>
    </row>
    <row r="55" spans="1:13">
      <c r="B55" s="46"/>
      <c r="D55" s="45" t="s">
        <v>228</v>
      </c>
      <c r="E55" s="45"/>
      <c r="F55" s="45"/>
      <c r="G55" s="45"/>
      <c r="H55" s="45"/>
      <c r="I55" s="45"/>
      <c r="J55" s="45"/>
      <c r="K55" s="45"/>
      <c r="L55" s="45"/>
      <c r="M55" s="45" t="str">
        <f t="shared" ref="M55:M57" si="1">"v4l2-ctl --device="&amp;TRIM(D55)&amp;" --all"</f>
        <v>v4l2-ctl --device=/dev/video4 --all</v>
      </c>
    </row>
    <row r="56" spans="1:13">
      <c r="B56" s="46"/>
      <c r="D56" t="s">
        <v>229</v>
      </c>
      <c r="M56" t="str">
        <f t="shared" si="1"/>
        <v>v4l2-ctl --device=/dev/video5 --all</v>
      </c>
    </row>
    <row r="57" spans="1:13">
      <c r="B57" s="46"/>
      <c r="D57" t="s">
        <v>230</v>
      </c>
      <c r="M57" t="str">
        <f t="shared" si="1"/>
        <v>v4l2-ctl --device=/dev/media1 --all</v>
      </c>
    </row>
    <row r="59" spans="1:13" s="43" customFormat="1">
      <c r="A59" s="41" t="s">
        <v>13</v>
      </c>
      <c r="B59" s="88" t="s">
        <v>234</v>
      </c>
    </row>
    <row r="60" spans="1:13" s="91" customFormat="1">
      <c r="A60" s="89"/>
      <c r="B60" s="90"/>
    </row>
    <row r="61" spans="1:13">
      <c r="B61" s="46"/>
      <c r="C61" s="45" t="s">
        <v>233</v>
      </c>
    </row>
    <row r="62" spans="1:13">
      <c r="B62" s="46"/>
      <c r="C62" s="46"/>
    </row>
    <row r="63" spans="1:13">
      <c r="B63" s="46"/>
      <c r="C63" s="46"/>
      <c r="D63" s="45" t="s">
        <v>235</v>
      </c>
    </row>
    <row r="64" spans="1:13">
      <c r="B64" s="46"/>
      <c r="C64" s="46"/>
    </row>
    <row r="65" spans="2:24">
      <c r="B65" s="46"/>
      <c r="C65" s="46"/>
      <c r="E65" t="s">
        <v>237</v>
      </c>
      <c r="H65" s="74" t="s">
        <v>238</v>
      </c>
      <c r="I65" s="76"/>
    </row>
    <row r="66" spans="2:24">
      <c r="B66" s="46"/>
      <c r="C66" s="46"/>
    </row>
    <row r="67" spans="2:24">
      <c r="B67" s="46"/>
      <c r="C67" s="46"/>
      <c r="E67" t="s">
        <v>242</v>
      </c>
      <c r="M67" t="s">
        <v>240</v>
      </c>
      <c r="Q67" t="s">
        <v>243</v>
      </c>
      <c r="T67" t="s">
        <v>241</v>
      </c>
      <c r="W67" t="s">
        <v>239</v>
      </c>
    </row>
    <row r="68" spans="2:24">
      <c r="B68" s="46"/>
      <c r="C68" s="46"/>
      <c r="E68" s="92" t="str">
        <f>"--video-device " &amp; TRIM(D48)</f>
        <v>--video-device /dev/video0</v>
      </c>
      <c r="F68" s="93"/>
      <c r="G68" s="93"/>
      <c r="H68" s="93"/>
      <c r="I68" s="93"/>
      <c r="J68" s="93"/>
      <c r="K68" s="94"/>
      <c r="M68" s="95" t="s">
        <v>244</v>
      </c>
      <c r="N68" s="93"/>
      <c r="O68" s="94"/>
      <c r="Q68" s="74" t="s">
        <v>231</v>
      </c>
      <c r="R68" s="76"/>
      <c r="T68" s="74">
        <v>8080</v>
      </c>
      <c r="U68" s="76"/>
      <c r="W68" s="74" t="s">
        <v>248</v>
      </c>
      <c r="X68" s="76"/>
    </row>
    <row r="69" spans="2:24">
      <c r="B69" s="46"/>
      <c r="C69" s="46"/>
      <c r="E69" s="92" t="str">
        <f>"--video-device " &amp; TRIM(D55)</f>
        <v>--video-device /dev/video4</v>
      </c>
      <c r="F69" s="93"/>
      <c r="G69" s="93"/>
      <c r="H69" s="93"/>
      <c r="I69" s="93"/>
      <c r="J69" s="93"/>
      <c r="K69" s="94"/>
      <c r="M69" s="95" t="s">
        <v>244</v>
      </c>
      <c r="N69" s="93"/>
      <c r="O69" s="94"/>
      <c r="Q69" s="74" t="s">
        <v>231</v>
      </c>
      <c r="R69" s="76"/>
      <c r="T69" s="74">
        <v>8081</v>
      </c>
      <c r="U69" s="76"/>
      <c r="W69" s="74" t="s">
        <v>248</v>
      </c>
      <c r="X69" s="76"/>
    </row>
    <row r="72" spans="2:24">
      <c r="D72" s="45" t="s">
        <v>236</v>
      </c>
    </row>
    <row r="74" spans="2:24">
      <c r="E74" t="str">
        <f>$H$65&amp;" "&amp;M68&amp;" "&amp;E68&amp;" "&amp;Q68&amp;" "&amp;"--port "&amp;T68 &amp; " " &amp;W68</f>
        <v>./momo --no-audio-device --video-device /dev/video0 test --port 8080 &amp;</v>
      </c>
    </row>
    <row r="75" spans="2:24">
      <c r="E75" t="str">
        <f>$H$65&amp;" "&amp;M69&amp;" "&amp;E69&amp;" "&amp;Q69&amp;" "&amp;"--port "&amp;T69 &amp; " " &amp;W69</f>
        <v>./momo --no-audio-device --video-device /dev/video4 test --port 8081 &amp;</v>
      </c>
    </row>
    <row r="77" spans="2:24">
      <c r="B77" s="46"/>
      <c r="C77" s="45" t="s">
        <v>249</v>
      </c>
    </row>
    <row r="78" spans="2:24">
      <c r="B78" s="46"/>
      <c r="C78" s="46"/>
    </row>
    <row r="79" spans="2:24">
      <c r="B79" s="46"/>
      <c r="C79" s="46"/>
      <c r="D79" t="s">
        <v>251</v>
      </c>
    </row>
    <row r="80" spans="2:24">
      <c r="B80" s="46"/>
      <c r="C80" s="46"/>
      <c r="D80" s="92" t="s">
        <v>250</v>
      </c>
      <c r="E80" s="93"/>
      <c r="F80" s="93"/>
      <c r="G80" s="93"/>
      <c r="H80" s="93"/>
      <c r="I80" s="93"/>
      <c r="J80" s="93"/>
      <c r="K80" s="94"/>
    </row>
    <row r="81" spans="1:11">
      <c r="B81" s="46"/>
      <c r="C81" s="46"/>
    </row>
    <row r="82" spans="1:11">
      <c r="B82" s="46"/>
      <c r="C82" s="46"/>
      <c r="D82" t="s">
        <v>252</v>
      </c>
    </row>
    <row r="83" spans="1:11">
      <c r="B83" s="46"/>
      <c r="C83" s="46"/>
      <c r="D83" s="92" t="s">
        <v>253</v>
      </c>
      <c r="E83" s="93"/>
      <c r="F83" s="93"/>
      <c r="G83" s="93"/>
      <c r="H83" s="93"/>
      <c r="I83" s="93"/>
      <c r="J83" s="93"/>
      <c r="K83" s="94"/>
    </row>
    <row r="84" spans="1:11">
      <c r="B84" s="46"/>
      <c r="C84" s="46"/>
    </row>
    <row r="85" spans="1:11" s="43" customFormat="1">
      <c r="A85" s="41" t="s">
        <v>13</v>
      </c>
      <c r="B85" s="88" t="s">
        <v>245</v>
      </c>
    </row>
    <row r="87" spans="1:11">
      <c r="C87" t="s">
        <v>246</v>
      </c>
    </row>
    <row r="89" spans="1:11">
      <c r="D89" t="s">
        <v>247</v>
      </c>
    </row>
  </sheetData>
  <mergeCells count="17">
    <mergeCell ref="D80:K80"/>
    <mergeCell ref="D83:K83"/>
    <mergeCell ref="Q69:R69"/>
    <mergeCell ref="M69:O69"/>
    <mergeCell ref="T68:U68"/>
    <mergeCell ref="T69:U69"/>
    <mergeCell ref="W68:X68"/>
    <mergeCell ref="W69:X69"/>
    <mergeCell ref="M68:O68"/>
    <mergeCell ref="E68:K68"/>
    <mergeCell ref="E69:K69"/>
    <mergeCell ref="D10:AA22"/>
    <mergeCell ref="D6:AA6"/>
    <mergeCell ref="D27:AA27"/>
    <mergeCell ref="D31:AA45"/>
    <mergeCell ref="H65:I65"/>
    <mergeCell ref="Q68:R68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システム構成</vt:lpstr>
      <vt:lpstr>操作画面</vt:lpstr>
      <vt:lpstr>サーバ関連</vt:lpstr>
      <vt:lpstr>サイトの設定</vt:lpstr>
      <vt:lpstr>送受信Json</vt:lpstr>
      <vt:lpstr>コントローラーのセットアップ</vt:lpstr>
      <vt:lpstr>momo関連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伊倉隆</dc:creator>
  <cp:lastModifiedBy>伊倉隆</cp:lastModifiedBy>
  <cp:lastPrinted>2024-08-15T05:08:35Z</cp:lastPrinted>
  <dcterms:created xsi:type="dcterms:W3CDTF">2015-06-05T18:19:34Z</dcterms:created>
  <dcterms:modified xsi:type="dcterms:W3CDTF">2024-09-04T15:26:27Z</dcterms:modified>
</cp:coreProperties>
</file>