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9BB0E036-C10F-4DAA-A12E-F2D0CF625CE6}" xr6:coauthVersionLast="47" xr6:coauthVersionMax="47" xr10:uidLastSave="{00000000-0000-0000-0000-000000000000}"/>
  <bookViews>
    <workbookView xWindow="-120" yWindow="-120" windowWidth="29040" windowHeight="17520" tabRatio="745" activeTab="8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5" l="1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<sst xmlns="http://schemas.openxmlformats.org/spreadsheetml/2006/main" count="668" uniqueCount="368">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</sst>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93" t="s">
        <v>253</v>
      </c>
      <c r="U7" s="94"/>
      <c r="V7" s="107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95" t="s">
        <v>145</v>
      </c>
      <c r="L10" s="95"/>
      <c r="M10" s="95"/>
      <c r="N10" s="95"/>
      <c r="O10" s="96">
        <v>9999</v>
      </c>
      <c r="P10" s="96"/>
      <c r="R10" s="95" t="s">
        <v>146</v>
      </c>
      <c r="S10" s="95"/>
      <c r="T10" s="95"/>
      <c r="U10" s="95"/>
      <c r="V10" s="96">
        <v>9999</v>
      </c>
      <c r="W10" s="96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116" t="s">
        <v>255</v>
      </c>
      <c r="AZ10" s="117"/>
      <c r="BA10" s="117"/>
      <c r="BB10" s="117"/>
      <c r="BC10" s="118"/>
      <c r="BL10" s="108" t="s">
        <v>254</v>
      </c>
      <c r="BM10" s="109"/>
      <c r="BN10" s="109"/>
      <c r="BO10" s="109"/>
      <c r="BP10" s="109"/>
      <c r="BQ10" s="110"/>
      <c r="BR10" s="67" t="s">
        <v>262</v>
      </c>
      <c r="BT10" s="93" t="s">
        <v>261</v>
      </c>
      <c r="BU10" s="94"/>
      <c r="BV10" s="107"/>
      <c r="BX10" s="68"/>
      <c r="CL10" s="33"/>
    </row>
    <row r="11" spans="1:90" ht="18" customHeight="1">
      <c r="J11" s="32"/>
      <c r="K11" s="95" t="s">
        <v>147</v>
      </c>
      <c r="L11" s="95"/>
      <c r="M11" s="95"/>
      <c r="N11" s="95"/>
      <c r="O11" s="96"/>
      <c r="P11" s="96"/>
      <c r="R11" s="95" t="s">
        <v>148</v>
      </c>
      <c r="S11" s="95"/>
      <c r="T11" s="95"/>
      <c r="U11" s="95"/>
      <c r="V11" s="96"/>
      <c r="W11" s="96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113" t="s">
        <v>264</v>
      </c>
      <c r="BA12" s="114"/>
      <c r="BB12" s="114"/>
      <c r="BC12" s="115"/>
      <c r="BD12" s="93" t="s">
        <v>259</v>
      </c>
      <c r="BE12" s="107"/>
      <c r="BF12" s="111">
        <v>50000</v>
      </c>
      <c r="BG12" s="112"/>
      <c r="BH12" s="93" t="s">
        <v>256</v>
      </c>
      <c r="BI12" s="107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113" t="s">
        <v>258</v>
      </c>
      <c r="BA13" s="114"/>
      <c r="BB13" s="114"/>
      <c r="BC13" s="115"/>
      <c r="BD13" s="93" t="s">
        <v>259</v>
      </c>
      <c r="BE13" s="107"/>
      <c r="BF13" s="111">
        <v>50001</v>
      </c>
      <c r="BG13" s="112"/>
      <c r="BH13" s="93" t="s">
        <v>263</v>
      </c>
      <c r="BI13" s="107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113" t="s">
        <v>260</v>
      </c>
      <c r="BA14" s="114"/>
      <c r="BB14" s="114"/>
      <c r="BC14" s="115"/>
      <c r="BD14" s="93" t="s">
        <v>259</v>
      </c>
      <c r="BE14" s="107"/>
      <c r="BF14" s="111">
        <v>50002</v>
      </c>
      <c r="BG14" s="112"/>
      <c r="BH14" s="93" t="s">
        <v>263</v>
      </c>
      <c r="BI14" s="107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113"/>
      <c r="BA15" s="114"/>
      <c r="BB15" s="114"/>
      <c r="BC15" s="115"/>
      <c r="BD15" s="93" t="s">
        <v>259</v>
      </c>
      <c r="BE15" s="107"/>
      <c r="BF15" s="111">
        <v>50003</v>
      </c>
      <c r="BG15" s="112"/>
      <c r="BH15" s="93" t="s">
        <v>256</v>
      </c>
      <c r="BI15" s="107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113"/>
      <c r="BA16" s="114"/>
      <c r="BB16" s="114"/>
      <c r="BC16" s="115"/>
      <c r="BD16" s="93" t="s">
        <v>259</v>
      </c>
      <c r="BE16" s="107"/>
      <c r="BF16" s="111">
        <v>50004</v>
      </c>
      <c r="BG16" s="112"/>
      <c r="BH16" s="93" t="s">
        <v>256</v>
      </c>
      <c r="BI16" s="107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90"/>
      <c r="T17" s="91"/>
      <c r="U17" s="91"/>
      <c r="V17" s="6"/>
      <c r="X17" s="33"/>
      <c r="Z17" s="32"/>
      <c r="AA17" s="4"/>
      <c r="AU17" s="5"/>
      <c r="AV17" s="33"/>
      <c r="AX17" s="32"/>
      <c r="AY17" s="72"/>
      <c r="AZ17" s="113"/>
      <c r="BA17" s="114"/>
      <c r="BB17" s="114"/>
      <c r="BC17" s="115"/>
      <c r="BD17" s="93"/>
      <c r="BE17" s="107"/>
      <c r="BF17" s="111"/>
      <c r="BG17" s="112"/>
      <c r="BH17" s="93"/>
      <c r="BI17" s="107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90"/>
      <c r="R18" s="91"/>
      <c r="S18" s="92"/>
      <c r="T18" s="9"/>
      <c r="U18" s="93" t="s">
        <v>152</v>
      </c>
      <c r="V18" s="94"/>
      <c r="W18" s="94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93" t="s">
        <v>153</v>
      </c>
      <c r="T19" s="94"/>
      <c r="U19" s="94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00" t="s">
        <v>154</v>
      </c>
      <c r="T21" s="101"/>
      <c r="U21" s="102"/>
      <c r="X21" s="33"/>
      <c r="Z21" s="32"/>
      <c r="AA21" s="4"/>
      <c r="AU21" s="5"/>
      <c r="AV21" s="33"/>
      <c r="AX21" s="32"/>
      <c r="BL21" s="108" t="s">
        <v>254</v>
      </c>
      <c r="BM21" s="109"/>
      <c r="BN21" s="109"/>
      <c r="BO21" s="109"/>
      <c r="BP21" s="109"/>
      <c r="BQ21" s="110"/>
      <c r="BR21" s="67" t="s">
        <v>262</v>
      </c>
      <c r="BT21" s="93" t="s">
        <v>253</v>
      </c>
      <c r="BU21" s="94"/>
      <c r="BV21" s="107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97" t="s">
        <v>123</v>
      </c>
      <c r="P25" s="98"/>
      <c r="Q25" s="98"/>
      <c r="R25" s="99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108" t="s">
        <v>254</v>
      </c>
      <c r="AZ31" s="109"/>
      <c r="BA31" s="109"/>
      <c r="BB31" s="109"/>
      <c r="BC31" s="109"/>
      <c r="BD31" s="110"/>
      <c r="BE31" s="67" t="s">
        <v>262</v>
      </c>
      <c r="BG31" s="93" t="s">
        <v>253</v>
      </c>
      <c r="BH31" s="94"/>
      <c r="BI31" s="107"/>
      <c r="BK31" s="69"/>
      <c r="BY31" s="108" t="s">
        <v>254</v>
      </c>
      <c r="BZ31" s="109"/>
      <c r="CA31" s="109"/>
      <c r="CB31" s="109"/>
      <c r="CC31" s="109"/>
      <c r="CD31" s="110"/>
      <c r="CE31" s="67" t="s">
        <v>262</v>
      </c>
      <c r="CG31" s="93" t="s">
        <v>253</v>
      </c>
      <c r="CH31" s="94"/>
      <c r="CI31" s="107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87">
        <v>9999</v>
      </c>
      <c r="M34" s="87"/>
      <c r="U34" s="25" t="s">
        <v>9</v>
      </c>
      <c r="V34" s="88">
        <v>9999</v>
      </c>
      <c r="W34" s="89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87">
        <v>9999</v>
      </c>
      <c r="M35" s="87"/>
      <c r="U35" s="26" t="s">
        <v>10</v>
      </c>
      <c r="V35" s="88">
        <v>9999</v>
      </c>
      <c r="W35" s="89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108" t="s">
        <v>254</v>
      </c>
      <c r="BM41" s="109"/>
      <c r="BN41" s="109"/>
      <c r="BO41" s="109"/>
      <c r="BP41" s="109"/>
      <c r="BQ41" s="110"/>
      <c r="BR41" s="67" t="s">
        <v>262</v>
      </c>
      <c r="BT41" s="93" t="s">
        <v>253</v>
      </c>
      <c r="BU41" s="94"/>
      <c r="BV41" s="107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4">
        <v>-0.5</v>
      </c>
      <c r="U134" s="105"/>
      <c r="V134" s="59" t="s">
        <v>205</v>
      </c>
      <c r="W134" s="103" t="s">
        <v>208</v>
      </c>
      <c r="X134" s="103"/>
      <c r="Y134" s="103"/>
      <c r="Z134" s="59" t="s">
        <v>210</v>
      </c>
      <c r="AA134" s="103" t="s">
        <v>208</v>
      </c>
      <c r="AB134" s="103"/>
      <c r="AC134" s="103"/>
      <c r="AD134" s="55" t="s">
        <v>206</v>
      </c>
      <c r="AE134" s="106">
        <v>0.5</v>
      </c>
      <c r="AF134" s="104"/>
      <c r="AG134" s="53" t="s">
        <v>210</v>
      </c>
      <c r="AH134" s="104">
        <v>-1</v>
      </c>
      <c r="AI134" s="105"/>
      <c r="AJ134" s="60" t="s">
        <v>207</v>
      </c>
      <c r="AK134" s="103" t="s">
        <v>209</v>
      </c>
      <c r="AL134" s="103"/>
      <c r="AM134" s="103"/>
      <c r="AN134" s="59"/>
      <c r="AO134" s="103"/>
      <c r="AP134" s="103"/>
      <c r="AQ134" s="103"/>
      <c r="AR134" s="55"/>
      <c r="AS134" s="106"/>
      <c r="AT134" s="104"/>
      <c r="BB134" s="4"/>
      <c r="BF134" s="5"/>
    </row>
    <row r="135" spans="19:58" ht="18" customHeight="1">
      <c r="S135" s="53" t="s">
        <v>5</v>
      </c>
      <c r="T135" s="104">
        <v>0.5</v>
      </c>
      <c r="U135" s="105"/>
      <c r="V135" s="59" t="s">
        <v>205</v>
      </c>
      <c r="W135" s="103" t="s">
        <v>208</v>
      </c>
      <c r="X135" s="103"/>
      <c r="Y135" s="103"/>
      <c r="Z135" s="59" t="s">
        <v>210</v>
      </c>
      <c r="AA135" s="103" t="s">
        <v>208</v>
      </c>
      <c r="AB135" s="103"/>
      <c r="AC135" s="103"/>
      <c r="AD135" s="55" t="s">
        <v>205</v>
      </c>
      <c r="AE135" s="106">
        <v>1</v>
      </c>
      <c r="AF135" s="104"/>
      <c r="AG135" s="53" t="s">
        <v>210</v>
      </c>
      <c r="AH135" s="104">
        <v>-1</v>
      </c>
      <c r="AI135" s="105"/>
      <c r="AJ135" s="59" t="s">
        <v>205</v>
      </c>
      <c r="AK135" s="103" t="s">
        <v>209</v>
      </c>
      <c r="AL135" s="103"/>
      <c r="AM135" s="103"/>
      <c r="AN135" s="59" t="s">
        <v>210</v>
      </c>
      <c r="AO135" s="103" t="s">
        <v>209</v>
      </c>
      <c r="AP135" s="103"/>
      <c r="AQ135" s="103"/>
      <c r="AR135" s="55" t="s">
        <v>206</v>
      </c>
      <c r="AS135" s="106">
        <v>-0.5</v>
      </c>
      <c r="AT135" s="104"/>
      <c r="AX135" s="7"/>
      <c r="BB135" s="4"/>
      <c r="BF135" s="5"/>
    </row>
    <row r="136" spans="19:58" ht="18" customHeight="1">
      <c r="S136" s="53" t="s">
        <v>2</v>
      </c>
      <c r="T136" s="104">
        <v>1</v>
      </c>
      <c r="U136" s="105"/>
      <c r="V136" s="60" t="s">
        <v>207</v>
      </c>
      <c r="W136" s="103" t="s">
        <v>208</v>
      </c>
      <c r="X136" s="103"/>
      <c r="Y136" s="103"/>
      <c r="Z136" s="59"/>
      <c r="AA136" s="103"/>
      <c r="AB136" s="103"/>
      <c r="AC136" s="103"/>
      <c r="AD136" s="55"/>
      <c r="AE136" s="106"/>
      <c r="AF136" s="104"/>
      <c r="AG136" s="53" t="s">
        <v>210</v>
      </c>
      <c r="AH136" s="104">
        <v>-0.5</v>
      </c>
      <c r="AI136" s="105"/>
      <c r="AJ136" s="60" t="s">
        <v>205</v>
      </c>
      <c r="AK136" s="103" t="s">
        <v>209</v>
      </c>
      <c r="AL136" s="103"/>
      <c r="AM136" s="103"/>
      <c r="AN136" s="59" t="s">
        <v>210</v>
      </c>
      <c r="AO136" s="103" t="s">
        <v>209</v>
      </c>
      <c r="AP136" s="103"/>
      <c r="AQ136" s="103"/>
      <c r="AR136" s="55" t="s">
        <v>206</v>
      </c>
      <c r="AS136" s="106">
        <v>0.5</v>
      </c>
      <c r="AT136" s="104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4">
        <v>0.5</v>
      </c>
      <c r="U137" s="105"/>
      <c r="V137" s="59" t="s">
        <v>205</v>
      </c>
      <c r="W137" s="103" t="s">
        <v>208</v>
      </c>
      <c r="X137" s="103"/>
      <c r="Y137" s="103"/>
      <c r="Z137" s="59" t="s">
        <v>210</v>
      </c>
      <c r="AA137" s="103" t="s">
        <v>208</v>
      </c>
      <c r="AB137" s="103"/>
      <c r="AC137" s="103"/>
      <c r="AD137" s="55" t="s">
        <v>205</v>
      </c>
      <c r="AE137" s="106">
        <v>1</v>
      </c>
      <c r="AF137" s="104"/>
      <c r="AG137" s="53" t="s">
        <v>210</v>
      </c>
      <c r="AH137" s="104">
        <v>0.5</v>
      </c>
      <c r="AI137" s="105"/>
      <c r="AJ137" s="59" t="s">
        <v>205</v>
      </c>
      <c r="AK137" s="103" t="s">
        <v>209</v>
      </c>
      <c r="AL137" s="103"/>
      <c r="AM137" s="103"/>
      <c r="AN137" s="59" t="s">
        <v>210</v>
      </c>
      <c r="AO137" s="103" t="s">
        <v>209</v>
      </c>
      <c r="AP137" s="103"/>
      <c r="AQ137" s="103"/>
      <c r="AR137" s="55" t="s">
        <v>205</v>
      </c>
      <c r="AS137" s="106">
        <v>1</v>
      </c>
      <c r="AT137" s="104"/>
    </row>
    <row r="138" spans="19:58" ht="18" customHeight="1">
      <c r="S138" s="53" t="s">
        <v>3</v>
      </c>
      <c r="T138" s="104">
        <v>-0.5</v>
      </c>
      <c r="U138" s="105"/>
      <c r="V138" s="59" t="s">
        <v>205</v>
      </c>
      <c r="W138" s="103" t="s">
        <v>208</v>
      </c>
      <c r="X138" s="103"/>
      <c r="Y138" s="103"/>
      <c r="Z138" s="59" t="s">
        <v>210</v>
      </c>
      <c r="AA138" s="103" t="s">
        <v>208</v>
      </c>
      <c r="AB138" s="103"/>
      <c r="AC138" s="103"/>
      <c r="AD138" s="55" t="s">
        <v>206</v>
      </c>
      <c r="AE138" s="106">
        <v>0.5</v>
      </c>
      <c r="AF138" s="104"/>
      <c r="AG138" s="53" t="s">
        <v>210</v>
      </c>
      <c r="AH138" s="104">
        <v>1</v>
      </c>
      <c r="AI138" s="105"/>
      <c r="AJ138" s="60" t="s">
        <v>207</v>
      </c>
      <c r="AK138" s="103" t="s">
        <v>209</v>
      </c>
      <c r="AL138" s="103"/>
      <c r="AM138" s="103"/>
      <c r="AN138" s="59"/>
      <c r="AO138" s="103"/>
      <c r="AP138" s="103"/>
      <c r="AQ138" s="103"/>
      <c r="AR138" s="55"/>
      <c r="AS138" s="106"/>
      <c r="AT138" s="104"/>
    </row>
    <row r="139" spans="19:58" ht="18" customHeight="1">
      <c r="S139" s="53" t="s">
        <v>7</v>
      </c>
      <c r="T139" s="104">
        <v>-1</v>
      </c>
      <c r="U139" s="105"/>
      <c r="V139" s="59" t="s">
        <v>205</v>
      </c>
      <c r="W139" s="103" t="s">
        <v>208</v>
      </c>
      <c r="X139" s="103"/>
      <c r="Y139" s="103"/>
      <c r="Z139" s="59" t="s">
        <v>210</v>
      </c>
      <c r="AA139" s="103" t="s">
        <v>208</v>
      </c>
      <c r="AB139" s="103"/>
      <c r="AC139" s="103"/>
      <c r="AD139" s="55" t="s">
        <v>206</v>
      </c>
      <c r="AE139" s="106">
        <v>-0.5</v>
      </c>
      <c r="AF139" s="104"/>
      <c r="AG139" s="53" t="s">
        <v>210</v>
      </c>
      <c r="AH139" s="104">
        <v>0.5</v>
      </c>
      <c r="AI139" s="105"/>
      <c r="AJ139" s="59" t="s">
        <v>205</v>
      </c>
      <c r="AK139" s="103" t="s">
        <v>209</v>
      </c>
      <c r="AL139" s="103"/>
      <c r="AM139" s="103"/>
      <c r="AN139" s="59" t="s">
        <v>210</v>
      </c>
      <c r="AO139" s="103" t="s">
        <v>209</v>
      </c>
      <c r="AP139" s="103"/>
      <c r="AQ139" s="103"/>
      <c r="AR139" s="55" t="s">
        <v>205</v>
      </c>
      <c r="AS139" s="106">
        <v>1</v>
      </c>
      <c r="AT139" s="104"/>
    </row>
    <row r="140" spans="19:58" ht="18" customHeight="1">
      <c r="S140" s="53" t="s">
        <v>1</v>
      </c>
      <c r="T140" s="104">
        <v>-1</v>
      </c>
      <c r="U140" s="105"/>
      <c r="V140" s="60" t="s">
        <v>207</v>
      </c>
      <c r="W140" s="103" t="s">
        <v>208</v>
      </c>
      <c r="X140" s="103"/>
      <c r="Y140" s="103"/>
      <c r="Z140" s="59"/>
      <c r="AA140" s="103"/>
      <c r="AB140" s="103"/>
      <c r="AC140" s="103"/>
      <c r="AD140" s="55"/>
      <c r="AE140" s="106"/>
      <c r="AF140" s="104"/>
      <c r="AG140" s="53" t="s">
        <v>210</v>
      </c>
      <c r="AH140" s="104">
        <v>-0.5</v>
      </c>
      <c r="AI140" s="105"/>
      <c r="AJ140" s="60" t="s">
        <v>205</v>
      </c>
      <c r="AK140" s="103" t="s">
        <v>209</v>
      </c>
      <c r="AL140" s="103"/>
      <c r="AM140" s="103"/>
      <c r="AN140" s="59" t="s">
        <v>210</v>
      </c>
      <c r="AO140" s="103" t="s">
        <v>209</v>
      </c>
      <c r="AP140" s="103"/>
      <c r="AQ140" s="103"/>
      <c r="AR140" s="55" t="s">
        <v>206</v>
      </c>
      <c r="AS140" s="106">
        <v>0.5</v>
      </c>
      <c r="AT140" s="104"/>
    </row>
    <row r="141" spans="19:58" ht="18" customHeight="1">
      <c r="S141" s="53" t="s">
        <v>8</v>
      </c>
      <c r="T141" s="104">
        <v>-1</v>
      </c>
      <c r="U141" s="105"/>
      <c r="V141" s="59" t="s">
        <v>205</v>
      </c>
      <c r="W141" s="103" t="s">
        <v>208</v>
      </c>
      <c r="X141" s="103"/>
      <c r="Y141" s="103"/>
      <c r="Z141" s="59" t="s">
        <v>210</v>
      </c>
      <c r="AA141" s="103" t="s">
        <v>208</v>
      </c>
      <c r="AB141" s="103"/>
      <c r="AC141" s="103"/>
      <c r="AD141" s="55" t="s">
        <v>206</v>
      </c>
      <c r="AE141" s="106">
        <v>-0.5</v>
      </c>
      <c r="AF141" s="104"/>
      <c r="AG141" s="53" t="s">
        <v>210</v>
      </c>
      <c r="AH141" s="104">
        <v>-1</v>
      </c>
      <c r="AI141" s="105"/>
      <c r="AJ141" s="60" t="s">
        <v>205</v>
      </c>
      <c r="AK141" s="103" t="s">
        <v>209</v>
      </c>
      <c r="AL141" s="103"/>
      <c r="AM141" s="103"/>
      <c r="AN141" s="59" t="s">
        <v>210</v>
      </c>
      <c r="AO141" s="103" t="s">
        <v>209</v>
      </c>
      <c r="AP141" s="103"/>
      <c r="AQ141" s="103"/>
      <c r="AR141" s="55" t="s">
        <v>205</v>
      </c>
      <c r="AS141" s="106">
        <v>-0.5</v>
      </c>
      <c r="AT141" s="104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20" t="s">
        <v>82</v>
      </c>
      <c r="F31" s="120"/>
      <c r="G31" s="120"/>
      <c r="H31" s="120"/>
      <c r="I31" s="120"/>
      <c r="J31" s="120" t="s">
        <v>88</v>
      </c>
      <c r="K31" s="120"/>
      <c r="L31" s="120"/>
      <c r="M31" s="120"/>
      <c r="N31" s="120"/>
      <c r="O31" s="120"/>
      <c r="P31" s="120"/>
      <c r="Q31" s="120"/>
      <c r="R31" s="120"/>
      <c r="S31" s="120" t="s">
        <v>180</v>
      </c>
      <c r="T31" s="120"/>
      <c r="U31" s="120"/>
      <c r="V31" s="120"/>
      <c r="W31" s="120"/>
      <c r="X31" s="120" t="s">
        <v>89</v>
      </c>
      <c r="Y31" s="120"/>
      <c r="AA31" t="s">
        <v>183</v>
      </c>
      <c r="AN31" t="s">
        <v>298</v>
      </c>
    </row>
    <row r="32" spans="4:40">
      <c r="E32" s="121" t="s">
        <v>90</v>
      </c>
      <c r="F32" s="121"/>
      <c r="G32" s="121"/>
      <c r="H32" s="121"/>
      <c r="I32" s="121"/>
      <c r="J32" s="121" t="s">
        <v>91</v>
      </c>
      <c r="K32" s="121"/>
      <c r="L32" s="121"/>
      <c r="M32" s="121"/>
      <c r="N32" s="121"/>
      <c r="O32" s="121"/>
      <c r="P32" s="121"/>
      <c r="Q32" s="121"/>
      <c r="R32" s="121"/>
      <c r="S32" s="52">
        <v>1</v>
      </c>
      <c r="T32" s="87" t="s">
        <v>92</v>
      </c>
      <c r="U32" s="87"/>
      <c r="V32" s="87"/>
      <c r="W32" s="87"/>
      <c r="X32" s="87">
        <v>1</v>
      </c>
      <c r="Y32" s="87"/>
      <c r="AA32" t="str">
        <f>E32 &amp; " = " &amp; "'"&amp;E32&amp;"'," &amp; "    //" &amp; J32</f>
        <v>conn = 'conn',    //接続/接続解除</v>
      </c>
    </row>
    <row r="33" spans="1:46"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52">
        <v>0</v>
      </c>
      <c r="T33" s="87" t="s">
        <v>93</v>
      </c>
      <c r="U33" s="87"/>
      <c r="V33" s="87"/>
      <c r="W33" s="87"/>
      <c r="X33" s="87">
        <v>1</v>
      </c>
      <c r="Y33" s="87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19" t="s">
        <v>94</v>
      </c>
      <c r="F34" s="119"/>
      <c r="G34" s="119"/>
      <c r="H34" s="119"/>
      <c r="I34" s="119"/>
      <c r="J34" s="119" t="s">
        <v>95</v>
      </c>
      <c r="K34" s="119"/>
      <c r="L34" s="119"/>
      <c r="M34" s="119"/>
      <c r="N34" s="119"/>
      <c r="O34" s="119"/>
      <c r="P34" s="119"/>
      <c r="Q34" s="119"/>
      <c r="R34" s="119"/>
      <c r="S34" s="52">
        <v>1</v>
      </c>
      <c r="T34" s="87"/>
      <c r="U34" s="87"/>
      <c r="V34" s="87"/>
      <c r="W34" s="87"/>
      <c r="X34" s="87">
        <v>1</v>
      </c>
      <c r="Y34" s="87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19" t="s">
        <v>96</v>
      </c>
      <c r="F35" s="119"/>
      <c r="G35" s="119"/>
      <c r="H35" s="119"/>
      <c r="I35" s="119"/>
      <c r="J35" s="119" t="s">
        <v>97</v>
      </c>
      <c r="K35" s="119"/>
      <c r="L35" s="119"/>
      <c r="M35" s="119"/>
      <c r="N35" s="119"/>
      <c r="O35" s="119"/>
      <c r="P35" s="119"/>
      <c r="Q35" s="119"/>
      <c r="R35" s="119"/>
      <c r="S35" s="52">
        <v>1</v>
      </c>
      <c r="T35" s="87"/>
      <c r="U35" s="87"/>
      <c r="V35" s="87"/>
      <c r="W35" s="87"/>
      <c r="X35" s="87">
        <v>1</v>
      </c>
      <c r="Y35" s="87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2" t="s">
        <v>98</v>
      </c>
      <c r="F36" s="122"/>
      <c r="G36" s="122"/>
      <c r="H36" s="122"/>
      <c r="I36" s="122"/>
      <c r="J36" s="122" t="s">
        <v>99</v>
      </c>
      <c r="K36" s="122"/>
      <c r="L36" s="122"/>
      <c r="M36" s="122"/>
      <c r="N36" s="122"/>
      <c r="O36" s="122"/>
      <c r="P36" s="122"/>
      <c r="Q36" s="122"/>
      <c r="R36" s="122"/>
      <c r="S36" s="81">
        <v>1</v>
      </c>
      <c r="T36" s="95"/>
      <c r="U36" s="95"/>
      <c r="V36" s="95"/>
      <c r="W36" s="95"/>
      <c r="X36" s="95">
        <v>1</v>
      </c>
      <c r="Y36" s="95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2" t="s">
        <v>100</v>
      </c>
      <c r="F37" s="122"/>
      <c r="G37" s="122"/>
      <c r="H37" s="122"/>
      <c r="I37" s="122"/>
      <c r="J37" s="122" t="s">
        <v>101</v>
      </c>
      <c r="K37" s="122"/>
      <c r="L37" s="122"/>
      <c r="M37" s="122"/>
      <c r="N37" s="122"/>
      <c r="O37" s="122"/>
      <c r="P37" s="122"/>
      <c r="Q37" s="122"/>
      <c r="R37" s="122"/>
      <c r="S37" s="81">
        <v>1</v>
      </c>
      <c r="T37" s="95"/>
      <c r="U37" s="95"/>
      <c r="V37" s="95"/>
      <c r="W37" s="95"/>
      <c r="X37" s="95">
        <v>1</v>
      </c>
      <c r="Y37" s="95"/>
      <c r="AA37" s="82" t="str">
        <f t="shared" si="0"/>
        <v>accel_dw = 'accel_dw',    //アクセル ダウン</v>
      </c>
      <c r="AN37" s="82" t="s">
        <v>302</v>
      </c>
    </row>
    <row r="38" spans="1:46">
      <c r="E38" s="119" t="s">
        <v>102</v>
      </c>
      <c r="F38" s="119"/>
      <c r="G38" s="119"/>
      <c r="H38" s="119"/>
      <c r="I38" s="119"/>
      <c r="J38" s="119" t="s">
        <v>103</v>
      </c>
      <c r="K38" s="119"/>
      <c r="L38" s="119"/>
      <c r="M38" s="119"/>
      <c r="N38" s="119"/>
      <c r="O38" s="119"/>
      <c r="P38" s="119"/>
      <c r="Q38" s="119"/>
      <c r="R38" s="119"/>
      <c r="S38" s="52">
        <v>1</v>
      </c>
      <c r="T38" s="87"/>
      <c r="U38" s="87"/>
      <c r="V38" s="87"/>
      <c r="W38" s="87"/>
      <c r="X38" s="87">
        <v>1</v>
      </c>
      <c r="Y38" s="87"/>
      <c r="AA38" t="str">
        <f t="shared" si="0"/>
        <v>move_up = 'move_up',    //移動 前進</v>
      </c>
      <c r="AN38" t="s">
        <v>303</v>
      </c>
    </row>
    <row r="39" spans="1:46">
      <c r="E39" s="119" t="s">
        <v>104</v>
      </c>
      <c r="F39" s="119"/>
      <c r="G39" s="119"/>
      <c r="H39" s="119"/>
      <c r="I39" s="119"/>
      <c r="J39" s="119" t="s">
        <v>105</v>
      </c>
      <c r="K39" s="119"/>
      <c r="L39" s="119"/>
      <c r="M39" s="119"/>
      <c r="N39" s="119"/>
      <c r="O39" s="119"/>
      <c r="P39" s="119"/>
      <c r="Q39" s="119"/>
      <c r="R39" s="119"/>
      <c r="S39" s="52">
        <v>1</v>
      </c>
      <c r="T39" s="87"/>
      <c r="U39" s="87"/>
      <c r="V39" s="87"/>
      <c r="W39" s="87"/>
      <c r="X39" s="87">
        <v>1</v>
      </c>
      <c r="Y39" s="87"/>
      <c r="AA39" t="str">
        <f t="shared" si="0"/>
        <v>move_dw = 'move_dw',    //移動 後進</v>
      </c>
      <c r="AN39" t="s">
        <v>304</v>
      </c>
    </row>
    <row r="40" spans="1:46">
      <c r="E40" s="119" t="s">
        <v>106</v>
      </c>
      <c r="F40" s="119"/>
      <c r="G40" s="119"/>
      <c r="H40" s="119"/>
      <c r="I40" s="119"/>
      <c r="J40" s="119" t="s">
        <v>107</v>
      </c>
      <c r="K40" s="119"/>
      <c r="L40" s="119"/>
      <c r="M40" s="119"/>
      <c r="N40" s="119"/>
      <c r="O40" s="119"/>
      <c r="P40" s="119"/>
      <c r="Q40" s="119"/>
      <c r="R40" s="119"/>
      <c r="S40" s="52">
        <v>1</v>
      </c>
      <c r="T40" s="87"/>
      <c r="U40" s="87"/>
      <c r="V40" s="87"/>
      <c r="W40" s="87"/>
      <c r="X40" s="87">
        <v>1</v>
      </c>
      <c r="Y40" s="87"/>
      <c r="AA40" t="str">
        <f t="shared" si="0"/>
        <v>move_right = 'move_right',    //移動 右</v>
      </c>
      <c r="AN40" t="s">
        <v>305</v>
      </c>
    </row>
    <row r="41" spans="1:46">
      <c r="E41" s="119" t="s">
        <v>108</v>
      </c>
      <c r="F41" s="119"/>
      <c r="G41" s="119"/>
      <c r="H41" s="119"/>
      <c r="I41" s="119"/>
      <c r="J41" s="119" t="s">
        <v>109</v>
      </c>
      <c r="K41" s="119"/>
      <c r="L41" s="119"/>
      <c r="M41" s="119"/>
      <c r="N41" s="119"/>
      <c r="O41" s="119"/>
      <c r="P41" s="119"/>
      <c r="Q41" s="119"/>
      <c r="R41" s="119"/>
      <c r="S41" s="52">
        <v>1</v>
      </c>
      <c r="T41" s="87"/>
      <c r="U41" s="87"/>
      <c r="V41" s="87"/>
      <c r="W41" s="87"/>
      <c r="X41" s="87">
        <v>1</v>
      </c>
      <c r="Y41" s="87"/>
      <c r="AA41" t="str">
        <f t="shared" si="0"/>
        <v>move_left = 'move_left',    //移動 左</v>
      </c>
      <c r="AN41" t="s">
        <v>306</v>
      </c>
    </row>
    <row r="42" spans="1:46">
      <c r="E42" s="119" t="s">
        <v>110</v>
      </c>
      <c r="F42" s="119"/>
      <c r="G42" s="119"/>
      <c r="H42" s="119"/>
      <c r="I42" s="119"/>
      <c r="J42" s="119" t="s">
        <v>111</v>
      </c>
      <c r="K42" s="119"/>
      <c r="L42" s="119"/>
      <c r="M42" s="119"/>
      <c r="N42" s="119"/>
      <c r="O42" s="119"/>
      <c r="P42" s="119"/>
      <c r="Q42" s="119"/>
      <c r="R42" s="119"/>
      <c r="S42" s="52">
        <v>1</v>
      </c>
      <c r="T42" s="87"/>
      <c r="U42" s="87"/>
      <c r="V42" s="87"/>
      <c r="W42" s="87"/>
      <c r="X42" s="87">
        <v>1</v>
      </c>
      <c r="Y42" s="87"/>
      <c r="AA42" t="str">
        <f t="shared" si="0"/>
        <v>chute_up = 'chute_up',    //雪射出口 上向き</v>
      </c>
      <c r="AN42" t="s">
        <v>300</v>
      </c>
    </row>
    <row r="43" spans="1:46">
      <c r="E43" s="119" t="s">
        <v>112</v>
      </c>
      <c r="F43" s="119"/>
      <c r="G43" s="119"/>
      <c r="H43" s="119"/>
      <c r="I43" s="119"/>
      <c r="J43" s="119" t="s">
        <v>113</v>
      </c>
      <c r="K43" s="119"/>
      <c r="L43" s="119"/>
      <c r="M43" s="119"/>
      <c r="N43" s="119"/>
      <c r="O43" s="119"/>
      <c r="P43" s="119"/>
      <c r="Q43" s="119"/>
      <c r="R43" s="119"/>
      <c r="S43" s="52">
        <v>1</v>
      </c>
      <c r="T43" s="87"/>
      <c r="U43" s="87"/>
      <c r="V43" s="87"/>
      <c r="W43" s="87"/>
      <c r="X43" s="87">
        <v>1</v>
      </c>
      <c r="Y43" s="87"/>
      <c r="AA43" t="str">
        <f t="shared" si="0"/>
        <v>chute_dw = 'chute_dw',    //雪射出口 下向き</v>
      </c>
      <c r="AN43" t="s">
        <v>299</v>
      </c>
    </row>
    <row r="44" spans="1:46">
      <c r="E44" s="119" t="s">
        <v>114</v>
      </c>
      <c r="F44" s="119"/>
      <c r="G44" s="119"/>
      <c r="H44" s="119"/>
      <c r="I44" s="119"/>
      <c r="J44" s="119" t="s">
        <v>115</v>
      </c>
      <c r="K44" s="119"/>
      <c r="L44" s="119"/>
      <c r="M44" s="119"/>
      <c r="N44" s="119"/>
      <c r="O44" s="119"/>
      <c r="P44" s="119"/>
      <c r="Q44" s="119"/>
      <c r="R44" s="119"/>
      <c r="S44" s="52">
        <v>1</v>
      </c>
      <c r="T44" s="87"/>
      <c r="U44" s="87"/>
      <c r="V44" s="87"/>
      <c r="W44" s="87"/>
      <c r="X44" s="87">
        <v>1</v>
      </c>
      <c r="Y44" s="87"/>
      <c r="AA44" t="str">
        <f t="shared" si="0"/>
        <v>chute_left = 'chute_left',    //雪射出口 左向き</v>
      </c>
      <c r="AN44" t="s">
        <v>307</v>
      </c>
    </row>
    <row r="45" spans="1:46">
      <c r="E45" s="119" t="s">
        <v>116</v>
      </c>
      <c r="F45" s="119"/>
      <c r="G45" s="119"/>
      <c r="H45" s="119"/>
      <c r="I45" s="119"/>
      <c r="J45" s="119" t="s">
        <v>117</v>
      </c>
      <c r="K45" s="119"/>
      <c r="L45" s="119"/>
      <c r="M45" s="119"/>
      <c r="N45" s="119"/>
      <c r="O45" s="119"/>
      <c r="P45" s="119"/>
      <c r="Q45" s="119"/>
      <c r="R45" s="119"/>
      <c r="S45" s="52">
        <v>1</v>
      </c>
      <c r="T45" s="87"/>
      <c r="U45" s="87"/>
      <c r="V45" s="87"/>
      <c r="W45" s="87"/>
      <c r="X45" s="87">
        <v>1</v>
      </c>
      <c r="Y45" s="87"/>
      <c r="AA45" t="str">
        <f t="shared" si="0"/>
        <v>chute_right = 'chute_right',    //雪射出口 右向き</v>
      </c>
      <c r="AN45" t="s">
        <v>308</v>
      </c>
    </row>
    <row r="46" spans="1:46">
      <c r="E46" s="119" t="s">
        <v>118</v>
      </c>
      <c r="F46" s="119"/>
      <c r="G46" s="119"/>
      <c r="H46" s="119"/>
      <c r="I46" s="119"/>
      <c r="J46" s="119" t="s">
        <v>119</v>
      </c>
      <c r="K46" s="119"/>
      <c r="L46" s="119"/>
      <c r="M46" s="119"/>
      <c r="N46" s="119"/>
      <c r="O46" s="119"/>
      <c r="P46" s="119"/>
      <c r="Q46" s="119"/>
      <c r="R46" s="119"/>
      <c r="S46" s="52">
        <v>1</v>
      </c>
      <c r="T46" s="87"/>
      <c r="U46" s="87"/>
      <c r="V46" s="87"/>
      <c r="W46" s="87"/>
      <c r="X46" s="87">
        <v>1</v>
      </c>
      <c r="Y46" s="87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19" t="s">
        <v>120</v>
      </c>
      <c r="F47" s="119"/>
      <c r="G47" s="119"/>
      <c r="H47" s="119"/>
      <c r="I47" s="119"/>
      <c r="J47" s="119" t="s">
        <v>121</v>
      </c>
      <c r="K47" s="119"/>
      <c r="L47" s="119"/>
      <c r="M47" s="119"/>
      <c r="N47" s="119"/>
      <c r="O47" s="119"/>
      <c r="P47" s="119"/>
      <c r="Q47" s="119"/>
      <c r="R47" s="119"/>
      <c r="S47" s="52">
        <v>1</v>
      </c>
      <c r="T47" s="87"/>
      <c r="U47" s="87"/>
      <c r="V47" s="87"/>
      <c r="W47" s="87"/>
      <c r="X47" s="87">
        <v>1</v>
      </c>
      <c r="Y47" s="87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19" t="s">
        <v>122</v>
      </c>
      <c r="F48" s="119"/>
      <c r="G48" s="119"/>
      <c r="H48" s="119"/>
      <c r="I48" s="119"/>
      <c r="J48" s="119" t="s">
        <v>123</v>
      </c>
      <c r="K48" s="119"/>
      <c r="L48" s="119"/>
      <c r="M48" s="119"/>
      <c r="N48" s="119"/>
      <c r="O48" s="119"/>
      <c r="P48" s="119"/>
      <c r="Q48" s="119"/>
      <c r="R48" s="119"/>
      <c r="S48" s="52">
        <v>1</v>
      </c>
      <c r="T48" s="87"/>
      <c r="U48" s="87"/>
      <c r="V48" s="87"/>
      <c r="W48" s="87"/>
      <c r="X48" s="87">
        <v>1</v>
      </c>
      <c r="Y48" s="87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20" t="s">
        <v>82</v>
      </c>
      <c r="F78" s="120"/>
      <c r="G78" s="120"/>
      <c r="H78" s="120"/>
      <c r="I78" s="120"/>
      <c r="J78" s="120" t="s">
        <v>88</v>
      </c>
      <c r="K78" s="120"/>
      <c r="L78" s="120"/>
      <c r="M78" s="120"/>
      <c r="N78" s="120"/>
      <c r="O78" s="120"/>
      <c r="P78" s="120"/>
      <c r="Q78" s="120"/>
      <c r="R78" s="120"/>
      <c r="S78" s="120" t="s">
        <v>131</v>
      </c>
      <c r="T78" s="120"/>
      <c r="U78" s="120"/>
      <c r="V78" s="120"/>
      <c r="W78" s="120"/>
      <c r="X78" s="120" t="s">
        <v>89</v>
      </c>
      <c r="Y78" s="120"/>
      <c r="Z78" s="120" t="s">
        <v>129</v>
      </c>
      <c r="AA78" s="120"/>
      <c r="AB78" s="120"/>
      <c r="AC78" s="120"/>
      <c r="AD78" s="120"/>
      <c r="AE78" s="120"/>
      <c r="AF78" s="120"/>
      <c r="AG78" s="120" t="s">
        <v>89</v>
      </c>
      <c r="AH78" s="120"/>
      <c r="AI78" s="120"/>
      <c r="AJ78" s="120"/>
      <c r="AK78" s="120"/>
      <c r="AL78" s="120"/>
      <c r="AM78" s="120"/>
    </row>
    <row r="79" spans="4:39">
      <c r="E79" s="121" t="s">
        <v>132</v>
      </c>
      <c r="F79" s="121"/>
      <c r="G79" s="121"/>
      <c r="H79" s="121"/>
      <c r="I79" s="121"/>
      <c r="J79" s="121" t="s">
        <v>133</v>
      </c>
      <c r="K79" s="121"/>
      <c r="L79" s="121"/>
      <c r="M79" s="121"/>
      <c r="N79" s="121"/>
      <c r="O79" s="121"/>
      <c r="P79" s="121"/>
      <c r="Q79" s="121"/>
      <c r="R79" s="121"/>
      <c r="S79" s="52">
        <v>1</v>
      </c>
      <c r="T79" s="87" t="s">
        <v>134</v>
      </c>
      <c r="U79" s="87"/>
      <c r="V79" s="87"/>
      <c r="W79" s="87"/>
      <c r="X79" s="87">
        <v>1</v>
      </c>
      <c r="Y79" s="87"/>
      <c r="Z79" s="123" t="s">
        <v>135</v>
      </c>
      <c r="AA79" s="123"/>
      <c r="AB79" s="123"/>
      <c r="AC79" s="87" t="s">
        <v>136</v>
      </c>
      <c r="AD79" s="87"/>
      <c r="AE79" s="87"/>
      <c r="AF79" s="87"/>
      <c r="AG79" s="119" t="s">
        <v>137</v>
      </c>
      <c r="AH79" s="119"/>
      <c r="AI79" s="119"/>
      <c r="AJ79" s="119"/>
      <c r="AK79" s="119"/>
      <c r="AL79" s="119"/>
      <c r="AM79" s="119"/>
    </row>
    <row r="80" spans="4:39"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52">
        <v>0</v>
      </c>
      <c r="T80" s="87" t="s">
        <v>138</v>
      </c>
      <c r="U80" s="87"/>
      <c r="V80" s="87"/>
      <c r="W80" s="87"/>
      <c r="X80" s="87">
        <v>1</v>
      </c>
      <c r="Y80" s="87"/>
      <c r="Z80" s="123"/>
      <c r="AA80" s="123"/>
      <c r="AB80" s="123"/>
      <c r="AC80" s="87"/>
      <c r="AD80" s="87"/>
      <c r="AE80" s="87"/>
      <c r="AF80" s="87"/>
      <c r="AG80" s="119"/>
      <c r="AH80" s="119"/>
      <c r="AI80" s="119"/>
      <c r="AJ80" s="119"/>
      <c r="AK80" s="119"/>
      <c r="AL80" s="119"/>
      <c r="AM80" s="119"/>
    </row>
    <row r="81" spans="5:39">
      <c r="E81" s="121" t="s">
        <v>139</v>
      </c>
      <c r="F81" s="121"/>
      <c r="G81" s="121"/>
      <c r="H81" s="121"/>
      <c r="I81" s="121"/>
      <c r="J81" s="121" t="s">
        <v>140</v>
      </c>
      <c r="K81" s="121"/>
      <c r="L81" s="121"/>
      <c r="M81" s="121"/>
      <c r="N81" s="121"/>
      <c r="O81" s="121"/>
      <c r="P81" s="121"/>
      <c r="Q81" s="121"/>
      <c r="R81" s="121"/>
      <c r="S81" s="52">
        <v>1</v>
      </c>
      <c r="T81" s="87" t="s">
        <v>134</v>
      </c>
      <c r="U81" s="87"/>
      <c r="V81" s="87"/>
      <c r="W81" s="87"/>
      <c r="X81" s="87">
        <v>1</v>
      </c>
      <c r="Y81" s="87"/>
      <c r="Z81" s="123" t="s">
        <v>135</v>
      </c>
      <c r="AA81" s="123"/>
      <c r="AB81" s="123"/>
      <c r="AC81" s="87" t="s">
        <v>136</v>
      </c>
      <c r="AD81" s="87"/>
      <c r="AE81" s="87"/>
      <c r="AF81" s="87"/>
      <c r="AG81" s="119" t="s">
        <v>137</v>
      </c>
      <c r="AH81" s="119"/>
      <c r="AI81" s="119"/>
      <c r="AJ81" s="119"/>
      <c r="AK81" s="119"/>
      <c r="AL81" s="119"/>
      <c r="AM81" s="119"/>
    </row>
    <row r="82" spans="5:39"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52">
        <v>0</v>
      </c>
      <c r="T82" s="87" t="s">
        <v>138</v>
      </c>
      <c r="U82" s="87"/>
      <c r="V82" s="87"/>
      <c r="W82" s="87"/>
      <c r="X82" s="87">
        <v>1</v>
      </c>
      <c r="Y82" s="87"/>
      <c r="Z82" s="123"/>
      <c r="AA82" s="123"/>
      <c r="AB82" s="123"/>
      <c r="AC82" s="87"/>
      <c r="AD82" s="87"/>
      <c r="AE82" s="87"/>
      <c r="AF82" s="87"/>
      <c r="AG82" s="119"/>
      <c r="AH82" s="119"/>
      <c r="AI82" s="119"/>
      <c r="AJ82" s="119"/>
      <c r="AK82" s="119"/>
      <c r="AL82" s="119"/>
      <c r="AM82" s="119"/>
    </row>
    <row r="83" spans="5:39" ht="18" customHeight="1">
      <c r="E83" s="121" t="s">
        <v>141</v>
      </c>
      <c r="F83" s="121"/>
      <c r="G83" s="121"/>
      <c r="H83" s="121"/>
      <c r="I83" s="121"/>
      <c r="J83" s="121" t="s">
        <v>142</v>
      </c>
      <c r="K83" s="121"/>
      <c r="L83" s="121"/>
      <c r="M83" s="121"/>
      <c r="N83" s="121"/>
      <c r="O83" s="121"/>
      <c r="P83" s="121"/>
      <c r="Q83" s="121"/>
      <c r="R83" s="121"/>
      <c r="S83" s="52">
        <v>1</v>
      </c>
      <c r="T83" s="87" t="s">
        <v>134</v>
      </c>
      <c r="U83" s="87"/>
      <c r="V83" s="87"/>
      <c r="W83" s="87"/>
      <c r="X83" s="87">
        <v>1</v>
      </c>
      <c r="Y83" s="87"/>
      <c r="Z83" s="123" t="s">
        <v>135</v>
      </c>
      <c r="AA83" s="123"/>
      <c r="AB83" s="123"/>
      <c r="AC83" s="87" t="s">
        <v>136</v>
      </c>
      <c r="AD83" s="87"/>
      <c r="AE83" s="87"/>
      <c r="AF83" s="87"/>
      <c r="AG83" s="119" t="s">
        <v>137</v>
      </c>
      <c r="AH83" s="119"/>
      <c r="AI83" s="119"/>
      <c r="AJ83" s="119"/>
      <c r="AK83" s="119"/>
      <c r="AL83" s="119"/>
      <c r="AM83" s="119"/>
    </row>
    <row r="84" spans="5:39"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52">
        <v>0</v>
      </c>
      <c r="T84" s="87" t="s">
        <v>138</v>
      </c>
      <c r="U84" s="87"/>
      <c r="V84" s="87"/>
      <c r="W84" s="87"/>
      <c r="X84" s="87">
        <v>1</v>
      </c>
      <c r="Y84" s="87"/>
      <c r="Z84" s="123"/>
      <c r="AA84" s="123"/>
      <c r="AB84" s="123"/>
      <c r="AC84" s="87"/>
      <c r="AD84" s="87"/>
      <c r="AE84" s="87"/>
      <c r="AF84" s="87"/>
      <c r="AG84" s="119"/>
      <c r="AH84" s="119"/>
      <c r="AI84" s="119"/>
      <c r="AJ84" s="119"/>
      <c r="AK84" s="119"/>
      <c r="AL84" s="119"/>
      <c r="AM84" s="119"/>
    </row>
    <row r="85" spans="5:39" ht="18" customHeight="1">
      <c r="E85" s="121" t="s">
        <v>143</v>
      </c>
      <c r="F85" s="121"/>
      <c r="G85" s="121"/>
      <c r="H85" s="121"/>
      <c r="I85" s="121"/>
      <c r="J85" s="121" t="s">
        <v>144</v>
      </c>
      <c r="K85" s="121"/>
      <c r="L85" s="121"/>
      <c r="M85" s="121"/>
      <c r="N85" s="121"/>
      <c r="O85" s="121"/>
      <c r="P85" s="121"/>
      <c r="Q85" s="121"/>
      <c r="R85" s="121"/>
      <c r="S85" s="52">
        <v>1</v>
      </c>
      <c r="T85" s="87" t="s">
        <v>134</v>
      </c>
      <c r="U85" s="87"/>
      <c r="V85" s="87"/>
      <c r="W85" s="87"/>
      <c r="X85" s="87">
        <v>1</v>
      </c>
      <c r="Y85" s="87"/>
      <c r="Z85" s="123" t="s">
        <v>135</v>
      </c>
      <c r="AA85" s="123"/>
      <c r="AB85" s="123"/>
      <c r="AC85" s="87" t="s">
        <v>136</v>
      </c>
      <c r="AD85" s="87"/>
      <c r="AE85" s="87"/>
      <c r="AF85" s="87"/>
      <c r="AG85" s="119" t="s">
        <v>137</v>
      </c>
      <c r="AH85" s="119"/>
      <c r="AI85" s="119"/>
      <c r="AJ85" s="119"/>
      <c r="AK85" s="119"/>
      <c r="AL85" s="119"/>
      <c r="AM85" s="119"/>
    </row>
    <row r="86" spans="5:39"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52">
        <v>0</v>
      </c>
      <c r="T86" s="87" t="s">
        <v>138</v>
      </c>
      <c r="U86" s="87"/>
      <c r="V86" s="87"/>
      <c r="W86" s="87"/>
      <c r="X86" s="87">
        <v>1</v>
      </c>
      <c r="Y86" s="87"/>
      <c r="Z86" s="123"/>
      <c r="AA86" s="123"/>
      <c r="AB86" s="123"/>
      <c r="AC86" s="87"/>
      <c r="AD86" s="87"/>
      <c r="AE86" s="87"/>
      <c r="AF86" s="87"/>
      <c r="AG86" s="119"/>
      <c r="AH86" s="119"/>
      <c r="AI86" s="119"/>
      <c r="AJ86" s="119"/>
      <c r="AK86" s="119"/>
      <c r="AL86" s="119"/>
      <c r="AM86" s="119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workbookViewId="0">
      <selection activeCell="D16" sqref="D16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85" t="s">
        <v>338</v>
      </c>
      <c r="B2" s="52" t="s">
        <v>345</v>
      </c>
      <c r="K2" s="50" t="s">
        <v>348</v>
      </c>
      <c r="L2" t="s">
        <v>349</v>
      </c>
    </row>
    <row r="3" spans="1:12">
      <c r="A3" s="85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85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85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85" t="s">
        <v>342</v>
      </c>
      <c r="B17" s="52" t="s">
        <v>340</v>
      </c>
      <c r="H17" t="str">
        <f>"#"&amp;B16</f>
        <v>#操作情報テーブル</v>
      </c>
      <c r="J17">
        <v>4</v>
      </c>
      <c r="K17" s="86" t="str">
        <f>REPT(" ",J17)&amp;"#テーブル作成SQL"</f>
        <v xml:space="preserve">    #テーブル作成SQL</v>
      </c>
    </row>
    <row r="18" spans="1:11">
      <c r="A18" s="85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86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84" t="s">
        <v>326</v>
      </c>
      <c r="B20" s="84" t="s">
        <v>327</v>
      </c>
      <c r="C20" s="84" t="s">
        <v>322</v>
      </c>
      <c r="D20" s="84" t="s">
        <v>355</v>
      </c>
      <c r="E20" s="84" t="s">
        <v>89</v>
      </c>
      <c r="F20" s="84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86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86" t="str">
        <f>REPT(" ",J33)&amp;"HandleError(e)"</f>
        <v xml:space="preserve">    HandleError(e)</v>
      </c>
    </row>
    <row r="34" spans="10:11">
      <c r="J34">
        <v>0</v>
      </c>
      <c r="K34" s="86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abSelected="1" topLeftCell="A40" workbookViewId="0">
      <selection activeCell="U73" sqref="U73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28" t="s">
        <v>214</v>
      </c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</row>
    <row r="11" spans="1:27">
      <c r="A11"/>
      <c r="C11" s="46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</row>
    <row r="12" spans="1:27">
      <c r="A12"/>
      <c r="C12" s="46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</row>
    <row r="13" spans="1:27">
      <c r="A13"/>
      <c r="C13" s="46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</row>
    <row r="14" spans="1:27">
      <c r="A14"/>
      <c r="C14" s="46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</row>
    <row r="15" spans="1:27">
      <c r="A15"/>
      <c r="C15" s="46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</row>
    <row r="16" spans="1:27">
      <c r="A16"/>
      <c r="C16" s="46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</row>
    <row r="17" spans="1:27">
      <c r="A17"/>
      <c r="C17" s="46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</row>
    <row r="18" spans="1:27">
      <c r="A18"/>
      <c r="C18" s="46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</row>
    <row r="19" spans="1:27">
      <c r="A19"/>
      <c r="C19" s="46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</row>
    <row r="20" spans="1:27">
      <c r="A20"/>
      <c r="C20" s="46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</row>
    <row r="21" spans="1:27">
      <c r="A21"/>
      <c r="C21" s="46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</row>
    <row r="22" spans="1:27">
      <c r="A22"/>
      <c r="C22" s="46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</row>
    <row r="23" spans="1:27">
      <c r="B23" s="46"/>
    </row>
    <row r="24" spans="1:27">
      <c r="C24" s="45" t="s">
        <v>217</v>
      </c>
    </row>
    <row r="26" spans="1:27">
      <c r="D26" s="130" t="s">
        <v>291</v>
      </c>
      <c r="E26" s="131"/>
      <c r="F26" s="131"/>
      <c r="G26" s="132"/>
    </row>
    <row r="27" spans="1:27">
      <c r="D27" s="130" t="s">
        <v>292</v>
      </c>
      <c r="E27" s="131"/>
      <c r="F27" s="131"/>
      <c r="G27" s="132"/>
    </row>
    <row r="28" spans="1:27">
      <c r="D28" s="130" t="s">
        <v>295</v>
      </c>
      <c r="E28" s="131"/>
      <c r="F28" s="131"/>
      <c r="G28" s="132"/>
    </row>
    <row r="29" spans="1:27">
      <c r="D29" s="130" t="s">
        <v>260</v>
      </c>
      <c r="E29" s="131"/>
      <c r="F29" s="131"/>
      <c r="G29" s="132"/>
    </row>
    <row r="30" spans="1:27">
      <c r="D30" s="130" t="s">
        <v>296</v>
      </c>
      <c r="E30" s="131"/>
      <c r="F30" s="131"/>
      <c r="G30" s="132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28" t="s">
        <v>218</v>
      </c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</row>
    <row r="42" spans="1:27">
      <c r="A42"/>
      <c r="C42" s="46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</row>
    <row r="43" spans="1:27">
      <c r="A43"/>
      <c r="C43" s="46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</row>
    <row r="44" spans="1:27">
      <c r="A44"/>
      <c r="C44" s="46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</row>
    <row r="45" spans="1:27">
      <c r="A45"/>
      <c r="C45" s="46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</row>
    <row r="46" spans="1:27">
      <c r="A46"/>
      <c r="C46" s="46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</row>
    <row r="47" spans="1:27">
      <c r="A47"/>
      <c r="C47" s="46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</row>
    <row r="48" spans="1:27">
      <c r="A48"/>
      <c r="C48" s="46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</row>
    <row r="49" spans="1:27">
      <c r="A49"/>
      <c r="C49" s="46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</row>
    <row r="50" spans="1:27">
      <c r="A50"/>
      <c r="C50" s="46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</row>
    <row r="51" spans="1:27">
      <c r="A51"/>
      <c r="C51" s="46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</row>
    <row r="52" spans="1:27">
      <c r="A52"/>
      <c r="C52" s="46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</row>
    <row r="53" spans="1:27">
      <c r="A53"/>
      <c r="C53" s="46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</row>
    <row r="54" spans="1:27">
      <c r="A54"/>
      <c r="C54" s="46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</row>
    <row r="55" spans="1:27">
      <c r="A55"/>
      <c r="C55" s="46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00" t="s">
        <v>237</v>
      </c>
      <c r="I75" s="102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4" t="str">
        <f>"--video-device " &amp; TRIM(M78)</f>
        <v>--video-device /dev/video0</v>
      </c>
      <c r="F78" s="125"/>
      <c r="G78" s="125"/>
      <c r="H78" s="125"/>
      <c r="I78" s="125"/>
      <c r="J78" s="125"/>
      <c r="K78" s="126"/>
      <c r="L78" s="50"/>
      <c r="M78" s="130" t="s">
        <v>291</v>
      </c>
      <c r="N78" s="131"/>
      <c r="O78" s="131"/>
      <c r="P78" s="132"/>
      <c r="Q78" s="47">
        <v>0</v>
      </c>
      <c r="R78" s="80">
        <v>1</v>
      </c>
      <c r="S78" s="80">
        <v>2</v>
      </c>
      <c r="T78" s="80">
        <v>3</v>
      </c>
      <c r="V78" s="127" t="s">
        <v>243</v>
      </c>
      <c r="W78" s="125"/>
      <c r="X78" s="126"/>
      <c r="Z78" s="100" t="s">
        <v>230</v>
      </c>
      <c r="AA78" s="102"/>
      <c r="AC78" s="100">
        <v>51001</v>
      </c>
      <c r="AD78" s="102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4" t="str">
        <f t="shared" ref="E79:E82" si="3">"--video-device " &amp; TRIM(M79)</f>
        <v>--video-device /dev/video8</v>
      </c>
      <c r="F79" s="125"/>
      <c r="G79" s="125"/>
      <c r="H79" s="125"/>
      <c r="I79" s="125"/>
      <c r="J79" s="125"/>
      <c r="K79" s="126"/>
      <c r="L79" s="50"/>
      <c r="M79" s="130" t="s">
        <v>292</v>
      </c>
      <c r="N79" s="131"/>
      <c r="O79" s="131"/>
      <c r="P79" s="132"/>
      <c r="Q79" s="47">
        <v>8</v>
      </c>
      <c r="R79" s="80">
        <v>9</v>
      </c>
      <c r="S79" s="80">
        <v>17</v>
      </c>
      <c r="T79" s="80">
        <v>19</v>
      </c>
      <c r="V79" s="127" t="s">
        <v>243</v>
      </c>
      <c r="W79" s="125"/>
      <c r="X79" s="126"/>
      <c r="Z79" s="100" t="s">
        <v>230</v>
      </c>
      <c r="AA79" s="102"/>
      <c r="AC79" s="100">
        <v>51002</v>
      </c>
      <c r="AD79" s="102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4" t="str">
        <f t="shared" si="3"/>
        <v>--video-device /dev/video30</v>
      </c>
      <c r="F80" s="125"/>
      <c r="G80" s="125"/>
      <c r="H80" s="125"/>
      <c r="I80" s="125"/>
      <c r="J80" s="125"/>
      <c r="K80" s="126"/>
      <c r="L80" s="50"/>
      <c r="M80" s="130" t="s">
        <v>297</v>
      </c>
      <c r="N80" s="131"/>
      <c r="O80" s="131"/>
      <c r="P80" s="132"/>
      <c r="Q80" s="47">
        <v>28</v>
      </c>
      <c r="R80" s="80">
        <v>29</v>
      </c>
      <c r="S80" s="80">
        <v>30</v>
      </c>
      <c r="T80" s="80">
        <v>32</v>
      </c>
      <c r="V80" s="127" t="s">
        <v>243</v>
      </c>
      <c r="W80" s="125"/>
      <c r="X80" s="126"/>
      <c r="Z80" s="100" t="s">
        <v>230</v>
      </c>
      <c r="AA80" s="102"/>
      <c r="AC80" s="100">
        <v>51003</v>
      </c>
      <c r="AD80" s="102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4" t="str">
        <f t="shared" si="3"/>
        <v>--video-device /dev/video4</v>
      </c>
      <c r="F81" s="125"/>
      <c r="G81" s="125"/>
      <c r="H81" s="125"/>
      <c r="I81" s="125"/>
      <c r="J81" s="125"/>
      <c r="K81" s="126"/>
      <c r="L81" s="50"/>
      <c r="M81" s="130" t="s">
        <v>260</v>
      </c>
      <c r="N81" s="131"/>
      <c r="O81" s="131"/>
      <c r="P81" s="132"/>
      <c r="Q81" s="47">
        <v>4</v>
      </c>
      <c r="R81" s="80">
        <v>5</v>
      </c>
      <c r="S81" s="80">
        <v>6</v>
      </c>
      <c r="T81" s="80">
        <v>7</v>
      </c>
      <c r="V81" s="127" t="s">
        <v>243</v>
      </c>
      <c r="W81" s="125"/>
      <c r="X81" s="126"/>
      <c r="Z81" s="100" t="s">
        <v>230</v>
      </c>
      <c r="AA81" s="102"/>
      <c r="AC81" s="100">
        <v>51004</v>
      </c>
      <c r="AD81" s="102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4" t="str">
        <f t="shared" si="3"/>
        <v>--video-device /dev/video24</v>
      </c>
      <c r="F82" s="125"/>
      <c r="G82" s="125"/>
      <c r="H82" s="125"/>
      <c r="I82" s="125"/>
      <c r="J82" s="125"/>
      <c r="K82" s="126"/>
      <c r="L82" s="50"/>
      <c r="M82" s="130" t="s">
        <v>296</v>
      </c>
      <c r="N82" s="131"/>
      <c r="O82" s="131"/>
      <c r="P82" s="132"/>
      <c r="Q82" s="80">
        <v>24</v>
      </c>
      <c r="R82" s="80">
        <v>25</v>
      </c>
      <c r="S82" s="80">
        <v>26</v>
      </c>
      <c r="T82" s="80">
        <v>27</v>
      </c>
      <c r="V82" s="127" t="s">
        <v>243</v>
      </c>
      <c r="W82" s="125"/>
      <c r="X82" s="126"/>
      <c r="Z82" s="100" t="s">
        <v>230</v>
      </c>
      <c r="AA82" s="102"/>
      <c r="AC82" s="100">
        <v>51005</v>
      </c>
      <c r="AD82" s="102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33" t="s">
        <v>252</v>
      </c>
      <c r="E99" s="134"/>
      <c r="F99" s="134"/>
      <c r="G99" s="134"/>
      <c r="H99" s="134"/>
      <c r="I99" s="134"/>
      <c r="J99" s="134"/>
      <c r="K99" s="135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AC81:AD81"/>
    <mergeCell ref="E82:K82"/>
    <mergeCell ref="V82:X82"/>
    <mergeCell ref="Z82:AA82"/>
    <mergeCell ref="AC82:AD8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2024-09-14T13:43:10Z</dcterms:modified>
</cp:coreProperties>
</file>