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0B61BBBF-79EB-4E72-881E-93344629DB4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B41" i="1"/>
  <c r="B40" i="1"/>
  <c r="E39" i="1"/>
  <c r="E40" i="1"/>
  <c r="B39" i="1"/>
  <c r="E38" i="1"/>
  <c r="E37" i="1"/>
  <c r="E36" i="1"/>
  <c r="E35" i="1"/>
  <c r="B38" i="1"/>
  <c r="B37" i="1"/>
  <c r="B36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E24" i="1"/>
  <c r="B25" i="1"/>
  <c r="B24" i="1"/>
  <c r="E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</calcChain>
</file>

<file path=xl/sharedStrings.xml><?xml version="1.0" encoding="utf-8"?>
<sst xmlns="http://schemas.openxmlformats.org/spreadsheetml/2006/main" count="82" uniqueCount="31">
  <si>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</si>
  <si>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</si>
  <si>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</si>
  <si>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</si>
  <si>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</si>
  <si>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</si>
  <si>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</si>
  <si>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</si>
  <si>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</si>
  <si>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</si>
  <si>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</si>
  <si>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</si>
  <si>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</si>
  <si>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</si>
  <si>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</si>
  <si>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</si>
  <si>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</si>
  <si>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</si>
  <si>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</si>
  <si>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</si>
  <si>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</si>
  <si>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</si>
  <si>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</si>
  <si>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</si>
  <si>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</si>
  <si>
    <t>WebSocketを終了させる方法に悩む</t>
    <rPh sb="10" eb="12">
      <t>シュウリョウ</t>
    </rPh>
    <rPh sb="15" eb="17">
      <t>ホウホウ</t>
    </rPh>
    <rPh sb="18" eb="19">
      <t>ナヤ</t>
    </rPh>
    <phoneticPr fontId="1"/>
  </si>
  <si>
    <t>クラッチアップの自動送信を停止する部分で不具合あり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27" eb="30">
      <t>シュウセイチュウ</t>
    </rPh>
    <phoneticPr fontId="1"/>
  </si>
  <si>
    <t>サーバプログラム開発</t>
    <phoneticPr fontId="1"/>
  </si>
  <si>
    <t>クラッチアップの自動送信を停止する部分で不具合あり
スレッド内の値の保持で悩む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30" eb="31">
      <t>ナイ</t>
    </rPh>
    <rPh sb="32" eb="33">
      <t>アタイ</t>
    </rPh>
    <rPh sb="34" eb="36">
      <t>ホジ</t>
    </rPh>
    <rPh sb="37" eb="38">
      <t>ナヤ</t>
    </rPh>
    <rPh sb="41" eb="44">
      <t>シュウセイチュウ</t>
    </rPh>
    <phoneticPr fontId="1"/>
  </si>
  <si>
    <t>RS232C関連開発</t>
    <rPh sb="6" eb="8">
      <t>カンレン</t>
    </rPh>
    <rPh sb="8" eb="10">
      <t>カイハツ</t>
    </rPh>
    <phoneticPr fontId="1"/>
  </si>
  <si>
    <t>ラズパイを受け渡す準備
サーバの自動起動設定
ログ関連の出力調整</t>
    <rPh sb="5" eb="6">
      <t>ウ</t>
    </rPh>
    <rPh sb="7" eb="8">
      <t>ワタ</t>
    </rPh>
    <rPh sb="9" eb="11">
      <t>ジュンビ</t>
    </rPh>
    <rPh sb="16" eb="20">
      <t>ジドウキドウ</t>
    </rPh>
    <rPh sb="20" eb="22">
      <t>セッテイ</t>
    </rPh>
    <rPh sb="25" eb="27">
      <t>カンレン</t>
    </rPh>
    <rPh sb="28" eb="30">
      <t>シュツリョク</t>
    </rPh>
    <rPh sb="30" eb="32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</si>
</sst>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m/dd\ hh:mm:ss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Normal="100" workbookViewId="0">
      <pane xSplit="3" ySplit="2" topLeftCell="D25" activePane="bottomRight" state="frozenSplit"/>
      <selection activeCell="E4" sqref="E4"/>
      <selection pane="topRight" activeCell="F1" sqref="F1"/>
      <selection pane="bottomLeft" activeCell="A3" sqref="A3"/>
      <selection pane="bottomRight" activeCell="A41" sqref="A41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9" style="6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6">
        <f>SUM(E3:E999)</f>
        <v>144.83333333377959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>(G23-F23)*24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>(G24-F24)*24</f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1">TEXT(A25,"aaa")</f>
        <v>水</v>
      </c>
      <c r="C25" s="4" t="s">
        <v>13</v>
      </c>
      <c r="D25" s="2" t="s">
        <v>11</v>
      </c>
      <c r="E25" s="6">
        <f>((G25-F25)+(I25-H25))*24</f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1"/>
        <v>木</v>
      </c>
      <c r="D26" s="2" t="s">
        <v>11</v>
      </c>
      <c r="E26" s="6">
        <f>((G26-F26)+(I26-H26))*24</f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2" si="2">TEXT(A27,"aaa")</f>
        <v>金</v>
      </c>
      <c r="D27" s="2" t="s">
        <v>15</v>
      </c>
      <c r="E27" s="6">
        <f>((G27-F27)+(I27-H27))*24</f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2"/>
        <v>土</v>
      </c>
      <c r="C28" s="4" t="s">
        <v>13</v>
      </c>
      <c r="D28" s="2" t="s">
        <v>15</v>
      </c>
      <c r="E28" s="6">
        <f>((G28-F28)+(I28-H28))*24</f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2"/>
        <v>日</v>
      </c>
      <c r="C29" s="4" t="s">
        <v>13</v>
      </c>
      <c r="D29" s="2" t="s">
        <v>15</v>
      </c>
      <c r="E29" s="6">
        <f t="shared" ref="E29:E41" si="3"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2"/>
        <v>水</v>
      </c>
      <c r="D30" s="2" t="s">
        <v>21</v>
      </c>
      <c r="E30" s="6">
        <f t="shared" si="3"/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2"/>
        <v>金</v>
      </c>
      <c r="D31" s="2" t="s">
        <v>23</v>
      </c>
      <c r="E31" s="6">
        <f t="shared" si="3"/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  <row r="32" spans="1:12" ht="37.5">
      <c r="A32" s="1">
        <v>45549</v>
      </c>
      <c r="B32" s="3" t="str">
        <f t="shared" si="2"/>
        <v>土</v>
      </c>
      <c r="C32" s="4" t="s">
        <v>13</v>
      </c>
      <c r="D32" s="2" t="s">
        <v>23</v>
      </c>
      <c r="E32" s="6">
        <f t="shared" si="3"/>
        <v>5.0000000000582077</v>
      </c>
      <c r="F32" s="7">
        <v>45549.1875</v>
      </c>
      <c r="G32" s="7">
        <v>45549.270833333336</v>
      </c>
      <c r="H32" s="7">
        <v>45549.895833333336</v>
      </c>
      <c r="I32" s="7">
        <v>45550.020833333336</v>
      </c>
      <c r="L32" t="s">
        <v>25</v>
      </c>
    </row>
    <row r="33" spans="1:12" ht="37.5">
      <c r="A33" s="1">
        <v>45550</v>
      </c>
      <c r="B33" s="3" t="str">
        <f t="shared" ref="B33:B39" si="4">TEXT(A33,"aaa")</f>
        <v>日</v>
      </c>
      <c r="C33" s="4" t="s">
        <v>13</v>
      </c>
      <c r="D33" s="2" t="s">
        <v>23</v>
      </c>
      <c r="E33" s="6">
        <f t="shared" si="3"/>
        <v>0.99999999994179234</v>
      </c>
      <c r="F33" s="7">
        <v>45550.1875</v>
      </c>
      <c r="G33" s="7">
        <v>45550.229166666664</v>
      </c>
      <c r="L33" s="2" t="s">
        <v>26</v>
      </c>
    </row>
    <row r="34" spans="1:12" ht="37.5">
      <c r="A34" s="1">
        <v>45551</v>
      </c>
      <c r="B34" s="3" t="str">
        <f t="shared" si="4"/>
        <v>月</v>
      </c>
      <c r="C34" s="4" t="s">
        <v>13</v>
      </c>
      <c r="D34" s="2" t="s">
        <v>23</v>
      </c>
      <c r="E34" s="6">
        <f t="shared" si="3"/>
        <v>6</v>
      </c>
      <c r="F34" s="7">
        <v>45551.479166666664</v>
      </c>
      <c r="G34" s="7">
        <v>45551.645833333336</v>
      </c>
      <c r="H34" s="7">
        <v>45551.895833333336</v>
      </c>
      <c r="I34" s="7">
        <v>45551.979166666664</v>
      </c>
      <c r="L34" s="2" t="s">
        <v>26</v>
      </c>
    </row>
    <row r="35" spans="1:12" ht="56.25">
      <c r="A35" s="1">
        <v>45552</v>
      </c>
      <c r="B35" s="3" t="str">
        <f t="shared" si="4"/>
        <v>火</v>
      </c>
      <c r="D35" s="2" t="s">
        <v>27</v>
      </c>
      <c r="E35" s="6">
        <f t="shared" si="3"/>
        <v>3</v>
      </c>
      <c r="F35" s="7">
        <v>45552.895833333336</v>
      </c>
      <c r="G35" s="7">
        <v>45553.020833333336</v>
      </c>
      <c r="L35" s="2" t="s">
        <v>28</v>
      </c>
    </row>
    <row r="36" spans="1:12">
      <c r="A36" s="1">
        <v>45553</v>
      </c>
      <c r="B36" s="3" t="str">
        <f t="shared" si="4"/>
        <v>水</v>
      </c>
      <c r="D36" s="2" t="s">
        <v>29</v>
      </c>
      <c r="E36" s="6">
        <f t="shared" si="3"/>
        <v>2.4999999999417923</v>
      </c>
      <c r="F36" s="7">
        <v>45553.895833333336</v>
      </c>
      <c r="G36" s="7">
        <v>45554</v>
      </c>
    </row>
    <row r="37" spans="1:12">
      <c r="A37" s="1">
        <v>45554</v>
      </c>
      <c r="B37" s="3" t="str">
        <f t="shared" si="4"/>
        <v>木</v>
      </c>
      <c r="D37" s="2" t="s">
        <v>29</v>
      </c>
      <c r="E37" s="6">
        <f t="shared" si="3"/>
        <v>2.4999999999417923</v>
      </c>
      <c r="F37" s="7">
        <v>45554.895833333336</v>
      </c>
      <c r="G37" s="7">
        <v>45555</v>
      </c>
    </row>
    <row r="38" spans="1:12">
      <c r="A38" s="1">
        <v>45555</v>
      </c>
      <c r="B38" s="3" t="str">
        <f t="shared" si="4"/>
        <v>金</v>
      </c>
      <c r="D38" s="2" t="s">
        <v>29</v>
      </c>
      <c r="E38" s="6">
        <f t="shared" si="3"/>
        <v>2.0000000000582077</v>
      </c>
      <c r="F38" s="7">
        <v>45555.645833333336</v>
      </c>
      <c r="G38" s="7">
        <v>45555.708333333336</v>
      </c>
      <c r="H38" s="7">
        <v>45555.875</v>
      </c>
      <c r="I38" s="7">
        <v>45555.895833333336</v>
      </c>
    </row>
    <row r="39" spans="1:12">
      <c r="A39" s="1">
        <v>45556</v>
      </c>
      <c r="B39" s="3" t="str">
        <f t="shared" si="4"/>
        <v>土</v>
      </c>
      <c r="D39" s="2" t="s">
        <v>29</v>
      </c>
      <c r="E39" s="6">
        <f t="shared" si="3"/>
        <v>2.0000000000582077</v>
      </c>
      <c r="F39" s="7">
        <v>45556.875</v>
      </c>
      <c r="G39" s="7">
        <v>45556.958333333336</v>
      </c>
    </row>
    <row r="40" spans="1:12" ht="56.25">
      <c r="A40" s="1">
        <v>45557</v>
      </c>
      <c r="B40" s="3" t="str">
        <f t="shared" ref="B40:B41" si="5">TEXT(A40,"aaa")</f>
        <v>日</v>
      </c>
      <c r="C40" s="4" t="s">
        <v>13</v>
      </c>
      <c r="D40" s="2" t="s">
        <v>30</v>
      </c>
      <c r="E40" s="6">
        <f t="shared" si="3"/>
        <v>6.9999999999417923</v>
      </c>
      <c r="F40" s="7">
        <v>45557.4375</v>
      </c>
      <c r="G40" s="7">
        <v>45557.625</v>
      </c>
      <c r="H40" s="7">
        <v>45557.875</v>
      </c>
      <c r="I40" s="7">
        <v>45557.979166666664</v>
      </c>
    </row>
    <row r="41" spans="1:12" ht="56.25">
      <c r="A41" s="1">
        <v>45558</v>
      </c>
      <c r="B41" s="3" t="str">
        <f t="shared" ref="B41" si="6">TEXT(A41,"aaa")</f>
        <v>月</v>
      </c>
      <c r="C41" s="4" t="s">
        <v>13</v>
      </c>
      <c r="D41" s="2" t="s">
        <v>30</v>
      </c>
      <c r="E41" s="6">
        <f>((G41-F41)+(I42-H42)+(K42-J42))*24</f>
        <v>4.5</v>
      </c>
      <c r="F41" s="7">
        <v>45558.4375</v>
      </c>
      <c r="G41" s="7">
        <v>45558.625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2024-09-23T06:11:56Z</dcterms:modified>
</cp:coreProperties>
</file>