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621CAAF9-17F3-4346-B4CC-C7EAF18B072D}" xr6:coauthVersionLast="47" xr6:coauthVersionMax="47" xr10:uidLastSave="{00000000-0000-0000-0000-000000000000}"/>
  <bookViews>
    <workbookView xWindow="30" yWindow="735" windowWidth="20430" windowHeight="1599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42" i="1"/>
  <c r="B42" i="1"/>
  <c r="E41" i="1"/>
  <c r="B41" i="1"/>
  <c r="B40" i="1"/>
  <c r="E39" i="1"/>
  <c r="E40" i="1"/>
  <c r="B39" i="1"/>
  <c r="E38" i="1"/>
  <c r="E37" i="1"/>
  <c r="E36" i="1"/>
  <c r="E35" i="1"/>
  <c r="B38" i="1"/>
  <c r="B37" i="1"/>
  <c r="B36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<sst xmlns="http://schemas.openxmlformats.org/spreadsheetml/2006/main" count="83" uniqueCount="32">
  <si>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</si>
  <si>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</si>
  <si>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</si>
  <si>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</si>
  <si>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</si>
  <si>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</si>
  <si>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</si>
  <si>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</si>
  <si>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</si>
  <si>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</si>
  <si>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</si>
  <si>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</si>
  <si>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</si>
  <si>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</si>
  <si>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</si>
  <si>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</si>
  <si>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</si>
  <si>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</si>
  <si>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</si>
  <si>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</si>
  <si>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</si>
  <si>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</si>
  <si>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</si>
  <si>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</si>
  <si>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</si>
  <si>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</si>
  <si>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</si>
  <si>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</si>
  <si>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</si>
  <si>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</si>
  <si>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
サーバの自動起動設定
ログ関連の出力調整</t>
    <rPh sb="5" eb="6">
      <t>ウ</t>
    </rPh>
    <rPh sb="7" eb="8">
      <t>ワタ</t>
    </rPh>
    <rPh sb="9" eb="11">
      <t>ジュンビ</t>
    </rPh>
    <rPh sb="16" eb="20">
      <t>ジドウキドウ</t>
    </rPh>
    <rPh sb="20" eb="22">
      <t>セッテイ</t>
    </rPh>
    <rPh sb="25" eb="27">
      <t>カンレン</t>
    </rPh>
    <rPh sb="28" eb="30">
      <t>シュツリョク</t>
    </rPh>
    <rPh sb="30" eb="32">
      <t>チョウセイ</t>
    </rPh>
    <phoneticPr fontId="1"/>
  </si>
  <si>
    <t>USBデバイスの一覧を取得する対応</t>
    <rPh sb="8" eb="10">
      <t>イチラン</t>
    </rPh>
    <rPh sb="11" eb="13">
      <t>シュトク</t>
    </rPh>
    <rPh sb="15" eb="17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</si>
</sst>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/mm/dd\ hh:mm:ss"/>
    <numFmt numFmtId="182" formatCode="#,##0.0\ &quot;人日&quot;"/>
    <numFmt numFmtId="183" formatCode="0.0_ &quot;時間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182" fontId="0" fillId="0" borderId="0" xfId="0" applyNumberFormat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pane xSplit="3" ySplit="2" topLeftCell="D3" activePane="bottomRight" state="frozenSplit"/>
      <selection activeCell="E4" sqref="E4"/>
      <selection pane="topRight" activeCell="F1" sqref="F1"/>
      <selection pane="bottomLeft" activeCell="A3" sqref="A3"/>
      <selection pane="bottomRight" activeCell="F1" sqref="F1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10.25" style="6" bestFit="1" customWidth="1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10">
        <f>SUM(E3:E999)</f>
        <v>148.3333333338378</v>
      </c>
      <c r="F1" s="9">
        <f>E1/8</f>
        <v>18.541666666729725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 t="shared" ref="E29:E40" si="3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 t="shared" si="3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2"/>
        <v>金</v>
      </c>
      <c r="D31" s="2" t="s">
        <v>23</v>
      </c>
      <c r="E31" s="6">
        <f t="shared" si="3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2"/>
        <v>土</v>
      </c>
      <c r="C32" s="4" t="s">
        <v>13</v>
      </c>
      <c r="D32" s="2" t="s">
        <v>23</v>
      </c>
      <c r="E32" s="6">
        <f t="shared" si="3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4">TEXT(A33,"aaa")</f>
        <v>日</v>
      </c>
      <c r="C33" s="4" t="s">
        <v>13</v>
      </c>
      <c r="D33" s="2" t="s">
        <v>23</v>
      </c>
      <c r="E33" s="6">
        <f t="shared" si="3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4"/>
        <v>月</v>
      </c>
      <c r="C34" s="4" t="s">
        <v>13</v>
      </c>
      <c r="D34" s="2" t="s">
        <v>23</v>
      </c>
      <c r="E34" s="6">
        <f t="shared" si="3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4"/>
        <v>火</v>
      </c>
      <c r="D35" s="2" t="s">
        <v>27</v>
      </c>
      <c r="E35" s="6">
        <f t="shared" si="3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4"/>
        <v>水</v>
      </c>
      <c r="D36" s="2" t="s">
        <v>29</v>
      </c>
      <c r="E36" s="6">
        <f t="shared" si="3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4"/>
        <v>木</v>
      </c>
      <c r="D37" s="2" t="s">
        <v>29</v>
      </c>
      <c r="E37" s="6">
        <f t="shared" si="3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4"/>
        <v>金</v>
      </c>
      <c r="D38" s="2" t="s">
        <v>29</v>
      </c>
      <c r="E38" s="6">
        <f t="shared" si="3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4"/>
        <v>土</v>
      </c>
      <c r="D39" s="2" t="s">
        <v>29</v>
      </c>
      <c r="E39" s="6">
        <f t="shared" si="3"/>
        <v>2.0000000000582077</v>
      </c>
      <c r="F39" s="7">
        <v>45556.875</v>
      </c>
      <c r="G39" s="7">
        <v>45556.958333333336</v>
      </c>
    </row>
    <row r="40" spans="1:12" ht="56.25">
      <c r="A40" s="1">
        <v>45557</v>
      </c>
      <c r="B40" s="3" t="str">
        <f t="shared" ref="B40" si="5">TEXT(A40,"aaa")</f>
        <v>日</v>
      </c>
      <c r="C40" s="4" t="s">
        <v>13</v>
      </c>
      <c r="D40" s="2" t="s">
        <v>30</v>
      </c>
      <c r="E40" s="6">
        <f t="shared" si="3"/>
        <v>6.9999999999417923</v>
      </c>
      <c r="F40" s="7">
        <v>45557.4375</v>
      </c>
      <c r="G40" s="7">
        <v>45557.625</v>
      </c>
      <c r="H40" s="7">
        <v>45557.875</v>
      </c>
      <c r="I40" s="7">
        <v>45557.979166666664</v>
      </c>
    </row>
    <row r="41" spans="1:12" ht="56.25">
      <c r="A41" s="1">
        <v>45558</v>
      </c>
      <c r="B41" s="3" t="str">
        <f t="shared" ref="B41:B42" si="6">TEXT(A41,"aaa")</f>
        <v>月</v>
      </c>
      <c r="C41" s="4" t="s">
        <v>13</v>
      </c>
      <c r="D41" s="2" t="s">
        <v>30</v>
      </c>
      <c r="E41" s="6">
        <f>((G41-F41)+(I42-H42)+(K42-J42))*24</f>
        <v>4.5</v>
      </c>
      <c r="F41" s="7">
        <v>45558.4375</v>
      </c>
      <c r="G41" s="7">
        <v>45558.625</v>
      </c>
    </row>
    <row r="42" spans="1:12" ht="37.5">
      <c r="A42" s="1">
        <v>45559</v>
      </c>
      <c r="B42" s="3" t="str">
        <f t="shared" si="6"/>
        <v>火</v>
      </c>
      <c r="D42" s="2" t="s">
        <v>31</v>
      </c>
      <c r="E42" s="6">
        <f>((G42-F42)+(I43-H43)+(K43-J43))*24</f>
        <v>3.5000000000582077</v>
      </c>
      <c r="F42" s="7">
        <v>45559.854166666664</v>
      </c>
      <c r="G42" s="7">
        <v>45560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2024-09-24T15:00:34Z</dcterms:modified>
</cp:coreProperties>
</file>