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a455a4929fd0b89/SCC/Winter17/CSC^0110/Lab03/"/>
    </mc:Choice>
  </mc:AlternateContent>
  <bookViews>
    <workbookView xWindow="0" yWindow="600" windowWidth="22500" windowHeight="1229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8" i="1"/>
  <c r="D26" i="1"/>
  <c r="D25" i="1"/>
  <c r="D24" i="1"/>
  <c r="D23" i="1"/>
  <c r="D22" i="1"/>
  <c r="D21" i="1"/>
  <c r="D20" i="1"/>
  <c r="D19" i="1"/>
  <c r="D17" i="1"/>
  <c r="D16" i="1"/>
  <c r="D15" i="1"/>
  <c r="D14" i="1"/>
  <c r="B23" i="1"/>
  <c r="B21" i="1"/>
  <c r="B3" i="1"/>
  <c r="E3" i="1" s="1"/>
  <c r="G3" i="1" s="1"/>
  <c r="C3" i="1"/>
  <c r="B4" i="1"/>
  <c r="E4" i="1" s="1"/>
  <c r="G4" i="1" s="1"/>
  <c r="C4" i="1"/>
  <c r="B5" i="1"/>
  <c r="E5" i="1" s="1"/>
  <c r="G5" i="1" s="1"/>
  <c r="C5" i="1"/>
  <c r="B6" i="1"/>
  <c r="E6" i="1" s="1"/>
  <c r="G6" i="1" s="1"/>
  <c r="C6" i="1"/>
  <c r="B7" i="1"/>
  <c r="E7" i="1" s="1"/>
  <c r="G7" i="1" s="1"/>
  <c r="C7" i="1"/>
  <c r="B8" i="1"/>
  <c r="E8" i="1" s="1"/>
  <c r="G8" i="1" s="1"/>
  <c r="C8" i="1"/>
  <c r="B9" i="1"/>
  <c r="E9" i="1" s="1"/>
  <c r="G9" i="1" s="1"/>
  <c r="C9" i="1"/>
  <c r="B10" i="1"/>
  <c r="E10" i="1" s="1"/>
  <c r="G10" i="1" s="1"/>
  <c r="C10" i="1"/>
</calcChain>
</file>

<file path=xl/sharedStrings.xml><?xml version="1.0" encoding="utf-8"?>
<sst xmlns="http://schemas.openxmlformats.org/spreadsheetml/2006/main" count="11" uniqueCount="11">
  <si>
    <t>Price</t>
  </si>
  <si>
    <t>Shipping</t>
  </si>
  <si>
    <t>Overhead</t>
  </si>
  <si>
    <t>Tax Rate</t>
  </si>
  <si>
    <t>Sub-Total</t>
  </si>
  <si>
    <t>Total</t>
  </si>
  <si>
    <t>Coffee (lbs)</t>
  </si>
  <si>
    <t>Age</t>
  </si>
  <si>
    <t>Balance</t>
  </si>
  <si>
    <t>Monthly Saving</t>
  </si>
  <si>
    <t>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</si>
</sst>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tabSelected="1" workbookViewId="0">
      <selection activeCell="E12" sqref="E12"/>
    </sheetView>
  </sheetViews>
  <sheetFormatPr defaultRowHeight="14.25" x14ac:dyDescent="0.45"/>
  <cols>
    <col min="1" max="7" width="20.59765625" customWidth="1"/>
  </cols>
  <sheetData>
    <row r="2" spans="1:7" s="1" customFormat="1" x14ac:dyDescent="0.45">
      <c r="A2" s="1" t="s">
        <v>6</v>
      </c>
      <c r="B2" s="1" t="s">
        <v>0</v>
      </c>
      <c r="C2" s="1" t="s">
        <v>1</v>
      </c>
      <c r="D2" s="1" t="s">
        <v>2</v>
      </c>
      <c r="E2" s="1" t="s">
        <v>4</v>
      </c>
      <c r="F2" s="1" t="s">
        <v>3</v>
      </c>
      <c r="G2" s="1" t="s">
        <v>5</v>
      </c>
    </row>
    <row r="3" spans="1:7" x14ac:dyDescent="0.45">
      <c r="A3">
        <v>1</v>
      </c>
      <c r="B3">
        <f>A3*10.5</f>
        <v>10.5</v>
      </c>
      <c r="C3">
        <f>A3*0.86</f>
        <v>0.86</v>
      </c>
      <c r="D3">
        <v>1.5</v>
      </c>
      <c r="E3">
        <f>B3+C3+D3</f>
        <v>12.86</v>
      </c>
      <c r="F3">
        <v>0.09</v>
      </c>
      <c r="G3">
        <f>E3*(1+F3)</f>
        <v>14.0174</v>
      </c>
    </row>
    <row r="4" spans="1:7" x14ac:dyDescent="0.45">
      <c r="A4">
        <v>1.5</v>
      </c>
      <c r="B4">
        <f>A4*10.5</f>
        <v>15.75</v>
      </c>
      <c r="C4">
        <f t="shared" ref="C4:C10" si="0">A4*0.86</f>
        <v>1.29</v>
      </c>
      <c r="D4">
        <v>1.5</v>
      </c>
      <c r="E4">
        <f t="shared" ref="E4:E10" si="1">B4+C4+D4</f>
        <v>18.54</v>
      </c>
      <c r="F4">
        <v>0.09</v>
      </c>
      <c r="G4">
        <f t="shared" ref="G4:G10" si="2">E4*(1+F4)</f>
        <v>20.208600000000001</v>
      </c>
    </row>
    <row r="5" spans="1:7" x14ac:dyDescent="0.45">
      <c r="A5">
        <v>10</v>
      </c>
      <c r="B5">
        <f t="shared" ref="B5:B10" si="3">A5*10.5</f>
        <v>105</v>
      </c>
      <c r="C5">
        <f t="shared" si="0"/>
        <v>8.6</v>
      </c>
      <c r="D5">
        <v>1.5</v>
      </c>
      <c r="E5">
        <f t="shared" si="1"/>
        <v>115.1</v>
      </c>
      <c r="F5">
        <v>0.09</v>
      </c>
      <c r="G5">
        <f t="shared" si="2"/>
        <v>125.459</v>
      </c>
    </row>
    <row r="6" spans="1:7" x14ac:dyDescent="0.45">
      <c r="A6">
        <v>17.25</v>
      </c>
      <c r="B6">
        <f t="shared" si="3"/>
        <v>181.125</v>
      </c>
      <c r="C6">
        <f t="shared" si="0"/>
        <v>14.834999999999999</v>
      </c>
      <c r="D6">
        <v>1.5</v>
      </c>
      <c r="E6">
        <f t="shared" si="1"/>
        <v>197.46</v>
      </c>
      <c r="F6">
        <v>0.09</v>
      </c>
      <c r="G6">
        <f t="shared" si="2"/>
        <v>215.23140000000004</v>
      </c>
    </row>
    <row r="7" spans="1:7" x14ac:dyDescent="0.45">
      <c r="A7">
        <v>120</v>
      </c>
      <c r="B7">
        <f t="shared" si="3"/>
        <v>1260</v>
      </c>
      <c r="C7">
        <f t="shared" si="0"/>
        <v>103.2</v>
      </c>
      <c r="D7">
        <v>1.5</v>
      </c>
      <c r="E7">
        <f t="shared" si="1"/>
        <v>1364.7</v>
      </c>
      <c r="F7">
        <v>0.09</v>
      </c>
      <c r="G7">
        <f t="shared" si="2"/>
        <v>1487.5230000000001</v>
      </c>
    </row>
    <row r="8" spans="1:7" x14ac:dyDescent="0.45">
      <c r="A8">
        <v>101.52</v>
      </c>
      <c r="B8">
        <f t="shared" si="3"/>
        <v>1065.96</v>
      </c>
      <c r="C8">
        <f t="shared" si="0"/>
        <v>87.307199999999995</v>
      </c>
      <c r="D8">
        <v>1.5</v>
      </c>
      <c r="E8">
        <f t="shared" si="1"/>
        <v>1154.7672</v>
      </c>
      <c r="F8">
        <v>0.09</v>
      </c>
      <c r="G8">
        <f t="shared" si="2"/>
        <v>1258.6962480000002</v>
      </c>
    </row>
    <row r="9" spans="1:7" x14ac:dyDescent="0.45">
      <c r="A9">
        <v>1000</v>
      </c>
      <c r="B9">
        <f t="shared" si="3"/>
        <v>10500</v>
      </c>
      <c r="C9">
        <f t="shared" si="0"/>
        <v>860</v>
      </c>
      <c r="D9">
        <v>1.5</v>
      </c>
      <c r="E9">
        <f t="shared" si="1"/>
        <v>11361.5</v>
      </c>
      <c r="F9">
        <v>0.09</v>
      </c>
      <c r="G9">
        <f t="shared" si="2"/>
        <v>12384.035000000002</v>
      </c>
    </row>
    <row r="10" spans="1:7" x14ac:dyDescent="0.45">
      <c r="A10">
        <v>1234.56</v>
      </c>
      <c r="B10">
        <f t="shared" si="3"/>
        <v>12962.88</v>
      </c>
      <c r="C10">
        <f t="shared" si="0"/>
        <v>1061.7215999999999</v>
      </c>
      <c r="D10">
        <v>1.5</v>
      </c>
      <c r="E10">
        <f t="shared" si="1"/>
        <v>14026.101599999998</v>
      </c>
      <c r="F10">
        <v>0.09</v>
      </c>
      <c r="G10">
        <f t="shared" si="2"/>
        <v>15288.450744</v>
      </c>
    </row>
    <row r="12" spans="1:7" s="1" customFormat="1" x14ac:dyDescent="0.45">
      <c r="A12" s="1" t="s">
        <v>7</v>
      </c>
      <c r="B12" s="1" t="s">
        <v>10</v>
      </c>
      <c r="C12" s="1" t="s">
        <v>8</v>
      </c>
      <c r="D12" s="1" t="s">
        <v>9</v>
      </c>
    </row>
    <row r="13" spans="1:7" x14ac:dyDescent="0.45">
      <c r="A13">
        <v>20</v>
      </c>
      <c r="B13">
        <v>3</v>
      </c>
      <c r="C13">
        <v>5700</v>
      </c>
      <c r="D13">
        <f>((1125000-C13)/((68-A13)*12-(12-B13)))</f>
        <v>1974.0740740740741</v>
      </c>
      <c r="E13" s="2"/>
    </row>
    <row r="14" spans="1:7" x14ac:dyDescent="0.45">
      <c r="A14">
        <v>45</v>
      </c>
      <c r="B14">
        <v>0</v>
      </c>
      <c r="C14">
        <v>50000</v>
      </c>
      <c r="D14">
        <f t="shared" ref="D14:D18" si="4">((1125000-C14)/((68-A14)*12-(12-B14)))</f>
        <v>4071.969696969697</v>
      </c>
    </row>
    <row r="15" spans="1:7" x14ac:dyDescent="0.45">
      <c r="A15">
        <v>1</v>
      </c>
      <c r="B15">
        <v>11</v>
      </c>
      <c r="C15">
        <v>100000</v>
      </c>
      <c r="D15">
        <f t="shared" si="4"/>
        <v>1276.4632627646326</v>
      </c>
    </row>
    <row r="16" spans="1:7" x14ac:dyDescent="0.45">
      <c r="A16">
        <v>67</v>
      </c>
      <c r="B16">
        <v>1</v>
      </c>
      <c r="C16">
        <v>0</v>
      </c>
      <c r="D16">
        <f t="shared" si="4"/>
        <v>1125000</v>
      </c>
    </row>
    <row r="17" spans="1:4" x14ac:dyDescent="0.45">
      <c r="A17">
        <v>67</v>
      </c>
      <c r="B17">
        <v>11</v>
      </c>
      <c r="C17">
        <v>102500</v>
      </c>
      <c r="D17">
        <f t="shared" si="4"/>
        <v>92954.545454545456</v>
      </c>
    </row>
    <row r="18" spans="1:4" x14ac:dyDescent="0.45">
      <c r="A18">
        <v>68</v>
      </c>
      <c r="B18">
        <v>0</v>
      </c>
      <c r="C18">
        <v>1125000</v>
      </c>
      <c r="D18">
        <f t="shared" si="4"/>
        <v>0</v>
      </c>
    </row>
    <row r="19" spans="1:4" x14ac:dyDescent="0.45">
      <c r="A19">
        <v>68</v>
      </c>
      <c r="B19">
        <v>0</v>
      </c>
      <c r="C19">
        <v>0</v>
      </c>
      <c r="D19">
        <f t="shared" ref="D19:D26" si="5">((1125000-C19)/((68-A19)*12-(12-B19)))</f>
        <v>-93750</v>
      </c>
    </row>
    <row r="20" spans="1:4" x14ac:dyDescent="0.45">
      <c r="A20">
        <v>75</v>
      </c>
      <c r="B20">
        <v>0</v>
      </c>
      <c r="C20">
        <v>1126000</v>
      </c>
      <c r="D20">
        <f t="shared" si="5"/>
        <v>10.416666666666666</v>
      </c>
    </row>
    <row r="21" spans="1:4" x14ac:dyDescent="0.45">
      <c r="A21">
        <v>73</v>
      </c>
      <c r="B21">
        <f>-12*(73-68)</f>
        <v>-60</v>
      </c>
      <c r="C21">
        <v>1126000</v>
      </c>
      <c r="D21">
        <f t="shared" si="5"/>
        <v>7.5757575757575761</v>
      </c>
    </row>
    <row r="22" spans="1:4" x14ac:dyDescent="0.45">
      <c r="A22">
        <v>75</v>
      </c>
      <c r="B22">
        <v>0</v>
      </c>
      <c r="C22">
        <v>0</v>
      </c>
      <c r="D22">
        <f t="shared" si="5"/>
        <v>-11718.75</v>
      </c>
    </row>
    <row r="23" spans="1:4" x14ac:dyDescent="0.45">
      <c r="A23">
        <v>73</v>
      </c>
      <c r="B23">
        <f>-12*(73-68)</f>
        <v>-60</v>
      </c>
      <c r="C23">
        <v>0</v>
      </c>
      <c r="D23">
        <f t="shared" si="5"/>
        <v>-8522.7272727272721</v>
      </c>
    </row>
    <row r="24" spans="1:4" x14ac:dyDescent="0.45">
      <c r="A24">
        <v>0</v>
      </c>
      <c r="B24">
        <v>0</v>
      </c>
      <c r="C24">
        <v>0</v>
      </c>
      <c r="D24">
        <f t="shared" si="5"/>
        <v>1399.2537313432836</v>
      </c>
    </row>
    <row r="25" spans="1:4" x14ac:dyDescent="0.45">
      <c r="A25">
        <v>0</v>
      </c>
      <c r="B25">
        <v>0</v>
      </c>
      <c r="C25">
        <v>1250000</v>
      </c>
      <c r="D25">
        <f t="shared" si="5"/>
        <v>-155.4726368159204</v>
      </c>
    </row>
    <row r="26" spans="1:4" x14ac:dyDescent="0.45">
      <c r="A26">
        <v>0</v>
      </c>
      <c r="B26">
        <v>0</v>
      </c>
      <c r="C26">
        <v>2000000</v>
      </c>
      <c r="D26">
        <f t="shared" si="5"/>
        <v>-1088.3084577114428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Vo</dc:creator>
  <cp:lastModifiedBy>Mike Vo</cp:lastModifiedBy>
  <dcterms:created xsi:type="dcterms:W3CDTF">2017-01-23T19:20:21Z</dcterms:created>
  <dcterms:modified xsi:type="dcterms:W3CDTF">2017-01-23T22:07:30Z</dcterms:modified>
</cp:coreProperties>
</file>