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108" i="1" l="1"/>
  <c r="D108" i="1"/>
  <c r="E108" i="1"/>
  <c r="F108" i="1"/>
  <c r="G108" i="1"/>
  <c r="H108" i="1"/>
  <c r="I108" i="1"/>
  <c r="J108" i="1"/>
  <c r="K108" i="1"/>
  <c r="L108" i="1"/>
  <c r="B108" i="1"/>
  <c r="I100" i="1"/>
  <c r="I99" i="1"/>
  <c r="H99" i="1"/>
  <c r="D106" i="1"/>
  <c r="B104" i="1"/>
  <c r="D102" i="1"/>
  <c r="H5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L57" i="1"/>
  <c r="FM57" i="1"/>
  <c r="FN57" i="1"/>
  <c r="FO57" i="1"/>
  <c r="FP57" i="1"/>
  <c r="FQ57" i="1"/>
  <c r="FR57" i="1"/>
  <c r="FS57" i="1"/>
  <c r="FT57" i="1"/>
  <c r="FU57" i="1"/>
  <c r="FV57" i="1"/>
  <c r="FW57" i="1"/>
  <c r="FX57" i="1"/>
  <c r="FY57" i="1"/>
  <c r="FZ57" i="1"/>
  <c r="GA57" i="1"/>
  <c r="GB57" i="1"/>
  <c r="GC57" i="1"/>
  <c r="GD57" i="1"/>
  <c r="GE57" i="1"/>
  <c r="GF57" i="1"/>
  <c r="GG57" i="1"/>
  <c r="GH57" i="1"/>
  <c r="GI57" i="1"/>
  <c r="GJ57" i="1"/>
  <c r="GK57" i="1"/>
  <c r="GL57" i="1"/>
  <c r="GM57" i="1"/>
  <c r="GN57" i="1"/>
  <c r="GO57" i="1"/>
  <c r="GP57" i="1"/>
  <c r="GQ57" i="1"/>
  <c r="GR57" i="1"/>
  <c r="GS57" i="1"/>
  <c r="GT57" i="1"/>
  <c r="GU57" i="1"/>
  <c r="GV57" i="1"/>
  <c r="GW57" i="1"/>
  <c r="GX57" i="1"/>
  <c r="GY57" i="1"/>
  <c r="GZ57" i="1"/>
  <c r="HA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N57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EN13" i="1"/>
  <c r="EO13" i="1"/>
  <c r="EP13" i="1"/>
  <c r="EQ13" i="1"/>
  <c r="ER13" i="1"/>
  <c r="ES13" i="1"/>
  <c r="ET13" i="1"/>
  <c r="EU13" i="1"/>
  <c r="EV13" i="1"/>
  <c r="EW13" i="1"/>
  <c r="EX13" i="1"/>
  <c r="EY13" i="1"/>
  <c r="EZ13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M13" i="1"/>
  <c r="FN13" i="1"/>
  <c r="FO13" i="1"/>
  <c r="FP13" i="1"/>
  <c r="FQ13" i="1"/>
  <c r="FR13" i="1"/>
  <c r="FS13" i="1"/>
  <c r="FT13" i="1"/>
  <c r="FU13" i="1"/>
  <c r="FV13" i="1"/>
  <c r="FW13" i="1"/>
  <c r="FX13" i="1"/>
  <c r="FY13" i="1"/>
  <c r="FZ13" i="1"/>
  <c r="GA13" i="1"/>
  <c r="GB13" i="1"/>
  <c r="GC13" i="1"/>
  <c r="GD13" i="1"/>
  <c r="GE13" i="1"/>
  <c r="GF13" i="1"/>
  <c r="GG13" i="1"/>
  <c r="GH13" i="1"/>
  <c r="GI13" i="1"/>
  <c r="GJ13" i="1"/>
  <c r="GK13" i="1"/>
  <c r="GL13" i="1"/>
  <c r="GM13" i="1"/>
  <c r="GN13" i="1"/>
  <c r="GO13" i="1"/>
  <c r="GP13" i="1"/>
  <c r="GQ13" i="1"/>
  <c r="GR13" i="1"/>
  <c r="GS13" i="1"/>
  <c r="GT13" i="1"/>
  <c r="GU13" i="1"/>
  <c r="GV13" i="1"/>
  <c r="GW13" i="1"/>
  <c r="GX13" i="1"/>
  <c r="GY13" i="1"/>
  <c r="GZ13" i="1"/>
  <c r="HA13" i="1"/>
  <c r="HB13" i="1"/>
  <c r="HC13" i="1"/>
  <c r="HD13" i="1"/>
  <c r="HE13" i="1"/>
  <c r="HF13" i="1"/>
  <c r="HG13" i="1"/>
  <c r="HH13" i="1"/>
  <c r="HI13" i="1"/>
  <c r="HJ13" i="1"/>
  <c r="HK13" i="1"/>
  <c r="HL13" i="1"/>
  <c r="HM13" i="1"/>
  <c r="HN13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EO9" i="1"/>
  <c r="EP9" i="1"/>
  <c r="EQ9" i="1"/>
  <c r="ER9" i="1"/>
  <c r="ES9" i="1"/>
  <c r="ET9" i="1"/>
  <c r="EU9" i="1"/>
  <c r="EV9" i="1"/>
  <c r="EW9" i="1"/>
  <c r="EX9" i="1"/>
  <c r="EY9" i="1"/>
  <c r="EZ9" i="1"/>
  <c r="FA9" i="1"/>
  <c r="FB9" i="1"/>
  <c r="FC9" i="1"/>
  <c r="FD9" i="1"/>
  <c r="FE9" i="1"/>
  <c r="FF9" i="1"/>
  <c r="FG9" i="1"/>
  <c r="FH9" i="1"/>
  <c r="FI9" i="1"/>
  <c r="FJ9" i="1"/>
  <c r="FK9" i="1"/>
  <c r="FL9" i="1"/>
  <c r="FM9" i="1"/>
  <c r="FN9" i="1"/>
  <c r="FO9" i="1"/>
  <c r="FP9" i="1"/>
  <c r="FQ9" i="1"/>
  <c r="FR9" i="1"/>
  <c r="FS9" i="1"/>
  <c r="FT9" i="1"/>
  <c r="FU9" i="1"/>
  <c r="FV9" i="1"/>
  <c r="FW9" i="1"/>
  <c r="FX9" i="1"/>
  <c r="FY9" i="1"/>
  <c r="FZ9" i="1"/>
  <c r="GA9" i="1"/>
  <c r="GB9" i="1"/>
  <c r="GC9" i="1"/>
  <c r="GD9" i="1"/>
  <c r="GE9" i="1"/>
  <c r="GF9" i="1"/>
  <c r="GG9" i="1"/>
  <c r="GH9" i="1"/>
  <c r="GI9" i="1"/>
  <c r="GJ9" i="1"/>
  <c r="GK9" i="1"/>
  <c r="GL9" i="1"/>
  <c r="GM9" i="1"/>
  <c r="GN9" i="1"/>
  <c r="GO9" i="1"/>
  <c r="GP9" i="1"/>
  <c r="GQ9" i="1"/>
  <c r="GR9" i="1"/>
  <c r="GS9" i="1"/>
  <c r="GT9" i="1"/>
  <c r="GU9" i="1"/>
  <c r="GV9" i="1"/>
  <c r="GW9" i="1"/>
  <c r="GX9" i="1"/>
  <c r="GY9" i="1"/>
  <c r="GZ9" i="1"/>
  <c r="HA9" i="1"/>
  <c r="HB9" i="1"/>
  <c r="HC9" i="1"/>
  <c r="HD9" i="1"/>
  <c r="HE9" i="1"/>
  <c r="HF9" i="1"/>
  <c r="HG9" i="1"/>
  <c r="HH9" i="1"/>
  <c r="HI9" i="1"/>
  <c r="HJ9" i="1"/>
  <c r="HK9" i="1"/>
  <c r="HL9" i="1"/>
  <c r="HM9" i="1"/>
  <c r="HN9" i="1"/>
  <c r="B93" i="1"/>
  <c r="B59" i="1" l="1"/>
  <c r="B53" i="1"/>
  <c r="D55" i="1" s="1"/>
  <c r="L4" i="1"/>
  <c r="K4" i="1"/>
  <c r="B61" i="1"/>
  <c r="D27" i="1"/>
  <c r="I29" i="1" s="1"/>
  <c r="D23" i="1"/>
  <c r="C25" i="1" s="1"/>
  <c r="D15" i="1"/>
  <c r="I17" i="1" s="1"/>
  <c r="D11" i="1"/>
  <c r="G13" i="1" s="1"/>
  <c r="H4" i="1"/>
  <c r="G4" i="1"/>
  <c r="B63" i="1"/>
  <c r="D65" i="1" s="1"/>
  <c r="D19" i="1"/>
  <c r="E21" i="1" s="1"/>
  <c r="D7" i="1"/>
  <c r="G9" i="1" s="1"/>
  <c r="B65" i="1" l="1"/>
  <c r="BL67" i="1"/>
  <c r="BP67" i="1"/>
  <c r="BT67" i="1"/>
  <c r="BX67" i="1"/>
  <c r="CB67" i="1"/>
  <c r="CF67" i="1"/>
  <c r="CJ67" i="1"/>
  <c r="CN67" i="1"/>
  <c r="CR67" i="1"/>
  <c r="CV67" i="1"/>
  <c r="CZ67" i="1"/>
  <c r="DD67" i="1"/>
  <c r="DH67" i="1"/>
  <c r="DL67" i="1"/>
  <c r="DP67" i="1"/>
  <c r="DT67" i="1"/>
  <c r="DX67" i="1"/>
  <c r="EB67" i="1"/>
  <c r="EF67" i="1"/>
  <c r="EJ67" i="1"/>
  <c r="EN67" i="1"/>
  <c r="ER67" i="1"/>
  <c r="EV67" i="1"/>
  <c r="EZ67" i="1"/>
  <c r="FD67" i="1"/>
  <c r="FH67" i="1"/>
  <c r="FL67" i="1"/>
  <c r="FP67" i="1"/>
  <c r="FT67" i="1"/>
  <c r="FX67" i="1"/>
  <c r="GB67" i="1"/>
  <c r="GF67" i="1"/>
  <c r="GJ67" i="1"/>
  <c r="GN67" i="1"/>
  <c r="GR67" i="1"/>
  <c r="GV67" i="1"/>
  <c r="GZ67" i="1"/>
  <c r="HD67" i="1"/>
  <c r="HH67" i="1"/>
  <c r="HL67" i="1"/>
  <c r="BS67" i="1"/>
  <c r="EA67" i="1"/>
  <c r="EM67" i="1"/>
  <c r="EY67" i="1"/>
  <c r="FK67" i="1"/>
  <c r="FW67" i="1"/>
  <c r="GI67" i="1"/>
  <c r="GU67" i="1"/>
  <c r="HG67" i="1"/>
  <c r="BM67" i="1"/>
  <c r="BQ67" i="1"/>
  <c r="BU67" i="1"/>
  <c r="BY67" i="1"/>
  <c r="CC67" i="1"/>
  <c r="CG67" i="1"/>
  <c r="CK67" i="1"/>
  <c r="CO67" i="1"/>
  <c r="CS67" i="1"/>
  <c r="CW67" i="1"/>
  <c r="DA67" i="1"/>
  <c r="DE67" i="1"/>
  <c r="DI67" i="1"/>
  <c r="DM67" i="1"/>
  <c r="DQ67" i="1"/>
  <c r="DU67" i="1"/>
  <c r="DY67" i="1"/>
  <c r="EC67" i="1"/>
  <c r="EG67" i="1"/>
  <c r="EK67" i="1"/>
  <c r="EO67" i="1"/>
  <c r="ES67" i="1"/>
  <c r="EW67" i="1"/>
  <c r="FA67" i="1"/>
  <c r="FE67" i="1"/>
  <c r="FI67" i="1"/>
  <c r="FM67" i="1"/>
  <c r="FQ67" i="1"/>
  <c r="FU67" i="1"/>
  <c r="FY67" i="1"/>
  <c r="GC67" i="1"/>
  <c r="GG67" i="1"/>
  <c r="GK67" i="1"/>
  <c r="GO67" i="1"/>
  <c r="GS67" i="1"/>
  <c r="GW67" i="1"/>
  <c r="HA67" i="1"/>
  <c r="HE67" i="1"/>
  <c r="HI67" i="1"/>
  <c r="HM67" i="1"/>
  <c r="BO67" i="1"/>
  <c r="CA67" i="1"/>
  <c r="CI67" i="1"/>
  <c r="CQ67" i="1"/>
  <c r="CY67" i="1"/>
  <c r="DG67" i="1"/>
  <c r="DO67" i="1"/>
  <c r="DW67" i="1"/>
  <c r="EI67" i="1"/>
  <c r="EU67" i="1"/>
  <c r="FC67" i="1"/>
  <c r="FO67" i="1"/>
  <c r="GA67" i="1"/>
  <c r="GM67" i="1"/>
  <c r="GY67" i="1"/>
  <c r="BN67" i="1"/>
  <c r="BR67" i="1"/>
  <c r="BV67" i="1"/>
  <c r="BZ67" i="1"/>
  <c r="CD67" i="1"/>
  <c r="CH67" i="1"/>
  <c r="CL67" i="1"/>
  <c r="CP67" i="1"/>
  <c r="CT67" i="1"/>
  <c r="CX67" i="1"/>
  <c r="DB67" i="1"/>
  <c r="DF67" i="1"/>
  <c r="DJ67" i="1"/>
  <c r="DN67" i="1"/>
  <c r="DR67" i="1"/>
  <c r="DV67" i="1"/>
  <c r="DZ67" i="1"/>
  <c r="ED67" i="1"/>
  <c r="EH67" i="1"/>
  <c r="EL67" i="1"/>
  <c r="EP67" i="1"/>
  <c r="ET67" i="1"/>
  <c r="EX67" i="1"/>
  <c r="FB67" i="1"/>
  <c r="FF67" i="1"/>
  <c r="FJ67" i="1"/>
  <c r="FN67" i="1"/>
  <c r="FR67" i="1"/>
  <c r="FV67" i="1"/>
  <c r="FZ67" i="1"/>
  <c r="GD67" i="1"/>
  <c r="GH67" i="1"/>
  <c r="GL67" i="1"/>
  <c r="GP67" i="1"/>
  <c r="GT67" i="1"/>
  <c r="GX67" i="1"/>
  <c r="HB67" i="1"/>
  <c r="HF67" i="1"/>
  <c r="HJ67" i="1"/>
  <c r="HN67" i="1"/>
  <c r="BK67" i="1"/>
  <c r="BW67" i="1"/>
  <c r="CE67" i="1"/>
  <c r="CM67" i="1"/>
  <c r="CU67" i="1"/>
  <c r="DC67" i="1"/>
  <c r="DK67" i="1"/>
  <c r="DS67" i="1"/>
  <c r="EE67" i="1"/>
  <c r="EQ67" i="1"/>
  <c r="FG67" i="1"/>
  <c r="FS67" i="1"/>
  <c r="GE67" i="1"/>
  <c r="GQ67" i="1"/>
  <c r="HC67" i="1"/>
  <c r="HK67" i="1"/>
  <c r="B55" i="1"/>
  <c r="U57" i="1"/>
  <c r="AK57" i="1"/>
  <c r="BA57" i="1"/>
  <c r="AW57" i="1"/>
  <c r="I57" i="1"/>
  <c r="Y57" i="1"/>
  <c r="AO57" i="1"/>
  <c r="BE57" i="1"/>
  <c r="M57" i="1"/>
  <c r="AC57" i="1"/>
  <c r="AS57" i="1"/>
  <c r="BI57" i="1"/>
  <c r="Q57" i="1"/>
  <c r="AG57" i="1"/>
  <c r="E57" i="1"/>
  <c r="E13" i="1"/>
  <c r="D57" i="1"/>
  <c r="BH57" i="1"/>
  <c r="BD57" i="1"/>
  <c r="AZ57" i="1"/>
  <c r="AV57" i="1"/>
  <c r="AR57" i="1"/>
  <c r="AN57" i="1"/>
  <c r="AJ57" i="1"/>
  <c r="AF57" i="1"/>
  <c r="AB57" i="1"/>
  <c r="X57" i="1"/>
  <c r="T57" i="1"/>
  <c r="P57" i="1"/>
  <c r="L57" i="1"/>
  <c r="H57" i="1"/>
  <c r="AW13" i="1"/>
  <c r="C57" i="1"/>
  <c r="BG57" i="1"/>
  <c r="BC57" i="1"/>
  <c r="AY57" i="1"/>
  <c r="AU57" i="1"/>
  <c r="AQ57" i="1"/>
  <c r="AM57" i="1"/>
  <c r="AI57" i="1"/>
  <c r="AE57" i="1"/>
  <c r="AA57" i="1"/>
  <c r="W57" i="1"/>
  <c r="S57" i="1"/>
  <c r="O57" i="1"/>
  <c r="K57" i="1"/>
  <c r="G57" i="1"/>
  <c r="B57" i="1"/>
  <c r="BJ57" i="1"/>
  <c r="BF57" i="1"/>
  <c r="BB57" i="1"/>
  <c r="AX57" i="1"/>
  <c r="AT57" i="1"/>
  <c r="AP57" i="1"/>
  <c r="AL57" i="1"/>
  <c r="AH57" i="1"/>
  <c r="AD57" i="1"/>
  <c r="Z57" i="1"/>
  <c r="V57" i="1"/>
  <c r="R57" i="1"/>
  <c r="N57" i="1"/>
  <c r="J57" i="1"/>
  <c r="F57" i="1"/>
  <c r="Q13" i="1"/>
  <c r="G25" i="1"/>
  <c r="BH25" i="1"/>
  <c r="AZ25" i="1"/>
  <c r="X21" i="1"/>
  <c r="AL13" i="1"/>
  <c r="AM25" i="1"/>
  <c r="AB13" i="1"/>
  <c r="W25" i="1"/>
  <c r="AE17" i="1"/>
  <c r="AV21" i="1"/>
  <c r="P21" i="1"/>
  <c r="D13" i="1"/>
  <c r="AV13" i="1"/>
  <c r="AK13" i="1"/>
  <c r="Z13" i="1"/>
  <c r="N13" i="1"/>
  <c r="D17" i="1"/>
  <c r="AR17" i="1"/>
  <c r="AB17" i="1"/>
  <c r="BG25" i="1"/>
  <c r="AY25" i="1"/>
  <c r="AI25" i="1"/>
  <c r="S25" i="1"/>
  <c r="L17" i="1"/>
  <c r="AN21" i="1"/>
  <c r="H21" i="1"/>
  <c r="AR13" i="1"/>
  <c r="AG13" i="1"/>
  <c r="V13" i="1"/>
  <c r="I13" i="1"/>
  <c r="AN17" i="1"/>
  <c r="T17" i="1"/>
  <c r="B25" i="1"/>
  <c r="BD25" i="1"/>
  <c r="AU25" i="1"/>
  <c r="AE25" i="1"/>
  <c r="O25" i="1"/>
  <c r="AV17" i="1"/>
  <c r="D21" i="1"/>
  <c r="AF21" i="1"/>
  <c r="B13" i="1"/>
  <c r="AP13" i="1"/>
  <c r="AF13" i="1"/>
  <c r="U13" i="1"/>
  <c r="F13" i="1"/>
  <c r="AF17" i="1"/>
  <c r="P17" i="1"/>
  <c r="BC25" i="1"/>
  <c r="AQ25" i="1"/>
  <c r="AA25" i="1"/>
  <c r="K25" i="1"/>
  <c r="G67" i="1"/>
  <c r="K67" i="1"/>
  <c r="O67" i="1"/>
  <c r="S67" i="1"/>
  <c r="W67" i="1"/>
  <c r="AA67" i="1"/>
  <c r="AE67" i="1"/>
  <c r="AI67" i="1"/>
  <c r="AM67" i="1"/>
  <c r="AQ67" i="1"/>
  <c r="AU67" i="1"/>
  <c r="AY67" i="1"/>
  <c r="BC67" i="1"/>
  <c r="BG67" i="1"/>
  <c r="C67" i="1"/>
  <c r="H67" i="1"/>
  <c r="L67" i="1"/>
  <c r="P67" i="1"/>
  <c r="T67" i="1"/>
  <c r="X67" i="1"/>
  <c r="AB67" i="1"/>
  <c r="AF67" i="1"/>
  <c r="AJ67" i="1"/>
  <c r="AN67" i="1"/>
  <c r="AR67" i="1"/>
  <c r="AV67" i="1"/>
  <c r="AZ67" i="1"/>
  <c r="BD67" i="1"/>
  <c r="BH67" i="1"/>
  <c r="D67" i="1"/>
  <c r="J67" i="1"/>
  <c r="V67" i="1"/>
  <c r="AD67" i="1"/>
  <c r="AL67" i="1"/>
  <c r="AT67" i="1"/>
  <c r="BB67" i="1"/>
  <c r="BF67" i="1"/>
  <c r="B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E67" i="1"/>
  <c r="F67" i="1"/>
  <c r="N67" i="1"/>
  <c r="R67" i="1"/>
  <c r="Z67" i="1"/>
  <c r="AH67" i="1"/>
  <c r="AP67" i="1"/>
  <c r="AX67" i="1"/>
  <c r="BJ67" i="1"/>
  <c r="C29" i="1"/>
  <c r="AZ29" i="1"/>
  <c r="AN29" i="1"/>
  <c r="AF29" i="1"/>
  <c r="X29" i="1"/>
  <c r="P29" i="1"/>
  <c r="H29" i="1"/>
  <c r="C21" i="1"/>
  <c r="AU21" i="1"/>
  <c r="AM21" i="1"/>
  <c r="AE21" i="1"/>
  <c r="W21" i="1"/>
  <c r="O21" i="1"/>
  <c r="G21" i="1"/>
  <c r="AZ13" i="1"/>
  <c r="AT13" i="1"/>
  <c r="AO13" i="1"/>
  <c r="AJ13" i="1"/>
  <c r="AD13" i="1"/>
  <c r="Y13" i="1"/>
  <c r="T13" i="1"/>
  <c r="M13" i="1"/>
  <c r="AZ17" i="1"/>
  <c r="AJ17" i="1"/>
  <c r="X17" i="1"/>
  <c r="H17" i="1"/>
  <c r="B29" i="1"/>
  <c r="BJ25" i="1"/>
  <c r="BF25" i="1"/>
  <c r="BB25" i="1"/>
  <c r="AX25" i="1"/>
  <c r="AT25" i="1"/>
  <c r="AP25" i="1"/>
  <c r="AL25" i="1"/>
  <c r="AH25" i="1"/>
  <c r="AD25" i="1"/>
  <c r="Z25" i="1"/>
  <c r="V25" i="1"/>
  <c r="R25" i="1"/>
  <c r="N25" i="1"/>
  <c r="J25" i="1"/>
  <c r="F25" i="1"/>
  <c r="BG29" i="1"/>
  <c r="BC29" i="1"/>
  <c r="AY29" i="1"/>
  <c r="AU29" i="1"/>
  <c r="AQ29" i="1"/>
  <c r="AM29" i="1"/>
  <c r="AI29" i="1"/>
  <c r="AE29" i="1"/>
  <c r="AA29" i="1"/>
  <c r="W29" i="1"/>
  <c r="S29" i="1"/>
  <c r="O29" i="1"/>
  <c r="K29" i="1"/>
  <c r="G29" i="1"/>
  <c r="BH29" i="1"/>
  <c r="AV29" i="1"/>
  <c r="AR29" i="1"/>
  <c r="AJ29" i="1"/>
  <c r="AB29" i="1"/>
  <c r="T29" i="1"/>
  <c r="L29" i="1"/>
  <c r="AZ21" i="1"/>
  <c r="AR21" i="1"/>
  <c r="AJ21" i="1"/>
  <c r="AB21" i="1"/>
  <c r="T21" i="1"/>
  <c r="L21" i="1"/>
  <c r="AX13" i="1"/>
  <c r="AS13" i="1"/>
  <c r="AN13" i="1"/>
  <c r="AH13" i="1"/>
  <c r="AC13" i="1"/>
  <c r="X13" i="1"/>
  <c r="R13" i="1"/>
  <c r="J13" i="1"/>
  <c r="E29" i="1"/>
  <c r="BI25" i="1"/>
  <c r="BE25" i="1"/>
  <c r="BA25" i="1"/>
  <c r="AW25" i="1"/>
  <c r="AS25" i="1"/>
  <c r="AO25" i="1"/>
  <c r="AK25" i="1"/>
  <c r="AG25" i="1"/>
  <c r="AC25" i="1"/>
  <c r="Y25" i="1"/>
  <c r="U25" i="1"/>
  <c r="Q25" i="1"/>
  <c r="M25" i="1"/>
  <c r="I25" i="1"/>
  <c r="BJ29" i="1"/>
  <c r="BF29" i="1"/>
  <c r="BB29" i="1"/>
  <c r="AX29" i="1"/>
  <c r="AT29" i="1"/>
  <c r="AP29" i="1"/>
  <c r="AL29" i="1"/>
  <c r="AH29" i="1"/>
  <c r="AD29" i="1"/>
  <c r="Z29" i="1"/>
  <c r="V29" i="1"/>
  <c r="R29" i="1"/>
  <c r="N29" i="1"/>
  <c r="J29" i="1"/>
  <c r="F29" i="1"/>
  <c r="BD29" i="1"/>
  <c r="AY21" i="1"/>
  <c r="AQ21" i="1"/>
  <c r="AI21" i="1"/>
  <c r="AA21" i="1"/>
  <c r="S21" i="1"/>
  <c r="K21" i="1"/>
  <c r="D29" i="1"/>
  <c r="AV25" i="1"/>
  <c r="AR25" i="1"/>
  <c r="AN25" i="1"/>
  <c r="AJ25" i="1"/>
  <c r="AF25" i="1"/>
  <c r="AB25" i="1"/>
  <c r="X25" i="1"/>
  <c r="T25" i="1"/>
  <c r="P25" i="1"/>
  <c r="L25" i="1"/>
  <c r="H25" i="1"/>
  <c r="BI29" i="1"/>
  <c r="BE29" i="1"/>
  <c r="BA29" i="1"/>
  <c r="AW29" i="1"/>
  <c r="AS29" i="1"/>
  <c r="AO29" i="1"/>
  <c r="AK29" i="1"/>
  <c r="AG29" i="1"/>
  <c r="AC29" i="1"/>
  <c r="Y29" i="1"/>
  <c r="U29" i="1"/>
  <c r="Q29" i="1"/>
  <c r="M29" i="1"/>
  <c r="AA17" i="1"/>
  <c r="W17" i="1"/>
  <c r="S17" i="1"/>
  <c r="O17" i="1"/>
  <c r="K17" i="1"/>
  <c r="G17" i="1"/>
  <c r="E25" i="1"/>
  <c r="AY17" i="1"/>
  <c r="AQ17" i="1"/>
  <c r="AI17" i="1"/>
  <c r="AP21" i="1"/>
  <c r="AH21" i="1"/>
  <c r="Z21" i="1"/>
  <c r="R21" i="1"/>
  <c r="F21" i="1"/>
  <c r="P13" i="1"/>
  <c r="L13" i="1"/>
  <c r="H13" i="1"/>
  <c r="B17" i="1"/>
  <c r="AX17" i="1"/>
  <c r="AT17" i="1"/>
  <c r="AP17" i="1"/>
  <c r="AL17" i="1"/>
  <c r="AH17" i="1"/>
  <c r="AD17" i="1"/>
  <c r="Z17" i="1"/>
  <c r="V17" i="1"/>
  <c r="R17" i="1"/>
  <c r="N17" i="1"/>
  <c r="J17" i="1"/>
  <c r="F17" i="1"/>
  <c r="D25" i="1"/>
  <c r="C17" i="1"/>
  <c r="AU17" i="1"/>
  <c r="AM17" i="1"/>
  <c r="AX21" i="1"/>
  <c r="AT21" i="1"/>
  <c r="AL21" i="1"/>
  <c r="AD21" i="1"/>
  <c r="V21" i="1"/>
  <c r="N21" i="1"/>
  <c r="J21" i="1"/>
  <c r="B21" i="1"/>
  <c r="AW21" i="1"/>
  <c r="AS21" i="1"/>
  <c r="AO21" i="1"/>
  <c r="AK21" i="1"/>
  <c r="AG21" i="1"/>
  <c r="AC21" i="1"/>
  <c r="Y21" i="1"/>
  <c r="U21" i="1"/>
  <c r="Q21" i="1"/>
  <c r="M21" i="1"/>
  <c r="I21" i="1"/>
  <c r="C13" i="1"/>
  <c r="AY13" i="1"/>
  <c r="AU13" i="1"/>
  <c r="AQ13" i="1"/>
  <c r="AM13" i="1"/>
  <c r="AI13" i="1"/>
  <c r="AE13" i="1"/>
  <c r="AA13" i="1"/>
  <c r="W13" i="1"/>
  <c r="S13" i="1"/>
  <c r="O13" i="1"/>
  <c r="K13" i="1"/>
  <c r="E17" i="1"/>
  <c r="AW17" i="1"/>
  <c r="AS17" i="1"/>
  <c r="AO17" i="1"/>
  <c r="AK17" i="1"/>
  <c r="AG17" i="1"/>
  <c r="AC17" i="1"/>
  <c r="Y17" i="1"/>
  <c r="U17" i="1"/>
  <c r="Q17" i="1"/>
  <c r="M17" i="1"/>
  <c r="AA9" i="1"/>
  <c r="S9" i="1"/>
  <c r="AV9" i="1"/>
  <c r="AR9" i="1"/>
  <c r="AF9" i="1"/>
  <c r="AD9" i="1"/>
  <c r="V9" i="1"/>
  <c r="AY9" i="1"/>
  <c r="AQ9" i="1"/>
  <c r="AI9" i="1"/>
  <c r="N9" i="1"/>
  <c r="AC9" i="1"/>
  <c r="Y9" i="1"/>
  <c r="U9" i="1"/>
  <c r="AX9" i="1"/>
  <c r="AT9" i="1"/>
  <c r="AP9" i="1"/>
  <c r="AL9" i="1"/>
  <c r="AH9" i="1"/>
  <c r="F9" i="1"/>
  <c r="W9" i="1"/>
  <c r="AZ9" i="1"/>
  <c r="AN9" i="1"/>
  <c r="AJ9" i="1"/>
  <c r="C9" i="1"/>
  <c r="Z9" i="1"/>
  <c r="R9" i="1"/>
  <c r="AU9" i="1"/>
  <c r="AM9" i="1"/>
  <c r="AE9" i="1"/>
  <c r="J9" i="1"/>
  <c r="AB9" i="1"/>
  <c r="X9" i="1"/>
  <c r="T9" i="1"/>
  <c r="AW9" i="1"/>
  <c r="AS9" i="1"/>
  <c r="AO9" i="1"/>
  <c r="AK9" i="1"/>
  <c r="AG9" i="1"/>
  <c r="Q9" i="1"/>
  <c r="M9" i="1"/>
  <c r="I9" i="1"/>
  <c r="E9" i="1"/>
  <c r="B9" i="1"/>
  <c r="P9" i="1"/>
  <c r="L9" i="1"/>
  <c r="H9" i="1"/>
  <c r="D9" i="1"/>
  <c r="O9" i="1"/>
  <c r="K9" i="1"/>
</calcChain>
</file>

<file path=xl/sharedStrings.xml><?xml version="1.0" encoding="utf-8"?>
<sst xmlns="http://schemas.openxmlformats.org/spreadsheetml/2006/main" count="85" uniqueCount="23">
  <si>
    <t>x</t>
  </si>
  <si>
    <t>y</t>
  </si>
  <si>
    <t>α</t>
  </si>
  <si>
    <t>Расстояние от миномёта до стены a</t>
  </si>
  <si>
    <t>Расстояние от стены до цели b</t>
  </si>
  <si>
    <t>м</t>
  </si>
  <si>
    <t>гр.</t>
  </si>
  <si>
    <t>рад.</t>
  </si>
  <si>
    <t>Угол запуска α</t>
  </si>
  <si>
    <t>Высота стены H</t>
  </si>
  <si>
    <t>Стена</t>
  </si>
  <si>
    <t>Если высота стены больше</t>
  </si>
  <si>
    <t>большая</t>
  </si>
  <si>
    <t>меньшая</t>
  </si>
  <si>
    <t>Мин. верный угол запуска α</t>
  </si>
  <si>
    <t>Мин. верный угол α</t>
  </si>
  <si>
    <t>Между целью и миномётом расположена стены высотой H.  Расстояние от стены до миномёта равно  а, от стены до цели равно b. Под каким углом следует вести огонь?</t>
  </si>
  <si>
    <t>Найти начальную скорость мины. Сопротивлением воздуха пренебречь.</t>
  </si>
  <si>
    <t>Мин. Скорость</t>
  </si>
  <si>
    <t>м/с</t>
  </si>
  <si>
    <t>, то для нахождения верной траектрии сначала найдем угол α</t>
  </si>
  <si>
    <t>Если рассмотреть случай, когда миномёт расположен прямо у стены, и цель находится прямо за этой стеной, то</t>
  </si>
  <si>
    <t>стрелять нужно почти вертикально вверх.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</si>
</sst>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EF03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2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/>
    <xf numFmtId="2" fontId="2" fillId="2" borderId="3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right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3EF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Траектория полёта снаряда (минимальный верный угол)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Стена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Лист1!$G$4:$H$4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Лист1!$G$5:$H$5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1"/>
        </c:ser>
        <c:ser>
          <c:idx val="7"/>
          <c:order val="1"/>
          <c:tx>
            <c:v>Верная траектория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Лист1!$B$66:$HN$66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Лист1!$B$67:$HN$67</c:f>
              <c:numCache>
                <c:formatCode>General</c:formatCode>
                <c:ptCount val="221"/>
                <c:pt idx="0">
                  <c:v>0</c:v>
                </c:pt>
                <c:pt idx="1">
                  <c:v>1.0950000000000002</c:v>
                </c:pt>
                <c:pt idx="2">
                  <c:v>2.1800000000000002</c:v>
                </c:pt>
                <c:pt idx="3">
                  <c:v>3.2550000000000003</c:v>
                </c:pt>
                <c:pt idx="4">
                  <c:v>4.32</c:v>
                </c:pt>
                <c:pt idx="5">
                  <c:v>5.3750000000000009</c:v>
                </c:pt>
                <c:pt idx="6">
                  <c:v>6.4200000000000008</c:v>
                </c:pt>
                <c:pt idx="7">
                  <c:v>7.455000000000001</c:v>
                </c:pt>
                <c:pt idx="8">
                  <c:v>8.48</c:v>
                </c:pt>
                <c:pt idx="9">
                  <c:v>9.495000000000001</c:v>
                </c:pt>
                <c:pt idx="10">
                  <c:v>10.500000000000002</c:v>
                </c:pt>
                <c:pt idx="11">
                  <c:v>11.495000000000001</c:v>
                </c:pt>
                <c:pt idx="12">
                  <c:v>12.48</c:v>
                </c:pt>
                <c:pt idx="13">
                  <c:v>13.455000000000002</c:v>
                </c:pt>
                <c:pt idx="14">
                  <c:v>14.420000000000002</c:v>
                </c:pt>
                <c:pt idx="15">
                  <c:v>15.375000000000002</c:v>
                </c:pt>
                <c:pt idx="16">
                  <c:v>16.32</c:v>
                </c:pt>
                <c:pt idx="17">
                  <c:v>17.254999999999999</c:v>
                </c:pt>
                <c:pt idx="18">
                  <c:v>18.180000000000003</c:v>
                </c:pt>
                <c:pt idx="19">
                  <c:v>19.095000000000002</c:v>
                </c:pt>
                <c:pt idx="20">
                  <c:v>20</c:v>
                </c:pt>
                <c:pt idx="21">
                  <c:v>20.895000000000003</c:v>
                </c:pt>
                <c:pt idx="22">
                  <c:v>21.78</c:v>
                </c:pt>
                <c:pt idx="23">
                  <c:v>22.655000000000005</c:v>
                </c:pt>
                <c:pt idx="24">
                  <c:v>23.520000000000003</c:v>
                </c:pt>
                <c:pt idx="25">
                  <c:v>24.375000000000004</c:v>
                </c:pt>
                <c:pt idx="26">
                  <c:v>25.220000000000006</c:v>
                </c:pt>
                <c:pt idx="27">
                  <c:v>26.055000000000003</c:v>
                </c:pt>
                <c:pt idx="28">
                  <c:v>26.880000000000003</c:v>
                </c:pt>
                <c:pt idx="29">
                  <c:v>27.695</c:v>
                </c:pt>
                <c:pt idx="30">
                  <c:v>28.500000000000004</c:v>
                </c:pt>
                <c:pt idx="31">
                  <c:v>29.295000000000002</c:v>
                </c:pt>
                <c:pt idx="32">
                  <c:v>30.080000000000002</c:v>
                </c:pt>
                <c:pt idx="33">
                  <c:v>30.855000000000004</c:v>
                </c:pt>
                <c:pt idx="34">
                  <c:v>31.620000000000005</c:v>
                </c:pt>
                <c:pt idx="35">
                  <c:v>32.375000000000007</c:v>
                </c:pt>
                <c:pt idx="36">
                  <c:v>33.120000000000005</c:v>
                </c:pt>
                <c:pt idx="37">
                  <c:v>33.855000000000004</c:v>
                </c:pt>
                <c:pt idx="38">
                  <c:v>34.580000000000005</c:v>
                </c:pt>
                <c:pt idx="39">
                  <c:v>35.295000000000002</c:v>
                </c:pt>
                <c:pt idx="40">
                  <c:v>36</c:v>
                </c:pt>
                <c:pt idx="41">
                  <c:v>36.695</c:v>
                </c:pt>
                <c:pt idx="42">
                  <c:v>37.380000000000003</c:v>
                </c:pt>
                <c:pt idx="43">
                  <c:v>38.055</c:v>
                </c:pt>
                <c:pt idx="44">
                  <c:v>38.720000000000006</c:v>
                </c:pt>
                <c:pt idx="45">
                  <c:v>39.375000000000007</c:v>
                </c:pt>
                <c:pt idx="46">
                  <c:v>40.020000000000003</c:v>
                </c:pt>
                <c:pt idx="47">
                  <c:v>40.655000000000008</c:v>
                </c:pt>
                <c:pt idx="48">
                  <c:v>41.280000000000008</c:v>
                </c:pt>
                <c:pt idx="49">
                  <c:v>41.89500000000001</c:v>
                </c:pt>
                <c:pt idx="50">
                  <c:v>42.5</c:v>
                </c:pt>
                <c:pt idx="51">
                  <c:v>43.095000000000006</c:v>
                </c:pt>
                <c:pt idx="52">
                  <c:v>43.680000000000007</c:v>
                </c:pt>
                <c:pt idx="53">
                  <c:v>44.254999999999995</c:v>
                </c:pt>
                <c:pt idx="54">
                  <c:v>44.82</c:v>
                </c:pt>
                <c:pt idx="55">
                  <c:v>45.375000000000007</c:v>
                </c:pt>
                <c:pt idx="56">
                  <c:v>45.920000000000009</c:v>
                </c:pt>
                <c:pt idx="57">
                  <c:v>46.455000000000005</c:v>
                </c:pt>
                <c:pt idx="58">
                  <c:v>46.98</c:v>
                </c:pt>
                <c:pt idx="59">
                  <c:v>47.495000000000005</c:v>
                </c:pt>
                <c:pt idx="60">
                  <c:v>48.000000000000007</c:v>
                </c:pt>
                <c:pt idx="61">
                  <c:v>48.494999999999997</c:v>
                </c:pt>
                <c:pt idx="62">
                  <c:v>48.980000000000011</c:v>
                </c:pt>
                <c:pt idx="63">
                  <c:v>49.455000000000005</c:v>
                </c:pt>
                <c:pt idx="64">
                  <c:v>49.92</c:v>
                </c:pt>
                <c:pt idx="65">
                  <c:v>50.375000000000007</c:v>
                </c:pt>
                <c:pt idx="66">
                  <c:v>50.82</c:v>
                </c:pt>
                <c:pt idx="67">
                  <c:v>51.255000000000003</c:v>
                </c:pt>
                <c:pt idx="68">
                  <c:v>51.680000000000007</c:v>
                </c:pt>
                <c:pt idx="69">
                  <c:v>52.094999999999999</c:v>
                </c:pt>
                <c:pt idx="70">
                  <c:v>52.500000000000014</c:v>
                </c:pt>
                <c:pt idx="71">
                  <c:v>52.895000000000003</c:v>
                </c:pt>
                <c:pt idx="72">
                  <c:v>53.280000000000008</c:v>
                </c:pt>
                <c:pt idx="73">
                  <c:v>53.655000000000008</c:v>
                </c:pt>
                <c:pt idx="74">
                  <c:v>54.019999999999996</c:v>
                </c:pt>
                <c:pt idx="75">
                  <c:v>54.375000000000007</c:v>
                </c:pt>
                <c:pt idx="76">
                  <c:v>54.72</c:v>
                </c:pt>
                <c:pt idx="77">
                  <c:v>55.055000000000007</c:v>
                </c:pt>
                <c:pt idx="78">
                  <c:v>55.38000000000001</c:v>
                </c:pt>
                <c:pt idx="79">
                  <c:v>55.695</c:v>
                </c:pt>
                <c:pt idx="80">
                  <c:v>56</c:v>
                </c:pt>
                <c:pt idx="81">
                  <c:v>56.295000000000009</c:v>
                </c:pt>
                <c:pt idx="82">
                  <c:v>56.58</c:v>
                </c:pt>
                <c:pt idx="83">
                  <c:v>56.855000000000011</c:v>
                </c:pt>
                <c:pt idx="84">
                  <c:v>57.12</c:v>
                </c:pt>
                <c:pt idx="85">
                  <c:v>57.375</c:v>
                </c:pt>
                <c:pt idx="86">
                  <c:v>57.620000000000005</c:v>
                </c:pt>
                <c:pt idx="87">
                  <c:v>57.855000000000004</c:v>
                </c:pt>
                <c:pt idx="88">
                  <c:v>58.08</c:v>
                </c:pt>
                <c:pt idx="89">
                  <c:v>58.295000000000002</c:v>
                </c:pt>
                <c:pt idx="90">
                  <c:v>58.499999999999993</c:v>
                </c:pt>
                <c:pt idx="91">
                  <c:v>58.695000000000014</c:v>
                </c:pt>
                <c:pt idx="92">
                  <c:v>58.88</c:v>
                </c:pt>
                <c:pt idx="93">
                  <c:v>59.055000000000007</c:v>
                </c:pt>
                <c:pt idx="94">
                  <c:v>59.220000000000006</c:v>
                </c:pt>
                <c:pt idx="95">
                  <c:v>59.374999999999993</c:v>
                </c:pt>
                <c:pt idx="96">
                  <c:v>59.52000000000001</c:v>
                </c:pt>
                <c:pt idx="97">
                  <c:v>59.655000000000008</c:v>
                </c:pt>
                <c:pt idx="98">
                  <c:v>59.78</c:v>
                </c:pt>
                <c:pt idx="99">
                  <c:v>59.89500000000001</c:v>
                </c:pt>
                <c:pt idx="100">
                  <c:v>60</c:v>
                </c:pt>
                <c:pt idx="101">
                  <c:v>60.095000000000006</c:v>
                </c:pt>
                <c:pt idx="102">
                  <c:v>60.180000000000007</c:v>
                </c:pt>
                <c:pt idx="103">
                  <c:v>60.254999999999995</c:v>
                </c:pt>
                <c:pt idx="104">
                  <c:v>60.320000000000014</c:v>
                </c:pt>
                <c:pt idx="105">
                  <c:v>60.375</c:v>
                </c:pt>
                <c:pt idx="106">
                  <c:v>60.420000000000009</c:v>
                </c:pt>
                <c:pt idx="107">
                  <c:v>60.455000000000005</c:v>
                </c:pt>
                <c:pt idx="108">
                  <c:v>60.48</c:v>
                </c:pt>
                <c:pt idx="109">
                  <c:v>60.495000000000005</c:v>
                </c:pt>
                <c:pt idx="110">
                  <c:v>60.500000000000007</c:v>
                </c:pt>
                <c:pt idx="111">
                  <c:v>60.495000000000012</c:v>
                </c:pt>
                <c:pt idx="112">
                  <c:v>60.480000000000004</c:v>
                </c:pt>
                <c:pt idx="113">
                  <c:v>60.454999999999998</c:v>
                </c:pt>
                <c:pt idx="114">
                  <c:v>60.420000000000009</c:v>
                </c:pt>
                <c:pt idx="115">
                  <c:v>60.375000000000007</c:v>
                </c:pt>
                <c:pt idx="116">
                  <c:v>60.320000000000014</c:v>
                </c:pt>
                <c:pt idx="117">
                  <c:v>60.255000000000003</c:v>
                </c:pt>
                <c:pt idx="118">
                  <c:v>60.180000000000007</c:v>
                </c:pt>
                <c:pt idx="119">
                  <c:v>60.095000000000006</c:v>
                </c:pt>
                <c:pt idx="120">
                  <c:v>60.000000000000007</c:v>
                </c:pt>
                <c:pt idx="121">
                  <c:v>59.895000000000003</c:v>
                </c:pt>
                <c:pt idx="122">
                  <c:v>59.78</c:v>
                </c:pt>
                <c:pt idx="123">
                  <c:v>59.655000000000008</c:v>
                </c:pt>
                <c:pt idx="124">
                  <c:v>59.52000000000001</c:v>
                </c:pt>
                <c:pt idx="125">
                  <c:v>59.374999999999993</c:v>
                </c:pt>
                <c:pt idx="126">
                  <c:v>59.220000000000006</c:v>
                </c:pt>
                <c:pt idx="127">
                  <c:v>59.055000000000007</c:v>
                </c:pt>
                <c:pt idx="128">
                  <c:v>58.88000000000001</c:v>
                </c:pt>
                <c:pt idx="129">
                  <c:v>58.695000000000014</c:v>
                </c:pt>
                <c:pt idx="130">
                  <c:v>58.5</c:v>
                </c:pt>
                <c:pt idx="131">
                  <c:v>58.295000000000002</c:v>
                </c:pt>
                <c:pt idx="132">
                  <c:v>58.080000000000013</c:v>
                </c:pt>
                <c:pt idx="133">
                  <c:v>57.855000000000011</c:v>
                </c:pt>
                <c:pt idx="134">
                  <c:v>57.62</c:v>
                </c:pt>
                <c:pt idx="135">
                  <c:v>57.375</c:v>
                </c:pt>
                <c:pt idx="136">
                  <c:v>57.120000000000005</c:v>
                </c:pt>
                <c:pt idx="137">
                  <c:v>56.855000000000011</c:v>
                </c:pt>
                <c:pt idx="138">
                  <c:v>56.58</c:v>
                </c:pt>
                <c:pt idx="139">
                  <c:v>56.295000000000002</c:v>
                </c:pt>
                <c:pt idx="140">
                  <c:v>56.000000000000007</c:v>
                </c:pt>
                <c:pt idx="141">
                  <c:v>55.695000000000014</c:v>
                </c:pt>
                <c:pt idx="142">
                  <c:v>55.379999999999995</c:v>
                </c:pt>
                <c:pt idx="143">
                  <c:v>55.055</c:v>
                </c:pt>
                <c:pt idx="144">
                  <c:v>54.720000000000006</c:v>
                </c:pt>
                <c:pt idx="145">
                  <c:v>54.375000000000007</c:v>
                </c:pt>
                <c:pt idx="146">
                  <c:v>54.019999999999996</c:v>
                </c:pt>
                <c:pt idx="147">
                  <c:v>53.655000000000001</c:v>
                </c:pt>
                <c:pt idx="148">
                  <c:v>53.280000000000008</c:v>
                </c:pt>
                <c:pt idx="149">
                  <c:v>52.89500000000001</c:v>
                </c:pt>
                <c:pt idx="150">
                  <c:v>52.500000000000014</c:v>
                </c:pt>
                <c:pt idx="151">
                  <c:v>52.094999999999999</c:v>
                </c:pt>
                <c:pt idx="152">
                  <c:v>51.680000000000007</c:v>
                </c:pt>
                <c:pt idx="153">
                  <c:v>51.25500000000001</c:v>
                </c:pt>
                <c:pt idx="154">
                  <c:v>50.820000000000014</c:v>
                </c:pt>
                <c:pt idx="155">
                  <c:v>50.375</c:v>
                </c:pt>
                <c:pt idx="156">
                  <c:v>49.92</c:v>
                </c:pt>
                <c:pt idx="157">
                  <c:v>49.455000000000005</c:v>
                </c:pt>
                <c:pt idx="158">
                  <c:v>48.980000000000011</c:v>
                </c:pt>
                <c:pt idx="159">
                  <c:v>48.494999999999997</c:v>
                </c:pt>
                <c:pt idx="160">
                  <c:v>48</c:v>
                </c:pt>
                <c:pt idx="161">
                  <c:v>47.495000000000005</c:v>
                </c:pt>
                <c:pt idx="162">
                  <c:v>46.980000000000011</c:v>
                </c:pt>
                <c:pt idx="163">
                  <c:v>46.454999999999991</c:v>
                </c:pt>
                <c:pt idx="164">
                  <c:v>45.92</c:v>
                </c:pt>
                <c:pt idx="165">
                  <c:v>45.375000000000007</c:v>
                </c:pt>
                <c:pt idx="166">
                  <c:v>44.820000000000007</c:v>
                </c:pt>
                <c:pt idx="167">
                  <c:v>44.255000000000017</c:v>
                </c:pt>
                <c:pt idx="168">
                  <c:v>43.68</c:v>
                </c:pt>
                <c:pt idx="169">
                  <c:v>43.095000000000006</c:v>
                </c:pt>
                <c:pt idx="170">
                  <c:v>42.500000000000007</c:v>
                </c:pt>
                <c:pt idx="171">
                  <c:v>41.89500000000001</c:v>
                </c:pt>
                <c:pt idx="172">
                  <c:v>41.28</c:v>
                </c:pt>
                <c:pt idx="173">
                  <c:v>40.654999999999994</c:v>
                </c:pt>
                <c:pt idx="174">
                  <c:v>40.020000000000003</c:v>
                </c:pt>
                <c:pt idx="175">
                  <c:v>39.375000000000014</c:v>
                </c:pt>
                <c:pt idx="176">
                  <c:v>38.719999999999992</c:v>
                </c:pt>
                <c:pt idx="177">
                  <c:v>38.055</c:v>
                </c:pt>
                <c:pt idx="178">
                  <c:v>37.380000000000003</c:v>
                </c:pt>
                <c:pt idx="179">
                  <c:v>36.695000000000014</c:v>
                </c:pt>
                <c:pt idx="180">
                  <c:v>35.999999999999993</c:v>
                </c:pt>
                <c:pt idx="181">
                  <c:v>35.294999999999995</c:v>
                </c:pt>
                <c:pt idx="182">
                  <c:v>34.580000000000005</c:v>
                </c:pt>
                <c:pt idx="183">
                  <c:v>33.855000000000004</c:v>
                </c:pt>
                <c:pt idx="184">
                  <c:v>33.120000000000012</c:v>
                </c:pt>
                <c:pt idx="185">
                  <c:v>32.375</c:v>
                </c:pt>
                <c:pt idx="186">
                  <c:v>31.620000000000005</c:v>
                </c:pt>
                <c:pt idx="187">
                  <c:v>30.855000000000008</c:v>
                </c:pt>
                <c:pt idx="188">
                  <c:v>30.080000000000013</c:v>
                </c:pt>
                <c:pt idx="189">
                  <c:v>29.294999999999995</c:v>
                </c:pt>
                <c:pt idx="190">
                  <c:v>28.5</c:v>
                </c:pt>
                <c:pt idx="191">
                  <c:v>27.695000000000004</c:v>
                </c:pt>
                <c:pt idx="192">
                  <c:v>26.88000000000001</c:v>
                </c:pt>
                <c:pt idx="193">
                  <c:v>26.054999999999993</c:v>
                </c:pt>
                <c:pt idx="194">
                  <c:v>25.219999999999995</c:v>
                </c:pt>
                <c:pt idx="195">
                  <c:v>24.375000000000004</c:v>
                </c:pt>
                <c:pt idx="196">
                  <c:v>23.52000000000001</c:v>
                </c:pt>
                <c:pt idx="197">
                  <c:v>22.654999999999994</c:v>
                </c:pt>
                <c:pt idx="198">
                  <c:v>21.779999999999998</c:v>
                </c:pt>
                <c:pt idx="199">
                  <c:v>20.895000000000003</c:v>
                </c:pt>
                <c:pt idx="200">
                  <c:v>20.000000000000007</c:v>
                </c:pt>
                <c:pt idx="201">
                  <c:v>19.094999999999992</c:v>
                </c:pt>
                <c:pt idx="202">
                  <c:v>18.179999999999993</c:v>
                </c:pt>
                <c:pt idx="203">
                  <c:v>17.254999999999999</c:v>
                </c:pt>
                <c:pt idx="204">
                  <c:v>16.320000000000007</c:v>
                </c:pt>
                <c:pt idx="205">
                  <c:v>15.375000000000012</c:v>
                </c:pt>
                <c:pt idx="206">
                  <c:v>14.419999999999993</c:v>
                </c:pt>
                <c:pt idx="207">
                  <c:v>13.455</c:v>
                </c:pt>
                <c:pt idx="208">
                  <c:v>12.480000000000006</c:v>
                </c:pt>
                <c:pt idx="209">
                  <c:v>11.495000000000012</c:v>
                </c:pt>
                <c:pt idx="210">
                  <c:v>10.499999999999991</c:v>
                </c:pt>
                <c:pt idx="211">
                  <c:v>9.4949999999999974</c:v>
                </c:pt>
                <c:pt idx="212">
                  <c:v>8.480000000000004</c:v>
                </c:pt>
                <c:pt idx="213">
                  <c:v>7.4550000000000098</c:v>
                </c:pt>
                <c:pt idx="214">
                  <c:v>6.4199999999999893</c:v>
                </c:pt>
                <c:pt idx="215">
                  <c:v>5.3749999999999956</c:v>
                </c:pt>
                <c:pt idx="216">
                  <c:v>4.3200000000000021</c:v>
                </c:pt>
                <c:pt idx="217">
                  <c:v>3.2550000000000079</c:v>
                </c:pt>
                <c:pt idx="218">
                  <c:v>2.1799999999999877</c:v>
                </c:pt>
                <c:pt idx="219">
                  <c:v>1.0949999999999938</c:v>
                </c:pt>
                <c:pt idx="2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8976"/>
        <c:axId val="275736424"/>
        <c:extLst/>
      </c:scatterChart>
      <c:valAx>
        <c:axId val="2757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36424"/>
        <c:crosses val="autoZero"/>
        <c:crossBetween val="midCat"/>
      </c:valAx>
      <c:valAx>
        <c:axId val="27573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Траектории</a:t>
            </a:r>
            <a:r>
              <a:rPr lang="ru-RU" baseline="0"/>
              <a:t> полёта снаряда для разных углов запуска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3995369743401235E-2"/>
          <c:y val="0.11243088457882258"/>
          <c:w val="0.69801617322236242"/>
          <c:h val="0.75308823094550792"/>
        </c:manualLayout>
      </c:layout>
      <c:scatterChart>
        <c:scatterStyle val="smoothMarker"/>
        <c:varyColors val="0"/>
        <c:ser>
          <c:idx val="0"/>
          <c:order val="0"/>
          <c:tx>
            <c:v>Угол 10 градусов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Лист1!$B$8:$GT$8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Лист1!$B$9:$GT$9</c:f>
              <c:numCache>
                <c:formatCode>General</c:formatCode>
                <c:ptCount val="201"/>
                <c:pt idx="0">
                  <c:v>0</c:v>
                </c:pt>
                <c:pt idx="1">
                  <c:v>0.17552549443251741</c:v>
                </c:pt>
                <c:pt idx="2">
                  <c:v>0.34944801631313971</c:v>
                </c:pt>
                <c:pt idx="3">
                  <c:v>0.52176756564186677</c:v>
                </c:pt>
                <c:pt idx="4">
                  <c:v>0.69248414241869882</c:v>
                </c:pt>
                <c:pt idx="5">
                  <c:v>0.86159774664363575</c:v>
                </c:pt>
                <c:pt idx="6">
                  <c:v>1.0291083783166775</c:v>
                </c:pt>
                <c:pt idx="7">
                  <c:v>1.195016037437824</c:v>
                </c:pt>
                <c:pt idx="8">
                  <c:v>1.3593207240070755</c:v>
                </c:pt>
                <c:pt idx="9">
                  <c:v>1.5220224380244318</c:v>
                </c:pt>
                <c:pt idx="10">
                  <c:v>1.6831211794898933</c:v>
                </c:pt>
                <c:pt idx="11">
                  <c:v>1.8426169484034589</c:v>
                </c:pt>
                <c:pt idx="12">
                  <c:v>2.0005097447651301</c:v>
                </c:pt>
                <c:pt idx="13">
                  <c:v>2.1567995685749057</c:v>
                </c:pt>
                <c:pt idx="14">
                  <c:v>2.3114864198327862</c:v>
                </c:pt>
                <c:pt idx="15">
                  <c:v>2.4645702985387721</c:v>
                </c:pt>
                <c:pt idx="16">
                  <c:v>2.6160512046928619</c:v>
                </c:pt>
                <c:pt idx="17">
                  <c:v>2.7659291382950575</c:v>
                </c:pt>
                <c:pt idx="18">
                  <c:v>2.9142040993453575</c:v>
                </c:pt>
                <c:pt idx="19">
                  <c:v>3.0608760878437624</c:v>
                </c:pt>
                <c:pt idx="20">
                  <c:v>3.2059451037902718</c:v>
                </c:pt>
                <c:pt idx="21">
                  <c:v>3.3494111471848869</c:v>
                </c:pt>
                <c:pt idx="22">
                  <c:v>3.4912742180276068</c:v>
                </c:pt>
                <c:pt idx="23">
                  <c:v>3.6315343163184313</c:v>
                </c:pt>
                <c:pt idx="24">
                  <c:v>3.7701914420573606</c:v>
                </c:pt>
                <c:pt idx="25">
                  <c:v>3.9072455952443943</c:v>
                </c:pt>
                <c:pt idx="26">
                  <c:v>4.0426967758795334</c:v>
                </c:pt>
                <c:pt idx="27">
                  <c:v>4.1765449839627777</c:v>
                </c:pt>
                <c:pt idx="28">
                  <c:v>4.3087902194941261</c:v>
                </c:pt>
                <c:pt idx="29">
                  <c:v>4.4394324824735794</c:v>
                </c:pt>
                <c:pt idx="30">
                  <c:v>4.5684717729011384</c:v>
                </c:pt>
                <c:pt idx="31">
                  <c:v>4.6959080907768014</c:v>
                </c:pt>
                <c:pt idx="32">
                  <c:v>4.8217414361005693</c:v>
                </c:pt>
                <c:pt idx="33">
                  <c:v>4.9459718088724429</c:v>
                </c:pt>
                <c:pt idx="34">
                  <c:v>5.0685992090924206</c:v>
                </c:pt>
                <c:pt idx="35">
                  <c:v>5.189623636760504</c:v>
                </c:pt>
                <c:pt idx="36">
                  <c:v>5.3090450918766914</c:v>
                </c:pt>
                <c:pt idx="37">
                  <c:v>5.4268635744409837</c:v>
                </c:pt>
                <c:pt idx="38">
                  <c:v>5.5430790844533808</c:v>
                </c:pt>
                <c:pt idx="39">
                  <c:v>5.6576916219138829</c:v>
                </c:pt>
                <c:pt idx="40">
                  <c:v>5.7707011868224898</c:v>
                </c:pt>
                <c:pt idx="41">
                  <c:v>5.8821077791792025</c:v>
                </c:pt>
                <c:pt idx="42">
                  <c:v>5.9919113989840191</c:v>
                </c:pt>
                <c:pt idx="43">
                  <c:v>6.1001120462369407</c:v>
                </c:pt>
                <c:pt idx="44">
                  <c:v>6.206709720937968</c:v>
                </c:pt>
                <c:pt idx="45">
                  <c:v>6.3117044230870984</c:v>
                </c:pt>
                <c:pt idx="46">
                  <c:v>6.4150961526843346</c:v>
                </c:pt>
                <c:pt idx="47">
                  <c:v>6.5168849097296766</c:v>
                </c:pt>
                <c:pt idx="48">
                  <c:v>6.6170706942231226</c:v>
                </c:pt>
                <c:pt idx="49">
                  <c:v>6.7156535061646743</c:v>
                </c:pt>
                <c:pt idx="50">
                  <c:v>6.8126333455543282</c:v>
                </c:pt>
                <c:pt idx="51">
                  <c:v>6.9080102123920897</c:v>
                </c:pt>
                <c:pt idx="52">
                  <c:v>7.0017841066779551</c:v>
                </c:pt>
                <c:pt idx="53">
                  <c:v>7.0939550284119237</c:v>
                </c:pt>
                <c:pt idx="54">
                  <c:v>7.1845229775939998</c:v>
                </c:pt>
                <c:pt idx="55">
                  <c:v>7.2734879542241799</c:v>
                </c:pt>
                <c:pt idx="56">
                  <c:v>7.3608499583024658</c:v>
                </c:pt>
                <c:pt idx="57">
                  <c:v>7.4466089898288557</c:v>
                </c:pt>
                <c:pt idx="58">
                  <c:v>7.5307650488033486</c:v>
                </c:pt>
                <c:pt idx="59">
                  <c:v>7.6133181352259491</c:v>
                </c:pt>
                <c:pt idx="60">
                  <c:v>7.6942682490966545</c:v>
                </c:pt>
                <c:pt idx="61">
                  <c:v>7.7736153904154612</c:v>
                </c:pt>
                <c:pt idx="62">
                  <c:v>7.8513595591823773</c:v>
                </c:pt>
                <c:pt idx="63">
                  <c:v>7.9275007553973964</c:v>
                </c:pt>
                <c:pt idx="64">
                  <c:v>8.0020389790605204</c:v>
                </c:pt>
                <c:pt idx="65">
                  <c:v>8.0749742301717493</c:v>
                </c:pt>
                <c:pt idx="66">
                  <c:v>8.1463065087310813</c:v>
                </c:pt>
                <c:pt idx="67">
                  <c:v>8.21603581473852</c:v>
                </c:pt>
                <c:pt idx="68">
                  <c:v>8.2841621481940635</c:v>
                </c:pt>
                <c:pt idx="69">
                  <c:v>8.3506855090977101</c:v>
                </c:pt>
                <c:pt idx="70">
                  <c:v>8.4156058974494652</c:v>
                </c:pt>
                <c:pt idx="71">
                  <c:v>8.4789233132493234</c:v>
                </c:pt>
                <c:pt idx="72">
                  <c:v>8.5406377564972864</c:v>
                </c:pt>
                <c:pt idx="73">
                  <c:v>8.6007492271933543</c:v>
                </c:pt>
                <c:pt idx="74">
                  <c:v>8.6592577253375236</c:v>
                </c:pt>
                <c:pt idx="75">
                  <c:v>8.716163250929803</c:v>
                </c:pt>
                <c:pt idx="76">
                  <c:v>8.7714658039701838</c:v>
                </c:pt>
                <c:pt idx="77">
                  <c:v>8.825165384458673</c:v>
                </c:pt>
                <c:pt idx="78">
                  <c:v>8.8772619923952654</c:v>
                </c:pt>
                <c:pt idx="79">
                  <c:v>8.927755627779959</c:v>
                </c:pt>
                <c:pt idx="80">
                  <c:v>8.9766462906127611</c:v>
                </c:pt>
                <c:pt idx="81">
                  <c:v>9.0239339808936698</c:v>
                </c:pt>
                <c:pt idx="82">
                  <c:v>9.0696186986226799</c:v>
                </c:pt>
                <c:pt idx="83">
                  <c:v>9.1137004437997984</c:v>
                </c:pt>
                <c:pt idx="84">
                  <c:v>9.1561792164250164</c:v>
                </c:pt>
                <c:pt idx="85">
                  <c:v>9.1970550164983429</c:v>
                </c:pt>
                <c:pt idx="86">
                  <c:v>9.2363278440197742</c:v>
                </c:pt>
                <c:pt idx="87">
                  <c:v>9.2739976989893105</c:v>
                </c:pt>
                <c:pt idx="88">
                  <c:v>9.3100645814069498</c:v>
                </c:pt>
                <c:pt idx="89">
                  <c:v>9.3445284912726958</c:v>
                </c:pt>
                <c:pt idx="90">
                  <c:v>9.3773894285865449</c:v>
                </c:pt>
                <c:pt idx="91">
                  <c:v>9.4086473933485024</c:v>
                </c:pt>
                <c:pt idx="92">
                  <c:v>9.4383023855585613</c:v>
                </c:pt>
                <c:pt idx="93">
                  <c:v>9.4663544052167268</c:v>
                </c:pt>
                <c:pt idx="94">
                  <c:v>9.4928034523229954</c:v>
                </c:pt>
                <c:pt idx="95">
                  <c:v>9.5176495268773689</c:v>
                </c:pt>
                <c:pt idx="96">
                  <c:v>9.5408926288798508</c:v>
                </c:pt>
                <c:pt idx="97">
                  <c:v>9.5625327583304358</c:v>
                </c:pt>
                <c:pt idx="98">
                  <c:v>9.5825699152291239</c:v>
                </c:pt>
                <c:pt idx="99">
                  <c:v>9.6010040995759187</c:v>
                </c:pt>
                <c:pt idx="100">
                  <c:v>9.6178353113708166</c:v>
                </c:pt>
                <c:pt idx="101">
                  <c:v>9.6330635506138211</c:v>
                </c:pt>
                <c:pt idx="102">
                  <c:v>9.6466888173049288</c:v>
                </c:pt>
                <c:pt idx="103">
                  <c:v>9.6587111114441413</c:v>
                </c:pt>
                <c:pt idx="104">
                  <c:v>9.6691304330314622</c:v>
                </c:pt>
                <c:pt idx="105">
                  <c:v>9.6779467820668845</c:v>
                </c:pt>
                <c:pt idx="106">
                  <c:v>9.6851601585504135</c:v>
                </c:pt>
                <c:pt idx="107">
                  <c:v>9.6907705624820455</c:v>
                </c:pt>
                <c:pt idx="108">
                  <c:v>9.6947779938617824</c:v>
                </c:pt>
                <c:pt idx="109">
                  <c:v>9.697182452689626</c:v>
                </c:pt>
                <c:pt idx="110">
                  <c:v>9.6979839389655744</c:v>
                </c:pt>
                <c:pt idx="111">
                  <c:v>9.697182452689626</c:v>
                </c:pt>
                <c:pt idx="112">
                  <c:v>9.6947779938617842</c:v>
                </c:pt>
                <c:pt idx="113">
                  <c:v>9.6907705624820437</c:v>
                </c:pt>
                <c:pt idx="114">
                  <c:v>9.6851601585504135</c:v>
                </c:pt>
                <c:pt idx="115">
                  <c:v>9.6779467820668845</c:v>
                </c:pt>
                <c:pt idx="116">
                  <c:v>9.6691304330314622</c:v>
                </c:pt>
                <c:pt idx="117">
                  <c:v>9.6587111114441431</c:v>
                </c:pt>
                <c:pt idx="118">
                  <c:v>9.6466888173049288</c:v>
                </c:pt>
                <c:pt idx="119">
                  <c:v>9.6330635506138211</c:v>
                </c:pt>
                <c:pt idx="120">
                  <c:v>9.6178353113708166</c:v>
                </c:pt>
                <c:pt idx="121">
                  <c:v>9.6010040995759169</c:v>
                </c:pt>
                <c:pt idx="122">
                  <c:v>9.5825699152291239</c:v>
                </c:pt>
                <c:pt idx="123">
                  <c:v>9.5625327583304358</c:v>
                </c:pt>
                <c:pt idx="124">
                  <c:v>9.5408926288798508</c:v>
                </c:pt>
                <c:pt idx="125">
                  <c:v>9.5176495268773689</c:v>
                </c:pt>
                <c:pt idx="126">
                  <c:v>9.4928034523229954</c:v>
                </c:pt>
                <c:pt idx="127">
                  <c:v>9.4663544052167268</c:v>
                </c:pt>
                <c:pt idx="128">
                  <c:v>9.438302385558563</c:v>
                </c:pt>
                <c:pt idx="129">
                  <c:v>9.4086473933485024</c:v>
                </c:pt>
                <c:pt idx="130">
                  <c:v>9.3773894285865467</c:v>
                </c:pt>
                <c:pt idx="131">
                  <c:v>9.3445284912726958</c:v>
                </c:pt>
                <c:pt idx="132">
                  <c:v>9.3100645814069516</c:v>
                </c:pt>
                <c:pt idx="133">
                  <c:v>9.2739976989893105</c:v>
                </c:pt>
                <c:pt idx="134">
                  <c:v>9.2363278440197725</c:v>
                </c:pt>
                <c:pt idx="135">
                  <c:v>9.1970550164983429</c:v>
                </c:pt>
                <c:pt idx="136">
                  <c:v>9.1561792164250182</c:v>
                </c:pt>
                <c:pt idx="137">
                  <c:v>9.1137004437997984</c:v>
                </c:pt>
                <c:pt idx="138">
                  <c:v>9.0696186986226799</c:v>
                </c:pt>
                <c:pt idx="139">
                  <c:v>9.023933980893668</c:v>
                </c:pt>
                <c:pt idx="140">
                  <c:v>8.9766462906127629</c:v>
                </c:pt>
                <c:pt idx="141">
                  <c:v>8.9277556277799626</c:v>
                </c:pt>
                <c:pt idx="142">
                  <c:v>8.8772619923952618</c:v>
                </c:pt>
                <c:pt idx="143">
                  <c:v>8.8251653844586713</c:v>
                </c:pt>
                <c:pt idx="144">
                  <c:v>8.7714658039701856</c:v>
                </c:pt>
                <c:pt idx="145">
                  <c:v>8.716163250929803</c:v>
                </c:pt>
                <c:pt idx="146">
                  <c:v>8.6592577253375236</c:v>
                </c:pt>
                <c:pt idx="147">
                  <c:v>8.6007492271933526</c:v>
                </c:pt>
                <c:pt idx="148">
                  <c:v>8.5406377564972864</c:v>
                </c:pt>
                <c:pt idx="149">
                  <c:v>8.4789233132493234</c:v>
                </c:pt>
                <c:pt idx="150">
                  <c:v>8.4156058974494652</c:v>
                </c:pt>
                <c:pt idx="151">
                  <c:v>8.3506855090977101</c:v>
                </c:pt>
                <c:pt idx="152">
                  <c:v>8.2841621481940635</c:v>
                </c:pt>
                <c:pt idx="153">
                  <c:v>8.2160358147385217</c:v>
                </c:pt>
                <c:pt idx="154">
                  <c:v>8.1463065087310831</c:v>
                </c:pt>
                <c:pt idx="155">
                  <c:v>8.0749742301717475</c:v>
                </c:pt>
                <c:pt idx="156">
                  <c:v>8.0020389790605204</c:v>
                </c:pt>
                <c:pt idx="157">
                  <c:v>7.9275007553973964</c:v>
                </c:pt>
                <c:pt idx="158">
                  <c:v>7.8513595591823773</c:v>
                </c:pt>
                <c:pt idx="159">
                  <c:v>7.7736153904154612</c:v>
                </c:pt>
                <c:pt idx="160">
                  <c:v>7.6942682490966527</c:v>
                </c:pt>
                <c:pt idx="161">
                  <c:v>7.6133181352259491</c:v>
                </c:pt>
                <c:pt idx="162">
                  <c:v>7.5307650488033513</c:v>
                </c:pt>
                <c:pt idx="163">
                  <c:v>7.446608989828853</c:v>
                </c:pt>
                <c:pt idx="164">
                  <c:v>7.3608499583024649</c:v>
                </c:pt>
                <c:pt idx="165">
                  <c:v>7.2734879542241799</c:v>
                </c:pt>
                <c:pt idx="166">
                  <c:v>7.1845229775940007</c:v>
                </c:pt>
                <c:pt idx="167">
                  <c:v>7.0939550284119264</c:v>
                </c:pt>
                <c:pt idx="168">
                  <c:v>7.0017841066779534</c:v>
                </c:pt>
                <c:pt idx="169">
                  <c:v>6.9080102123920897</c:v>
                </c:pt>
                <c:pt idx="170">
                  <c:v>6.8126333455543291</c:v>
                </c:pt>
                <c:pt idx="171">
                  <c:v>6.7156535061646743</c:v>
                </c:pt>
                <c:pt idx="172">
                  <c:v>6.6170706942231217</c:v>
                </c:pt>
                <c:pt idx="173">
                  <c:v>6.5168849097296748</c:v>
                </c:pt>
                <c:pt idx="174">
                  <c:v>6.4150961526843346</c:v>
                </c:pt>
                <c:pt idx="175">
                  <c:v>6.3117044230871002</c:v>
                </c:pt>
                <c:pt idx="176">
                  <c:v>6.2067097209379654</c:v>
                </c:pt>
                <c:pt idx="177">
                  <c:v>6.1001120462369407</c:v>
                </c:pt>
                <c:pt idx="178">
                  <c:v>5.9919113989840191</c:v>
                </c:pt>
                <c:pt idx="179">
                  <c:v>5.8821077791792034</c:v>
                </c:pt>
                <c:pt idx="180">
                  <c:v>5.7707011868224889</c:v>
                </c:pt>
                <c:pt idx="181">
                  <c:v>5.657691621913882</c:v>
                </c:pt>
                <c:pt idx="182">
                  <c:v>5.5430790844533808</c:v>
                </c:pt>
                <c:pt idx="183">
                  <c:v>5.4268635744409837</c:v>
                </c:pt>
                <c:pt idx="184">
                  <c:v>5.3090450918766932</c:v>
                </c:pt>
                <c:pt idx="185">
                  <c:v>5.1896236367605022</c:v>
                </c:pt>
                <c:pt idx="186">
                  <c:v>5.0685992090924206</c:v>
                </c:pt>
                <c:pt idx="187">
                  <c:v>4.9459718088724429</c:v>
                </c:pt>
                <c:pt idx="188">
                  <c:v>4.821741436100571</c:v>
                </c:pt>
                <c:pt idx="189">
                  <c:v>4.6959080907768005</c:v>
                </c:pt>
                <c:pt idx="190">
                  <c:v>4.5684717729011375</c:v>
                </c:pt>
                <c:pt idx="191">
                  <c:v>4.4394324824735802</c:v>
                </c:pt>
                <c:pt idx="192">
                  <c:v>4.308790219494127</c:v>
                </c:pt>
                <c:pt idx="193">
                  <c:v>4.176544983962776</c:v>
                </c:pt>
                <c:pt idx="194">
                  <c:v>4.0426967758795325</c:v>
                </c:pt>
                <c:pt idx="195">
                  <c:v>3.9072455952443943</c:v>
                </c:pt>
                <c:pt idx="196">
                  <c:v>3.7701914420573615</c:v>
                </c:pt>
                <c:pt idx="197">
                  <c:v>3.6315343163184295</c:v>
                </c:pt>
                <c:pt idx="198">
                  <c:v>3.491274218027606</c:v>
                </c:pt>
                <c:pt idx="199">
                  <c:v>3.3494111471848869</c:v>
                </c:pt>
                <c:pt idx="200">
                  <c:v>3.2059451037902731</c:v>
                </c:pt>
              </c:numCache>
            </c:numRef>
          </c:yVal>
          <c:smooth val="1"/>
        </c:ser>
        <c:ser>
          <c:idx val="3"/>
          <c:order val="1"/>
          <c:tx>
            <c:v>Угол 15 градусов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Лист1!$B$12:$GT$12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Лист1!$B$13:$GT$13</c:f>
              <c:numCache>
                <c:formatCode>General</c:formatCode>
                <c:ptCount val="201"/>
                <c:pt idx="0">
                  <c:v>0</c:v>
                </c:pt>
                <c:pt idx="1">
                  <c:v>0.26673124155643579</c:v>
                </c:pt>
                <c:pt idx="2">
                  <c:v>0.53102658136349778</c:v>
                </c:pt>
                <c:pt idx="3">
                  <c:v>0.79288601942118575</c:v>
                </c:pt>
                <c:pt idx="4">
                  <c:v>1.0523095557295001</c:v>
                </c:pt>
                <c:pt idx="5">
                  <c:v>1.3092971902884405</c:v>
                </c:pt>
                <c:pt idx="6">
                  <c:v>1.563848923098007</c:v>
                </c:pt>
                <c:pt idx="7">
                  <c:v>1.8159647541581998</c:v>
                </c:pt>
                <c:pt idx="8">
                  <c:v>2.0656446834690185</c:v>
                </c:pt>
                <c:pt idx="9">
                  <c:v>2.3128887110304639</c:v>
                </c:pt>
                <c:pt idx="10">
                  <c:v>2.5576968368425352</c:v>
                </c:pt>
                <c:pt idx="11">
                  <c:v>2.8000690609052321</c:v>
                </c:pt>
                <c:pt idx="12">
                  <c:v>3.0400053832185558</c:v>
                </c:pt>
                <c:pt idx="13">
                  <c:v>3.2775058037825056</c:v>
                </c:pt>
                <c:pt idx="14">
                  <c:v>3.5125703225970812</c:v>
                </c:pt>
                <c:pt idx="15">
                  <c:v>3.7451989396622833</c:v>
                </c:pt>
                <c:pt idx="16">
                  <c:v>3.975391654978111</c:v>
                </c:pt>
                <c:pt idx="17">
                  <c:v>4.2031484685445655</c:v>
                </c:pt>
                <c:pt idx="18">
                  <c:v>4.4284693803616459</c:v>
                </c:pt>
                <c:pt idx="19">
                  <c:v>4.6513543904293524</c:v>
                </c:pt>
                <c:pt idx="20">
                  <c:v>4.8718034987476848</c:v>
                </c:pt>
                <c:pt idx="21">
                  <c:v>5.0898167053166441</c:v>
                </c:pt>
                <c:pt idx="22">
                  <c:v>5.3053940101362294</c:v>
                </c:pt>
                <c:pt idx="23">
                  <c:v>5.5185354132064415</c:v>
                </c:pt>
                <c:pt idx="24">
                  <c:v>5.7292409145272787</c:v>
                </c:pt>
                <c:pt idx="25">
                  <c:v>5.9375105140987419</c:v>
                </c:pt>
                <c:pt idx="26">
                  <c:v>6.1433442119208319</c:v>
                </c:pt>
                <c:pt idx="27">
                  <c:v>6.346742007993547</c:v>
                </c:pt>
                <c:pt idx="28">
                  <c:v>6.547703902316889</c:v>
                </c:pt>
                <c:pt idx="29">
                  <c:v>6.746229894890857</c:v>
                </c:pt>
                <c:pt idx="30">
                  <c:v>6.9423199857154518</c:v>
                </c:pt>
                <c:pt idx="31">
                  <c:v>7.1359741747906726</c:v>
                </c:pt>
                <c:pt idx="32">
                  <c:v>7.3271924621165185</c:v>
                </c:pt>
                <c:pt idx="33">
                  <c:v>7.5159748476929922</c:v>
                </c:pt>
                <c:pt idx="34">
                  <c:v>7.7023213315200909</c:v>
                </c:pt>
                <c:pt idx="35">
                  <c:v>7.8862319135978165</c:v>
                </c:pt>
                <c:pt idx="36">
                  <c:v>8.0677065939261663</c:v>
                </c:pt>
                <c:pt idx="37">
                  <c:v>8.2467453725051438</c:v>
                </c:pt>
                <c:pt idx="38">
                  <c:v>8.4233482493347491</c:v>
                </c:pt>
                <c:pt idx="39">
                  <c:v>8.5975152244149768</c:v>
                </c:pt>
                <c:pt idx="40">
                  <c:v>8.7692462977458341</c:v>
                </c:pt>
                <c:pt idx="41">
                  <c:v>8.9385414693273155</c:v>
                </c:pt>
                <c:pt idx="42">
                  <c:v>9.1054007391594247</c:v>
                </c:pt>
                <c:pt idx="43">
                  <c:v>9.2698241072421581</c:v>
                </c:pt>
                <c:pt idx="44">
                  <c:v>9.4318115735755192</c:v>
                </c:pt>
                <c:pt idx="45">
                  <c:v>9.5913631381595064</c:v>
                </c:pt>
                <c:pt idx="46">
                  <c:v>9.7484788009941195</c:v>
                </c:pt>
                <c:pt idx="47">
                  <c:v>9.9031585620793585</c:v>
                </c:pt>
                <c:pt idx="48">
                  <c:v>10.055402421415224</c:v>
                </c:pt>
                <c:pt idx="49">
                  <c:v>10.205210379001716</c:v>
                </c:pt>
                <c:pt idx="50">
                  <c:v>10.35258243483883</c:v>
                </c:pt>
                <c:pt idx="51">
                  <c:v>10.497518588926576</c:v>
                </c:pt>
                <c:pt idx="52">
                  <c:v>10.640018841264945</c:v>
                </c:pt>
                <c:pt idx="53">
                  <c:v>10.78008319185394</c:v>
                </c:pt>
                <c:pt idx="54">
                  <c:v>10.917711640693563</c:v>
                </c:pt>
                <c:pt idx="55">
                  <c:v>11.052904187783811</c:v>
                </c:pt>
                <c:pt idx="56">
                  <c:v>11.185660833124686</c:v>
                </c:pt>
                <c:pt idx="57">
                  <c:v>11.315981576716187</c:v>
                </c:pt>
                <c:pt idx="58">
                  <c:v>11.443866418558311</c:v>
                </c:pt>
                <c:pt idx="59">
                  <c:v>11.569315358651066</c:v>
                </c:pt>
                <c:pt idx="60">
                  <c:v>11.692328396994446</c:v>
                </c:pt>
                <c:pt idx="61">
                  <c:v>11.812905533588449</c:v>
                </c:pt>
                <c:pt idx="62">
                  <c:v>11.931046768433083</c:v>
                </c:pt>
                <c:pt idx="63">
                  <c:v>12.046752101528339</c:v>
                </c:pt>
                <c:pt idx="64">
                  <c:v>12.160021532874223</c:v>
                </c:pt>
                <c:pt idx="65">
                  <c:v>12.270855062470734</c:v>
                </c:pt>
                <c:pt idx="66">
                  <c:v>12.379252690317868</c:v>
                </c:pt>
                <c:pt idx="67">
                  <c:v>12.48521441641563</c:v>
                </c:pt>
                <c:pt idx="68">
                  <c:v>12.58874024076402</c:v>
                </c:pt>
                <c:pt idx="69">
                  <c:v>12.689830163363032</c:v>
                </c:pt>
                <c:pt idx="70">
                  <c:v>12.788484184212676</c:v>
                </c:pt>
                <c:pt idx="71">
                  <c:v>12.88470230331294</c:v>
                </c:pt>
                <c:pt idx="72">
                  <c:v>12.978484520663834</c:v>
                </c:pt>
                <c:pt idx="73">
                  <c:v>13.069830836265353</c:v>
                </c:pt>
                <c:pt idx="74">
                  <c:v>13.158741250117496</c:v>
                </c:pt>
                <c:pt idx="75">
                  <c:v>13.245215762220271</c:v>
                </c:pt>
                <c:pt idx="76">
                  <c:v>13.329254372573667</c:v>
                </c:pt>
                <c:pt idx="77">
                  <c:v>13.410857081177692</c:v>
                </c:pt>
                <c:pt idx="78">
                  <c:v>13.490023888032342</c:v>
                </c:pt>
                <c:pt idx="79">
                  <c:v>13.566754793137616</c:v>
                </c:pt>
                <c:pt idx="80">
                  <c:v>13.641049796493519</c:v>
                </c:pt>
                <c:pt idx="81">
                  <c:v>13.712908898100048</c:v>
                </c:pt>
                <c:pt idx="82">
                  <c:v>13.7823320979572</c:v>
                </c:pt>
                <c:pt idx="83">
                  <c:v>13.849319396064985</c:v>
                </c:pt>
                <c:pt idx="84">
                  <c:v>13.913870792423388</c:v>
                </c:pt>
                <c:pt idx="85">
                  <c:v>13.975986287032422</c:v>
                </c:pt>
                <c:pt idx="86">
                  <c:v>14.035665879892083</c:v>
                </c:pt>
                <c:pt idx="87">
                  <c:v>14.092909571002366</c:v>
                </c:pt>
                <c:pt idx="88">
                  <c:v>14.147717360363277</c:v>
                </c:pt>
                <c:pt idx="89">
                  <c:v>14.200089247974816</c:v>
                </c:pt>
                <c:pt idx="90">
                  <c:v>14.250025233836977</c:v>
                </c:pt>
                <c:pt idx="91">
                  <c:v>14.297525317949772</c:v>
                </c:pt>
                <c:pt idx="92">
                  <c:v>14.342589500313185</c:v>
                </c:pt>
                <c:pt idx="93">
                  <c:v>14.385217780927228</c:v>
                </c:pt>
                <c:pt idx="94">
                  <c:v>14.425410159791896</c:v>
                </c:pt>
                <c:pt idx="95">
                  <c:v>14.463166636907189</c:v>
                </c:pt>
                <c:pt idx="96">
                  <c:v>14.498487212273114</c:v>
                </c:pt>
                <c:pt idx="97">
                  <c:v>14.531371885889659</c:v>
                </c:pt>
                <c:pt idx="98">
                  <c:v>14.561820657756831</c:v>
                </c:pt>
                <c:pt idx="99">
                  <c:v>14.589833527874632</c:v>
                </c:pt>
                <c:pt idx="100">
                  <c:v>14.615410496243054</c:v>
                </c:pt>
                <c:pt idx="101">
                  <c:v>14.638551562862109</c:v>
                </c:pt>
                <c:pt idx="102">
                  <c:v>14.659256727731785</c:v>
                </c:pt>
                <c:pt idx="103">
                  <c:v>14.677525990852086</c:v>
                </c:pt>
                <c:pt idx="104">
                  <c:v>14.693359352223021</c:v>
                </c:pt>
                <c:pt idx="105">
                  <c:v>14.706756811844574</c:v>
                </c:pt>
                <c:pt idx="106">
                  <c:v>14.717718369716758</c:v>
                </c:pt>
                <c:pt idx="107">
                  <c:v>14.726244025839566</c:v>
                </c:pt>
                <c:pt idx="108">
                  <c:v>14.732333780212999</c:v>
                </c:pt>
                <c:pt idx="109">
                  <c:v>14.735987632837061</c:v>
                </c:pt>
                <c:pt idx="110">
                  <c:v>14.737205583711749</c:v>
                </c:pt>
                <c:pt idx="111">
                  <c:v>14.735987632837062</c:v>
                </c:pt>
                <c:pt idx="112">
                  <c:v>14.732333780213001</c:v>
                </c:pt>
                <c:pt idx="113">
                  <c:v>14.726244025839565</c:v>
                </c:pt>
                <c:pt idx="114">
                  <c:v>14.717718369716758</c:v>
                </c:pt>
                <c:pt idx="115">
                  <c:v>14.706756811844576</c:v>
                </c:pt>
                <c:pt idx="116">
                  <c:v>14.693359352223021</c:v>
                </c:pt>
                <c:pt idx="117">
                  <c:v>14.677525990852088</c:v>
                </c:pt>
                <c:pt idx="118">
                  <c:v>14.659256727731785</c:v>
                </c:pt>
                <c:pt idx="119">
                  <c:v>14.638551562862109</c:v>
                </c:pt>
                <c:pt idx="120">
                  <c:v>14.615410496243056</c:v>
                </c:pt>
                <c:pt idx="121">
                  <c:v>14.58983352787463</c:v>
                </c:pt>
                <c:pt idx="122">
                  <c:v>14.561820657756831</c:v>
                </c:pt>
                <c:pt idx="123">
                  <c:v>14.531371885889659</c:v>
                </c:pt>
                <c:pt idx="124">
                  <c:v>14.498487212273114</c:v>
                </c:pt>
                <c:pt idx="125">
                  <c:v>14.463166636907189</c:v>
                </c:pt>
                <c:pt idx="126">
                  <c:v>14.425410159791896</c:v>
                </c:pt>
                <c:pt idx="127">
                  <c:v>14.385217780927228</c:v>
                </c:pt>
                <c:pt idx="128">
                  <c:v>14.342589500313187</c:v>
                </c:pt>
                <c:pt idx="129">
                  <c:v>14.297525317949772</c:v>
                </c:pt>
                <c:pt idx="130">
                  <c:v>14.250025233836979</c:v>
                </c:pt>
                <c:pt idx="131">
                  <c:v>14.200089247974816</c:v>
                </c:pt>
                <c:pt idx="132">
                  <c:v>14.147717360363279</c:v>
                </c:pt>
                <c:pt idx="133">
                  <c:v>14.092909571002368</c:v>
                </c:pt>
                <c:pt idx="134">
                  <c:v>14.035665879892079</c:v>
                </c:pt>
                <c:pt idx="135">
                  <c:v>13.975986287032422</c:v>
                </c:pt>
                <c:pt idx="136">
                  <c:v>13.91387079242339</c:v>
                </c:pt>
                <c:pt idx="137">
                  <c:v>13.849319396064985</c:v>
                </c:pt>
                <c:pt idx="138">
                  <c:v>13.7823320979572</c:v>
                </c:pt>
                <c:pt idx="139">
                  <c:v>13.712908898100046</c:v>
                </c:pt>
                <c:pt idx="140">
                  <c:v>13.641049796493521</c:v>
                </c:pt>
                <c:pt idx="141">
                  <c:v>13.566754793137619</c:v>
                </c:pt>
                <c:pt idx="142">
                  <c:v>13.490023888032338</c:v>
                </c:pt>
                <c:pt idx="143">
                  <c:v>13.41085708117769</c:v>
                </c:pt>
                <c:pt idx="144">
                  <c:v>13.329254372573669</c:v>
                </c:pt>
                <c:pt idx="145">
                  <c:v>13.245215762220271</c:v>
                </c:pt>
                <c:pt idx="146">
                  <c:v>13.158741250117496</c:v>
                </c:pt>
                <c:pt idx="147">
                  <c:v>13.069830836265352</c:v>
                </c:pt>
                <c:pt idx="148">
                  <c:v>12.978484520663834</c:v>
                </c:pt>
                <c:pt idx="149">
                  <c:v>12.884702303312944</c:v>
                </c:pt>
                <c:pt idx="150">
                  <c:v>12.788484184212676</c:v>
                </c:pt>
                <c:pt idx="151">
                  <c:v>12.689830163363032</c:v>
                </c:pt>
                <c:pt idx="152">
                  <c:v>12.58874024076402</c:v>
                </c:pt>
                <c:pt idx="153">
                  <c:v>12.485214416415632</c:v>
                </c:pt>
                <c:pt idx="154">
                  <c:v>12.379252690317871</c:v>
                </c:pt>
                <c:pt idx="155">
                  <c:v>12.270855062470732</c:v>
                </c:pt>
                <c:pt idx="156">
                  <c:v>12.160021532874223</c:v>
                </c:pt>
                <c:pt idx="157">
                  <c:v>12.046752101528339</c:v>
                </c:pt>
                <c:pt idx="158">
                  <c:v>11.931046768433083</c:v>
                </c:pt>
                <c:pt idx="159">
                  <c:v>11.812905533588449</c:v>
                </c:pt>
                <c:pt idx="160">
                  <c:v>11.692328396994444</c:v>
                </c:pt>
                <c:pt idx="161">
                  <c:v>11.569315358651066</c:v>
                </c:pt>
                <c:pt idx="162">
                  <c:v>11.443866418558315</c:v>
                </c:pt>
                <c:pt idx="163">
                  <c:v>11.315981576716183</c:v>
                </c:pt>
                <c:pt idx="164">
                  <c:v>11.185660833124684</c:v>
                </c:pt>
                <c:pt idx="165">
                  <c:v>11.052904187783811</c:v>
                </c:pt>
                <c:pt idx="166">
                  <c:v>10.917711640693565</c:v>
                </c:pt>
                <c:pt idx="167">
                  <c:v>10.780083191853944</c:v>
                </c:pt>
                <c:pt idx="168">
                  <c:v>10.640018841264943</c:v>
                </c:pt>
                <c:pt idx="169">
                  <c:v>10.497518588926576</c:v>
                </c:pt>
                <c:pt idx="170">
                  <c:v>10.352582434838833</c:v>
                </c:pt>
                <c:pt idx="171">
                  <c:v>10.205210379001716</c:v>
                </c:pt>
                <c:pt idx="172">
                  <c:v>10.055402421415222</c:v>
                </c:pt>
                <c:pt idx="173">
                  <c:v>9.9031585620793567</c:v>
                </c:pt>
                <c:pt idx="174">
                  <c:v>9.7484788009941195</c:v>
                </c:pt>
                <c:pt idx="175">
                  <c:v>9.5913631381595081</c:v>
                </c:pt>
                <c:pt idx="176">
                  <c:v>9.4318115735755157</c:v>
                </c:pt>
                <c:pt idx="177">
                  <c:v>9.2698241072421581</c:v>
                </c:pt>
                <c:pt idx="178">
                  <c:v>9.1054007391594247</c:v>
                </c:pt>
                <c:pt idx="179">
                  <c:v>8.9385414693273173</c:v>
                </c:pt>
                <c:pt idx="180">
                  <c:v>8.7692462977458323</c:v>
                </c:pt>
                <c:pt idx="181">
                  <c:v>8.5975152244149751</c:v>
                </c:pt>
                <c:pt idx="182">
                  <c:v>8.4233482493347491</c:v>
                </c:pt>
                <c:pt idx="183">
                  <c:v>8.2467453725051456</c:v>
                </c:pt>
                <c:pt idx="184">
                  <c:v>8.0677065939261698</c:v>
                </c:pt>
                <c:pt idx="185">
                  <c:v>7.8862319135978138</c:v>
                </c:pt>
                <c:pt idx="186">
                  <c:v>7.7023213315200909</c:v>
                </c:pt>
                <c:pt idx="187">
                  <c:v>7.5159748476929931</c:v>
                </c:pt>
                <c:pt idx="188">
                  <c:v>7.3271924621165212</c:v>
                </c:pt>
                <c:pt idx="189">
                  <c:v>7.1359741747906709</c:v>
                </c:pt>
                <c:pt idx="190">
                  <c:v>6.9423199857154509</c:v>
                </c:pt>
                <c:pt idx="191">
                  <c:v>6.7462298948908579</c:v>
                </c:pt>
                <c:pt idx="192">
                  <c:v>6.5477039023168917</c:v>
                </c:pt>
                <c:pt idx="193">
                  <c:v>6.3467420079935444</c:v>
                </c:pt>
                <c:pt idx="194">
                  <c:v>6.1433442119208301</c:v>
                </c:pt>
                <c:pt idx="195">
                  <c:v>5.9375105140987419</c:v>
                </c:pt>
                <c:pt idx="196">
                  <c:v>5.7292409145272805</c:v>
                </c:pt>
                <c:pt idx="197">
                  <c:v>5.5185354132064379</c:v>
                </c:pt>
                <c:pt idx="198">
                  <c:v>5.3053940101362285</c:v>
                </c:pt>
                <c:pt idx="199">
                  <c:v>5.0898167053166441</c:v>
                </c:pt>
                <c:pt idx="200">
                  <c:v>4.8718034987476866</c:v>
                </c:pt>
              </c:numCache>
            </c:numRef>
          </c:yVal>
          <c:smooth val="1"/>
        </c:ser>
        <c:ser>
          <c:idx val="4"/>
          <c:order val="2"/>
          <c:tx>
            <c:v>Угол 20 градусов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Лист1!$B$16:$HN$16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Лист1!$B$17:$HN$17</c:f>
              <c:numCache>
                <c:formatCode>General</c:formatCode>
                <c:ptCount val="221"/>
                <c:pt idx="0">
                  <c:v>0</c:v>
                </c:pt>
                <c:pt idx="1">
                  <c:v>0.36231582411044688</c:v>
                </c:pt>
                <c:pt idx="2">
                  <c:v>0.72132282790938285</c:v>
                </c:pt>
                <c:pt idx="3">
                  <c:v>1.0770210113968077</c:v>
                </c:pt>
                <c:pt idx="4">
                  <c:v>1.429410374572722</c:v>
                </c:pt>
                <c:pt idx="5">
                  <c:v>1.7784909174371253</c:v>
                </c:pt>
                <c:pt idx="6">
                  <c:v>2.1242626399900173</c:v>
                </c:pt>
                <c:pt idx="7">
                  <c:v>2.4667255422313987</c:v>
                </c:pt>
                <c:pt idx="8">
                  <c:v>2.8058796241612689</c:v>
                </c:pt>
                <c:pt idx="9">
                  <c:v>3.1417248857796287</c:v>
                </c:pt>
                <c:pt idx="10">
                  <c:v>3.4742613270864773</c:v>
                </c:pt>
                <c:pt idx="11">
                  <c:v>3.8034889480818141</c:v>
                </c:pt>
                <c:pt idx="12">
                  <c:v>4.1294077487656411</c:v>
                </c:pt>
                <c:pt idx="13">
                  <c:v>4.4520177291379568</c:v>
                </c:pt>
                <c:pt idx="14">
                  <c:v>4.7713188891987617</c:v>
                </c:pt>
                <c:pt idx="15">
                  <c:v>5.0873112289480558</c:v>
                </c:pt>
                <c:pt idx="16">
                  <c:v>5.3999947483858382</c:v>
                </c:pt>
                <c:pt idx="17">
                  <c:v>5.7093694475121097</c:v>
                </c:pt>
                <c:pt idx="18">
                  <c:v>6.0154353263268714</c:v>
                </c:pt>
                <c:pt idx="19">
                  <c:v>6.3181923848301214</c:v>
                </c:pt>
                <c:pt idx="20">
                  <c:v>6.6176406230218596</c:v>
                </c:pt>
                <c:pt idx="21">
                  <c:v>6.9137800409020889</c:v>
                </c:pt>
                <c:pt idx="22">
                  <c:v>7.2066106384708064</c:v>
                </c:pt>
                <c:pt idx="23">
                  <c:v>7.4961324157280131</c:v>
                </c:pt>
                <c:pt idx="24">
                  <c:v>7.7823453726737082</c:v>
                </c:pt>
                <c:pt idx="25">
                  <c:v>8.0652495093078933</c:v>
                </c:pt>
                <c:pt idx="26">
                  <c:v>8.3448448256305667</c:v>
                </c:pt>
                <c:pt idx="27">
                  <c:v>8.6211313216417302</c:v>
                </c:pt>
                <c:pt idx="28">
                  <c:v>8.8941089973413821</c:v>
                </c:pt>
                <c:pt idx="29">
                  <c:v>9.1637778527295204</c:v>
                </c:pt>
                <c:pt idx="30">
                  <c:v>9.4301378878061524</c:v>
                </c:pt>
                <c:pt idx="31">
                  <c:v>9.6931891025712709</c:v>
                </c:pt>
                <c:pt idx="32">
                  <c:v>9.9529314970248777</c:v>
                </c:pt>
                <c:pt idx="33">
                  <c:v>10.209365071166976</c:v>
                </c:pt>
                <c:pt idx="34">
                  <c:v>10.462489824997562</c:v>
                </c:pt>
                <c:pt idx="35">
                  <c:v>10.712305758516637</c:v>
                </c:pt>
                <c:pt idx="36">
                  <c:v>10.958812871724202</c:v>
                </c:pt>
                <c:pt idx="37">
                  <c:v>11.202011164620254</c:v>
                </c:pt>
                <c:pt idx="38">
                  <c:v>11.441900637204798</c:v>
                </c:pt>
                <c:pt idx="39">
                  <c:v>11.678481289477828</c:v>
                </c:pt>
                <c:pt idx="40">
                  <c:v>11.911753121439348</c:v>
                </c:pt>
                <c:pt idx="41">
                  <c:v>12.141716133089359</c:v>
                </c:pt>
                <c:pt idx="42">
                  <c:v>12.368370324427859</c:v>
                </c:pt>
                <c:pt idx="43">
                  <c:v>12.591715695454845</c:v>
                </c:pt>
                <c:pt idx="44">
                  <c:v>12.811752246170323</c:v>
                </c:pt>
                <c:pt idx="45">
                  <c:v>13.028479976574289</c:v>
                </c:pt>
                <c:pt idx="46">
                  <c:v>13.241898886666744</c:v>
                </c:pt>
                <c:pt idx="47">
                  <c:v>13.452008976447688</c:v>
                </c:pt>
                <c:pt idx="48">
                  <c:v>13.658810245917122</c:v>
                </c:pt>
                <c:pt idx="49">
                  <c:v>13.862302695075046</c:v>
                </c:pt>
                <c:pt idx="50">
                  <c:v>14.062486323921453</c:v>
                </c:pt>
                <c:pt idx="51">
                  <c:v>14.259361132456355</c:v>
                </c:pt>
                <c:pt idx="52">
                  <c:v>14.452927120679744</c:v>
                </c:pt>
                <c:pt idx="53">
                  <c:v>14.643184288591621</c:v>
                </c:pt>
                <c:pt idx="54">
                  <c:v>14.830132636191989</c:v>
                </c:pt>
                <c:pt idx="55">
                  <c:v>15.013772163480846</c:v>
                </c:pt>
                <c:pt idx="56">
                  <c:v>15.194102870458194</c:v>
                </c:pt>
                <c:pt idx="57">
                  <c:v>15.371124757124027</c:v>
                </c:pt>
                <c:pt idx="58">
                  <c:v>15.54483782347835</c:v>
                </c:pt>
                <c:pt idx="59">
                  <c:v>15.715242069521164</c:v>
                </c:pt>
                <c:pt idx="60">
                  <c:v>15.882337495252468</c:v>
                </c:pt>
                <c:pt idx="61">
                  <c:v>16.046124100672255</c:v>
                </c:pt>
                <c:pt idx="62">
                  <c:v>16.20660188578054</c:v>
                </c:pt>
                <c:pt idx="63">
                  <c:v>16.363770850577307</c:v>
                </c:pt>
                <c:pt idx="64">
                  <c:v>16.517630995062564</c:v>
                </c:pt>
                <c:pt idx="65">
                  <c:v>16.668182319236312</c:v>
                </c:pt>
                <c:pt idx="66">
                  <c:v>16.815424823098546</c:v>
                </c:pt>
                <c:pt idx="67">
                  <c:v>16.959358506649274</c:v>
                </c:pt>
                <c:pt idx="68">
                  <c:v>17.099983369888488</c:v>
                </c:pt>
                <c:pt idx="69">
                  <c:v>17.237299412816188</c:v>
                </c:pt>
                <c:pt idx="70">
                  <c:v>17.371306635432386</c:v>
                </c:pt>
                <c:pt idx="71">
                  <c:v>17.502005037737067</c:v>
                </c:pt>
                <c:pt idx="72">
                  <c:v>17.629394619730238</c:v>
                </c:pt>
                <c:pt idx="73">
                  <c:v>17.753475381411899</c:v>
                </c:pt>
                <c:pt idx="74">
                  <c:v>17.874247322782043</c:v>
                </c:pt>
                <c:pt idx="75">
                  <c:v>17.991710443840685</c:v>
                </c:pt>
                <c:pt idx="76">
                  <c:v>18.105864744587809</c:v>
                </c:pt>
                <c:pt idx="77">
                  <c:v>18.21671022502343</c:v>
                </c:pt>
                <c:pt idx="78">
                  <c:v>18.324246885147534</c:v>
                </c:pt>
                <c:pt idx="79">
                  <c:v>18.428474724960125</c:v>
                </c:pt>
                <c:pt idx="80">
                  <c:v>18.52939374446121</c:v>
                </c:pt>
                <c:pt idx="81">
                  <c:v>18.627003943650784</c:v>
                </c:pt>
                <c:pt idx="82">
                  <c:v>18.721305322528842</c:v>
                </c:pt>
                <c:pt idx="83">
                  <c:v>18.812297881095397</c:v>
                </c:pt>
                <c:pt idx="84">
                  <c:v>18.899981619350431</c:v>
                </c:pt>
                <c:pt idx="85">
                  <c:v>18.984356537293962</c:v>
                </c:pt>
                <c:pt idx="86">
                  <c:v>19.06542263492598</c:v>
                </c:pt>
                <c:pt idx="87">
                  <c:v>19.143179912246488</c:v>
                </c:pt>
                <c:pt idx="88">
                  <c:v>19.217628369255483</c:v>
                </c:pt>
                <c:pt idx="89">
                  <c:v>19.288768005952967</c:v>
                </c:pt>
                <c:pt idx="90">
                  <c:v>19.356598822338938</c:v>
                </c:pt>
                <c:pt idx="91">
                  <c:v>19.42112081841341</c:v>
                </c:pt>
                <c:pt idx="92">
                  <c:v>19.482333994176358</c:v>
                </c:pt>
                <c:pt idx="93">
                  <c:v>19.540238349627799</c:v>
                </c:pt>
                <c:pt idx="94">
                  <c:v>19.594833884767731</c:v>
                </c:pt>
                <c:pt idx="95">
                  <c:v>19.646120599596145</c:v>
                </c:pt>
                <c:pt idx="96">
                  <c:v>19.69409849411306</c:v>
                </c:pt>
                <c:pt idx="97">
                  <c:v>19.738767568318455</c:v>
                </c:pt>
                <c:pt idx="98">
                  <c:v>19.780127822212343</c:v>
                </c:pt>
                <c:pt idx="99">
                  <c:v>19.818179255794718</c:v>
                </c:pt>
                <c:pt idx="100">
                  <c:v>19.852921869065579</c:v>
                </c:pt>
                <c:pt idx="101">
                  <c:v>19.884355662024937</c:v>
                </c:pt>
                <c:pt idx="102">
                  <c:v>19.912480634672779</c:v>
                </c:pt>
                <c:pt idx="103">
                  <c:v>19.937296787009107</c:v>
                </c:pt>
                <c:pt idx="104">
                  <c:v>19.958804119033935</c:v>
                </c:pt>
                <c:pt idx="105">
                  <c:v>19.97700263074724</c:v>
                </c:pt>
                <c:pt idx="106">
                  <c:v>19.991892322149042</c:v>
                </c:pt>
                <c:pt idx="107">
                  <c:v>20.00347319323933</c:v>
                </c:pt>
                <c:pt idx="108">
                  <c:v>20.011745244018105</c:v>
                </c:pt>
                <c:pt idx="109">
                  <c:v>20.016708474485373</c:v>
                </c:pt>
                <c:pt idx="110">
                  <c:v>20.018362884641128</c:v>
                </c:pt>
                <c:pt idx="111">
                  <c:v>20.016708474485373</c:v>
                </c:pt>
                <c:pt idx="112">
                  <c:v>20.011745244018108</c:v>
                </c:pt>
                <c:pt idx="113">
                  <c:v>20.003473193239326</c:v>
                </c:pt>
                <c:pt idx="114">
                  <c:v>19.991892322149042</c:v>
                </c:pt>
                <c:pt idx="115">
                  <c:v>19.977002630747243</c:v>
                </c:pt>
                <c:pt idx="116">
                  <c:v>19.958804119033935</c:v>
                </c:pt>
                <c:pt idx="117">
                  <c:v>19.93729678700911</c:v>
                </c:pt>
                <c:pt idx="118">
                  <c:v>19.912480634672779</c:v>
                </c:pt>
                <c:pt idx="119">
                  <c:v>19.884355662024937</c:v>
                </c:pt>
                <c:pt idx="120">
                  <c:v>19.852921869065582</c:v>
                </c:pt>
                <c:pt idx="121">
                  <c:v>19.818179255794718</c:v>
                </c:pt>
                <c:pt idx="122">
                  <c:v>19.780127822212343</c:v>
                </c:pt>
                <c:pt idx="123">
                  <c:v>19.738767568318455</c:v>
                </c:pt>
                <c:pt idx="124">
                  <c:v>19.69409849411306</c:v>
                </c:pt>
                <c:pt idx="125">
                  <c:v>19.646120599596145</c:v>
                </c:pt>
                <c:pt idx="126">
                  <c:v>19.594833884767731</c:v>
                </c:pt>
                <c:pt idx="127">
                  <c:v>19.540238349627799</c:v>
                </c:pt>
                <c:pt idx="128">
                  <c:v>19.482333994176358</c:v>
                </c:pt>
                <c:pt idx="129">
                  <c:v>19.42112081841341</c:v>
                </c:pt>
                <c:pt idx="130">
                  <c:v>19.356598822338942</c:v>
                </c:pt>
                <c:pt idx="131">
                  <c:v>19.288768005952967</c:v>
                </c:pt>
                <c:pt idx="132">
                  <c:v>19.217628369255486</c:v>
                </c:pt>
                <c:pt idx="133">
                  <c:v>19.143179912246488</c:v>
                </c:pt>
                <c:pt idx="134">
                  <c:v>19.06542263492598</c:v>
                </c:pt>
                <c:pt idx="135">
                  <c:v>18.984356537293962</c:v>
                </c:pt>
                <c:pt idx="136">
                  <c:v>18.899981619350434</c:v>
                </c:pt>
                <c:pt idx="137">
                  <c:v>18.812297881095397</c:v>
                </c:pt>
                <c:pt idx="138">
                  <c:v>18.721305322528842</c:v>
                </c:pt>
                <c:pt idx="139">
                  <c:v>18.627003943650781</c:v>
                </c:pt>
                <c:pt idx="140">
                  <c:v>18.529393744461213</c:v>
                </c:pt>
                <c:pt idx="141">
                  <c:v>18.428474724960129</c:v>
                </c:pt>
                <c:pt idx="142">
                  <c:v>18.324246885147531</c:v>
                </c:pt>
                <c:pt idx="143">
                  <c:v>18.216710225023427</c:v>
                </c:pt>
                <c:pt idx="144">
                  <c:v>18.105864744587812</c:v>
                </c:pt>
                <c:pt idx="145">
                  <c:v>17.991710443840685</c:v>
                </c:pt>
                <c:pt idx="146">
                  <c:v>17.874247322782043</c:v>
                </c:pt>
                <c:pt idx="147">
                  <c:v>17.753475381411896</c:v>
                </c:pt>
                <c:pt idx="148">
                  <c:v>17.629394619730238</c:v>
                </c:pt>
                <c:pt idx="149">
                  <c:v>17.502005037737067</c:v>
                </c:pt>
                <c:pt idx="150">
                  <c:v>17.371306635432386</c:v>
                </c:pt>
                <c:pt idx="151">
                  <c:v>17.237299412816188</c:v>
                </c:pt>
                <c:pt idx="152">
                  <c:v>17.099983369888488</c:v>
                </c:pt>
                <c:pt idx="153">
                  <c:v>16.959358506649277</c:v>
                </c:pt>
                <c:pt idx="154">
                  <c:v>16.815424823098553</c:v>
                </c:pt>
                <c:pt idx="155">
                  <c:v>16.668182319236308</c:v>
                </c:pt>
                <c:pt idx="156">
                  <c:v>16.517630995062564</c:v>
                </c:pt>
                <c:pt idx="157">
                  <c:v>16.363770850577307</c:v>
                </c:pt>
                <c:pt idx="158">
                  <c:v>16.20660188578054</c:v>
                </c:pt>
                <c:pt idx="159">
                  <c:v>16.046124100672255</c:v>
                </c:pt>
                <c:pt idx="160">
                  <c:v>15.882337495252465</c:v>
                </c:pt>
                <c:pt idx="161">
                  <c:v>15.715242069521164</c:v>
                </c:pt>
                <c:pt idx="162">
                  <c:v>15.544837823478353</c:v>
                </c:pt>
                <c:pt idx="163">
                  <c:v>15.371124757124022</c:v>
                </c:pt>
                <c:pt idx="164">
                  <c:v>15.194102870458192</c:v>
                </c:pt>
                <c:pt idx="165">
                  <c:v>15.013772163480846</c:v>
                </c:pt>
                <c:pt idx="166">
                  <c:v>14.830132636191992</c:v>
                </c:pt>
                <c:pt idx="167">
                  <c:v>14.643184288591625</c:v>
                </c:pt>
                <c:pt idx="168">
                  <c:v>14.452927120679743</c:v>
                </c:pt>
                <c:pt idx="169">
                  <c:v>14.259361132456355</c:v>
                </c:pt>
                <c:pt idx="170">
                  <c:v>14.062486323921455</c:v>
                </c:pt>
                <c:pt idx="171">
                  <c:v>13.862302695075046</c:v>
                </c:pt>
                <c:pt idx="172">
                  <c:v>13.658810245917119</c:v>
                </c:pt>
                <c:pt idx="173">
                  <c:v>13.452008976447685</c:v>
                </c:pt>
                <c:pt idx="174">
                  <c:v>13.241898886666744</c:v>
                </c:pt>
                <c:pt idx="175">
                  <c:v>13.028479976574291</c:v>
                </c:pt>
                <c:pt idx="176">
                  <c:v>12.811752246170318</c:v>
                </c:pt>
                <c:pt idx="177">
                  <c:v>12.591715695454845</c:v>
                </c:pt>
                <c:pt idx="178">
                  <c:v>12.368370324427859</c:v>
                </c:pt>
                <c:pt idx="179">
                  <c:v>12.141716133089362</c:v>
                </c:pt>
                <c:pt idx="180">
                  <c:v>11.911753121439347</c:v>
                </c:pt>
                <c:pt idx="181">
                  <c:v>11.678481289477826</c:v>
                </c:pt>
                <c:pt idx="182">
                  <c:v>11.441900637204798</c:v>
                </c:pt>
                <c:pt idx="183">
                  <c:v>11.202011164620256</c:v>
                </c:pt>
                <c:pt idx="184">
                  <c:v>10.958812871724206</c:v>
                </c:pt>
                <c:pt idx="185">
                  <c:v>10.712305758516635</c:v>
                </c:pt>
                <c:pt idx="186">
                  <c:v>10.462489824997562</c:v>
                </c:pt>
                <c:pt idx="187">
                  <c:v>10.209365071166978</c:v>
                </c:pt>
                <c:pt idx="188">
                  <c:v>9.9529314970248812</c:v>
                </c:pt>
                <c:pt idx="189">
                  <c:v>9.6931891025712691</c:v>
                </c:pt>
                <c:pt idx="190">
                  <c:v>9.4301378878061506</c:v>
                </c:pt>
                <c:pt idx="191">
                  <c:v>9.1637778527295222</c:v>
                </c:pt>
                <c:pt idx="192">
                  <c:v>8.8941089973413838</c:v>
                </c:pt>
                <c:pt idx="193">
                  <c:v>8.6211313216417249</c:v>
                </c:pt>
                <c:pt idx="194">
                  <c:v>8.344844825630565</c:v>
                </c:pt>
                <c:pt idx="195">
                  <c:v>8.0652495093078933</c:v>
                </c:pt>
                <c:pt idx="196">
                  <c:v>7.7823453726737108</c:v>
                </c:pt>
                <c:pt idx="197">
                  <c:v>7.4961324157280096</c:v>
                </c:pt>
                <c:pt idx="198">
                  <c:v>7.2066106384708055</c:v>
                </c:pt>
                <c:pt idx="199">
                  <c:v>6.9137800409020889</c:v>
                </c:pt>
                <c:pt idx="200">
                  <c:v>6.6176406230218623</c:v>
                </c:pt>
                <c:pt idx="201">
                  <c:v>6.3181923848301178</c:v>
                </c:pt>
                <c:pt idx="202">
                  <c:v>6.0154353263268687</c:v>
                </c:pt>
                <c:pt idx="203">
                  <c:v>5.7093694475121097</c:v>
                </c:pt>
                <c:pt idx="204">
                  <c:v>5.3999947483858399</c:v>
                </c:pt>
                <c:pt idx="205">
                  <c:v>5.0873112289480593</c:v>
                </c:pt>
                <c:pt idx="206">
                  <c:v>4.771318889198759</c:v>
                </c:pt>
                <c:pt idx="207">
                  <c:v>4.4520177291379568</c:v>
                </c:pt>
                <c:pt idx="208">
                  <c:v>4.1294077487656429</c:v>
                </c:pt>
                <c:pt idx="209">
                  <c:v>3.8034889480818181</c:v>
                </c:pt>
                <c:pt idx="210">
                  <c:v>3.4742613270864733</c:v>
                </c:pt>
                <c:pt idx="211">
                  <c:v>3.1417248857796274</c:v>
                </c:pt>
                <c:pt idx="212">
                  <c:v>2.8058796241612698</c:v>
                </c:pt>
                <c:pt idx="213">
                  <c:v>2.4667255422314014</c:v>
                </c:pt>
                <c:pt idx="214">
                  <c:v>2.1242626399900137</c:v>
                </c:pt>
                <c:pt idx="215">
                  <c:v>1.7784909174371235</c:v>
                </c:pt>
                <c:pt idx="216">
                  <c:v>1.4294103745727225</c:v>
                </c:pt>
                <c:pt idx="217">
                  <c:v>1.0770210113968104</c:v>
                </c:pt>
                <c:pt idx="218">
                  <c:v>0.72132282790937863</c:v>
                </c:pt>
                <c:pt idx="219">
                  <c:v>0.36231582411044477</c:v>
                </c:pt>
                <c:pt idx="220">
                  <c:v>0</c:v>
                </c:pt>
              </c:numCache>
            </c:numRef>
          </c:yVal>
          <c:smooth val="1"/>
        </c:ser>
        <c:ser>
          <c:idx val="1"/>
          <c:order val="3"/>
          <c:tx>
            <c:v>Угол 30 градусов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Лист1!$B$20:$HN$20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Лист1!$B$21:$HN$21</c:f>
              <c:numCache>
                <c:formatCode>General</c:formatCode>
                <c:ptCount val="221"/>
                <c:pt idx="0">
                  <c:v>0</c:v>
                </c:pt>
                <c:pt idx="1">
                  <c:v>0.57472594978421832</c:v>
                </c:pt>
                <c:pt idx="2">
                  <c:v>1.144203260757622</c:v>
                </c:pt>
                <c:pt idx="3">
                  <c:v>1.7084319329202107</c:v>
                </c:pt>
                <c:pt idx="4">
                  <c:v>2.2674119662719847</c:v>
                </c:pt>
                <c:pt idx="5">
                  <c:v>2.8211433608129441</c:v>
                </c:pt>
                <c:pt idx="6">
                  <c:v>3.3696261165430887</c:v>
                </c:pt>
                <c:pt idx="7">
                  <c:v>3.9128602334624181</c:v>
                </c:pt>
                <c:pt idx="8">
                  <c:v>4.450845711570933</c:v>
                </c:pt>
                <c:pt idx="9">
                  <c:v>4.9835825508686336</c:v>
                </c:pt>
                <c:pt idx="10">
                  <c:v>5.5110707513555193</c:v>
                </c:pt>
                <c:pt idx="11">
                  <c:v>6.0333103130315884</c:v>
                </c:pt>
                <c:pt idx="12">
                  <c:v>6.5503012358968444</c:v>
                </c:pt>
                <c:pt idx="13">
                  <c:v>7.0620435199512857</c:v>
                </c:pt>
                <c:pt idx="14">
                  <c:v>7.568537165194912</c:v>
                </c:pt>
                <c:pt idx="15">
                  <c:v>8.0697821716277236</c:v>
                </c:pt>
                <c:pt idx="16">
                  <c:v>8.5657785392497203</c:v>
                </c:pt>
                <c:pt idx="17">
                  <c:v>9.0565262680609013</c:v>
                </c:pt>
                <c:pt idx="18">
                  <c:v>9.5420253580612684</c:v>
                </c:pt>
                <c:pt idx="19">
                  <c:v>10.022275809250822</c:v>
                </c:pt>
                <c:pt idx="20">
                  <c:v>10.497277621629557</c:v>
                </c:pt>
                <c:pt idx="21">
                  <c:v>10.967030795197482</c:v>
                </c:pt>
                <c:pt idx="22">
                  <c:v>11.43153532995459</c:v>
                </c:pt>
                <c:pt idx="23">
                  <c:v>11.890791225900884</c:v>
                </c:pt>
                <c:pt idx="24">
                  <c:v>12.344798483036362</c:v>
                </c:pt>
                <c:pt idx="25">
                  <c:v>12.793557101361026</c:v>
                </c:pt>
                <c:pt idx="26">
                  <c:v>13.237067080874874</c:v>
                </c:pt>
                <c:pt idx="27">
                  <c:v>13.675328421577909</c:v>
                </c:pt>
                <c:pt idx="28">
                  <c:v>14.108341123470128</c:v>
                </c:pt>
                <c:pt idx="29">
                  <c:v>14.536105186551531</c:v>
                </c:pt>
                <c:pt idx="30">
                  <c:v>14.958620610822122</c:v>
                </c:pt>
                <c:pt idx="31">
                  <c:v>15.375887396281897</c:v>
                </c:pt>
                <c:pt idx="32">
                  <c:v>15.787905542930856</c:v>
                </c:pt>
                <c:pt idx="33">
                  <c:v>16.194675050769003</c:v>
                </c:pt>
                <c:pt idx="34">
                  <c:v>16.596195919796333</c:v>
                </c:pt>
                <c:pt idx="35">
                  <c:v>16.992468150012851</c:v>
                </c:pt>
                <c:pt idx="36">
                  <c:v>17.383491741418549</c:v>
                </c:pt>
                <c:pt idx="37">
                  <c:v>17.769266694013435</c:v>
                </c:pt>
                <c:pt idx="38">
                  <c:v>18.149793007797509</c:v>
                </c:pt>
                <c:pt idx="39">
                  <c:v>18.525070682770764</c:v>
                </c:pt>
                <c:pt idx="40">
                  <c:v>18.895099718933206</c:v>
                </c:pt>
                <c:pt idx="41">
                  <c:v>19.259880116284833</c:v>
                </c:pt>
                <c:pt idx="42">
                  <c:v>19.619411874825648</c:v>
                </c:pt>
                <c:pt idx="43">
                  <c:v>19.973694994555643</c:v>
                </c:pt>
                <c:pt idx="44">
                  <c:v>20.322729475474826</c:v>
                </c:pt>
                <c:pt idx="45">
                  <c:v>20.666515317583194</c:v>
                </c:pt>
                <c:pt idx="46">
                  <c:v>21.005052520880749</c:v>
                </c:pt>
                <c:pt idx="47">
                  <c:v>21.338341085367485</c:v>
                </c:pt>
                <c:pt idx="48">
                  <c:v>21.666381011043413</c:v>
                </c:pt>
                <c:pt idx="49">
                  <c:v>21.989172297908521</c:v>
                </c:pt>
                <c:pt idx="50">
                  <c:v>22.30671494596281</c:v>
                </c:pt>
                <c:pt idx="51">
                  <c:v>22.619008955206294</c:v>
                </c:pt>
                <c:pt idx="52">
                  <c:v>22.926054325638958</c:v>
                </c:pt>
                <c:pt idx="53">
                  <c:v>23.227851057260803</c:v>
                </c:pt>
                <c:pt idx="54">
                  <c:v>23.52439915007184</c:v>
                </c:pt>
                <c:pt idx="55">
                  <c:v>23.815698604072061</c:v>
                </c:pt>
                <c:pt idx="56">
                  <c:v>24.10174941926147</c:v>
                </c:pt>
                <c:pt idx="57">
                  <c:v>24.382551595640059</c:v>
                </c:pt>
                <c:pt idx="58">
                  <c:v>24.65810513320783</c:v>
                </c:pt>
                <c:pt idx="59">
                  <c:v>24.928410031964795</c:v>
                </c:pt>
                <c:pt idx="60">
                  <c:v>25.193466291910944</c:v>
                </c:pt>
                <c:pt idx="61">
                  <c:v>25.453273913046267</c:v>
                </c:pt>
                <c:pt idx="62">
                  <c:v>25.707832895370792</c:v>
                </c:pt>
                <c:pt idx="63">
                  <c:v>25.957143238884491</c:v>
                </c:pt>
                <c:pt idx="64">
                  <c:v>26.201204943587378</c:v>
                </c:pt>
                <c:pt idx="65">
                  <c:v>26.440018009479452</c:v>
                </c:pt>
                <c:pt idx="66">
                  <c:v>26.673582436560707</c:v>
                </c:pt>
                <c:pt idx="67">
                  <c:v>26.90189822483115</c:v>
                </c:pt>
                <c:pt idx="68">
                  <c:v>27.124965374290781</c:v>
                </c:pt>
                <c:pt idx="69">
                  <c:v>27.342783884939589</c:v>
                </c:pt>
                <c:pt idx="70">
                  <c:v>27.555353756777595</c:v>
                </c:pt>
                <c:pt idx="71">
                  <c:v>27.762674989804776</c:v>
                </c:pt>
                <c:pt idx="72">
                  <c:v>27.964747584021143</c:v>
                </c:pt>
                <c:pt idx="73">
                  <c:v>28.161571539426699</c:v>
                </c:pt>
                <c:pt idx="74">
                  <c:v>28.353146856021436</c:v>
                </c:pt>
                <c:pt idx="75">
                  <c:v>28.539473533805367</c:v>
                </c:pt>
                <c:pt idx="76">
                  <c:v>28.720551572778472</c:v>
                </c:pt>
                <c:pt idx="77">
                  <c:v>28.896380972940769</c:v>
                </c:pt>
                <c:pt idx="78">
                  <c:v>29.066961734292253</c:v>
                </c:pt>
                <c:pt idx="79">
                  <c:v>29.232293856832911</c:v>
                </c:pt>
                <c:pt idx="80">
                  <c:v>29.392377340562764</c:v>
                </c:pt>
                <c:pt idx="81">
                  <c:v>29.547212185481801</c:v>
                </c:pt>
                <c:pt idx="82">
                  <c:v>29.696798391590018</c:v>
                </c:pt>
                <c:pt idx="83">
                  <c:v>29.841135958887431</c:v>
                </c:pt>
                <c:pt idx="84">
                  <c:v>29.980224887374018</c:v>
                </c:pt>
                <c:pt idx="85">
                  <c:v>30.114065177049795</c:v>
                </c:pt>
                <c:pt idx="86">
                  <c:v>30.242656827914761</c:v>
                </c:pt>
                <c:pt idx="87">
                  <c:v>30.365999839968904</c:v>
                </c:pt>
                <c:pt idx="88">
                  <c:v>30.484094213212238</c:v>
                </c:pt>
                <c:pt idx="89">
                  <c:v>30.596939947644756</c:v>
                </c:pt>
                <c:pt idx="90">
                  <c:v>30.704537043266455</c:v>
                </c:pt>
                <c:pt idx="91">
                  <c:v>30.806885500077353</c:v>
                </c:pt>
                <c:pt idx="92">
                  <c:v>30.903985318077417</c:v>
                </c:pt>
                <c:pt idx="93">
                  <c:v>30.99583649726668</c:v>
                </c:pt>
                <c:pt idx="94">
                  <c:v>31.082439037645123</c:v>
                </c:pt>
                <c:pt idx="95">
                  <c:v>31.163792939212748</c:v>
                </c:pt>
                <c:pt idx="96">
                  <c:v>31.23989820196957</c:v>
                </c:pt>
                <c:pt idx="97">
                  <c:v>31.310754825915566</c:v>
                </c:pt>
                <c:pt idx="98">
                  <c:v>31.37636281105075</c:v>
                </c:pt>
                <c:pt idx="99">
                  <c:v>31.436722157375122</c:v>
                </c:pt>
                <c:pt idx="100">
                  <c:v>31.491832864888671</c:v>
                </c:pt>
                <c:pt idx="101">
                  <c:v>31.541694933591415</c:v>
                </c:pt>
                <c:pt idx="102">
                  <c:v>31.586308363483344</c:v>
                </c:pt>
                <c:pt idx="103">
                  <c:v>31.625673154564446</c:v>
                </c:pt>
                <c:pt idx="104">
                  <c:v>31.659789306834753</c:v>
                </c:pt>
                <c:pt idx="105">
                  <c:v>31.688656820294227</c:v>
                </c:pt>
                <c:pt idx="106">
                  <c:v>31.7122756949429</c:v>
                </c:pt>
                <c:pt idx="107">
                  <c:v>31.730645930780749</c:v>
                </c:pt>
                <c:pt idx="108">
                  <c:v>31.743767527807783</c:v>
                </c:pt>
                <c:pt idx="109">
                  <c:v>31.751640486024005</c:v>
                </c:pt>
                <c:pt idx="110">
                  <c:v>31.754264805429415</c:v>
                </c:pt>
                <c:pt idx="111">
                  <c:v>31.751640486024009</c:v>
                </c:pt>
                <c:pt idx="112">
                  <c:v>31.743767527807787</c:v>
                </c:pt>
                <c:pt idx="113">
                  <c:v>31.730645930780746</c:v>
                </c:pt>
                <c:pt idx="114">
                  <c:v>31.7122756949429</c:v>
                </c:pt>
                <c:pt idx="115">
                  <c:v>31.688656820294234</c:v>
                </c:pt>
                <c:pt idx="116">
                  <c:v>31.659789306834753</c:v>
                </c:pt>
                <c:pt idx="117">
                  <c:v>31.625673154564453</c:v>
                </c:pt>
                <c:pt idx="118">
                  <c:v>31.586308363483344</c:v>
                </c:pt>
                <c:pt idx="119">
                  <c:v>31.541694933591415</c:v>
                </c:pt>
                <c:pt idx="120">
                  <c:v>31.491832864888679</c:v>
                </c:pt>
                <c:pt idx="121">
                  <c:v>31.436722157375119</c:v>
                </c:pt>
                <c:pt idx="122">
                  <c:v>31.37636281105075</c:v>
                </c:pt>
                <c:pt idx="123">
                  <c:v>31.310754825915566</c:v>
                </c:pt>
                <c:pt idx="124">
                  <c:v>31.23989820196957</c:v>
                </c:pt>
                <c:pt idx="125">
                  <c:v>31.163792939212748</c:v>
                </c:pt>
                <c:pt idx="126">
                  <c:v>31.082439037645123</c:v>
                </c:pt>
                <c:pt idx="127">
                  <c:v>30.99583649726668</c:v>
                </c:pt>
                <c:pt idx="128">
                  <c:v>30.903985318077424</c:v>
                </c:pt>
                <c:pt idx="129">
                  <c:v>30.806885500077353</c:v>
                </c:pt>
                <c:pt idx="130">
                  <c:v>30.704537043266459</c:v>
                </c:pt>
                <c:pt idx="131">
                  <c:v>30.596939947644756</c:v>
                </c:pt>
                <c:pt idx="132">
                  <c:v>30.484094213212241</c:v>
                </c:pt>
                <c:pt idx="133">
                  <c:v>30.365999839968911</c:v>
                </c:pt>
                <c:pt idx="134">
                  <c:v>30.242656827914754</c:v>
                </c:pt>
                <c:pt idx="135">
                  <c:v>30.114065177049795</c:v>
                </c:pt>
                <c:pt idx="136">
                  <c:v>29.980224887374021</c:v>
                </c:pt>
                <c:pt idx="137">
                  <c:v>29.841135958887431</c:v>
                </c:pt>
                <c:pt idx="138">
                  <c:v>29.696798391590018</c:v>
                </c:pt>
                <c:pt idx="139">
                  <c:v>29.547212185481797</c:v>
                </c:pt>
                <c:pt idx="140">
                  <c:v>29.392377340562767</c:v>
                </c:pt>
                <c:pt idx="141">
                  <c:v>29.232293856832918</c:v>
                </c:pt>
                <c:pt idx="142">
                  <c:v>29.066961734292242</c:v>
                </c:pt>
                <c:pt idx="143">
                  <c:v>28.896380972940765</c:v>
                </c:pt>
                <c:pt idx="144">
                  <c:v>28.720551572778476</c:v>
                </c:pt>
                <c:pt idx="145">
                  <c:v>28.539473533805367</c:v>
                </c:pt>
                <c:pt idx="146">
                  <c:v>28.353146856021436</c:v>
                </c:pt>
                <c:pt idx="147">
                  <c:v>28.161571539426696</c:v>
                </c:pt>
                <c:pt idx="148">
                  <c:v>27.964747584021143</c:v>
                </c:pt>
                <c:pt idx="149">
                  <c:v>27.762674989804779</c:v>
                </c:pt>
                <c:pt idx="150">
                  <c:v>27.555353756777595</c:v>
                </c:pt>
                <c:pt idx="151">
                  <c:v>27.342783884939589</c:v>
                </c:pt>
                <c:pt idx="152">
                  <c:v>27.124965374290781</c:v>
                </c:pt>
                <c:pt idx="153">
                  <c:v>26.901898224831154</c:v>
                </c:pt>
                <c:pt idx="154">
                  <c:v>26.673582436560714</c:v>
                </c:pt>
                <c:pt idx="155">
                  <c:v>26.440018009479449</c:v>
                </c:pt>
                <c:pt idx="156">
                  <c:v>26.201204943587378</c:v>
                </c:pt>
                <c:pt idx="157">
                  <c:v>25.957143238884491</c:v>
                </c:pt>
                <c:pt idx="158">
                  <c:v>25.707832895370792</c:v>
                </c:pt>
                <c:pt idx="159">
                  <c:v>25.453273913046267</c:v>
                </c:pt>
                <c:pt idx="160">
                  <c:v>25.193466291910941</c:v>
                </c:pt>
                <c:pt idx="161">
                  <c:v>24.928410031964795</c:v>
                </c:pt>
                <c:pt idx="162">
                  <c:v>24.65810513320784</c:v>
                </c:pt>
                <c:pt idx="163">
                  <c:v>24.382551595640052</c:v>
                </c:pt>
                <c:pt idx="164">
                  <c:v>24.101749419261466</c:v>
                </c:pt>
                <c:pt idx="165">
                  <c:v>23.815698604072061</c:v>
                </c:pt>
                <c:pt idx="166">
                  <c:v>23.524399150071844</c:v>
                </c:pt>
                <c:pt idx="167">
                  <c:v>23.227851057260811</c:v>
                </c:pt>
                <c:pt idx="168">
                  <c:v>22.926054325638955</c:v>
                </c:pt>
                <c:pt idx="169">
                  <c:v>22.619008955206294</c:v>
                </c:pt>
                <c:pt idx="170">
                  <c:v>22.306714945962813</c:v>
                </c:pt>
                <c:pt idx="171">
                  <c:v>21.989172297908521</c:v>
                </c:pt>
                <c:pt idx="172">
                  <c:v>21.666381011043406</c:v>
                </c:pt>
                <c:pt idx="173">
                  <c:v>21.338341085367482</c:v>
                </c:pt>
                <c:pt idx="174">
                  <c:v>21.005052520880749</c:v>
                </c:pt>
                <c:pt idx="175">
                  <c:v>20.666515317583197</c:v>
                </c:pt>
                <c:pt idx="176">
                  <c:v>20.322729475474819</c:v>
                </c:pt>
                <c:pt idx="177">
                  <c:v>19.973694994555643</c:v>
                </c:pt>
                <c:pt idx="178">
                  <c:v>19.619411874825648</c:v>
                </c:pt>
                <c:pt idx="179">
                  <c:v>19.259880116284837</c:v>
                </c:pt>
                <c:pt idx="180">
                  <c:v>18.895099718933203</c:v>
                </c:pt>
                <c:pt idx="181">
                  <c:v>18.52507068277076</c:v>
                </c:pt>
                <c:pt idx="182">
                  <c:v>18.149793007797509</c:v>
                </c:pt>
                <c:pt idx="183">
                  <c:v>17.769266694013439</c:v>
                </c:pt>
                <c:pt idx="184">
                  <c:v>17.383491741418556</c:v>
                </c:pt>
                <c:pt idx="185">
                  <c:v>16.992468150012844</c:v>
                </c:pt>
                <c:pt idx="186">
                  <c:v>16.596195919796333</c:v>
                </c:pt>
                <c:pt idx="187">
                  <c:v>16.194675050769003</c:v>
                </c:pt>
                <c:pt idx="188">
                  <c:v>15.787905542930861</c:v>
                </c:pt>
                <c:pt idx="189">
                  <c:v>15.375887396281893</c:v>
                </c:pt>
                <c:pt idx="190">
                  <c:v>14.95862061082212</c:v>
                </c:pt>
                <c:pt idx="191">
                  <c:v>14.536105186551532</c:v>
                </c:pt>
                <c:pt idx="192">
                  <c:v>14.108341123470131</c:v>
                </c:pt>
                <c:pt idx="193">
                  <c:v>13.675328421577902</c:v>
                </c:pt>
                <c:pt idx="194">
                  <c:v>13.237067080874871</c:v>
                </c:pt>
                <c:pt idx="195">
                  <c:v>12.793557101361026</c:v>
                </c:pt>
                <c:pt idx="196">
                  <c:v>12.344798483036366</c:v>
                </c:pt>
                <c:pt idx="197">
                  <c:v>11.890791225900879</c:v>
                </c:pt>
                <c:pt idx="198">
                  <c:v>11.431535329954588</c:v>
                </c:pt>
                <c:pt idx="199">
                  <c:v>10.967030795197482</c:v>
                </c:pt>
                <c:pt idx="200">
                  <c:v>10.497277621629562</c:v>
                </c:pt>
                <c:pt idx="201">
                  <c:v>10.022275809250814</c:v>
                </c:pt>
                <c:pt idx="202">
                  <c:v>9.5420253580612648</c:v>
                </c:pt>
                <c:pt idx="203">
                  <c:v>9.0565262680609013</c:v>
                </c:pt>
                <c:pt idx="204">
                  <c:v>8.5657785392497221</c:v>
                </c:pt>
                <c:pt idx="205">
                  <c:v>8.0697821716277289</c:v>
                </c:pt>
                <c:pt idx="206">
                  <c:v>7.5685371651949076</c:v>
                </c:pt>
                <c:pt idx="207">
                  <c:v>7.0620435199512848</c:v>
                </c:pt>
                <c:pt idx="208">
                  <c:v>6.5503012358968471</c:v>
                </c:pt>
                <c:pt idx="209">
                  <c:v>6.0333103130315946</c:v>
                </c:pt>
                <c:pt idx="210">
                  <c:v>5.5110707513555131</c:v>
                </c:pt>
                <c:pt idx="211">
                  <c:v>4.9835825508686318</c:v>
                </c:pt>
                <c:pt idx="212">
                  <c:v>4.4508457115709348</c:v>
                </c:pt>
                <c:pt idx="213">
                  <c:v>3.9128602334624225</c:v>
                </c:pt>
                <c:pt idx="214">
                  <c:v>3.3696261165430825</c:v>
                </c:pt>
                <c:pt idx="215">
                  <c:v>2.8211433608129415</c:v>
                </c:pt>
                <c:pt idx="216">
                  <c:v>2.2674119662719856</c:v>
                </c:pt>
                <c:pt idx="217">
                  <c:v>1.7084319329202147</c:v>
                </c:pt>
                <c:pt idx="218">
                  <c:v>1.1442032607576154</c:v>
                </c:pt>
                <c:pt idx="219">
                  <c:v>0.57472594978421498</c:v>
                </c:pt>
                <c:pt idx="220">
                  <c:v>0</c:v>
                </c:pt>
              </c:numCache>
            </c:numRef>
          </c:yVal>
          <c:smooth val="1"/>
        </c:ser>
        <c:ser>
          <c:idx val="5"/>
          <c:order val="4"/>
          <c:tx>
            <c:v>Угол 40 градусов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Лист1!$B$24:$HN$24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Лист1!$B$25:$HN$25</c:f>
              <c:numCache>
                <c:formatCode>General</c:formatCode>
                <c:ptCount val="221"/>
                <c:pt idx="0">
                  <c:v>0</c:v>
                </c:pt>
                <c:pt idx="1">
                  <c:v>0.83528554194465598</c:v>
                </c:pt>
                <c:pt idx="2">
                  <c:v>1.6629429054240639</c:v>
                </c:pt>
                <c:pt idx="3">
                  <c:v>2.4829720904382238</c:v>
                </c:pt>
                <c:pt idx="4">
                  <c:v>3.2953730969871358</c:v>
                </c:pt>
                <c:pt idx="5">
                  <c:v>4.1001459250707999</c:v>
                </c:pt>
                <c:pt idx="6">
                  <c:v>4.8972905746892161</c:v>
                </c:pt>
                <c:pt idx="7">
                  <c:v>5.6868070458423832</c:v>
                </c:pt>
                <c:pt idx="8">
                  <c:v>6.4686953385303037</c:v>
                </c:pt>
                <c:pt idx="9">
                  <c:v>7.2429554527529758</c:v>
                </c:pt>
                <c:pt idx="10">
                  <c:v>8.0095873885104005</c:v>
                </c:pt>
                <c:pt idx="11">
                  <c:v>8.7685911458025743</c:v>
                </c:pt>
                <c:pt idx="12">
                  <c:v>9.5199667246295032</c:v>
                </c:pt>
                <c:pt idx="13">
                  <c:v>10.263714124991184</c:v>
                </c:pt>
                <c:pt idx="14">
                  <c:v>10.999833346887614</c:v>
                </c:pt>
                <c:pt idx="15">
                  <c:v>11.7283243903188</c:v>
                </c:pt>
                <c:pt idx="16">
                  <c:v>12.449187255284734</c:v>
                </c:pt>
                <c:pt idx="17">
                  <c:v>13.162421941785421</c:v>
                </c:pt>
                <c:pt idx="18">
                  <c:v>13.868028449820862</c:v>
                </c:pt>
                <c:pt idx="19">
                  <c:v>14.566006779391055</c:v>
                </c:pt>
                <c:pt idx="20">
                  <c:v>15.256356930495997</c:v>
                </c:pt>
                <c:pt idx="21">
                  <c:v>15.939078903135695</c:v>
                </c:pt>
                <c:pt idx="22">
                  <c:v>16.614172697310142</c:v>
                </c:pt>
                <c:pt idx="23">
                  <c:v>17.281638313019343</c:v>
                </c:pt>
                <c:pt idx="24">
                  <c:v>17.941475750263294</c:v>
                </c:pt>
                <c:pt idx="25">
                  <c:v>18.593685009041998</c:v>
                </c:pt>
                <c:pt idx="26">
                  <c:v>19.238266089355456</c:v>
                </c:pt>
                <c:pt idx="27">
                  <c:v>19.875218991203663</c:v>
                </c:pt>
                <c:pt idx="28">
                  <c:v>20.504543714586625</c:v>
                </c:pt>
                <c:pt idx="29">
                  <c:v>21.126240259504332</c:v>
                </c:pt>
                <c:pt idx="30">
                  <c:v>21.7403086259568</c:v>
                </c:pt>
                <c:pt idx="31">
                  <c:v>22.346748813944014</c:v>
                </c:pt>
                <c:pt idx="32">
                  <c:v>22.945560823465982</c:v>
                </c:pt>
                <c:pt idx="33">
                  <c:v>23.536744654522703</c:v>
                </c:pt>
                <c:pt idx="34">
                  <c:v>24.120300307114174</c:v>
                </c:pt>
                <c:pt idx="35">
                  <c:v>24.696227781240399</c:v>
                </c:pt>
                <c:pt idx="36">
                  <c:v>25.264527076901373</c:v>
                </c:pt>
                <c:pt idx="37">
                  <c:v>25.825198194097101</c:v>
                </c:pt>
                <c:pt idx="38">
                  <c:v>26.378241132827583</c:v>
                </c:pt>
                <c:pt idx="39">
                  <c:v>26.923655893092814</c:v>
                </c:pt>
                <c:pt idx="40">
                  <c:v>27.461442474892799</c:v>
                </c:pt>
                <c:pt idx="41">
                  <c:v>27.991600878227533</c:v>
                </c:pt>
                <c:pt idx="42">
                  <c:v>28.514131103097025</c:v>
                </c:pt>
                <c:pt idx="43">
                  <c:v>29.029033149501259</c:v>
                </c:pt>
                <c:pt idx="44">
                  <c:v>29.536307017440254</c:v>
                </c:pt>
                <c:pt idx="45">
                  <c:v>30.035952706913999</c:v>
                </c:pt>
                <c:pt idx="46">
                  <c:v>30.527970217922494</c:v>
                </c:pt>
                <c:pt idx="47">
                  <c:v>31.012359550465742</c:v>
                </c:pt>
                <c:pt idx="48">
                  <c:v>31.489120704543744</c:v>
                </c:pt>
                <c:pt idx="49">
                  <c:v>31.958253680156499</c:v>
                </c:pt>
                <c:pt idx="50">
                  <c:v>32.419758477303994</c:v>
                </c:pt>
                <c:pt idx="51">
                  <c:v>32.873635095986252</c:v>
                </c:pt>
                <c:pt idx="52">
                  <c:v>33.319883536203264</c:v>
                </c:pt>
                <c:pt idx="53">
                  <c:v>33.758503797955015</c:v>
                </c:pt>
                <c:pt idx="54">
                  <c:v>34.189495881241534</c:v>
                </c:pt>
                <c:pt idx="55">
                  <c:v>34.612859786062799</c:v>
                </c:pt>
                <c:pt idx="56">
                  <c:v>35.028595512418818</c:v>
                </c:pt>
                <c:pt idx="57">
                  <c:v>35.436703060309583</c:v>
                </c:pt>
                <c:pt idx="58">
                  <c:v>35.837182429735094</c:v>
                </c:pt>
                <c:pt idx="59">
                  <c:v>36.230033620695373</c:v>
                </c:pt>
                <c:pt idx="60">
                  <c:v>36.615256633190398</c:v>
                </c:pt>
                <c:pt idx="61">
                  <c:v>36.992851467220163</c:v>
                </c:pt>
                <c:pt idx="62">
                  <c:v>37.362818122784702</c:v>
                </c:pt>
                <c:pt idx="63">
                  <c:v>37.725156599883981</c:v>
                </c:pt>
                <c:pt idx="64">
                  <c:v>38.079866898518013</c:v>
                </c:pt>
                <c:pt idx="65">
                  <c:v>38.426949018686798</c:v>
                </c:pt>
                <c:pt idx="66">
                  <c:v>38.76640296039033</c:v>
                </c:pt>
                <c:pt idx="67">
                  <c:v>39.098228723628623</c:v>
                </c:pt>
                <c:pt idx="68">
                  <c:v>39.422426308401661</c:v>
                </c:pt>
                <c:pt idx="69">
                  <c:v>39.738995714709446</c:v>
                </c:pt>
                <c:pt idx="70">
                  <c:v>40.047936942551999</c:v>
                </c:pt>
                <c:pt idx="71">
                  <c:v>40.349249991929291</c:v>
                </c:pt>
                <c:pt idx="72">
                  <c:v>40.642934862841344</c:v>
                </c:pt>
                <c:pt idx="73">
                  <c:v>40.928991555288142</c:v>
                </c:pt>
                <c:pt idx="74">
                  <c:v>41.207420069269688</c:v>
                </c:pt>
                <c:pt idx="75">
                  <c:v>41.478220404786001</c:v>
                </c:pt>
                <c:pt idx="76">
                  <c:v>41.741392561837053</c:v>
                </c:pt>
                <c:pt idx="77">
                  <c:v>41.996936540422865</c:v>
                </c:pt>
                <c:pt idx="78">
                  <c:v>42.244852340543424</c:v>
                </c:pt>
                <c:pt idx="79">
                  <c:v>42.48513996219873</c:v>
                </c:pt>
                <c:pt idx="80">
                  <c:v>42.717799405388796</c:v>
                </c:pt>
                <c:pt idx="81">
                  <c:v>42.942830670113615</c:v>
                </c:pt>
                <c:pt idx="82">
                  <c:v>43.160233756373174</c:v>
                </c:pt>
                <c:pt idx="83">
                  <c:v>43.370008664167507</c:v>
                </c:pt>
                <c:pt idx="84">
                  <c:v>43.572155393496566</c:v>
                </c:pt>
                <c:pt idx="85">
                  <c:v>43.766673944360392</c:v>
                </c:pt>
                <c:pt idx="86">
                  <c:v>43.953564316758971</c:v>
                </c:pt>
                <c:pt idx="87">
                  <c:v>44.132826510692297</c:v>
                </c:pt>
                <c:pt idx="88">
                  <c:v>44.304460526160376</c:v>
                </c:pt>
                <c:pt idx="89">
                  <c:v>44.468466363163209</c:v>
                </c:pt>
                <c:pt idx="90">
                  <c:v>44.624844021700788</c:v>
                </c:pt>
                <c:pt idx="91">
                  <c:v>44.773593501773135</c:v>
                </c:pt>
                <c:pt idx="92">
                  <c:v>44.914714803380214</c:v>
                </c:pt>
                <c:pt idx="93">
                  <c:v>45.048207926522061</c:v>
                </c:pt>
                <c:pt idx="94">
                  <c:v>45.174072871198653</c:v>
                </c:pt>
                <c:pt idx="95">
                  <c:v>45.292309637409993</c:v>
                </c:pt>
                <c:pt idx="96">
                  <c:v>45.4029182251561</c:v>
                </c:pt>
                <c:pt idx="97">
                  <c:v>45.505898634436939</c:v>
                </c:pt>
                <c:pt idx="98">
                  <c:v>45.601250865252538</c:v>
                </c:pt>
                <c:pt idx="99">
                  <c:v>45.688974917602891</c:v>
                </c:pt>
                <c:pt idx="100">
                  <c:v>45.769070791487991</c:v>
                </c:pt>
                <c:pt idx="101">
                  <c:v>45.841538486907851</c:v>
                </c:pt>
                <c:pt idx="102">
                  <c:v>45.906378003862464</c:v>
                </c:pt>
                <c:pt idx="103">
                  <c:v>45.96358934235181</c:v>
                </c:pt>
                <c:pt idx="104">
                  <c:v>46.013172502375937</c:v>
                </c:pt>
                <c:pt idx="105">
                  <c:v>46.05512748393479</c:v>
                </c:pt>
                <c:pt idx="106">
                  <c:v>46.089454287028417</c:v>
                </c:pt>
                <c:pt idx="107">
                  <c:v>46.116152911656783</c:v>
                </c:pt>
                <c:pt idx="108">
                  <c:v>46.135223357819896</c:v>
                </c:pt>
                <c:pt idx="109">
                  <c:v>46.14666562551777</c:v>
                </c:pt>
                <c:pt idx="110">
                  <c:v>46.150479714750396</c:v>
                </c:pt>
                <c:pt idx="111">
                  <c:v>46.146665625517777</c:v>
                </c:pt>
                <c:pt idx="112">
                  <c:v>46.135223357819903</c:v>
                </c:pt>
                <c:pt idx="113">
                  <c:v>46.116152911656776</c:v>
                </c:pt>
                <c:pt idx="114">
                  <c:v>46.089454287028417</c:v>
                </c:pt>
                <c:pt idx="115">
                  <c:v>46.055127483934797</c:v>
                </c:pt>
                <c:pt idx="116">
                  <c:v>46.013172502375937</c:v>
                </c:pt>
                <c:pt idx="117">
                  <c:v>45.963589342351817</c:v>
                </c:pt>
                <c:pt idx="118">
                  <c:v>45.906378003862464</c:v>
                </c:pt>
                <c:pt idx="119">
                  <c:v>45.841538486907851</c:v>
                </c:pt>
                <c:pt idx="120">
                  <c:v>45.769070791487998</c:v>
                </c:pt>
                <c:pt idx="121">
                  <c:v>45.688974917602891</c:v>
                </c:pt>
                <c:pt idx="122">
                  <c:v>45.601250865252538</c:v>
                </c:pt>
                <c:pt idx="123">
                  <c:v>45.505898634436939</c:v>
                </c:pt>
                <c:pt idx="124">
                  <c:v>45.4029182251561</c:v>
                </c:pt>
                <c:pt idx="125">
                  <c:v>45.292309637409993</c:v>
                </c:pt>
                <c:pt idx="126">
                  <c:v>45.174072871198653</c:v>
                </c:pt>
                <c:pt idx="127">
                  <c:v>45.048207926522061</c:v>
                </c:pt>
                <c:pt idx="128">
                  <c:v>44.914714803380221</c:v>
                </c:pt>
                <c:pt idx="129">
                  <c:v>44.773593501773135</c:v>
                </c:pt>
                <c:pt idx="130">
                  <c:v>44.624844021700795</c:v>
                </c:pt>
                <c:pt idx="131">
                  <c:v>44.468466363163209</c:v>
                </c:pt>
                <c:pt idx="132">
                  <c:v>44.304460526160383</c:v>
                </c:pt>
                <c:pt idx="133">
                  <c:v>44.132826510692304</c:v>
                </c:pt>
                <c:pt idx="134">
                  <c:v>43.953564316758964</c:v>
                </c:pt>
                <c:pt idx="135">
                  <c:v>43.766673944360392</c:v>
                </c:pt>
                <c:pt idx="136">
                  <c:v>43.572155393496573</c:v>
                </c:pt>
                <c:pt idx="137">
                  <c:v>43.370008664167507</c:v>
                </c:pt>
                <c:pt idx="138">
                  <c:v>43.160233756373174</c:v>
                </c:pt>
                <c:pt idx="139">
                  <c:v>42.942830670113608</c:v>
                </c:pt>
                <c:pt idx="140">
                  <c:v>42.717799405388803</c:v>
                </c:pt>
                <c:pt idx="141">
                  <c:v>42.485139962198737</c:v>
                </c:pt>
                <c:pt idx="142">
                  <c:v>42.24485234054341</c:v>
                </c:pt>
                <c:pt idx="143">
                  <c:v>41.996936540422858</c:v>
                </c:pt>
                <c:pt idx="144">
                  <c:v>41.741392561837053</c:v>
                </c:pt>
                <c:pt idx="145">
                  <c:v>41.478220404786001</c:v>
                </c:pt>
                <c:pt idx="146">
                  <c:v>41.207420069269688</c:v>
                </c:pt>
                <c:pt idx="147">
                  <c:v>40.928991555288135</c:v>
                </c:pt>
                <c:pt idx="148">
                  <c:v>40.642934862841344</c:v>
                </c:pt>
                <c:pt idx="149">
                  <c:v>40.349249991929298</c:v>
                </c:pt>
                <c:pt idx="150">
                  <c:v>40.047936942551999</c:v>
                </c:pt>
                <c:pt idx="151">
                  <c:v>39.738995714709446</c:v>
                </c:pt>
                <c:pt idx="152">
                  <c:v>39.422426308401661</c:v>
                </c:pt>
                <c:pt idx="153">
                  <c:v>39.098228723628623</c:v>
                </c:pt>
                <c:pt idx="154">
                  <c:v>38.766402960390344</c:v>
                </c:pt>
                <c:pt idx="155">
                  <c:v>38.426949018686791</c:v>
                </c:pt>
                <c:pt idx="156">
                  <c:v>38.079866898518013</c:v>
                </c:pt>
                <c:pt idx="157">
                  <c:v>37.725156599883981</c:v>
                </c:pt>
                <c:pt idx="158">
                  <c:v>37.362818122784702</c:v>
                </c:pt>
                <c:pt idx="159">
                  <c:v>36.992851467220163</c:v>
                </c:pt>
                <c:pt idx="160">
                  <c:v>36.615256633190391</c:v>
                </c:pt>
                <c:pt idx="161">
                  <c:v>36.230033620695373</c:v>
                </c:pt>
                <c:pt idx="162">
                  <c:v>35.837182429735108</c:v>
                </c:pt>
                <c:pt idx="163">
                  <c:v>35.436703060309569</c:v>
                </c:pt>
                <c:pt idx="164">
                  <c:v>35.028595512418811</c:v>
                </c:pt>
                <c:pt idx="165">
                  <c:v>34.612859786062799</c:v>
                </c:pt>
                <c:pt idx="166">
                  <c:v>34.189495881241534</c:v>
                </c:pt>
                <c:pt idx="167">
                  <c:v>33.758503797955029</c:v>
                </c:pt>
                <c:pt idx="168">
                  <c:v>33.319883536203257</c:v>
                </c:pt>
                <c:pt idx="169">
                  <c:v>32.873635095986252</c:v>
                </c:pt>
                <c:pt idx="170">
                  <c:v>32.419758477304001</c:v>
                </c:pt>
                <c:pt idx="171">
                  <c:v>31.958253680156499</c:v>
                </c:pt>
                <c:pt idx="172">
                  <c:v>31.489120704543737</c:v>
                </c:pt>
                <c:pt idx="173">
                  <c:v>31.012359550465735</c:v>
                </c:pt>
                <c:pt idx="174">
                  <c:v>30.527970217922494</c:v>
                </c:pt>
                <c:pt idx="175">
                  <c:v>30.035952706914003</c:v>
                </c:pt>
                <c:pt idx="176">
                  <c:v>29.536307017440244</c:v>
                </c:pt>
                <c:pt idx="177">
                  <c:v>29.029033149501259</c:v>
                </c:pt>
                <c:pt idx="178">
                  <c:v>28.514131103097025</c:v>
                </c:pt>
                <c:pt idx="179">
                  <c:v>27.991600878227541</c:v>
                </c:pt>
                <c:pt idx="180">
                  <c:v>27.461442474892792</c:v>
                </c:pt>
                <c:pt idx="181">
                  <c:v>26.923655893092807</c:v>
                </c:pt>
                <c:pt idx="182">
                  <c:v>26.378241132827583</c:v>
                </c:pt>
                <c:pt idx="183">
                  <c:v>25.825198194097105</c:v>
                </c:pt>
                <c:pt idx="184">
                  <c:v>25.264527076901384</c:v>
                </c:pt>
                <c:pt idx="185">
                  <c:v>24.696227781240392</c:v>
                </c:pt>
                <c:pt idx="186">
                  <c:v>24.120300307114174</c:v>
                </c:pt>
                <c:pt idx="187">
                  <c:v>23.536744654522707</c:v>
                </c:pt>
                <c:pt idx="188">
                  <c:v>22.945560823465989</c:v>
                </c:pt>
                <c:pt idx="189">
                  <c:v>22.346748813944007</c:v>
                </c:pt>
                <c:pt idx="190">
                  <c:v>21.740308625956796</c:v>
                </c:pt>
                <c:pt idx="191">
                  <c:v>21.126240259504335</c:v>
                </c:pt>
                <c:pt idx="192">
                  <c:v>20.504543714586628</c:v>
                </c:pt>
                <c:pt idx="193">
                  <c:v>19.875218991203653</c:v>
                </c:pt>
                <c:pt idx="194">
                  <c:v>19.238266089355449</c:v>
                </c:pt>
                <c:pt idx="195">
                  <c:v>18.593685009041998</c:v>
                </c:pt>
                <c:pt idx="196">
                  <c:v>17.941475750263301</c:v>
                </c:pt>
                <c:pt idx="197">
                  <c:v>17.281638313019336</c:v>
                </c:pt>
                <c:pt idx="198">
                  <c:v>16.614172697310138</c:v>
                </c:pt>
                <c:pt idx="199">
                  <c:v>15.939078903135695</c:v>
                </c:pt>
                <c:pt idx="200">
                  <c:v>15.256356930496002</c:v>
                </c:pt>
                <c:pt idx="201">
                  <c:v>14.566006779391046</c:v>
                </c:pt>
                <c:pt idx="202">
                  <c:v>13.868028449820857</c:v>
                </c:pt>
                <c:pt idx="203">
                  <c:v>13.162421941785421</c:v>
                </c:pt>
                <c:pt idx="204">
                  <c:v>12.449187255284739</c:v>
                </c:pt>
                <c:pt idx="205">
                  <c:v>11.728324390318807</c:v>
                </c:pt>
                <c:pt idx="206">
                  <c:v>10.999833346887609</c:v>
                </c:pt>
                <c:pt idx="207">
                  <c:v>10.263714124991182</c:v>
                </c:pt>
                <c:pt idx="208">
                  <c:v>9.5199667246295068</c:v>
                </c:pt>
                <c:pt idx="209">
                  <c:v>8.7685911458025831</c:v>
                </c:pt>
                <c:pt idx="210">
                  <c:v>8.0095873885103916</c:v>
                </c:pt>
                <c:pt idx="211">
                  <c:v>7.2429554527529731</c:v>
                </c:pt>
                <c:pt idx="212">
                  <c:v>6.4686953385303054</c:v>
                </c:pt>
                <c:pt idx="213">
                  <c:v>5.6868070458423903</c:v>
                </c:pt>
                <c:pt idx="214">
                  <c:v>4.8972905746892073</c:v>
                </c:pt>
                <c:pt idx="215">
                  <c:v>4.1001459250707963</c:v>
                </c:pt>
                <c:pt idx="216">
                  <c:v>3.2953730969871367</c:v>
                </c:pt>
                <c:pt idx="217">
                  <c:v>2.4829720904382295</c:v>
                </c:pt>
                <c:pt idx="218">
                  <c:v>1.6629429054240543</c:v>
                </c:pt>
                <c:pt idx="219">
                  <c:v>0.8352855419446511</c:v>
                </c:pt>
                <c:pt idx="220">
                  <c:v>0</c:v>
                </c:pt>
              </c:numCache>
            </c:numRef>
          </c:yVal>
          <c:smooth val="1"/>
        </c:ser>
        <c:ser>
          <c:idx val="6"/>
          <c:order val="5"/>
          <c:tx>
            <c:v>Угол 45 градусов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Лист1!$B$28:$HN$28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Лист1!$B$29:$HN$29</c:f>
              <c:numCache>
                <c:formatCode>General</c:formatCode>
                <c:ptCount val="221"/>
                <c:pt idx="0">
                  <c:v>0</c:v>
                </c:pt>
                <c:pt idx="1">
                  <c:v>0.99545454545454537</c:v>
                </c:pt>
                <c:pt idx="2">
                  <c:v>1.9818181818181817</c:v>
                </c:pt>
                <c:pt idx="3">
                  <c:v>2.9590909090909085</c:v>
                </c:pt>
                <c:pt idx="4">
                  <c:v>3.9272727272727268</c:v>
                </c:pt>
                <c:pt idx="5">
                  <c:v>4.8863636363636358</c:v>
                </c:pt>
                <c:pt idx="6">
                  <c:v>5.836363636363636</c:v>
                </c:pt>
                <c:pt idx="7">
                  <c:v>6.7772727272727264</c:v>
                </c:pt>
                <c:pt idx="8">
                  <c:v>7.7090909090909081</c:v>
                </c:pt>
                <c:pt idx="9">
                  <c:v>8.6318181818181809</c:v>
                </c:pt>
                <c:pt idx="10">
                  <c:v>9.545454545454545</c:v>
                </c:pt>
                <c:pt idx="11">
                  <c:v>10.449999999999998</c:v>
                </c:pt>
                <c:pt idx="12">
                  <c:v>11.345454545454544</c:v>
                </c:pt>
                <c:pt idx="13">
                  <c:v>12.231818181818181</c:v>
                </c:pt>
                <c:pt idx="14">
                  <c:v>13.109090909090908</c:v>
                </c:pt>
                <c:pt idx="15">
                  <c:v>13.977272727272727</c:v>
                </c:pt>
                <c:pt idx="16">
                  <c:v>14.836363636363634</c:v>
                </c:pt>
                <c:pt idx="17">
                  <c:v>15.686363636363634</c:v>
                </c:pt>
                <c:pt idx="18">
                  <c:v>16.527272727272724</c:v>
                </c:pt>
                <c:pt idx="19">
                  <c:v>17.359090909090906</c:v>
                </c:pt>
                <c:pt idx="20">
                  <c:v>18.181818181818176</c:v>
                </c:pt>
                <c:pt idx="21">
                  <c:v>18.995454545454542</c:v>
                </c:pt>
                <c:pt idx="22">
                  <c:v>19.799999999999997</c:v>
                </c:pt>
                <c:pt idx="23">
                  <c:v>20.595454545454544</c:v>
                </c:pt>
                <c:pt idx="24">
                  <c:v>21.381818181818179</c:v>
                </c:pt>
                <c:pt idx="25">
                  <c:v>22.159090909090907</c:v>
                </c:pt>
                <c:pt idx="26">
                  <c:v>22.927272727272726</c:v>
                </c:pt>
                <c:pt idx="27">
                  <c:v>23.686363636363634</c:v>
                </c:pt>
                <c:pt idx="28">
                  <c:v>24.436363636363634</c:v>
                </c:pt>
                <c:pt idx="29">
                  <c:v>25.177272727272722</c:v>
                </c:pt>
                <c:pt idx="30">
                  <c:v>25.909090909090907</c:v>
                </c:pt>
                <c:pt idx="31">
                  <c:v>26.631818181818179</c:v>
                </c:pt>
                <c:pt idx="32">
                  <c:v>27.34545454545454</c:v>
                </c:pt>
                <c:pt idx="33">
                  <c:v>28.049999999999997</c:v>
                </c:pt>
                <c:pt idx="34">
                  <c:v>28.745454545454542</c:v>
                </c:pt>
                <c:pt idx="35">
                  <c:v>29.43181818181818</c:v>
                </c:pt>
                <c:pt idx="36">
                  <c:v>30.109090909090906</c:v>
                </c:pt>
                <c:pt idx="37">
                  <c:v>30.777272727272724</c:v>
                </c:pt>
                <c:pt idx="38">
                  <c:v>31.436363636363634</c:v>
                </c:pt>
                <c:pt idx="39">
                  <c:v>32.086363636363629</c:v>
                </c:pt>
                <c:pt idx="40">
                  <c:v>32.72727272727272</c:v>
                </c:pt>
                <c:pt idx="41">
                  <c:v>33.359090909090902</c:v>
                </c:pt>
                <c:pt idx="42">
                  <c:v>33.981818181818177</c:v>
                </c:pt>
                <c:pt idx="43">
                  <c:v>34.595454545454537</c:v>
                </c:pt>
                <c:pt idx="44">
                  <c:v>35.199999999999996</c:v>
                </c:pt>
                <c:pt idx="45">
                  <c:v>35.79545454545454</c:v>
                </c:pt>
                <c:pt idx="46">
                  <c:v>36.381818181818176</c:v>
                </c:pt>
                <c:pt idx="47">
                  <c:v>36.959090909090904</c:v>
                </c:pt>
                <c:pt idx="48">
                  <c:v>37.527272727272724</c:v>
                </c:pt>
                <c:pt idx="49">
                  <c:v>38.086363636363636</c:v>
                </c:pt>
                <c:pt idx="50">
                  <c:v>38.636363636363626</c:v>
                </c:pt>
                <c:pt idx="51">
                  <c:v>39.177272727272722</c:v>
                </c:pt>
                <c:pt idx="52">
                  <c:v>39.709090909090904</c:v>
                </c:pt>
                <c:pt idx="53">
                  <c:v>40.23181818181817</c:v>
                </c:pt>
                <c:pt idx="54">
                  <c:v>40.745454545454535</c:v>
                </c:pt>
                <c:pt idx="55">
                  <c:v>41.249999999999993</c:v>
                </c:pt>
                <c:pt idx="56">
                  <c:v>41.745454545454542</c:v>
                </c:pt>
                <c:pt idx="57">
                  <c:v>42.231818181818177</c:v>
                </c:pt>
                <c:pt idx="58">
                  <c:v>42.709090909090897</c:v>
                </c:pt>
                <c:pt idx="59">
                  <c:v>43.177272727272722</c:v>
                </c:pt>
                <c:pt idx="60">
                  <c:v>43.636363636363633</c:v>
                </c:pt>
                <c:pt idx="61">
                  <c:v>44.086363636363622</c:v>
                </c:pt>
                <c:pt idx="62">
                  <c:v>44.527272727272724</c:v>
                </c:pt>
                <c:pt idx="63">
                  <c:v>44.959090909090904</c:v>
                </c:pt>
                <c:pt idx="64">
                  <c:v>45.381818181818176</c:v>
                </c:pt>
                <c:pt idx="65">
                  <c:v>45.79545454545454</c:v>
                </c:pt>
                <c:pt idx="66">
                  <c:v>46.199999999999989</c:v>
                </c:pt>
                <c:pt idx="67">
                  <c:v>46.595454545454537</c:v>
                </c:pt>
                <c:pt idx="68">
                  <c:v>46.981818181818177</c:v>
                </c:pt>
                <c:pt idx="69">
                  <c:v>47.359090909090895</c:v>
                </c:pt>
                <c:pt idx="70">
                  <c:v>47.727272727272727</c:v>
                </c:pt>
                <c:pt idx="71">
                  <c:v>48.086363636363629</c:v>
                </c:pt>
                <c:pt idx="72">
                  <c:v>48.43636363636363</c:v>
                </c:pt>
                <c:pt idx="73">
                  <c:v>48.777272727272724</c:v>
                </c:pt>
                <c:pt idx="74">
                  <c:v>49.109090909090895</c:v>
                </c:pt>
                <c:pt idx="75">
                  <c:v>49.43181818181818</c:v>
                </c:pt>
                <c:pt idx="76">
                  <c:v>49.745454545454535</c:v>
                </c:pt>
                <c:pt idx="77">
                  <c:v>50.05</c:v>
                </c:pt>
                <c:pt idx="78">
                  <c:v>50.345454545454544</c:v>
                </c:pt>
                <c:pt idx="79">
                  <c:v>50.631818181818169</c:v>
                </c:pt>
                <c:pt idx="80">
                  <c:v>50.909090909090899</c:v>
                </c:pt>
                <c:pt idx="81">
                  <c:v>51.177272727272722</c:v>
                </c:pt>
                <c:pt idx="82">
                  <c:v>51.436363636363623</c:v>
                </c:pt>
                <c:pt idx="83">
                  <c:v>51.686363636363637</c:v>
                </c:pt>
                <c:pt idx="84">
                  <c:v>51.927272727272715</c:v>
                </c:pt>
                <c:pt idx="85">
                  <c:v>52.159090909090899</c:v>
                </c:pt>
                <c:pt idx="86">
                  <c:v>52.381818181818176</c:v>
                </c:pt>
                <c:pt idx="87">
                  <c:v>52.595454545454537</c:v>
                </c:pt>
                <c:pt idx="88">
                  <c:v>52.79999999999999</c:v>
                </c:pt>
                <c:pt idx="89">
                  <c:v>52.995454545454535</c:v>
                </c:pt>
                <c:pt idx="90">
                  <c:v>53.181818181818166</c:v>
                </c:pt>
                <c:pt idx="91">
                  <c:v>53.359090909090909</c:v>
                </c:pt>
                <c:pt idx="92">
                  <c:v>53.527272727272717</c:v>
                </c:pt>
                <c:pt idx="93">
                  <c:v>53.68636363636363</c:v>
                </c:pt>
                <c:pt idx="94">
                  <c:v>53.836363636363629</c:v>
                </c:pt>
                <c:pt idx="95">
                  <c:v>53.977272727272712</c:v>
                </c:pt>
                <c:pt idx="96">
                  <c:v>54.109090909090909</c:v>
                </c:pt>
                <c:pt idx="97">
                  <c:v>54.231818181818177</c:v>
                </c:pt>
                <c:pt idx="98">
                  <c:v>54.345454545454537</c:v>
                </c:pt>
                <c:pt idx="99">
                  <c:v>54.449999999999996</c:v>
                </c:pt>
                <c:pt idx="100">
                  <c:v>54.545454545454533</c:v>
                </c:pt>
                <c:pt idx="101">
                  <c:v>54.631818181818176</c:v>
                </c:pt>
                <c:pt idx="102">
                  <c:v>54.709090909090904</c:v>
                </c:pt>
                <c:pt idx="103">
                  <c:v>54.77727272727271</c:v>
                </c:pt>
                <c:pt idx="104">
                  <c:v>54.836363636363636</c:v>
                </c:pt>
                <c:pt idx="105">
                  <c:v>54.886363636363626</c:v>
                </c:pt>
                <c:pt idx="106">
                  <c:v>54.927272727272722</c:v>
                </c:pt>
                <c:pt idx="107">
                  <c:v>54.959090909090904</c:v>
                </c:pt>
                <c:pt idx="108">
                  <c:v>54.98181818181817</c:v>
                </c:pt>
                <c:pt idx="109">
                  <c:v>54.995454545454535</c:v>
                </c:pt>
                <c:pt idx="110">
                  <c:v>54.999999999999993</c:v>
                </c:pt>
                <c:pt idx="111">
                  <c:v>54.995454545454542</c:v>
                </c:pt>
                <c:pt idx="112">
                  <c:v>54.981818181818177</c:v>
                </c:pt>
                <c:pt idx="113">
                  <c:v>54.959090909090897</c:v>
                </c:pt>
                <c:pt idx="114">
                  <c:v>54.927272727272722</c:v>
                </c:pt>
                <c:pt idx="115">
                  <c:v>54.886363636363633</c:v>
                </c:pt>
                <c:pt idx="116">
                  <c:v>54.836363636363636</c:v>
                </c:pt>
                <c:pt idx="117">
                  <c:v>54.777272727272717</c:v>
                </c:pt>
                <c:pt idx="118">
                  <c:v>54.709090909090904</c:v>
                </c:pt>
                <c:pt idx="119">
                  <c:v>54.631818181818176</c:v>
                </c:pt>
                <c:pt idx="120">
                  <c:v>54.54545454545454</c:v>
                </c:pt>
                <c:pt idx="121">
                  <c:v>54.449999999999989</c:v>
                </c:pt>
                <c:pt idx="122">
                  <c:v>54.345454545454537</c:v>
                </c:pt>
                <c:pt idx="123">
                  <c:v>54.231818181818177</c:v>
                </c:pt>
                <c:pt idx="124">
                  <c:v>54.109090909090909</c:v>
                </c:pt>
                <c:pt idx="125">
                  <c:v>53.977272727272712</c:v>
                </c:pt>
                <c:pt idx="126">
                  <c:v>53.836363636363629</c:v>
                </c:pt>
                <c:pt idx="127">
                  <c:v>53.68636363636363</c:v>
                </c:pt>
                <c:pt idx="128">
                  <c:v>53.527272727272724</c:v>
                </c:pt>
                <c:pt idx="129">
                  <c:v>53.359090909090909</c:v>
                </c:pt>
                <c:pt idx="130">
                  <c:v>53.181818181818173</c:v>
                </c:pt>
                <c:pt idx="131">
                  <c:v>52.995454545454535</c:v>
                </c:pt>
                <c:pt idx="132">
                  <c:v>52.8</c:v>
                </c:pt>
                <c:pt idx="133">
                  <c:v>52.595454545454544</c:v>
                </c:pt>
                <c:pt idx="134">
                  <c:v>52.381818181818169</c:v>
                </c:pt>
                <c:pt idx="135">
                  <c:v>52.159090909090899</c:v>
                </c:pt>
                <c:pt idx="136">
                  <c:v>51.927272727272722</c:v>
                </c:pt>
                <c:pt idx="137">
                  <c:v>51.686363636363637</c:v>
                </c:pt>
                <c:pt idx="138">
                  <c:v>51.436363636363623</c:v>
                </c:pt>
                <c:pt idx="139">
                  <c:v>51.177272727272715</c:v>
                </c:pt>
                <c:pt idx="140">
                  <c:v>50.909090909090907</c:v>
                </c:pt>
                <c:pt idx="141">
                  <c:v>50.631818181818183</c:v>
                </c:pt>
                <c:pt idx="142">
                  <c:v>50.34545454545453</c:v>
                </c:pt>
                <c:pt idx="143">
                  <c:v>50.04999999999999</c:v>
                </c:pt>
                <c:pt idx="144">
                  <c:v>49.745454545454542</c:v>
                </c:pt>
                <c:pt idx="145">
                  <c:v>49.43181818181818</c:v>
                </c:pt>
                <c:pt idx="146">
                  <c:v>49.109090909090895</c:v>
                </c:pt>
                <c:pt idx="147">
                  <c:v>48.777272727272717</c:v>
                </c:pt>
                <c:pt idx="148">
                  <c:v>48.43636363636363</c:v>
                </c:pt>
                <c:pt idx="149">
                  <c:v>48.086363636363636</c:v>
                </c:pt>
                <c:pt idx="150">
                  <c:v>47.727272727272727</c:v>
                </c:pt>
                <c:pt idx="151">
                  <c:v>47.359090909090895</c:v>
                </c:pt>
                <c:pt idx="152">
                  <c:v>46.981818181818177</c:v>
                </c:pt>
                <c:pt idx="153">
                  <c:v>46.595454545454544</c:v>
                </c:pt>
                <c:pt idx="154">
                  <c:v>46.2</c:v>
                </c:pt>
                <c:pt idx="155">
                  <c:v>45.795454545454533</c:v>
                </c:pt>
                <c:pt idx="156">
                  <c:v>45.381818181818176</c:v>
                </c:pt>
                <c:pt idx="157">
                  <c:v>44.959090909090904</c:v>
                </c:pt>
                <c:pt idx="158">
                  <c:v>44.527272727272724</c:v>
                </c:pt>
                <c:pt idx="159">
                  <c:v>44.086363636363622</c:v>
                </c:pt>
                <c:pt idx="160">
                  <c:v>43.636363636363626</c:v>
                </c:pt>
                <c:pt idx="161">
                  <c:v>43.177272727272722</c:v>
                </c:pt>
                <c:pt idx="162">
                  <c:v>42.709090909090911</c:v>
                </c:pt>
                <c:pt idx="163">
                  <c:v>42.231818181818163</c:v>
                </c:pt>
                <c:pt idx="164">
                  <c:v>41.745454545454535</c:v>
                </c:pt>
                <c:pt idx="165">
                  <c:v>41.249999999999993</c:v>
                </c:pt>
                <c:pt idx="166">
                  <c:v>40.745454545454542</c:v>
                </c:pt>
                <c:pt idx="167">
                  <c:v>40.231818181818184</c:v>
                </c:pt>
                <c:pt idx="168">
                  <c:v>39.709090909090897</c:v>
                </c:pt>
                <c:pt idx="169">
                  <c:v>39.177272727272722</c:v>
                </c:pt>
                <c:pt idx="170">
                  <c:v>38.636363636363633</c:v>
                </c:pt>
                <c:pt idx="171">
                  <c:v>38.086363636363636</c:v>
                </c:pt>
                <c:pt idx="172">
                  <c:v>37.527272727272717</c:v>
                </c:pt>
                <c:pt idx="173">
                  <c:v>36.959090909090897</c:v>
                </c:pt>
                <c:pt idx="174">
                  <c:v>36.381818181818176</c:v>
                </c:pt>
                <c:pt idx="175">
                  <c:v>35.795454545454547</c:v>
                </c:pt>
                <c:pt idx="176">
                  <c:v>35.199999999999982</c:v>
                </c:pt>
                <c:pt idx="177">
                  <c:v>34.595454545454537</c:v>
                </c:pt>
                <c:pt idx="178">
                  <c:v>33.981818181818177</c:v>
                </c:pt>
                <c:pt idx="179">
                  <c:v>33.359090909090909</c:v>
                </c:pt>
                <c:pt idx="180">
                  <c:v>32.727272727272712</c:v>
                </c:pt>
                <c:pt idx="181">
                  <c:v>32.086363636363622</c:v>
                </c:pt>
                <c:pt idx="182">
                  <c:v>31.436363636363634</c:v>
                </c:pt>
                <c:pt idx="183">
                  <c:v>30.777272727272727</c:v>
                </c:pt>
                <c:pt idx="184">
                  <c:v>30.109090909090916</c:v>
                </c:pt>
                <c:pt idx="185">
                  <c:v>29.431818181818173</c:v>
                </c:pt>
                <c:pt idx="186">
                  <c:v>28.745454545454542</c:v>
                </c:pt>
                <c:pt idx="187">
                  <c:v>28.05</c:v>
                </c:pt>
                <c:pt idx="188">
                  <c:v>27.345454545454551</c:v>
                </c:pt>
                <c:pt idx="189">
                  <c:v>26.631818181818172</c:v>
                </c:pt>
                <c:pt idx="190">
                  <c:v>25.909090909090903</c:v>
                </c:pt>
                <c:pt idx="191">
                  <c:v>25.177272727272726</c:v>
                </c:pt>
                <c:pt idx="192">
                  <c:v>24.436363636363641</c:v>
                </c:pt>
                <c:pt idx="193">
                  <c:v>23.686363636363623</c:v>
                </c:pt>
                <c:pt idx="194">
                  <c:v>22.927272727272719</c:v>
                </c:pt>
                <c:pt idx="195">
                  <c:v>22.159090909090907</c:v>
                </c:pt>
                <c:pt idx="196">
                  <c:v>21.381818181818186</c:v>
                </c:pt>
                <c:pt idx="197">
                  <c:v>20.595454545454533</c:v>
                </c:pt>
                <c:pt idx="198">
                  <c:v>19.799999999999994</c:v>
                </c:pt>
                <c:pt idx="199">
                  <c:v>18.995454545454542</c:v>
                </c:pt>
                <c:pt idx="200">
                  <c:v>18.181818181818183</c:v>
                </c:pt>
                <c:pt idx="201">
                  <c:v>17.359090909090895</c:v>
                </c:pt>
                <c:pt idx="202">
                  <c:v>16.527272727272717</c:v>
                </c:pt>
                <c:pt idx="203">
                  <c:v>15.686363636363634</c:v>
                </c:pt>
                <c:pt idx="204">
                  <c:v>14.83636363636364</c:v>
                </c:pt>
                <c:pt idx="205">
                  <c:v>13.977272727272736</c:v>
                </c:pt>
                <c:pt idx="206">
                  <c:v>13.1090909090909</c:v>
                </c:pt>
                <c:pt idx="207">
                  <c:v>12.231818181818179</c:v>
                </c:pt>
                <c:pt idx="208">
                  <c:v>11.345454545454547</c:v>
                </c:pt>
                <c:pt idx="209">
                  <c:v>10.450000000000008</c:v>
                </c:pt>
                <c:pt idx="210">
                  <c:v>9.5454545454545343</c:v>
                </c:pt>
                <c:pt idx="211">
                  <c:v>8.6318181818181774</c:v>
                </c:pt>
                <c:pt idx="212">
                  <c:v>7.7090909090909108</c:v>
                </c:pt>
                <c:pt idx="213">
                  <c:v>6.7772727272727344</c:v>
                </c:pt>
                <c:pt idx="214">
                  <c:v>5.8363636363636253</c:v>
                </c:pt>
                <c:pt idx="215">
                  <c:v>4.8863636363636314</c:v>
                </c:pt>
                <c:pt idx="216">
                  <c:v>3.9272727272727281</c:v>
                </c:pt>
                <c:pt idx="217">
                  <c:v>2.9590909090909157</c:v>
                </c:pt>
                <c:pt idx="218">
                  <c:v>1.9818181818181702</c:v>
                </c:pt>
                <c:pt idx="219">
                  <c:v>0.9954545454545396</c:v>
                </c:pt>
                <c:pt idx="220">
                  <c:v>0</c:v>
                </c:pt>
              </c:numCache>
            </c:numRef>
          </c:yVal>
          <c:smooth val="1"/>
        </c:ser>
        <c:ser>
          <c:idx val="2"/>
          <c:order val="6"/>
          <c:tx>
            <c:v>Стена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Лист1!$K$4:$L$4</c:f>
              <c:numCache>
                <c:formatCode>General</c:formatCode>
                <c:ptCount val="2"/>
                <c:pt idx="0">
                  <c:v>200</c:v>
                </c:pt>
                <c:pt idx="1">
                  <c:v>200</c:v>
                </c:pt>
              </c:numCache>
            </c:numRef>
          </c:xVal>
          <c:yVal>
            <c:numRef>
              <c:f>Лист1!$K$5:$L$5</c:f>
              <c:numCache>
                <c:formatCode>General</c:formatCode>
                <c:ptCount val="2"/>
                <c:pt idx="0">
                  <c:v>0</c:v>
                </c:pt>
                <c:pt idx="1">
                  <c:v>6</c:v>
                </c:pt>
              </c:numCache>
            </c:numRef>
          </c:yVal>
          <c:smooth val="1"/>
        </c:ser>
        <c:ser>
          <c:idx val="7"/>
          <c:order val="7"/>
          <c:tx>
            <c:v>Минимальный верный угол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Лист1!$B$56:$HN$56</c:f>
              <c:numCache>
                <c:formatCode>General</c:formatCode>
                <c:ptCount val="2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</c:numCache>
            </c:numRef>
          </c:xVal>
          <c:yVal>
            <c:numRef>
              <c:f>Лист1!$B$57:$HN$57</c:f>
              <c:numCache>
                <c:formatCode>General</c:formatCode>
                <c:ptCount val="221"/>
                <c:pt idx="0">
                  <c:v>0</c:v>
                </c:pt>
                <c:pt idx="1">
                  <c:v>0.32850000000000001</c:v>
                </c:pt>
                <c:pt idx="2">
                  <c:v>0.65400000000000003</c:v>
                </c:pt>
                <c:pt idx="3">
                  <c:v>0.97650000000000003</c:v>
                </c:pt>
                <c:pt idx="4">
                  <c:v>1.296</c:v>
                </c:pt>
                <c:pt idx="5">
                  <c:v>1.6125000000000003</c:v>
                </c:pt>
                <c:pt idx="6">
                  <c:v>1.9260000000000002</c:v>
                </c:pt>
                <c:pt idx="7">
                  <c:v>2.2364999999999999</c:v>
                </c:pt>
                <c:pt idx="8">
                  <c:v>2.544</c:v>
                </c:pt>
                <c:pt idx="9">
                  <c:v>2.8485000000000005</c:v>
                </c:pt>
                <c:pt idx="10">
                  <c:v>3.1500000000000004</c:v>
                </c:pt>
                <c:pt idx="11">
                  <c:v>3.4485000000000001</c:v>
                </c:pt>
                <c:pt idx="12">
                  <c:v>3.7440000000000002</c:v>
                </c:pt>
                <c:pt idx="13">
                  <c:v>4.0365000000000002</c:v>
                </c:pt>
                <c:pt idx="14">
                  <c:v>4.3260000000000005</c:v>
                </c:pt>
                <c:pt idx="15">
                  <c:v>4.6125000000000007</c:v>
                </c:pt>
                <c:pt idx="16">
                  <c:v>4.8959999999999999</c:v>
                </c:pt>
                <c:pt idx="17">
                  <c:v>5.1764999999999999</c:v>
                </c:pt>
                <c:pt idx="18">
                  <c:v>5.4540000000000006</c:v>
                </c:pt>
                <c:pt idx="19">
                  <c:v>5.7285000000000004</c:v>
                </c:pt>
                <c:pt idx="20">
                  <c:v>6</c:v>
                </c:pt>
                <c:pt idx="21">
                  <c:v>6.2685000000000004</c:v>
                </c:pt>
                <c:pt idx="22">
                  <c:v>6.5340000000000007</c:v>
                </c:pt>
                <c:pt idx="23">
                  <c:v>6.7965000000000009</c:v>
                </c:pt>
                <c:pt idx="24">
                  <c:v>7.0560000000000009</c:v>
                </c:pt>
                <c:pt idx="25">
                  <c:v>7.3125000000000009</c:v>
                </c:pt>
                <c:pt idx="26">
                  <c:v>7.5660000000000007</c:v>
                </c:pt>
                <c:pt idx="27">
                  <c:v>7.8165000000000004</c:v>
                </c:pt>
                <c:pt idx="28">
                  <c:v>8.0640000000000001</c:v>
                </c:pt>
                <c:pt idx="29">
                  <c:v>8.3085000000000004</c:v>
                </c:pt>
                <c:pt idx="30">
                  <c:v>8.5500000000000007</c:v>
                </c:pt>
                <c:pt idx="31">
                  <c:v>8.7885000000000009</c:v>
                </c:pt>
                <c:pt idx="32">
                  <c:v>9.0239999999999991</c:v>
                </c:pt>
                <c:pt idx="33">
                  <c:v>9.2565000000000008</c:v>
                </c:pt>
                <c:pt idx="34">
                  <c:v>9.4860000000000007</c:v>
                </c:pt>
                <c:pt idx="35">
                  <c:v>9.7125000000000004</c:v>
                </c:pt>
                <c:pt idx="36">
                  <c:v>9.9359999999999999</c:v>
                </c:pt>
                <c:pt idx="37">
                  <c:v>10.156500000000001</c:v>
                </c:pt>
                <c:pt idx="38">
                  <c:v>10.374000000000001</c:v>
                </c:pt>
                <c:pt idx="39">
                  <c:v>10.5885</c:v>
                </c:pt>
                <c:pt idx="40">
                  <c:v>10.8</c:v>
                </c:pt>
                <c:pt idx="41">
                  <c:v>11.0085</c:v>
                </c:pt>
                <c:pt idx="42">
                  <c:v>11.214</c:v>
                </c:pt>
                <c:pt idx="43">
                  <c:v>11.416499999999999</c:v>
                </c:pt>
                <c:pt idx="44">
                  <c:v>11.616000000000001</c:v>
                </c:pt>
                <c:pt idx="45">
                  <c:v>11.812500000000002</c:v>
                </c:pt>
                <c:pt idx="46">
                  <c:v>12.006</c:v>
                </c:pt>
                <c:pt idx="47">
                  <c:v>12.1965</c:v>
                </c:pt>
                <c:pt idx="48">
                  <c:v>12.384000000000002</c:v>
                </c:pt>
                <c:pt idx="49">
                  <c:v>12.568500000000002</c:v>
                </c:pt>
                <c:pt idx="50">
                  <c:v>12.75</c:v>
                </c:pt>
                <c:pt idx="51">
                  <c:v>12.928500000000001</c:v>
                </c:pt>
                <c:pt idx="52">
                  <c:v>13.104000000000001</c:v>
                </c:pt>
                <c:pt idx="53">
                  <c:v>13.276499999999999</c:v>
                </c:pt>
                <c:pt idx="54">
                  <c:v>13.446</c:v>
                </c:pt>
                <c:pt idx="55">
                  <c:v>13.612500000000001</c:v>
                </c:pt>
                <c:pt idx="56">
                  <c:v>13.776000000000002</c:v>
                </c:pt>
                <c:pt idx="57">
                  <c:v>13.936500000000001</c:v>
                </c:pt>
                <c:pt idx="58">
                  <c:v>14.093999999999999</c:v>
                </c:pt>
                <c:pt idx="59">
                  <c:v>14.248500000000002</c:v>
                </c:pt>
                <c:pt idx="60">
                  <c:v>14.400000000000002</c:v>
                </c:pt>
                <c:pt idx="61">
                  <c:v>14.548499999999999</c:v>
                </c:pt>
                <c:pt idx="62">
                  <c:v>14.694000000000003</c:v>
                </c:pt>
                <c:pt idx="63">
                  <c:v>14.836500000000001</c:v>
                </c:pt>
                <c:pt idx="64">
                  <c:v>14.976000000000001</c:v>
                </c:pt>
                <c:pt idx="65">
                  <c:v>15.112500000000001</c:v>
                </c:pt>
                <c:pt idx="66">
                  <c:v>15.245999999999999</c:v>
                </c:pt>
                <c:pt idx="67">
                  <c:v>15.3765</c:v>
                </c:pt>
                <c:pt idx="68">
                  <c:v>15.504000000000001</c:v>
                </c:pt>
                <c:pt idx="69">
                  <c:v>15.628499999999999</c:v>
                </c:pt>
                <c:pt idx="70">
                  <c:v>15.750000000000004</c:v>
                </c:pt>
                <c:pt idx="71">
                  <c:v>15.868500000000001</c:v>
                </c:pt>
                <c:pt idx="72">
                  <c:v>15.984000000000002</c:v>
                </c:pt>
                <c:pt idx="73">
                  <c:v>16.096500000000002</c:v>
                </c:pt>
                <c:pt idx="74">
                  <c:v>16.206</c:v>
                </c:pt>
                <c:pt idx="75">
                  <c:v>16.312500000000004</c:v>
                </c:pt>
                <c:pt idx="76">
                  <c:v>16.416</c:v>
                </c:pt>
                <c:pt idx="77">
                  <c:v>16.516500000000001</c:v>
                </c:pt>
                <c:pt idx="78">
                  <c:v>16.614000000000004</c:v>
                </c:pt>
                <c:pt idx="79">
                  <c:v>16.708499999999997</c:v>
                </c:pt>
                <c:pt idx="80">
                  <c:v>16.8</c:v>
                </c:pt>
                <c:pt idx="81">
                  <c:v>16.888500000000001</c:v>
                </c:pt>
                <c:pt idx="82">
                  <c:v>16.974</c:v>
                </c:pt>
                <c:pt idx="83">
                  <c:v>17.056500000000003</c:v>
                </c:pt>
                <c:pt idx="84">
                  <c:v>17.135999999999999</c:v>
                </c:pt>
                <c:pt idx="85">
                  <c:v>17.212499999999999</c:v>
                </c:pt>
                <c:pt idx="86">
                  <c:v>17.286000000000001</c:v>
                </c:pt>
                <c:pt idx="87">
                  <c:v>17.3565</c:v>
                </c:pt>
                <c:pt idx="88">
                  <c:v>17.423999999999999</c:v>
                </c:pt>
                <c:pt idx="89">
                  <c:v>17.488499999999998</c:v>
                </c:pt>
                <c:pt idx="90">
                  <c:v>17.549999999999997</c:v>
                </c:pt>
                <c:pt idx="91">
                  <c:v>17.608500000000003</c:v>
                </c:pt>
                <c:pt idx="92">
                  <c:v>17.663999999999998</c:v>
                </c:pt>
                <c:pt idx="93">
                  <c:v>17.7165</c:v>
                </c:pt>
                <c:pt idx="94">
                  <c:v>17.766000000000002</c:v>
                </c:pt>
                <c:pt idx="95">
                  <c:v>17.8125</c:v>
                </c:pt>
                <c:pt idx="96">
                  <c:v>17.856000000000002</c:v>
                </c:pt>
                <c:pt idx="97">
                  <c:v>17.896500000000003</c:v>
                </c:pt>
                <c:pt idx="98">
                  <c:v>17.934000000000001</c:v>
                </c:pt>
                <c:pt idx="99">
                  <c:v>17.968500000000002</c:v>
                </c:pt>
                <c:pt idx="100">
                  <c:v>18</c:v>
                </c:pt>
                <c:pt idx="101">
                  <c:v>18.028500000000001</c:v>
                </c:pt>
                <c:pt idx="102">
                  <c:v>18.054000000000002</c:v>
                </c:pt>
                <c:pt idx="103">
                  <c:v>18.076499999999996</c:v>
                </c:pt>
                <c:pt idx="104">
                  <c:v>18.096000000000004</c:v>
                </c:pt>
                <c:pt idx="105">
                  <c:v>18.112500000000001</c:v>
                </c:pt>
                <c:pt idx="106">
                  <c:v>18.126000000000001</c:v>
                </c:pt>
                <c:pt idx="107">
                  <c:v>18.136500000000002</c:v>
                </c:pt>
                <c:pt idx="108">
                  <c:v>18.143999999999998</c:v>
                </c:pt>
                <c:pt idx="109">
                  <c:v>18.148499999999999</c:v>
                </c:pt>
                <c:pt idx="110">
                  <c:v>18.150000000000002</c:v>
                </c:pt>
                <c:pt idx="111">
                  <c:v>18.148500000000002</c:v>
                </c:pt>
                <c:pt idx="112">
                  <c:v>18.144000000000002</c:v>
                </c:pt>
                <c:pt idx="113">
                  <c:v>18.136499999999998</c:v>
                </c:pt>
                <c:pt idx="114">
                  <c:v>18.126000000000001</c:v>
                </c:pt>
                <c:pt idx="115">
                  <c:v>18.112500000000001</c:v>
                </c:pt>
                <c:pt idx="116">
                  <c:v>18.096000000000004</c:v>
                </c:pt>
                <c:pt idx="117">
                  <c:v>18.076499999999999</c:v>
                </c:pt>
                <c:pt idx="118">
                  <c:v>18.054000000000002</c:v>
                </c:pt>
                <c:pt idx="119">
                  <c:v>18.028500000000001</c:v>
                </c:pt>
                <c:pt idx="120">
                  <c:v>18</c:v>
                </c:pt>
                <c:pt idx="121">
                  <c:v>17.968499999999999</c:v>
                </c:pt>
                <c:pt idx="122">
                  <c:v>17.934000000000001</c:v>
                </c:pt>
                <c:pt idx="123">
                  <c:v>17.896500000000003</c:v>
                </c:pt>
                <c:pt idx="124">
                  <c:v>17.856000000000002</c:v>
                </c:pt>
                <c:pt idx="125">
                  <c:v>17.8125</c:v>
                </c:pt>
                <c:pt idx="126">
                  <c:v>17.766000000000002</c:v>
                </c:pt>
                <c:pt idx="127">
                  <c:v>17.7165</c:v>
                </c:pt>
                <c:pt idx="128">
                  <c:v>17.664000000000001</c:v>
                </c:pt>
                <c:pt idx="129">
                  <c:v>17.608500000000003</c:v>
                </c:pt>
                <c:pt idx="130">
                  <c:v>17.55</c:v>
                </c:pt>
                <c:pt idx="131">
                  <c:v>17.488499999999998</c:v>
                </c:pt>
                <c:pt idx="132">
                  <c:v>17.424000000000003</c:v>
                </c:pt>
                <c:pt idx="133">
                  <c:v>17.356500000000004</c:v>
                </c:pt>
                <c:pt idx="134">
                  <c:v>17.285999999999998</c:v>
                </c:pt>
                <c:pt idx="135">
                  <c:v>17.212499999999999</c:v>
                </c:pt>
                <c:pt idx="136">
                  <c:v>17.136000000000003</c:v>
                </c:pt>
                <c:pt idx="137">
                  <c:v>17.056500000000003</c:v>
                </c:pt>
                <c:pt idx="138">
                  <c:v>16.974</c:v>
                </c:pt>
                <c:pt idx="139">
                  <c:v>16.888500000000001</c:v>
                </c:pt>
                <c:pt idx="140">
                  <c:v>16.8</c:v>
                </c:pt>
                <c:pt idx="141">
                  <c:v>16.708500000000004</c:v>
                </c:pt>
                <c:pt idx="142">
                  <c:v>16.613999999999997</c:v>
                </c:pt>
                <c:pt idx="143">
                  <c:v>16.516500000000001</c:v>
                </c:pt>
                <c:pt idx="144">
                  <c:v>16.416</c:v>
                </c:pt>
                <c:pt idx="145">
                  <c:v>16.312500000000004</c:v>
                </c:pt>
                <c:pt idx="146">
                  <c:v>16.206</c:v>
                </c:pt>
                <c:pt idx="147">
                  <c:v>16.096499999999999</c:v>
                </c:pt>
                <c:pt idx="148">
                  <c:v>15.984000000000002</c:v>
                </c:pt>
                <c:pt idx="149">
                  <c:v>15.868500000000003</c:v>
                </c:pt>
                <c:pt idx="150">
                  <c:v>15.750000000000004</c:v>
                </c:pt>
                <c:pt idx="151">
                  <c:v>15.628499999999999</c:v>
                </c:pt>
                <c:pt idx="152">
                  <c:v>15.504000000000001</c:v>
                </c:pt>
                <c:pt idx="153">
                  <c:v>15.376500000000002</c:v>
                </c:pt>
                <c:pt idx="154">
                  <c:v>15.246000000000004</c:v>
                </c:pt>
                <c:pt idx="155">
                  <c:v>15.112499999999999</c:v>
                </c:pt>
                <c:pt idx="156">
                  <c:v>14.976000000000001</c:v>
                </c:pt>
                <c:pt idx="157">
                  <c:v>14.836500000000001</c:v>
                </c:pt>
                <c:pt idx="158">
                  <c:v>14.694000000000003</c:v>
                </c:pt>
                <c:pt idx="159">
                  <c:v>14.548499999999999</c:v>
                </c:pt>
                <c:pt idx="160">
                  <c:v>14.4</c:v>
                </c:pt>
                <c:pt idx="161">
                  <c:v>14.248500000000002</c:v>
                </c:pt>
                <c:pt idx="162">
                  <c:v>14.094000000000003</c:v>
                </c:pt>
                <c:pt idx="163">
                  <c:v>13.936499999999997</c:v>
                </c:pt>
                <c:pt idx="164">
                  <c:v>13.776</c:v>
                </c:pt>
                <c:pt idx="165">
                  <c:v>13.612500000000001</c:v>
                </c:pt>
                <c:pt idx="166">
                  <c:v>13.446000000000002</c:v>
                </c:pt>
                <c:pt idx="167">
                  <c:v>13.276500000000004</c:v>
                </c:pt>
                <c:pt idx="168">
                  <c:v>13.103999999999999</c:v>
                </c:pt>
                <c:pt idx="169">
                  <c:v>12.928500000000001</c:v>
                </c:pt>
                <c:pt idx="170">
                  <c:v>12.750000000000002</c:v>
                </c:pt>
                <c:pt idx="171">
                  <c:v>12.568500000000002</c:v>
                </c:pt>
                <c:pt idx="172">
                  <c:v>12.383999999999999</c:v>
                </c:pt>
                <c:pt idx="173">
                  <c:v>12.196499999999999</c:v>
                </c:pt>
                <c:pt idx="174">
                  <c:v>12.006</c:v>
                </c:pt>
                <c:pt idx="175">
                  <c:v>11.812500000000004</c:v>
                </c:pt>
                <c:pt idx="176">
                  <c:v>11.615999999999996</c:v>
                </c:pt>
                <c:pt idx="177">
                  <c:v>11.416499999999999</c:v>
                </c:pt>
                <c:pt idx="178">
                  <c:v>11.214</c:v>
                </c:pt>
                <c:pt idx="179">
                  <c:v>11.008500000000003</c:v>
                </c:pt>
                <c:pt idx="180">
                  <c:v>10.799999999999997</c:v>
                </c:pt>
                <c:pt idx="181">
                  <c:v>10.588499999999998</c:v>
                </c:pt>
                <c:pt idx="182">
                  <c:v>10.374000000000001</c:v>
                </c:pt>
                <c:pt idx="183">
                  <c:v>10.156500000000001</c:v>
                </c:pt>
                <c:pt idx="184">
                  <c:v>9.9360000000000035</c:v>
                </c:pt>
                <c:pt idx="185">
                  <c:v>9.7124999999999986</c:v>
                </c:pt>
                <c:pt idx="186">
                  <c:v>9.4860000000000007</c:v>
                </c:pt>
                <c:pt idx="187">
                  <c:v>9.2565000000000026</c:v>
                </c:pt>
                <c:pt idx="188">
                  <c:v>9.0240000000000027</c:v>
                </c:pt>
                <c:pt idx="189">
                  <c:v>8.7884999999999991</c:v>
                </c:pt>
                <c:pt idx="190">
                  <c:v>8.5499999999999989</c:v>
                </c:pt>
                <c:pt idx="191">
                  <c:v>8.3085000000000004</c:v>
                </c:pt>
                <c:pt idx="192">
                  <c:v>8.0640000000000036</c:v>
                </c:pt>
                <c:pt idx="193">
                  <c:v>7.8164999999999969</c:v>
                </c:pt>
                <c:pt idx="194">
                  <c:v>7.5659999999999989</c:v>
                </c:pt>
                <c:pt idx="195">
                  <c:v>7.3125000000000009</c:v>
                </c:pt>
                <c:pt idx="196">
                  <c:v>7.0560000000000027</c:v>
                </c:pt>
                <c:pt idx="197">
                  <c:v>6.7964999999999973</c:v>
                </c:pt>
                <c:pt idx="198">
                  <c:v>6.5339999999999998</c:v>
                </c:pt>
                <c:pt idx="199">
                  <c:v>6.2685000000000004</c:v>
                </c:pt>
                <c:pt idx="200">
                  <c:v>6.0000000000000018</c:v>
                </c:pt>
                <c:pt idx="201">
                  <c:v>5.7284999999999968</c:v>
                </c:pt>
                <c:pt idx="202">
                  <c:v>5.453999999999998</c:v>
                </c:pt>
                <c:pt idx="203">
                  <c:v>5.1764999999999999</c:v>
                </c:pt>
                <c:pt idx="204">
                  <c:v>4.8960000000000017</c:v>
                </c:pt>
                <c:pt idx="205">
                  <c:v>4.6125000000000034</c:v>
                </c:pt>
                <c:pt idx="206">
                  <c:v>4.3259999999999978</c:v>
                </c:pt>
                <c:pt idx="207">
                  <c:v>4.0365000000000002</c:v>
                </c:pt>
                <c:pt idx="208">
                  <c:v>3.7440000000000015</c:v>
                </c:pt>
                <c:pt idx="209">
                  <c:v>3.4485000000000032</c:v>
                </c:pt>
                <c:pt idx="210">
                  <c:v>3.1499999999999972</c:v>
                </c:pt>
                <c:pt idx="211">
                  <c:v>2.8484999999999991</c:v>
                </c:pt>
                <c:pt idx="212">
                  <c:v>2.5440000000000009</c:v>
                </c:pt>
                <c:pt idx="213">
                  <c:v>2.2365000000000026</c:v>
                </c:pt>
                <c:pt idx="214">
                  <c:v>1.9259999999999968</c:v>
                </c:pt>
                <c:pt idx="215">
                  <c:v>1.6124999999999987</c:v>
                </c:pt>
                <c:pt idx="216">
                  <c:v>1.2960000000000005</c:v>
                </c:pt>
                <c:pt idx="217">
                  <c:v>0.97650000000000237</c:v>
                </c:pt>
                <c:pt idx="218">
                  <c:v>0.65399999999999625</c:v>
                </c:pt>
                <c:pt idx="219">
                  <c:v>0.32849999999999813</c:v>
                </c:pt>
                <c:pt idx="22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29368"/>
        <c:axId val="275734856"/>
      </c:scatterChart>
      <c:valAx>
        <c:axId val="27572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34856"/>
        <c:crosses val="autoZero"/>
        <c:crossBetween val="midCat"/>
      </c:valAx>
      <c:valAx>
        <c:axId val="27573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29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Траектория полёта снаряда при </a:t>
            </a:r>
            <a:r>
              <a:rPr lang="en-US" sz="1400" b="0" i="0" u="none" strike="noStrike" baseline="0">
                <a:effectLst/>
              </a:rPr>
              <a:t>a=b</a:t>
            </a:r>
            <a:r>
              <a:rPr lang="ru-RU" sz="1400" b="0" i="0" u="none" strike="noStrike" baseline="0">
                <a:effectLst/>
              </a:rPr>
              <a:t>, стремящихся к 0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Траектория движения мины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Лист1!$B$107:$L$107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Лист1!$B$108:$L$108</c:f>
              <c:numCache>
                <c:formatCode>General</c:formatCode>
                <c:ptCount val="11"/>
                <c:pt idx="0">
                  <c:v>0</c:v>
                </c:pt>
                <c:pt idx="1">
                  <c:v>4.32</c:v>
                </c:pt>
                <c:pt idx="2">
                  <c:v>7.6799999999999988</c:v>
                </c:pt>
                <c:pt idx="3">
                  <c:v>10.079999999999997</c:v>
                </c:pt>
                <c:pt idx="4">
                  <c:v>11.520000000000001</c:v>
                </c:pt>
                <c:pt idx="5">
                  <c:v>12</c:v>
                </c:pt>
                <c:pt idx="6">
                  <c:v>11.519999999999998</c:v>
                </c:pt>
                <c:pt idx="7">
                  <c:v>10.079999999999997</c:v>
                </c:pt>
                <c:pt idx="8">
                  <c:v>7.6800000000000015</c:v>
                </c:pt>
                <c:pt idx="9">
                  <c:v>4.3200000000000029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Стена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Лист1!$H$99:$I$99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xVal>
          <c:yVal>
            <c:numRef>
              <c:f>Лист1!$H$100:$I$100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734464"/>
        <c:axId val="275731328"/>
      </c:scatterChart>
      <c:valAx>
        <c:axId val="27573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31328"/>
        <c:crosses val="autoZero"/>
        <c:crossBetween val="midCat"/>
      </c:valAx>
      <c:valAx>
        <c:axId val="27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573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68</xdr:row>
      <xdr:rowOff>4761</xdr:rowOff>
    </xdr:from>
    <xdr:to>
      <xdr:col>10</xdr:col>
      <xdr:colOff>266700</xdr:colOff>
      <xdr:row>90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323849</xdr:colOff>
      <xdr:row>29</xdr:row>
      <xdr:rowOff>38100</xdr:rowOff>
    </xdr:from>
    <xdr:to>
      <xdr:col>15</xdr:col>
      <xdr:colOff>238125</xdr:colOff>
      <xdr:row>51</xdr:row>
      <xdr:rowOff>9524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361950</xdr:colOff>
      <xdr:row>108</xdr:row>
      <xdr:rowOff>147636</xdr:rowOff>
    </xdr:from>
    <xdr:to>
      <xdr:col>9</xdr:col>
      <xdr:colOff>295276</xdr:colOff>
      <xdr:row>124</xdr:row>
      <xdr:rowOff>171449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N108"/>
  <sheetViews>
    <sheetView tabSelected="1" workbookViewId="0">
      <selection activeCell="L113" sqref="L113"/>
    </sheetView>
  </sheetViews>
  <sheetFormatPr defaultRowHeight="15" x14ac:dyDescent="0.25"/>
  <cols>
    <col min="1" max="1" width="34" customWidth="1"/>
    <col min="4" max="4" width="9.42578125" customWidth="1"/>
  </cols>
  <sheetData>
    <row r="1" spans="1:222" x14ac:dyDescent="0.25">
      <c r="A1" t="s">
        <v>16</v>
      </c>
    </row>
    <row r="2" spans="1:222" x14ac:dyDescent="0.25">
      <c r="A2" t="s">
        <v>17</v>
      </c>
    </row>
    <row r="3" spans="1:222" x14ac:dyDescent="0.25">
      <c r="A3" s="3" t="s">
        <v>3</v>
      </c>
      <c r="B3" s="1">
        <v>200</v>
      </c>
      <c r="C3" s="2" t="s">
        <v>5</v>
      </c>
      <c r="F3" s="23" t="s">
        <v>10</v>
      </c>
      <c r="G3" s="24" t="s">
        <v>12</v>
      </c>
      <c r="J3" s="23" t="s">
        <v>10</v>
      </c>
      <c r="K3" s="24" t="s">
        <v>13</v>
      </c>
    </row>
    <row r="4" spans="1:222" x14ac:dyDescent="0.25">
      <c r="A4" s="4" t="s">
        <v>4</v>
      </c>
      <c r="B4" s="1">
        <v>20</v>
      </c>
      <c r="C4" s="2" t="s">
        <v>5</v>
      </c>
      <c r="F4" s="21" t="s">
        <v>0</v>
      </c>
      <c r="G4" s="22">
        <f>B3</f>
        <v>200</v>
      </c>
      <c r="H4" s="1">
        <f>B3</f>
        <v>200</v>
      </c>
      <c r="J4" s="21" t="s">
        <v>0</v>
      </c>
      <c r="K4" s="22">
        <f>B3</f>
        <v>200</v>
      </c>
      <c r="L4" s="1">
        <f>B3</f>
        <v>200</v>
      </c>
    </row>
    <row r="5" spans="1:222" x14ac:dyDescent="0.25">
      <c r="A5" s="8" t="s">
        <v>9</v>
      </c>
      <c r="B5" s="1">
        <v>20</v>
      </c>
      <c r="C5" s="5" t="s">
        <v>5</v>
      </c>
      <c r="F5" s="9" t="s">
        <v>1</v>
      </c>
      <c r="G5" s="1">
        <v>0</v>
      </c>
      <c r="H5" s="1">
        <f>B5</f>
        <v>20</v>
      </c>
      <c r="J5" s="9" t="s">
        <v>1</v>
      </c>
      <c r="K5" s="1">
        <v>0</v>
      </c>
      <c r="L5" s="1">
        <v>6</v>
      </c>
    </row>
    <row r="7" spans="1:222" x14ac:dyDescent="0.25">
      <c r="A7" s="7" t="s">
        <v>8</v>
      </c>
      <c r="B7" s="1">
        <v>10</v>
      </c>
      <c r="C7" s="5" t="s">
        <v>6</v>
      </c>
      <c r="D7" s="1">
        <f>RADIANS(B7)</f>
        <v>0.17453292519943295</v>
      </c>
      <c r="E7" s="5" t="s">
        <v>7</v>
      </c>
    </row>
    <row r="8" spans="1:222" x14ac:dyDescent="0.25">
      <c r="A8" s="9" t="s">
        <v>0</v>
      </c>
      <c r="B8" s="1">
        <v>0</v>
      </c>
      <c r="C8" s="1">
        <v>1</v>
      </c>
      <c r="D8" s="1">
        <v>2</v>
      </c>
      <c r="E8" s="1">
        <v>3</v>
      </c>
      <c r="F8" s="1">
        <v>4</v>
      </c>
      <c r="G8" s="1">
        <v>5</v>
      </c>
      <c r="H8" s="1">
        <v>6</v>
      </c>
      <c r="I8" s="1">
        <v>7</v>
      </c>
      <c r="J8" s="1">
        <v>8</v>
      </c>
      <c r="K8" s="1">
        <v>9</v>
      </c>
      <c r="L8" s="1">
        <v>10</v>
      </c>
      <c r="M8" s="1">
        <v>11</v>
      </c>
      <c r="N8" s="1">
        <v>12</v>
      </c>
      <c r="O8" s="1">
        <v>13</v>
      </c>
      <c r="P8" s="1">
        <v>14</v>
      </c>
      <c r="Q8" s="1">
        <v>15</v>
      </c>
      <c r="R8" s="1">
        <v>16</v>
      </c>
      <c r="S8" s="1">
        <v>17</v>
      </c>
      <c r="T8" s="1">
        <v>18</v>
      </c>
      <c r="U8" s="1">
        <v>19</v>
      </c>
      <c r="V8" s="1">
        <v>20</v>
      </c>
      <c r="W8" s="1">
        <v>21</v>
      </c>
      <c r="X8" s="1">
        <v>22</v>
      </c>
      <c r="Y8" s="1">
        <v>23</v>
      </c>
      <c r="Z8" s="1">
        <v>24</v>
      </c>
      <c r="AA8" s="1">
        <v>25</v>
      </c>
      <c r="AB8" s="1">
        <v>26</v>
      </c>
      <c r="AC8" s="1">
        <v>27</v>
      </c>
      <c r="AD8" s="1">
        <v>28</v>
      </c>
      <c r="AE8" s="1">
        <v>29</v>
      </c>
      <c r="AF8" s="1">
        <v>30</v>
      </c>
      <c r="AG8" s="1">
        <v>31</v>
      </c>
      <c r="AH8" s="1">
        <v>32</v>
      </c>
      <c r="AI8" s="1">
        <v>33</v>
      </c>
      <c r="AJ8" s="1">
        <v>34</v>
      </c>
      <c r="AK8" s="1">
        <v>35</v>
      </c>
      <c r="AL8" s="1">
        <v>36</v>
      </c>
      <c r="AM8" s="1">
        <v>37</v>
      </c>
      <c r="AN8" s="1">
        <v>38</v>
      </c>
      <c r="AO8" s="1">
        <v>39</v>
      </c>
      <c r="AP8" s="1">
        <v>40</v>
      </c>
      <c r="AQ8" s="1">
        <v>41</v>
      </c>
      <c r="AR8" s="1">
        <v>42</v>
      </c>
      <c r="AS8" s="1">
        <v>43</v>
      </c>
      <c r="AT8" s="1">
        <v>44</v>
      </c>
      <c r="AU8" s="1">
        <v>45</v>
      </c>
      <c r="AV8" s="1">
        <v>46</v>
      </c>
      <c r="AW8" s="1">
        <v>47</v>
      </c>
      <c r="AX8" s="1">
        <v>48</v>
      </c>
      <c r="AY8" s="1">
        <v>49</v>
      </c>
      <c r="AZ8" s="1">
        <v>50</v>
      </c>
      <c r="BA8" s="1">
        <v>51</v>
      </c>
      <c r="BB8" s="1">
        <v>52</v>
      </c>
      <c r="BC8" s="1">
        <v>53</v>
      </c>
      <c r="BD8" s="1">
        <v>54</v>
      </c>
      <c r="BE8" s="1">
        <v>55</v>
      </c>
      <c r="BF8" s="1">
        <v>56</v>
      </c>
      <c r="BG8" s="1">
        <v>57</v>
      </c>
      <c r="BH8" s="1">
        <v>58</v>
      </c>
      <c r="BI8" s="1">
        <v>59</v>
      </c>
      <c r="BJ8" s="1">
        <v>60</v>
      </c>
      <c r="BK8" s="1">
        <v>61</v>
      </c>
      <c r="BL8" s="1">
        <v>62</v>
      </c>
      <c r="BM8" s="1">
        <v>63</v>
      </c>
      <c r="BN8" s="1">
        <v>64</v>
      </c>
      <c r="BO8" s="1">
        <v>65</v>
      </c>
      <c r="BP8" s="1">
        <v>66</v>
      </c>
      <c r="BQ8" s="1">
        <v>67</v>
      </c>
      <c r="BR8" s="1">
        <v>68</v>
      </c>
      <c r="BS8" s="1">
        <v>69</v>
      </c>
      <c r="BT8" s="1">
        <v>70</v>
      </c>
      <c r="BU8" s="1">
        <v>71</v>
      </c>
      <c r="BV8" s="1">
        <v>72</v>
      </c>
      <c r="BW8" s="1">
        <v>73</v>
      </c>
      <c r="BX8" s="1">
        <v>74</v>
      </c>
      <c r="BY8" s="1">
        <v>75</v>
      </c>
      <c r="BZ8" s="1">
        <v>76</v>
      </c>
      <c r="CA8" s="1">
        <v>77</v>
      </c>
      <c r="CB8" s="1">
        <v>78</v>
      </c>
      <c r="CC8" s="1">
        <v>79</v>
      </c>
      <c r="CD8" s="1">
        <v>80</v>
      </c>
      <c r="CE8" s="1">
        <v>81</v>
      </c>
      <c r="CF8" s="1">
        <v>82</v>
      </c>
      <c r="CG8" s="1">
        <v>83</v>
      </c>
      <c r="CH8" s="1">
        <v>84</v>
      </c>
      <c r="CI8" s="1">
        <v>85</v>
      </c>
      <c r="CJ8" s="1">
        <v>86</v>
      </c>
      <c r="CK8" s="1">
        <v>87</v>
      </c>
      <c r="CL8" s="1">
        <v>88</v>
      </c>
      <c r="CM8" s="1">
        <v>89</v>
      </c>
      <c r="CN8" s="1">
        <v>90</v>
      </c>
      <c r="CO8" s="1">
        <v>91</v>
      </c>
      <c r="CP8" s="1">
        <v>92</v>
      </c>
      <c r="CQ8" s="1">
        <v>93</v>
      </c>
      <c r="CR8" s="1">
        <v>94</v>
      </c>
      <c r="CS8" s="1">
        <v>95</v>
      </c>
      <c r="CT8" s="1">
        <v>96</v>
      </c>
      <c r="CU8" s="1">
        <v>97</v>
      </c>
      <c r="CV8" s="1">
        <v>98</v>
      </c>
      <c r="CW8" s="1">
        <v>99</v>
      </c>
      <c r="CX8" s="1">
        <v>100</v>
      </c>
      <c r="CY8" s="1">
        <v>101</v>
      </c>
      <c r="CZ8" s="1">
        <v>102</v>
      </c>
      <c r="DA8" s="1">
        <v>103</v>
      </c>
      <c r="DB8" s="1">
        <v>104</v>
      </c>
      <c r="DC8" s="1">
        <v>105</v>
      </c>
      <c r="DD8" s="1">
        <v>106</v>
      </c>
      <c r="DE8" s="1">
        <v>107</v>
      </c>
      <c r="DF8" s="1">
        <v>108</v>
      </c>
      <c r="DG8" s="1">
        <v>109</v>
      </c>
      <c r="DH8" s="1">
        <v>110</v>
      </c>
      <c r="DI8" s="1">
        <v>111</v>
      </c>
      <c r="DJ8" s="1">
        <v>112</v>
      </c>
      <c r="DK8" s="1">
        <v>113</v>
      </c>
      <c r="DL8" s="1">
        <v>114</v>
      </c>
      <c r="DM8" s="1">
        <v>115</v>
      </c>
      <c r="DN8" s="1">
        <v>116</v>
      </c>
      <c r="DO8" s="1">
        <v>117</v>
      </c>
      <c r="DP8" s="1">
        <v>118</v>
      </c>
      <c r="DQ8" s="1">
        <v>119</v>
      </c>
      <c r="DR8" s="1">
        <v>120</v>
      </c>
      <c r="DS8" s="1">
        <v>121</v>
      </c>
      <c r="DT8" s="1">
        <v>122</v>
      </c>
      <c r="DU8" s="1">
        <v>123</v>
      </c>
      <c r="DV8" s="1">
        <v>124</v>
      </c>
      <c r="DW8" s="1">
        <v>125</v>
      </c>
      <c r="DX8" s="1">
        <v>126</v>
      </c>
      <c r="DY8" s="1">
        <v>127</v>
      </c>
      <c r="DZ8" s="1">
        <v>128</v>
      </c>
      <c r="EA8" s="1">
        <v>129</v>
      </c>
      <c r="EB8" s="1">
        <v>130</v>
      </c>
      <c r="EC8" s="1">
        <v>131</v>
      </c>
      <c r="ED8" s="1">
        <v>132</v>
      </c>
      <c r="EE8" s="1">
        <v>133</v>
      </c>
      <c r="EF8" s="1">
        <v>134</v>
      </c>
      <c r="EG8" s="1">
        <v>135</v>
      </c>
      <c r="EH8" s="1">
        <v>136</v>
      </c>
      <c r="EI8" s="1">
        <v>137</v>
      </c>
      <c r="EJ8" s="1">
        <v>138</v>
      </c>
      <c r="EK8" s="1">
        <v>139</v>
      </c>
      <c r="EL8" s="1">
        <v>140</v>
      </c>
      <c r="EM8" s="1">
        <v>141</v>
      </c>
      <c r="EN8" s="1">
        <v>142</v>
      </c>
      <c r="EO8" s="1">
        <v>143</v>
      </c>
      <c r="EP8" s="1">
        <v>144</v>
      </c>
      <c r="EQ8" s="1">
        <v>145</v>
      </c>
      <c r="ER8" s="1">
        <v>146</v>
      </c>
      <c r="ES8" s="1">
        <v>147</v>
      </c>
      <c r="ET8" s="1">
        <v>148</v>
      </c>
      <c r="EU8" s="1">
        <v>149</v>
      </c>
      <c r="EV8" s="1">
        <v>150</v>
      </c>
      <c r="EW8" s="1">
        <v>151</v>
      </c>
      <c r="EX8" s="1">
        <v>152</v>
      </c>
      <c r="EY8" s="1">
        <v>153</v>
      </c>
      <c r="EZ8" s="1">
        <v>154</v>
      </c>
      <c r="FA8" s="1">
        <v>155</v>
      </c>
      <c r="FB8" s="1">
        <v>156</v>
      </c>
      <c r="FC8" s="1">
        <v>157</v>
      </c>
      <c r="FD8" s="1">
        <v>158</v>
      </c>
      <c r="FE8" s="1">
        <v>159</v>
      </c>
      <c r="FF8" s="1">
        <v>160</v>
      </c>
      <c r="FG8" s="1">
        <v>161</v>
      </c>
      <c r="FH8" s="1">
        <v>162</v>
      </c>
      <c r="FI8" s="1">
        <v>163</v>
      </c>
      <c r="FJ8" s="1">
        <v>164</v>
      </c>
      <c r="FK8" s="1">
        <v>165</v>
      </c>
      <c r="FL8" s="1">
        <v>166</v>
      </c>
      <c r="FM8" s="1">
        <v>167</v>
      </c>
      <c r="FN8" s="1">
        <v>168</v>
      </c>
      <c r="FO8" s="1">
        <v>169</v>
      </c>
      <c r="FP8" s="1">
        <v>170</v>
      </c>
      <c r="FQ8" s="1">
        <v>171</v>
      </c>
      <c r="FR8" s="1">
        <v>172</v>
      </c>
      <c r="FS8" s="1">
        <v>173</v>
      </c>
      <c r="FT8" s="1">
        <v>174</v>
      </c>
      <c r="FU8" s="1">
        <v>175</v>
      </c>
      <c r="FV8" s="1">
        <v>176</v>
      </c>
      <c r="FW8" s="1">
        <v>177</v>
      </c>
      <c r="FX8" s="1">
        <v>178</v>
      </c>
      <c r="FY8" s="1">
        <v>179</v>
      </c>
      <c r="FZ8" s="1">
        <v>180</v>
      </c>
      <c r="GA8" s="1">
        <v>181</v>
      </c>
      <c r="GB8" s="1">
        <v>182</v>
      </c>
      <c r="GC8" s="1">
        <v>183</v>
      </c>
      <c r="GD8" s="1">
        <v>184</v>
      </c>
      <c r="GE8" s="1">
        <v>185</v>
      </c>
      <c r="GF8" s="1">
        <v>186</v>
      </c>
      <c r="GG8" s="1">
        <v>187</v>
      </c>
      <c r="GH8" s="1">
        <v>188</v>
      </c>
      <c r="GI8" s="1">
        <v>189</v>
      </c>
      <c r="GJ8" s="1">
        <v>190</v>
      </c>
      <c r="GK8" s="1">
        <v>191</v>
      </c>
      <c r="GL8" s="1">
        <v>192</v>
      </c>
      <c r="GM8" s="1">
        <v>193</v>
      </c>
      <c r="GN8" s="1">
        <v>194</v>
      </c>
      <c r="GO8" s="1">
        <v>195</v>
      </c>
      <c r="GP8" s="1">
        <v>196</v>
      </c>
      <c r="GQ8" s="1">
        <v>197</v>
      </c>
      <c r="GR8" s="1">
        <v>198</v>
      </c>
      <c r="GS8" s="1">
        <v>199</v>
      </c>
      <c r="GT8" s="1">
        <v>200</v>
      </c>
      <c r="GU8" s="1">
        <v>201</v>
      </c>
      <c r="GV8" s="1">
        <v>202</v>
      </c>
      <c r="GW8" s="1">
        <v>203</v>
      </c>
      <c r="GX8" s="1">
        <v>204</v>
      </c>
      <c r="GY8" s="1">
        <v>205</v>
      </c>
      <c r="GZ8" s="1">
        <v>206</v>
      </c>
      <c r="HA8" s="1">
        <v>207</v>
      </c>
      <c r="HB8" s="1">
        <v>208</v>
      </c>
      <c r="HC8" s="1">
        <v>209</v>
      </c>
      <c r="HD8" s="1">
        <v>210</v>
      </c>
      <c r="HE8" s="1">
        <v>211</v>
      </c>
      <c r="HF8" s="1">
        <v>212</v>
      </c>
      <c r="HG8" s="1">
        <v>213</v>
      </c>
      <c r="HH8" s="1">
        <v>214</v>
      </c>
      <c r="HI8" s="1">
        <v>215</v>
      </c>
      <c r="HJ8" s="1">
        <v>216</v>
      </c>
      <c r="HK8" s="1">
        <v>217</v>
      </c>
      <c r="HL8" s="1">
        <v>218</v>
      </c>
      <c r="HM8" s="1">
        <v>219</v>
      </c>
      <c r="HN8" s="1">
        <v>220</v>
      </c>
    </row>
    <row r="9" spans="1:222" x14ac:dyDescent="0.25">
      <c r="A9" s="9" t="s">
        <v>1</v>
      </c>
      <c r="B9" s="1">
        <f>B8*(1-B8/($B$3+$B$4))*TAN($D$7)</f>
        <v>0</v>
      </c>
      <c r="C9" s="1">
        <f t="shared" ref="C9:D9" si="0">C8*(1-C8/($B$3+$B$4))*TAN($D$7)</f>
        <v>0.17552549443251741</v>
      </c>
      <c r="D9" s="1">
        <f t="shared" si="0"/>
        <v>0.34944801631313971</v>
      </c>
      <c r="E9" s="1">
        <f t="shared" ref="E9" si="1">E8*(1-E8/($B$3+$B$4))*TAN($D$7)</f>
        <v>0.52176756564186677</v>
      </c>
      <c r="F9" s="1">
        <f t="shared" ref="F9" si="2">F8*(1-F8/($B$3+$B$4))*TAN($D$7)</f>
        <v>0.69248414241869882</v>
      </c>
      <c r="G9" s="1">
        <f t="shared" ref="G9" si="3">G8*(1-G8/($B$3+$B$4))*TAN($D$7)</f>
        <v>0.86159774664363575</v>
      </c>
      <c r="H9" s="1">
        <f t="shared" ref="H9" si="4">H8*(1-H8/($B$3+$B$4))*TAN($D$7)</f>
        <v>1.0291083783166775</v>
      </c>
      <c r="I9" s="1">
        <f t="shared" ref="I9" si="5">I8*(1-I8/($B$3+$B$4))*TAN($D$7)</f>
        <v>1.195016037437824</v>
      </c>
      <c r="J9" s="1">
        <f t="shared" ref="J9" si="6">J8*(1-J8/($B$3+$B$4))*TAN($D$7)</f>
        <v>1.3593207240070755</v>
      </c>
      <c r="K9" s="1">
        <f t="shared" ref="K9" si="7">K8*(1-K8/($B$3+$B$4))*TAN($D$7)</f>
        <v>1.5220224380244318</v>
      </c>
      <c r="L9" s="1">
        <f t="shared" ref="L9" si="8">L8*(1-L8/($B$3+$B$4))*TAN($D$7)</f>
        <v>1.6831211794898933</v>
      </c>
      <c r="M9" s="1">
        <f t="shared" ref="M9" si="9">M8*(1-M8/($B$3+$B$4))*TAN($D$7)</f>
        <v>1.8426169484034589</v>
      </c>
      <c r="N9" s="1">
        <f t="shared" ref="N9" si="10">N8*(1-N8/($B$3+$B$4))*TAN($D$7)</f>
        <v>2.0005097447651301</v>
      </c>
      <c r="O9" s="1">
        <f t="shared" ref="O9" si="11">O8*(1-O8/($B$3+$B$4))*TAN($D$7)</f>
        <v>2.1567995685749057</v>
      </c>
      <c r="P9" s="1">
        <f t="shared" ref="P9" si="12">P8*(1-P8/($B$3+$B$4))*TAN($D$7)</f>
        <v>2.3114864198327862</v>
      </c>
      <c r="Q9" s="1">
        <f t="shared" ref="Q9" si="13">Q8*(1-Q8/($B$3+$B$4))*TAN($D$7)</f>
        <v>2.4645702985387721</v>
      </c>
      <c r="R9" s="1">
        <f t="shared" ref="R9" si="14">R8*(1-R8/($B$3+$B$4))*TAN($D$7)</f>
        <v>2.6160512046928619</v>
      </c>
      <c r="S9" s="1">
        <f t="shared" ref="S9" si="15">S8*(1-S8/($B$3+$B$4))*TAN($D$7)</f>
        <v>2.7659291382950575</v>
      </c>
      <c r="T9" s="1">
        <f t="shared" ref="T9" si="16">T8*(1-T8/($B$3+$B$4))*TAN($D$7)</f>
        <v>2.9142040993453575</v>
      </c>
      <c r="U9" s="1">
        <f t="shared" ref="U9" si="17">U8*(1-U8/($B$3+$B$4))*TAN($D$7)</f>
        <v>3.0608760878437624</v>
      </c>
      <c r="V9" s="1">
        <f t="shared" ref="V9" si="18">V8*(1-V8/($B$3+$B$4))*TAN($D$7)</f>
        <v>3.2059451037902718</v>
      </c>
      <c r="W9" s="1">
        <f t="shared" ref="W9" si="19">W8*(1-W8/($B$3+$B$4))*TAN($D$7)</f>
        <v>3.3494111471848869</v>
      </c>
      <c r="X9" s="1">
        <f t="shared" ref="X9" si="20">X8*(1-X8/($B$3+$B$4))*TAN($D$7)</f>
        <v>3.4912742180276068</v>
      </c>
      <c r="Y9" s="1">
        <f t="shared" ref="Y9" si="21">Y8*(1-Y8/($B$3+$B$4))*TAN($D$7)</f>
        <v>3.6315343163184313</v>
      </c>
      <c r="Z9" s="1">
        <f t="shared" ref="Z9" si="22">Z8*(1-Z8/($B$3+$B$4))*TAN($D$7)</f>
        <v>3.7701914420573606</v>
      </c>
      <c r="AA9" s="1">
        <f t="shared" ref="AA9" si="23">AA8*(1-AA8/($B$3+$B$4))*TAN($D$7)</f>
        <v>3.9072455952443943</v>
      </c>
      <c r="AB9" s="1">
        <f t="shared" ref="AB9" si="24">AB8*(1-AB8/($B$3+$B$4))*TAN($D$7)</f>
        <v>4.0426967758795334</v>
      </c>
      <c r="AC9" s="1">
        <f t="shared" ref="AC9" si="25">AC8*(1-AC8/($B$3+$B$4))*TAN($D$7)</f>
        <v>4.1765449839627777</v>
      </c>
      <c r="AD9" s="1">
        <f t="shared" ref="AD9" si="26">AD8*(1-AD8/($B$3+$B$4))*TAN($D$7)</f>
        <v>4.3087902194941261</v>
      </c>
      <c r="AE9" s="1">
        <f t="shared" ref="AE9" si="27">AE8*(1-AE8/($B$3+$B$4))*TAN($D$7)</f>
        <v>4.4394324824735794</v>
      </c>
      <c r="AF9" s="1">
        <f t="shared" ref="AF9" si="28">AF8*(1-AF8/($B$3+$B$4))*TAN($D$7)</f>
        <v>4.5684717729011384</v>
      </c>
      <c r="AG9" s="1">
        <f t="shared" ref="AG9" si="29">AG8*(1-AG8/($B$3+$B$4))*TAN($D$7)</f>
        <v>4.6959080907768014</v>
      </c>
      <c r="AH9" s="1">
        <f t="shared" ref="AH9" si="30">AH8*(1-AH8/($B$3+$B$4))*TAN($D$7)</f>
        <v>4.8217414361005693</v>
      </c>
      <c r="AI9" s="1">
        <f t="shared" ref="AI9" si="31">AI8*(1-AI8/($B$3+$B$4))*TAN($D$7)</f>
        <v>4.9459718088724429</v>
      </c>
      <c r="AJ9" s="1">
        <f t="shared" ref="AJ9" si="32">AJ8*(1-AJ8/($B$3+$B$4))*TAN($D$7)</f>
        <v>5.0685992090924206</v>
      </c>
      <c r="AK9" s="1">
        <f t="shared" ref="AK9" si="33">AK8*(1-AK8/($B$3+$B$4))*TAN($D$7)</f>
        <v>5.189623636760504</v>
      </c>
      <c r="AL9" s="1">
        <f t="shared" ref="AL9" si="34">AL8*(1-AL8/($B$3+$B$4))*TAN($D$7)</f>
        <v>5.3090450918766914</v>
      </c>
      <c r="AM9" s="1">
        <f t="shared" ref="AM9" si="35">AM8*(1-AM8/($B$3+$B$4))*TAN($D$7)</f>
        <v>5.4268635744409837</v>
      </c>
      <c r="AN9" s="1">
        <f t="shared" ref="AN9" si="36">AN8*(1-AN8/($B$3+$B$4))*TAN($D$7)</f>
        <v>5.5430790844533808</v>
      </c>
      <c r="AO9" s="1">
        <f t="shared" ref="AO9" si="37">AO8*(1-AO8/($B$3+$B$4))*TAN($D$7)</f>
        <v>5.6576916219138829</v>
      </c>
      <c r="AP9" s="1">
        <f t="shared" ref="AP9" si="38">AP8*(1-AP8/($B$3+$B$4))*TAN($D$7)</f>
        <v>5.7707011868224898</v>
      </c>
      <c r="AQ9" s="1">
        <f t="shared" ref="AQ9" si="39">AQ8*(1-AQ8/($B$3+$B$4))*TAN($D$7)</f>
        <v>5.8821077791792025</v>
      </c>
      <c r="AR9" s="1">
        <f t="shared" ref="AR9" si="40">AR8*(1-AR8/($B$3+$B$4))*TAN($D$7)</f>
        <v>5.9919113989840191</v>
      </c>
      <c r="AS9" s="1">
        <f t="shared" ref="AS9" si="41">AS8*(1-AS8/($B$3+$B$4))*TAN($D$7)</f>
        <v>6.1001120462369407</v>
      </c>
      <c r="AT9" s="1">
        <f t="shared" ref="AT9" si="42">AT8*(1-AT8/($B$3+$B$4))*TAN($D$7)</f>
        <v>6.206709720937968</v>
      </c>
      <c r="AU9" s="1">
        <f t="shared" ref="AU9" si="43">AU8*(1-AU8/($B$3+$B$4))*TAN($D$7)</f>
        <v>6.3117044230870984</v>
      </c>
      <c r="AV9" s="1">
        <f t="shared" ref="AV9" si="44">AV8*(1-AV8/($B$3+$B$4))*TAN($D$7)</f>
        <v>6.4150961526843346</v>
      </c>
      <c r="AW9" s="1">
        <f t="shared" ref="AW9" si="45">AW8*(1-AW8/($B$3+$B$4))*TAN($D$7)</f>
        <v>6.5168849097296766</v>
      </c>
      <c r="AX9" s="1">
        <f t="shared" ref="AX9" si="46">AX8*(1-AX8/($B$3+$B$4))*TAN($D$7)</f>
        <v>6.6170706942231226</v>
      </c>
      <c r="AY9" s="1">
        <f t="shared" ref="AY9:DI9" si="47">AY8*(1-AY8/($B$3+$B$4))*TAN($D$7)</f>
        <v>6.7156535061646743</v>
      </c>
      <c r="AZ9" s="1">
        <f t="shared" ref="AZ9:DK9" si="48">AZ8*(1-AZ8/($B$3+$B$4))*TAN($D$7)</f>
        <v>6.8126333455543282</v>
      </c>
      <c r="BA9" s="1">
        <f t="shared" si="47"/>
        <v>6.9080102123920897</v>
      </c>
      <c r="BB9" s="1">
        <f t="shared" si="48"/>
        <v>7.0017841066779551</v>
      </c>
      <c r="BC9" s="1">
        <f t="shared" si="47"/>
        <v>7.0939550284119237</v>
      </c>
      <c r="BD9" s="1">
        <f t="shared" si="48"/>
        <v>7.1845229775939998</v>
      </c>
      <c r="BE9" s="1">
        <f t="shared" si="47"/>
        <v>7.2734879542241799</v>
      </c>
      <c r="BF9" s="1">
        <f t="shared" si="48"/>
        <v>7.3608499583024658</v>
      </c>
      <c r="BG9" s="1">
        <f t="shared" si="47"/>
        <v>7.4466089898288557</v>
      </c>
      <c r="BH9" s="1">
        <f t="shared" si="48"/>
        <v>7.5307650488033486</v>
      </c>
      <c r="BI9" s="1">
        <f t="shared" si="47"/>
        <v>7.6133181352259491</v>
      </c>
      <c r="BJ9" s="1">
        <f t="shared" si="48"/>
        <v>7.6942682490966545</v>
      </c>
      <c r="BK9" s="1">
        <f t="shared" si="47"/>
        <v>7.7736153904154612</v>
      </c>
      <c r="BL9" s="1">
        <f t="shared" si="48"/>
        <v>7.8513595591823773</v>
      </c>
      <c r="BM9" s="1">
        <f t="shared" si="47"/>
        <v>7.9275007553973964</v>
      </c>
      <c r="BN9" s="1">
        <f t="shared" si="48"/>
        <v>8.0020389790605204</v>
      </c>
      <c r="BO9" s="1">
        <f t="shared" si="47"/>
        <v>8.0749742301717493</v>
      </c>
      <c r="BP9" s="1">
        <f t="shared" si="48"/>
        <v>8.1463065087310813</v>
      </c>
      <c r="BQ9" s="1">
        <f t="shared" si="47"/>
        <v>8.21603581473852</v>
      </c>
      <c r="BR9" s="1">
        <f t="shared" si="48"/>
        <v>8.2841621481940635</v>
      </c>
      <c r="BS9" s="1">
        <f t="shared" si="47"/>
        <v>8.3506855090977101</v>
      </c>
      <c r="BT9" s="1">
        <f t="shared" si="48"/>
        <v>8.4156058974494652</v>
      </c>
      <c r="BU9" s="1">
        <f t="shared" si="47"/>
        <v>8.4789233132493234</v>
      </c>
      <c r="BV9" s="1">
        <f t="shared" si="48"/>
        <v>8.5406377564972864</v>
      </c>
      <c r="BW9" s="1">
        <f t="shared" si="47"/>
        <v>8.6007492271933543</v>
      </c>
      <c r="BX9" s="1">
        <f t="shared" si="48"/>
        <v>8.6592577253375236</v>
      </c>
      <c r="BY9" s="1">
        <f t="shared" si="47"/>
        <v>8.716163250929803</v>
      </c>
      <c r="BZ9" s="1">
        <f t="shared" si="48"/>
        <v>8.7714658039701838</v>
      </c>
      <c r="CA9" s="1">
        <f t="shared" si="47"/>
        <v>8.825165384458673</v>
      </c>
      <c r="CB9" s="1">
        <f t="shared" si="48"/>
        <v>8.8772619923952654</v>
      </c>
      <c r="CC9" s="1">
        <f t="shared" si="47"/>
        <v>8.927755627779959</v>
      </c>
      <c r="CD9" s="1">
        <f t="shared" si="48"/>
        <v>8.9766462906127611</v>
      </c>
      <c r="CE9" s="1">
        <f t="shared" si="47"/>
        <v>9.0239339808936698</v>
      </c>
      <c r="CF9" s="1">
        <f t="shared" si="48"/>
        <v>9.0696186986226799</v>
      </c>
      <c r="CG9" s="1">
        <f t="shared" si="47"/>
        <v>9.1137004437997984</v>
      </c>
      <c r="CH9" s="1">
        <f t="shared" si="48"/>
        <v>9.1561792164250164</v>
      </c>
      <c r="CI9" s="1">
        <f t="shared" si="47"/>
        <v>9.1970550164983429</v>
      </c>
      <c r="CJ9" s="1">
        <f t="shared" si="48"/>
        <v>9.2363278440197742</v>
      </c>
      <c r="CK9" s="1">
        <f t="shared" si="47"/>
        <v>9.2739976989893105</v>
      </c>
      <c r="CL9" s="1">
        <f t="shared" si="48"/>
        <v>9.3100645814069498</v>
      </c>
      <c r="CM9" s="1">
        <f t="shared" si="47"/>
        <v>9.3445284912726958</v>
      </c>
      <c r="CN9" s="1">
        <f t="shared" si="48"/>
        <v>9.3773894285865449</v>
      </c>
      <c r="CO9" s="1">
        <f t="shared" si="47"/>
        <v>9.4086473933485024</v>
      </c>
      <c r="CP9" s="1">
        <f t="shared" si="48"/>
        <v>9.4383023855585613</v>
      </c>
      <c r="CQ9" s="1">
        <f t="shared" si="47"/>
        <v>9.4663544052167268</v>
      </c>
      <c r="CR9" s="1">
        <f t="shared" si="48"/>
        <v>9.4928034523229954</v>
      </c>
      <c r="CS9" s="1">
        <f t="shared" si="47"/>
        <v>9.5176495268773689</v>
      </c>
      <c r="CT9" s="1">
        <f t="shared" si="48"/>
        <v>9.5408926288798508</v>
      </c>
      <c r="CU9" s="1">
        <f t="shared" si="47"/>
        <v>9.5625327583304358</v>
      </c>
      <c r="CV9" s="1">
        <f t="shared" si="48"/>
        <v>9.5825699152291239</v>
      </c>
      <c r="CW9" s="1">
        <f t="shared" si="47"/>
        <v>9.6010040995759187</v>
      </c>
      <c r="CX9" s="1">
        <f t="shared" si="48"/>
        <v>9.6178353113708166</v>
      </c>
      <c r="CY9" s="1">
        <f t="shared" si="47"/>
        <v>9.6330635506138211</v>
      </c>
      <c r="CZ9" s="1">
        <f t="shared" si="48"/>
        <v>9.6466888173049288</v>
      </c>
      <c r="DA9" s="1">
        <f t="shared" si="47"/>
        <v>9.6587111114441413</v>
      </c>
      <c r="DB9" s="1">
        <f t="shared" si="48"/>
        <v>9.6691304330314622</v>
      </c>
      <c r="DC9" s="1">
        <f t="shared" si="47"/>
        <v>9.6779467820668845</v>
      </c>
      <c r="DD9" s="1">
        <f t="shared" si="48"/>
        <v>9.6851601585504135</v>
      </c>
      <c r="DE9" s="1">
        <f t="shared" si="47"/>
        <v>9.6907705624820455</v>
      </c>
      <c r="DF9" s="1">
        <f t="shared" si="48"/>
        <v>9.6947779938617824</v>
      </c>
      <c r="DG9" s="1">
        <f t="shared" si="47"/>
        <v>9.697182452689626</v>
      </c>
      <c r="DH9" s="1">
        <f t="shared" si="48"/>
        <v>9.6979839389655744</v>
      </c>
      <c r="DI9" s="1">
        <f t="shared" si="47"/>
        <v>9.697182452689626</v>
      </c>
      <c r="DJ9" s="1">
        <f t="shared" si="48"/>
        <v>9.6947779938617842</v>
      </c>
      <c r="DK9" s="1">
        <f t="shared" si="48"/>
        <v>9.6907705624820437</v>
      </c>
      <c r="DL9" s="1">
        <f t="shared" ref="DL9:FW9" si="49">DL8*(1-DL8/($B$3+$B$4))*TAN($D$7)</f>
        <v>9.6851601585504135</v>
      </c>
      <c r="DM9" s="1">
        <f t="shared" si="49"/>
        <v>9.6779467820668845</v>
      </c>
      <c r="DN9" s="1">
        <f t="shared" si="49"/>
        <v>9.6691304330314622</v>
      </c>
      <c r="DO9" s="1">
        <f t="shared" si="49"/>
        <v>9.6587111114441431</v>
      </c>
      <c r="DP9" s="1">
        <f t="shared" si="49"/>
        <v>9.6466888173049288</v>
      </c>
      <c r="DQ9" s="1">
        <f t="shared" si="49"/>
        <v>9.6330635506138211</v>
      </c>
      <c r="DR9" s="1">
        <f t="shared" si="49"/>
        <v>9.6178353113708166</v>
      </c>
      <c r="DS9" s="1">
        <f t="shared" si="49"/>
        <v>9.6010040995759169</v>
      </c>
      <c r="DT9" s="1">
        <f t="shared" si="49"/>
        <v>9.5825699152291239</v>
      </c>
      <c r="DU9" s="1">
        <f t="shared" si="49"/>
        <v>9.5625327583304358</v>
      </c>
      <c r="DV9" s="1">
        <f t="shared" si="49"/>
        <v>9.5408926288798508</v>
      </c>
      <c r="DW9" s="1">
        <f t="shared" si="49"/>
        <v>9.5176495268773689</v>
      </c>
      <c r="DX9" s="1">
        <f t="shared" si="49"/>
        <v>9.4928034523229954</v>
      </c>
      <c r="DY9" s="1">
        <f t="shared" si="49"/>
        <v>9.4663544052167268</v>
      </c>
      <c r="DZ9" s="1">
        <f t="shared" si="49"/>
        <v>9.438302385558563</v>
      </c>
      <c r="EA9" s="1">
        <f t="shared" si="49"/>
        <v>9.4086473933485024</v>
      </c>
      <c r="EB9" s="1">
        <f t="shared" si="49"/>
        <v>9.3773894285865467</v>
      </c>
      <c r="EC9" s="1">
        <f t="shared" si="49"/>
        <v>9.3445284912726958</v>
      </c>
      <c r="ED9" s="1">
        <f t="shared" si="49"/>
        <v>9.3100645814069516</v>
      </c>
      <c r="EE9" s="1">
        <f t="shared" si="49"/>
        <v>9.2739976989893105</v>
      </c>
      <c r="EF9" s="1">
        <f t="shared" si="49"/>
        <v>9.2363278440197725</v>
      </c>
      <c r="EG9" s="1">
        <f t="shared" si="49"/>
        <v>9.1970550164983429</v>
      </c>
      <c r="EH9" s="1">
        <f t="shared" si="49"/>
        <v>9.1561792164250182</v>
      </c>
      <c r="EI9" s="1">
        <f t="shared" si="49"/>
        <v>9.1137004437997984</v>
      </c>
      <c r="EJ9" s="1">
        <f t="shared" si="49"/>
        <v>9.0696186986226799</v>
      </c>
      <c r="EK9" s="1">
        <f t="shared" si="49"/>
        <v>9.023933980893668</v>
      </c>
      <c r="EL9" s="1">
        <f t="shared" si="49"/>
        <v>8.9766462906127629</v>
      </c>
      <c r="EM9" s="1">
        <f t="shared" si="49"/>
        <v>8.9277556277799626</v>
      </c>
      <c r="EN9" s="1">
        <f t="shared" si="49"/>
        <v>8.8772619923952618</v>
      </c>
      <c r="EO9" s="1">
        <f t="shared" si="49"/>
        <v>8.8251653844586713</v>
      </c>
      <c r="EP9" s="1">
        <f t="shared" si="49"/>
        <v>8.7714658039701856</v>
      </c>
      <c r="EQ9" s="1">
        <f t="shared" si="49"/>
        <v>8.716163250929803</v>
      </c>
      <c r="ER9" s="1">
        <f t="shared" si="49"/>
        <v>8.6592577253375236</v>
      </c>
      <c r="ES9" s="1">
        <f t="shared" si="49"/>
        <v>8.6007492271933526</v>
      </c>
      <c r="ET9" s="1">
        <f t="shared" si="49"/>
        <v>8.5406377564972864</v>
      </c>
      <c r="EU9" s="1">
        <f t="shared" si="49"/>
        <v>8.4789233132493234</v>
      </c>
      <c r="EV9" s="1">
        <f t="shared" si="49"/>
        <v>8.4156058974494652</v>
      </c>
      <c r="EW9" s="1">
        <f t="shared" si="49"/>
        <v>8.3506855090977101</v>
      </c>
      <c r="EX9" s="1">
        <f t="shared" si="49"/>
        <v>8.2841621481940635</v>
      </c>
      <c r="EY9" s="1">
        <f t="shared" si="49"/>
        <v>8.2160358147385217</v>
      </c>
      <c r="EZ9" s="1">
        <f t="shared" si="49"/>
        <v>8.1463065087310831</v>
      </c>
      <c r="FA9" s="1">
        <f t="shared" si="49"/>
        <v>8.0749742301717475</v>
      </c>
      <c r="FB9" s="1">
        <f t="shared" si="49"/>
        <v>8.0020389790605204</v>
      </c>
      <c r="FC9" s="1">
        <f t="shared" si="49"/>
        <v>7.9275007553973964</v>
      </c>
      <c r="FD9" s="1">
        <f t="shared" si="49"/>
        <v>7.8513595591823773</v>
      </c>
      <c r="FE9" s="1">
        <f t="shared" si="49"/>
        <v>7.7736153904154612</v>
      </c>
      <c r="FF9" s="1">
        <f t="shared" si="49"/>
        <v>7.6942682490966527</v>
      </c>
      <c r="FG9" s="1">
        <f t="shared" si="49"/>
        <v>7.6133181352259491</v>
      </c>
      <c r="FH9" s="1">
        <f t="shared" si="49"/>
        <v>7.5307650488033513</v>
      </c>
      <c r="FI9" s="1">
        <f t="shared" si="49"/>
        <v>7.446608989828853</v>
      </c>
      <c r="FJ9" s="1">
        <f t="shared" si="49"/>
        <v>7.3608499583024649</v>
      </c>
      <c r="FK9" s="1">
        <f t="shared" si="49"/>
        <v>7.2734879542241799</v>
      </c>
      <c r="FL9" s="1">
        <f t="shared" si="49"/>
        <v>7.1845229775940007</v>
      </c>
      <c r="FM9" s="1">
        <f t="shared" si="49"/>
        <v>7.0939550284119264</v>
      </c>
      <c r="FN9" s="1">
        <f t="shared" si="49"/>
        <v>7.0017841066779534</v>
      </c>
      <c r="FO9" s="1">
        <f t="shared" si="49"/>
        <v>6.9080102123920897</v>
      </c>
      <c r="FP9" s="1">
        <f t="shared" si="49"/>
        <v>6.8126333455543291</v>
      </c>
      <c r="FQ9" s="1">
        <f t="shared" si="49"/>
        <v>6.7156535061646743</v>
      </c>
      <c r="FR9" s="1">
        <f t="shared" si="49"/>
        <v>6.6170706942231217</v>
      </c>
      <c r="FS9" s="1">
        <f t="shared" si="49"/>
        <v>6.5168849097296748</v>
      </c>
      <c r="FT9" s="1">
        <f t="shared" si="49"/>
        <v>6.4150961526843346</v>
      </c>
      <c r="FU9" s="1">
        <f t="shared" si="49"/>
        <v>6.3117044230871002</v>
      </c>
      <c r="FV9" s="1">
        <f t="shared" si="49"/>
        <v>6.2067097209379654</v>
      </c>
      <c r="FW9" s="1">
        <f t="shared" si="49"/>
        <v>6.1001120462369407</v>
      </c>
      <c r="FX9" s="1">
        <f t="shared" ref="FX9:HN9" si="50">FX8*(1-FX8/($B$3+$B$4))*TAN($D$7)</f>
        <v>5.9919113989840191</v>
      </c>
      <c r="FY9" s="1">
        <f t="shared" si="50"/>
        <v>5.8821077791792034</v>
      </c>
      <c r="FZ9" s="1">
        <f t="shared" si="50"/>
        <v>5.7707011868224889</v>
      </c>
      <c r="GA9" s="1">
        <f t="shared" si="50"/>
        <v>5.657691621913882</v>
      </c>
      <c r="GB9" s="1">
        <f t="shared" si="50"/>
        <v>5.5430790844533808</v>
      </c>
      <c r="GC9" s="1">
        <f t="shared" si="50"/>
        <v>5.4268635744409837</v>
      </c>
      <c r="GD9" s="1">
        <f t="shared" si="50"/>
        <v>5.3090450918766932</v>
      </c>
      <c r="GE9" s="1">
        <f t="shared" si="50"/>
        <v>5.1896236367605022</v>
      </c>
      <c r="GF9" s="1">
        <f t="shared" si="50"/>
        <v>5.0685992090924206</v>
      </c>
      <c r="GG9" s="1">
        <f t="shared" si="50"/>
        <v>4.9459718088724429</v>
      </c>
      <c r="GH9" s="1">
        <f t="shared" si="50"/>
        <v>4.821741436100571</v>
      </c>
      <c r="GI9" s="1">
        <f t="shared" si="50"/>
        <v>4.6959080907768005</v>
      </c>
      <c r="GJ9" s="1">
        <f t="shared" si="50"/>
        <v>4.5684717729011375</v>
      </c>
      <c r="GK9" s="1">
        <f t="shared" si="50"/>
        <v>4.4394324824735802</v>
      </c>
      <c r="GL9" s="1">
        <f t="shared" si="50"/>
        <v>4.308790219494127</v>
      </c>
      <c r="GM9" s="1">
        <f t="shared" si="50"/>
        <v>4.176544983962776</v>
      </c>
      <c r="GN9" s="1">
        <f t="shared" si="50"/>
        <v>4.0426967758795325</v>
      </c>
      <c r="GO9" s="1">
        <f t="shared" si="50"/>
        <v>3.9072455952443943</v>
      </c>
      <c r="GP9" s="1">
        <f t="shared" si="50"/>
        <v>3.7701914420573615</v>
      </c>
      <c r="GQ9" s="1">
        <f t="shared" si="50"/>
        <v>3.6315343163184295</v>
      </c>
      <c r="GR9" s="1">
        <f t="shared" si="50"/>
        <v>3.491274218027606</v>
      </c>
      <c r="GS9" s="1">
        <f t="shared" si="50"/>
        <v>3.3494111471848869</v>
      </c>
      <c r="GT9" s="1">
        <f t="shared" si="50"/>
        <v>3.2059451037902731</v>
      </c>
      <c r="GU9" s="1">
        <f t="shared" si="50"/>
        <v>3.0608760878437606</v>
      </c>
      <c r="GV9" s="1">
        <f t="shared" si="50"/>
        <v>2.9142040993453562</v>
      </c>
      <c r="GW9" s="1">
        <f t="shared" si="50"/>
        <v>2.7659291382950575</v>
      </c>
      <c r="GX9" s="1">
        <f t="shared" si="50"/>
        <v>2.6160512046928632</v>
      </c>
      <c r="GY9" s="1">
        <f t="shared" si="50"/>
        <v>2.4645702985387734</v>
      </c>
      <c r="GZ9" s="1">
        <f t="shared" si="50"/>
        <v>2.3114864198327849</v>
      </c>
      <c r="HA9" s="1">
        <f t="shared" si="50"/>
        <v>2.1567995685749053</v>
      </c>
      <c r="HB9" s="1">
        <f t="shared" si="50"/>
        <v>2.0005097447651305</v>
      </c>
      <c r="HC9" s="1">
        <f t="shared" si="50"/>
        <v>1.8426169484034607</v>
      </c>
      <c r="HD9" s="1">
        <f t="shared" si="50"/>
        <v>1.6831211794898913</v>
      </c>
      <c r="HE9" s="1">
        <f t="shared" si="50"/>
        <v>1.5220224380244314</v>
      </c>
      <c r="HF9" s="1">
        <f t="shared" si="50"/>
        <v>1.3593207240070759</v>
      </c>
      <c r="HG9" s="1">
        <f t="shared" si="50"/>
        <v>1.1950160374378254</v>
      </c>
      <c r="HH9" s="1">
        <f t="shared" si="50"/>
        <v>1.0291083783166757</v>
      </c>
      <c r="HI9" s="1">
        <f t="shared" si="50"/>
        <v>0.86159774664363498</v>
      </c>
      <c r="HJ9" s="1">
        <f t="shared" si="50"/>
        <v>0.69248414241869904</v>
      </c>
      <c r="HK9" s="1">
        <f t="shared" si="50"/>
        <v>0.5217675656418681</v>
      </c>
      <c r="HL9" s="1">
        <f t="shared" si="50"/>
        <v>0.34944801631313765</v>
      </c>
      <c r="HM9" s="1">
        <f t="shared" si="50"/>
        <v>0.17552549443251639</v>
      </c>
      <c r="HN9" s="1">
        <f t="shared" si="50"/>
        <v>0</v>
      </c>
    </row>
    <row r="10" spans="1:222" x14ac:dyDescent="0.25">
      <c r="A10" s="6"/>
      <c r="B10" s="6"/>
      <c r="C10" s="6"/>
      <c r="D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222" x14ac:dyDescent="0.25">
      <c r="A11" s="7" t="s">
        <v>8</v>
      </c>
      <c r="B11" s="1">
        <v>15</v>
      </c>
      <c r="C11" s="5" t="s">
        <v>6</v>
      </c>
      <c r="D11" s="1">
        <f>RADIANS(B11)</f>
        <v>0.26179938779914941</v>
      </c>
      <c r="E11" s="5" t="s">
        <v>7</v>
      </c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222" x14ac:dyDescent="0.25">
      <c r="A12" s="9" t="s">
        <v>0</v>
      </c>
      <c r="B12" s="1">
        <v>0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  <c r="M12" s="1">
        <v>11</v>
      </c>
      <c r="N12" s="1">
        <v>12</v>
      </c>
      <c r="O12" s="1">
        <v>13</v>
      </c>
      <c r="P12" s="1">
        <v>14</v>
      </c>
      <c r="Q12" s="1">
        <v>15</v>
      </c>
      <c r="R12" s="1">
        <v>16</v>
      </c>
      <c r="S12" s="1">
        <v>17</v>
      </c>
      <c r="T12" s="1">
        <v>18</v>
      </c>
      <c r="U12" s="1">
        <v>19</v>
      </c>
      <c r="V12" s="1">
        <v>20</v>
      </c>
      <c r="W12" s="1">
        <v>21</v>
      </c>
      <c r="X12" s="1">
        <v>22</v>
      </c>
      <c r="Y12" s="1">
        <v>23</v>
      </c>
      <c r="Z12" s="1">
        <v>24</v>
      </c>
      <c r="AA12" s="1">
        <v>25</v>
      </c>
      <c r="AB12" s="1">
        <v>26</v>
      </c>
      <c r="AC12" s="1">
        <v>27</v>
      </c>
      <c r="AD12" s="1">
        <v>28</v>
      </c>
      <c r="AE12" s="1">
        <v>29</v>
      </c>
      <c r="AF12" s="1">
        <v>30</v>
      </c>
      <c r="AG12" s="1">
        <v>31</v>
      </c>
      <c r="AH12" s="1">
        <v>32</v>
      </c>
      <c r="AI12" s="1">
        <v>33</v>
      </c>
      <c r="AJ12" s="1">
        <v>34</v>
      </c>
      <c r="AK12" s="1">
        <v>35</v>
      </c>
      <c r="AL12" s="1">
        <v>36</v>
      </c>
      <c r="AM12" s="1">
        <v>37</v>
      </c>
      <c r="AN12" s="1">
        <v>38</v>
      </c>
      <c r="AO12" s="1">
        <v>39</v>
      </c>
      <c r="AP12" s="1">
        <v>40</v>
      </c>
      <c r="AQ12" s="1">
        <v>41</v>
      </c>
      <c r="AR12" s="1">
        <v>42</v>
      </c>
      <c r="AS12" s="1">
        <v>43</v>
      </c>
      <c r="AT12" s="1">
        <v>44</v>
      </c>
      <c r="AU12" s="1">
        <v>45</v>
      </c>
      <c r="AV12" s="1">
        <v>46</v>
      </c>
      <c r="AW12" s="1">
        <v>47</v>
      </c>
      <c r="AX12" s="1">
        <v>48</v>
      </c>
      <c r="AY12" s="1">
        <v>49</v>
      </c>
      <c r="AZ12" s="1">
        <v>50</v>
      </c>
      <c r="BA12" s="1">
        <v>51</v>
      </c>
      <c r="BB12" s="1">
        <v>52</v>
      </c>
      <c r="BC12" s="1">
        <v>53</v>
      </c>
      <c r="BD12" s="1">
        <v>54</v>
      </c>
      <c r="BE12" s="1">
        <v>55</v>
      </c>
      <c r="BF12" s="1">
        <v>56</v>
      </c>
      <c r="BG12" s="1">
        <v>57</v>
      </c>
      <c r="BH12" s="1">
        <v>58</v>
      </c>
      <c r="BI12" s="1">
        <v>59</v>
      </c>
      <c r="BJ12" s="1">
        <v>60</v>
      </c>
      <c r="BK12" s="1">
        <v>61</v>
      </c>
      <c r="BL12" s="1">
        <v>62</v>
      </c>
      <c r="BM12" s="1">
        <v>63</v>
      </c>
      <c r="BN12" s="1">
        <v>64</v>
      </c>
      <c r="BO12" s="1">
        <v>65</v>
      </c>
      <c r="BP12" s="1">
        <v>66</v>
      </c>
      <c r="BQ12" s="1">
        <v>67</v>
      </c>
      <c r="BR12" s="1">
        <v>68</v>
      </c>
      <c r="BS12" s="1">
        <v>69</v>
      </c>
      <c r="BT12" s="1">
        <v>70</v>
      </c>
      <c r="BU12" s="1">
        <v>71</v>
      </c>
      <c r="BV12" s="1">
        <v>72</v>
      </c>
      <c r="BW12" s="1">
        <v>73</v>
      </c>
      <c r="BX12" s="1">
        <v>74</v>
      </c>
      <c r="BY12" s="1">
        <v>75</v>
      </c>
      <c r="BZ12" s="1">
        <v>76</v>
      </c>
      <c r="CA12" s="1">
        <v>77</v>
      </c>
      <c r="CB12" s="1">
        <v>78</v>
      </c>
      <c r="CC12" s="1">
        <v>79</v>
      </c>
      <c r="CD12" s="1">
        <v>80</v>
      </c>
      <c r="CE12" s="1">
        <v>81</v>
      </c>
      <c r="CF12" s="1">
        <v>82</v>
      </c>
      <c r="CG12" s="1">
        <v>83</v>
      </c>
      <c r="CH12" s="1">
        <v>84</v>
      </c>
      <c r="CI12" s="1">
        <v>85</v>
      </c>
      <c r="CJ12" s="1">
        <v>86</v>
      </c>
      <c r="CK12" s="1">
        <v>87</v>
      </c>
      <c r="CL12" s="1">
        <v>88</v>
      </c>
      <c r="CM12" s="1">
        <v>89</v>
      </c>
      <c r="CN12" s="1">
        <v>90</v>
      </c>
      <c r="CO12" s="1">
        <v>91</v>
      </c>
      <c r="CP12" s="1">
        <v>92</v>
      </c>
      <c r="CQ12" s="1">
        <v>93</v>
      </c>
      <c r="CR12" s="1">
        <v>94</v>
      </c>
      <c r="CS12" s="1">
        <v>95</v>
      </c>
      <c r="CT12" s="1">
        <v>96</v>
      </c>
      <c r="CU12" s="1">
        <v>97</v>
      </c>
      <c r="CV12" s="1">
        <v>98</v>
      </c>
      <c r="CW12" s="1">
        <v>99</v>
      </c>
      <c r="CX12" s="1">
        <v>100</v>
      </c>
      <c r="CY12" s="1">
        <v>101</v>
      </c>
      <c r="CZ12" s="1">
        <v>102</v>
      </c>
      <c r="DA12" s="1">
        <v>103</v>
      </c>
      <c r="DB12" s="1">
        <v>104</v>
      </c>
      <c r="DC12" s="1">
        <v>105</v>
      </c>
      <c r="DD12" s="1">
        <v>106</v>
      </c>
      <c r="DE12" s="1">
        <v>107</v>
      </c>
      <c r="DF12" s="1">
        <v>108</v>
      </c>
      <c r="DG12" s="1">
        <v>109</v>
      </c>
      <c r="DH12" s="1">
        <v>110</v>
      </c>
      <c r="DI12" s="1">
        <v>111</v>
      </c>
      <c r="DJ12" s="1">
        <v>112</v>
      </c>
      <c r="DK12" s="1">
        <v>113</v>
      </c>
      <c r="DL12" s="1">
        <v>114</v>
      </c>
      <c r="DM12" s="1">
        <v>115</v>
      </c>
      <c r="DN12" s="1">
        <v>116</v>
      </c>
      <c r="DO12" s="1">
        <v>117</v>
      </c>
      <c r="DP12" s="1">
        <v>118</v>
      </c>
      <c r="DQ12" s="1">
        <v>119</v>
      </c>
      <c r="DR12" s="1">
        <v>120</v>
      </c>
      <c r="DS12" s="1">
        <v>121</v>
      </c>
      <c r="DT12" s="1">
        <v>122</v>
      </c>
      <c r="DU12" s="1">
        <v>123</v>
      </c>
      <c r="DV12" s="1">
        <v>124</v>
      </c>
      <c r="DW12" s="1">
        <v>125</v>
      </c>
      <c r="DX12" s="1">
        <v>126</v>
      </c>
      <c r="DY12" s="1">
        <v>127</v>
      </c>
      <c r="DZ12" s="1">
        <v>128</v>
      </c>
      <c r="EA12" s="1">
        <v>129</v>
      </c>
      <c r="EB12" s="1">
        <v>130</v>
      </c>
      <c r="EC12" s="1">
        <v>131</v>
      </c>
      <c r="ED12" s="1">
        <v>132</v>
      </c>
      <c r="EE12" s="1">
        <v>133</v>
      </c>
      <c r="EF12" s="1">
        <v>134</v>
      </c>
      <c r="EG12" s="1">
        <v>135</v>
      </c>
      <c r="EH12" s="1">
        <v>136</v>
      </c>
      <c r="EI12" s="1">
        <v>137</v>
      </c>
      <c r="EJ12" s="1">
        <v>138</v>
      </c>
      <c r="EK12" s="1">
        <v>139</v>
      </c>
      <c r="EL12" s="1">
        <v>140</v>
      </c>
      <c r="EM12" s="1">
        <v>141</v>
      </c>
      <c r="EN12" s="1">
        <v>142</v>
      </c>
      <c r="EO12" s="1">
        <v>143</v>
      </c>
      <c r="EP12" s="1">
        <v>144</v>
      </c>
      <c r="EQ12" s="1">
        <v>145</v>
      </c>
      <c r="ER12" s="1">
        <v>146</v>
      </c>
      <c r="ES12" s="1">
        <v>147</v>
      </c>
      <c r="ET12" s="1">
        <v>148</v>
      </c>
      <c r="EU12" s="1">
        <v>149</v>
      </c>
      <c r="EV12" s="1">
        <v>150</v>
      </c>
      <c r="EW12" s="1">
        <v>151</v>
      </c>
      <c r="EX12" s="1">
        <v>152</v>
      </c>
      <c r="EY12" s="1">
        <v>153</v>
      </c>
      <c r="EZ12" s="1">
        <v>154</v>
      </c>
      <c r="FA12" s="1">
        <v>155</v>
      </c>
      <c r="FB12" s="1">
        <v>156</v>
      </c>
      <c r="FC12" s="1">
        <v>157</v>
      </c>
      <c r="FD12" s="1">
        <v>158</v>
      </c>
      <c r="FE12" s="1">
        <v>159</v>
      </c>
      <c r="FF12" s="1">
        <v>160</v>
      </c>
      <c r="FG12" s="1">
        <v>161</v>
      </c>
      <c r="FH12" s="1">
        <v>162</v>
      </c>
      <c r="FI12" s="1">
        <v>163</v>
      </c>
      <c r="FJ12" s="1">
        <v>164</v>
      </c>
      <c r="FK12" s="1">
        <v>165</v>
      </c>
      <c r="FL12" s="1">
        <v>166</v>
      </c>
      <c r="FM12" s="1">
        <v>167</v>
      </c>
      <c r="FN12" s="1">
        <v>168</v>
      </c>
      <c r="FO12" s="1">
        <v>169</v>
      </c>
      <c r="FP12" s="1">
        <v>170</v>
      </c>
      <c r="FQ12" s="1">
        <v>171</v>
      </c>
      <c r="FR12" s="1">
        <v>172</v>
      </c>
      <c r="FS12" s="1">
        <v>173</v>
      </c>
      <c r="FT12" s="1">
        <v>174</v>
      </c>
      <c r="FU12" s="1">
        <v>175</v>
      </c>
      <c r="FV12" s="1">
        <v>176</v>
      </c>
      <c r="FW12" s="1">
        <v>177</v>
      </c>
      <c r="FX12" s="1">
        <v>178</v>
      </c>
      <c r="FY12" s="1">
        <v>179</v>
      </c>
      <c r="FZ12" s="1">
        <v>180</v>
      </c>
      <c r="GA12" s="1">
        <v>181</v>
      </c>
      <c r="GB12" s="1">
        <v>182</v>
      </c>
      <c r="GC12" s="1">
        <v>183</v>
      </c>
      <c r="GD12" s="1">
        <v>184</v>
      </c>
      <c r="GE12" s="1">
        <v>185</v>
      </c>
      <c r="GF12" s="1">
        <v>186</v>
      </c>
      <c r="GG12" s="1">
        <v>187</v>
      </c>
      <c r="GH12" s="1">
        <v>188</v>
      </c>
      <c r="GI12" s="1">
        <v>189</v>
      </c>
      <c r="GJ12" s="1">
        <v>190</v>
      </c>
      <c r="GK12" s="1">
        <v>191</v>
      </c>
      <c r="GL12" s="1">
        <v>192</v>
      </c>
      <c r="GM12" s="1">
        <v>193</v>
      </c>
      <c r="GN12" s="1">
        <v>194</v>
      </c>
      <c r="GO12" s="1">
        <v>195</v>
      </c>
      <c r="GP12" s="1">
        <v>196</v>
      </c>
      <c r="GQ12" s="1">
        <v>197</v>
      </c>
      <c r="GR12" s="1">
        <v>198</v>
      </c>
      <c r="GS12" s="1">
        <v>199</v>
      </c>
      <c r="GT12" s="1">
        <v>200</v>
      </c>
      <c r="GU12" s="1">
        <v>201</v>
      </c>
      <c r="GV12" s="1">
        <v>202</v>
      </c>
      <c r="GW12" s="1">
        <v>203</v>
      </c>
      <c r="GX12" s="1">
        <v>204</v>
      </c>
      <c r="GY12" s="1">
        <v>205</v>
      </c>
      <c r="GZ12" s="1">
        <v>206</v>
      </c>
      <c r="HA12" s="1">
        <v>207</v>
      </c>
      <c r="HB12" s="1">
        <v>208</v>
      </c>
      <c r="HC12" s="1">
        <v>209</v>
      </c>
      <c r="HD12" s="1">
        <v>210</v>
      </c>
      <c r="HE12" s="1">
        <v>211</v>
      </c>
      <c r="HF12" s="1">
        <v>212</v>
      </c>
      <c r="HG12" s="1">
        <v>213</v>
      </c>
      <c r="HH12" s="1">
        <v>214</v>
      </c>
      <c r="HI12" s="1">
        <v>215</v>
      </c>
      <c r="HJ12" s="1">
        <v>216</v>
      </c>
      <c r="HK12" s="1">
        <v>217</v>
      </c>
      <c r="HL12" s="1">
        <v>218</v>
      </c>
      <c r="HM12" s="1">
        <v>219</v>
      </c>
      <c r="HN12" s="1">
        <v>220</v>
      </c>
    </row>
    <row r="13" spans="1:222" x14ac:dyDescent="0.25">
      <c r="A13" s="9" t="s">
        <v>1</v>
      </c>
      <c r="B13" s="1">
        <f>B12*(1-B12/($B$3+$B$4))*TAN($D$11)</f>
        <v>0</v>
      </c>
      <c r="C13" s="1">
        <f t="shared" ref="C13:E13" si="51">C12*(1-C12/($B$3+$B$4))*TAN($D$11)</f>
        <v>0.26673124155643579</v>
      </c>
      <c r="D13" s="1">
        <f t="shared" si="51"/>
        <v>0.53102658136349778</v>
      </c>
      <c r="E13" s="1">
        <f t="shared" si="51"/>
        <v>0.79288601942118575</v>
      </c>
      <c r="F13" s="1">
        <f t="shared" ref="F13" si="52">F12*(1-F12/($B$3+$B$4))*TAN($D$11)</f>
        <v>1.0523095557295001</v>
      </c>
      <c r="G13" s="1">
        <f t="shared" ref="G13" si="53">G12*(1-G12/($B$3+$B$4))*TAN($D$11)</f>
        <v>1.3092971902884405</v>
      </c>
      <c r="H13" s="1">
        <f t="shared" ref="H13" si="54">H12*(1-H12/($B$3+$B$4))*TAN($D$11)</f>
        <v>1.563848923098007</v>
      </c>
      <c r="I13" s="1">
        <f t="shared" ref="I13" si="55">I12*(1-I12/($B$3+$B$4))*TAN($D$11)</f>
        <v>1.8159647541581998</v>
      </c>
      <c r="J13" s="1">
        <f t="shared" ref="J13" si="56">J12*(1-J12/($B$3+$B$4))*TAN($D$11)</f>
        <v>2.0656446834690185</v>
      </c>
      <c r="K13" s="1">
        <f t="shared" ref="K13" si="57">K12*(1-K12/($B$3+$B$4))*TAN($D$11)</f>
        <v>2.3128887110304639</v>
      </c>
      <c r="L13" s="1">
        <f t="shared" ref="L13" si="58">L12*(1-L12/($B$3+$B$4))*TAN($D$11)</f>
        <v>2.5576968368425352</v>
      </c>
      <c r="M13" s="1">
        <f t="shared" ref="M13" si="59">M12*(1-M12/($B$3+$B$4))*TAN($D$11)</f>
        <v>2.8000690609052321</v>
      </c>
      <c r="N13" s="1">
        <f t="shared" ref="N13" si="60">N12*(1-N12/($B$3+$B$4))*TAN($D$11)</f>
        <v>3.0400053832185558</v>
      </c>
      <c r="O13" s="1">
        <f t="shared" ref="O13" si="61">O12*(1-O12/($B$3+$B$4))*TAN($D$11)</f>
        <v>3.2775058037825056</v>
      </c>
      <c r="P13" s="1">
        <f t="shared" ref="P13" si="62">P12*(1-P12/($B$3+$B$4))*TAN($D$11)</f>
        <v>3.5125703225970812</v>
      </c>
      <c r="Q13" s="1">
        <f t="shared" ref="Q13" si="63">Q12*(1-Q12/($B$3+$B$4))*TAN($D$11)</f>
        <v>3.7451989396622833</v>
      </c>
      <c r="R13" s="1">
        <f t="shared" ref="R13" si="64">R12*(1-R12/($B$3+$B$4))*TAN($D$11)</f>
        <v>3.975391654978111</v>
      </c>
      <c r="S13" s="1">
        <f t="shared" ref="S13" si="65">S12*(1-S12/($B$3+$B$4))*TAN($D$11)</f>
        <v>4.2031484685445655</v>
      </c>
      <c r="T13" s="1">
        <f t="shared" ref="T13" si="66">T12*(1-T12/($B$3+$B$4))*TAN($D$11)</f>
        <v>4.4284693803616459</v>
      </c>
      <c r="U13" s="1">
        <f t="shared" ref="U13" si="67">U12*(1-U12/($B$3+$B$4))*TAN($D$11)</f>
        <v>4.6513543904293524</v>
      </c>
      <c r="V13" s="1">
        <f t="shared" ref="V13" si="68">V12*(1-V12/($B$3+$B$4))*TAN($D$11)</f>
        <v>4.8718034987476848</v>
      </c>
      <c r="W13" s="1">
        <f t="shared" ref="W13" si="69">W12*(1-W12/($B$3+$B$4))*TAN($D$11)</f>
        <v>5.0898167053166441</v>
      </c>
      <c r="X13" s="1">
        <f t="shared" ref="X13" si="70">X12*(1-X12/($B$3+$B$4))*TAN($D$11)</f>
        <v>5.3053940101362294</v>
      </c>
      <c r="Y13" s="1">
        <f t="shared" ref="Y13" si="71">Y12*(1-Y12/($B$3+$B$4))*TAN($D$11)</f>
        <v>5.5185354132064415</v>
      </c>
      <c r="Z13" s="1">
        <f t="shared" ref="Z13" si="72">Z12*(1-Z12/($B$3+$B$4))*TAN($D$11)</f>
        <v>5.7292409145272787</v>
      </c>
      <c r="AA13" s="1">
        <f t="shared" ref="AA13" si="73">AA12*(1-AA12/($B$3+$B$4))*TAN($D$11)</f>
        <v>5.9375105140987419</v>
      </c>
      <c r="AB13" s="1">
        <f t="shared" ref="AB13" si="74">AB12*(1-AB12/($B$3+$B$4))*TAN($D$11)</f>
        <v>6.1433442119208319</v>
      </c>
      <c r="AC13" s="1">
        <f t="shared" ref="AC13" si="75">AC12*(1-AC12/($B$3+$B$4))*TAN($D$11)</f>
        <v>6.346742007993547</v>
      </c>
      <c r="AD13" s="1">
        <f t="shared" ref="AD13" si="76">AD12*(1-AD12/($B$3+$B$4))*TAN($D$11)</f>
        <v>6.547703902316889</v>
      </c>
      <c r="AE13" s="1">
        <f t="shared" ref="AE13" si="77">AE12*(1-AE12/($B$3+$B$4))*TAN($D$11)</f>
        <v>6.746229894890857</v>
      </c>
      <c r="AF13" s="1">
        <f t="shared" ref="AF13" si="78">AF12*(1-AF12/($B$3+$B$4))*TAN($D$11)</f>
        <v>6.9423199857154518</v>
      </c>
      <c r="AG13" s="1">
        <f t="shared" ref="AG13" si="79">AG12*(1-AG12/($B$3+$B$4))*TAN($D$11)</f>
        <v>7.1359741747906726</v>
      </c>
      <c r="AH13" s="1">
        <f t="shared" ref="AH13" si="80">AH12*(1-AH12/($B$3+$B$4))*TAN($D$11)</f>
        <v>7.3271924621165185</v>
      </c>
      <c r="AI13" s="1">
        <f t="shared" ref="AI13" si="81">AI12*(1-AI12/($B$3+$B$4))*TAN($D$11)</f>
        <v>7.5159748476929922</v>
      </c>
      <c r="AJ13" s="1">
        <f t="shared" ref="AJ13" si="82">AJ12*(1-AJ12/($B$3+$B$4))*TAN($D$11)</f>
        <v>7.7023213315200909</v>
      </c>
      <c r="AK13" s="1">
        <f t="shared" ref="AK13" si="83">AK12*(1-AK12/($B$3+$B$4))*TAN($D$11)</f>
        <v>7.8862319135978165</v>
      </c>
      <c r="AL13" s="1">
        <f t="shared" ref="AL13" si="84">AL12*(1-AL12/($B$3+$B$4))*TAN($D$11)</f>
        <v>8.0677065939261663</v>
      </c>
      <c r="AM13" s="1">
        <f t="shared" ref="AM13" si="85">AM12*(1-AM12/($B$3+$B$4))*TAN($D$11)</f>
        <v>8.2467453725051438</v>
      </c>
      <c r="AN13" s="1">
        <f t="shared" ref="AN13" si="86">AN12*(1-AN12/($B$3+$B$4))*TAN($D$11)</f>
        <v>8.4233482493347491</v>
      </c>
      <c r="AO13" s="1">
        <f t="shared" ref="AO13" si="87">AO12*(1-AO12/($B$3+$B$4))*TAN($D$11)</f>
        <v>8.5975152244149768</v>
      </c>
      <c r="AP13" s="1">
        <f t="shared" ref="AP13" si="88">AP12*(1-AP12/($B$3+$B$4))*TAN($D$11)</f>
        <v>8.7692462977458341</v>
      </c>
      <c r="AQ13" s="1">
        <f t="shared" ref="AQ13" si="89">AQ12*(1-AQ12/($B$3+$B$4))*TAN($D$11)</f>
        <v>8.9385414693273155</v>
      </c>
      <c r="AR13" s="1">
        <f t="shared" ref="AR13" si="90">AR12*(1-AR12/($B$3+$B$4))*TAN($D$11)</f>
        <v>9.1054007391594247</v>
      </c>
      <c r="AS13" s="1">
        <f t="shared" ref="AS13" si="91">AS12*(1-AS12/($B$3+$B$4))*TAN($D$11)</f>
        <v>9.2698241072421581</v>
      </c>
      <c r="AT13" s="1">
        <f t="shared" ref="AT13" si="92">AT12*(1-AT12/($B$3+$B$4))*TAN($D$11)</f>
        <v>9.4318115735755192</v>
      </c>
      <c r="AU13" s="1">
        <f t="shared" ref="AU13" si="93">AU12*(1-AU12/($B$3+$B$4))*TAN($D$11)</f>
        <v>9.5913631381595064</v>
      </c>
      <c r="AV13" s="1">
        <f t="shared" ref="AV13" si="94">AV12*(1-AV12/($B$3+$B$4))*TAN($D$11)</f>
        <v>9.7484788009941195</v>
      </c>
      <c r="AW13" s="1">
        <f t="shared" ref="AW13" si="95">AW12*(1-AW12/($B$3+$B$4))*TAN($D$11)</f>
        <v>9.9031585620793585</v>
      </c>
      <c r="AX13" s="1">
        <f t="shared" ref="AX13" si="96">AX12*(1-AX12/($B$3+$B$4))*TAN($D$11)</f>
        <v>10.055402421415224</v>
      </c>
      <c r="AY13" s="1">
        <f t="shared" ref="AY13:DI13" si="97">AY12*(1-AY12/($B$3+$B$4))*TAN($D$11)</f>
        <v>10.205210379001716</v>
      </c>
      <c r="AZ13" s="1">
        <f t="shared" ref="AZ13:DK13" si="98">AZ12*(1-AZ12/($B$3+$B$4))*TAN($D$11)</f>
        <v>10.35258243483883</v>
      </c>
      <c r="BA13" s="1">
        <f t="shared" si="97"/>
        <v>10.497518588926576</v>
      </c>
      <c r="BB13" s="1">
        <f t="shared" si="98"/>
        <v>10.640018841264945</v>
      </c>
      <c r="BC13" s="1">
        <f t="shared" si="97"/>
        <v>10.78008319185394</v>
      </c>
      <c r="BD13" s="1">
        <f t="shared" si="98"/>
        <v>10.917711640693563</v>
      </c>
      <c r="BE13" s="1">
        <f t="shared" si="97"/>
        <v>11.052904187783811</v>
      </c>
      <c r="BF13" s="1">
        <f t="shared" si="98"/>
        <v>11.185660833124686</v>
      </c>
      <c r="BG13" s="1">
        <f t="shared" si="97"/>
        <v>11.315981576716187</v>
      </c>
      <c r="BH13" s="1">
        <f t="shared" si="98"/>
        <v>11.443866418558311</v>
      </c>
      <c r="BI13" s="1">
        <f t="shared" si="97"/>
        <v>11.569315358651066</v>
      </c>
      <c r="BJ13" s="1">
        <f t="shared" si="98"/>
        <v>11.692328396994446</v>
      </c>
      <c r="BK13" s="1">
        <f t="shared" si="97"/>
        <v>11.812905533588449</v>
      </c>
      <c r="BL13" s="1">
        <f t="shared" si="98"/>
        <v>11.931046768433083</v>
      </c>
      <c r="BM13" s="1">
        <f t="shared" si="97"/>
        <v>12.046752101528339</v>
      </c>
      <c r="BN13" s="1">
        <f t="shared" si="98"/>
        <v>12.160021532874223</v>
      </c>
      <c r="BO13" s="1">
        <f t="shared" si="97"/>
        <v>12.270855062470734</v>
      </c>
      <c r="BP13" s="1">
        <f t="shared" si="98"/>
        <v>12.379252690317868</v>
      </c>
      <c r="BQ13" s="1">
        <f t="shared" si="97"/>
        <v>12.48521441641563</v>
      </c>
      <c r="BR13" s="1">
        <f t="shared" si="98"/>
        <v>12.58874024076402</v>
      </c>
      <c r="BS13" s="1">
        <f t="shared" si="97"/>
        <v>12.689830163363032</v>
      </c>
      <c r="BT13" s="1">
        <f t="shared" si="98"/>
        <v>12.788484184212676</v>
      </c>
      <c r="BU13" s="1">
        <f t="shared" si="97"/>
        <v>12.88470230331294</v>
      </c>
      <c r="BV13" s="1">
        <f t="shared" si="98"/>
        <v>12.978484520663834</v>
      </c>
      <c r="BW13" s="1">
        <f t="shared" si="97"/>
        <v>13.069830836265353</v>
      </c>
      <c r="BX13" s="1">
        <f t="shared" si="98"/>
        <v>13.158741250117496</v>
      </c>
      <c r="BY13" s="1">
        <f t="shared" si="97"/>
        <v>13.245215762220271</v>
      </c>
      <c r="BZ13" s="1">
        <f t="shared" si="98"/>
        <v>13.329254372573667</v>
      </c>
      <c r="CA13" s="1">
        <f t="shared" si="97"/>
        <v>13.410857081177692</v>
      </c>
      <c r="CB13" s="1">
        <f t="shared" si="98"/>
        <v>13.490023888032342</v>
      </c>
      <c r="CC13" s="1">
        <f t="shared" si="97"/>
        <v>13.566754793137616</v>
      </c>
      <c r="CD13" s="1">
        <f t="shared" si="98"/>
        <v>13.641049796493519</v>
      </c>
      <c r="CE13" s="1">
        <f t="shared" si="97"/>
        <v>13.712908898100048</v>
      </c>
      <c r="CF13" s="1">
        <f t="shared" si="98"/>
        <v>13.7823320979572</v>
      </c>
      <c r="CG13" s="1">
        <f t="shared" si="97"/>
        <v>13.849319396064985</v>
      </c>
      <c r="CH13" s="1">
        <f t="shared" si="98"/>
        <v>13.913870792423388</v>
      </c>
      <c r="CI13" s="1">
        <f t="shared" si="97"/>
        <v>13.975986287032422</v>
      </c>
      <c r="CJ13" s="1">
        <f t="shared" si="98"/>
        <v>14.035665879892083</v>
      </c>
      <c r="CK13" s="1">
        <f t="shared" si="97"/>
        <v>14.092909571002366</v>
      </c>
      <c r="CL13" s="1">
        <f t="shared" si="98"/>
        <v>14.147717360363277</v>
      </c>
      <c r="CM13" s="1">
        <f t="shared" si="97"/>
        <v>14.200089247974816</v>
      </c>
      <c r="CN13" s="1">
        <f t="shared" si="98"/>
        <v>14.250025233836977</v>
      </c>
      <c r="CO13" s="1">
        <f t="shared" si="97"/>
        <v>14.297525317949772</v>
      </c>
      <c r="CP13" s="1">
        <f t="shared" si="98"/>
        <v>14.342589500313185</v>
      </c>
      <c r="CQ13" s="1">
        <f t="shared" si="97"/>
        <v>14.385217780927228</v>
      </c>
      <c r="CR13" s="1">
        <f t="shared" si="98"/>
        <v>14.425410159791896</v>
      </c>
      <c r="CS13" s="1">
        <f t="shared" si="97"/>
        <v>14.463166636907189</v>
      </c>
      <c r="CT13" s="1">
        <f t="shared" si="98"/>
        <v>14.498487212273114</v>
      </c>
      <c r="CU13" s="1">
        <f t="shared" si="97"/>
        <v>14.531371885889659</v>
      </c>
      <c r="CV13" s="1">
        <f t="shared" si="98"/>
        <v>14.561820657756831</v>
      </c>
      <c r="CW13" s="1">
        <f t="shared" si="97"/>
        <v>14.589833527874632</v>
      </c>
      <c r="CX13" s="1">
        <f t="shared" si="98"/>
        <v>14.615410496243054</v>
      </c>
      <c r="CY13" s="1">
        <f t="shared" si="97"/>
        <v>14.638551562862109</v>
      </c>
      <c r="CZ13" s="1">
        <f t="shared" si="98"/>
        <v>14.659256727731785</v>
      </c>
      <c r="DA13" s="1">
        <f t="shared" si="97"/>
        <v>14.677525990852086</v>
      </c>
      <c r="DB13" s="1">
        <f t="shared" si="98"/>
        <v>14.693359352223021</v>
      </c>
      <c r="DC13" s="1">
        <f t="shared" si="97"/>
        <v>14.706756811844574</v>
      </c>
      <c r="DD13" s="1">
        <f t="shared" si="98"/>
        <v>14.717718369716758</v>
      </c>
      <c r="DE13" s="1">
        <f t="shared" si="97"/>
        <v>14.726244025839566</v>
      </c>
      <c r="DF13" s="1">
        <f t="shared" si="98"/>
        <v>14.732333780212999</v>
      </c>
      <c r="DG13" s="1">
        <f t="shared" si="97"/>
        <v>14.735987632837061</v>
      </c>
      <c r="DH13" s="1">
        <f t="shared" si="98"/>
        <v>14.737205583711749</v>
      </c>
      <c r="DI13" s="1">
        <f t="shared" si="97"/>
        <v>14.735987632837062</v>
      </c>
      <c r="DJ13" s="1">
        <f t="shared" si="98"/>
        <v>14.732333780213001</v>
      </c>
      <c r="DK13" s="1">
        <f t="shared" si="98"/>
        <v>14.726244025839565</v>
      </c>
      <c r="DL13" s="1">
        <f t="shared" ref="DL13:FW13" si="99">DL12*(1-DL12/($B$3+$B$4))*TAN($D$11)</f>
        <v>14.717718369716758</v>
      </c>
      <c r="DM13" s="1">
        <f t="shared" si="99"/>
        <v>14.706756811844576</v>
      </c>
      <c r="DN13" s="1">
        <f t="shared" si="99"/>
        <v>14.693359352223021</v>
      </c>
      <c r="DO13" s="1">
        <f t="shared" si="99"/>
        <v>14.677525990852088</v>
      </c>
      <c r="DP13" s="1">
        <f t="shared" si="99"/>
        <v>14.659256727731785</v>
      </c>
      <c r="DQ13" s="1">
        <f t="shared" si="99"/>
        <v>14.638551562862109</v>
      </c>
      <c r="DR13" s="1">
        <f t="shared" si="99"/>
        <v>14.615410496243056</v>
      </c>
      <c r="DS13" s="1">
        <f t="shared" si="99"/>
        <v>14.58983352787463</v>
      </c>
      <c r="DT13" s="1">
        <f t="shared" si="99"/>
        <v>14.561820657756831</v>
      </c>
      <c r="DU13" s="1">
        <f t="shared" si="99"/>
        <v>14.531371885889659</v>
      </c>
      <c r="DV13" s="1">
        <f t="shared" si="99"/>
        <v>14.498487212273114</v>
      </c>
      <c r="DW13" s="1">
        <f t="shared" si="99"/>
        <v>14.463166636907189</v>
      </c>
      <c r="DX13" s="1">
        <f t="shared" si="99"/>
        <v>14.425410159791896</v>
      </c>
      <c r="DY13" s="1">
        <f t="shared" si="99"/>
        <v>14.385217780927228</v>
      </c>
      <c r="DZ13" s="1">
        <f t="shared" si="99"/>
        <v>14.342589500313187</v>
      </c>
      <c r="EA13" s="1">
        <f t="shared" si="99"/>
        <v>14.297525317949772</v>
      </c>
      <c r="EB13" s="1">
        <f t="shared" si="99"/>
        <v>14.250025233836979</v>
      </c>
      <c r="EC13" s="1">
        <f t="shared" si="99"/>
        <v>14.200089247974816</v>
      </c>
      <c r="ED13" s="1">
        <f t="shared" si="99"/>
        <v>14.147717360363279</v>
      </c>
      <c r="EE13" s="1">
        <f t="shared" si="99"/>
        <v>14.092909571002368</v>
      </c>
      <c r="EF13" s="1">
        <f t="shared" si="99"/>
        <v>14.035665879892079</v>
      </c>
      <c r="EG13" s="1">
        <f t="shared" si="99"/>
        <v>13.975986287032422</v>
      </c>
      <c r="EH13" s="1">
        <f t="shared" si="99"/>
        <v>13.91387079242339</v>
      </c>
      <c r="EI13" s="1">
        <f t="shared" si="99"/>
        <v>13.849319396064985</v>
      </c>
      <c r="EJ13" s="1">
        <f t="shared" si="99"/>
        <v>13.7823320979572</v>
      </c>
      <c r="EK13" s="1">
        <f t="shared" si="99"/>
        <v>13.712908898100046</v>
      </c>
      <c r="EL13" s="1">
        <f t="shared" si="99"/>
        <v>13.641049796493521</v>
      </c>
      <c r="EM13" s="1">
        <f t="shared" si="99"/>
        <v>13.566754793137619</v>
      </c>
      <c r="EN13" s="1">
        <f t="shared" si="99"/>
        <v>13.490023888032338</v>
      </c>
      <c r="EO13" s="1">
        <f t="shared" si="99"/>
        <v>13.41085708117769</v>
      </c>
      <c r="EP13" s="1">
        <f t="shared" si="99"/>
        <v>13.329254372573669</v>
      </c>
      <c r="EQ13" s="1">
        <f t="shared" si="99"/>
        <v>13.245215762220271</v>
      </c>
      <c r="ER13" s="1">
        <f t="shared" si="99"/>
        <v>13.158741250117496</v>
      </c>
      <c r="ES13" s="1">
        <f t="shared" si="99"/>
        <v>13.069830836265352</v>
      </c>
      <c r="ET13" s="1">
        <f t="shared" si="99"/>
        <v>12.978484520663834</v>
      </c>
      <c r="EU13" s="1">
        <f t="shared" si="99"/>
        <v>12.884702303312944</v>
      </c>
      <c r="EV13" s="1">
        <f t="shared" si="99"/>
        <v>12.788484184212676</v>
      </c>
      <c r="EW13" s="1">
        <f t="shared" si="99"/>
        <v>12.689830163363032</v>
      </c>
      <c r="EX13" s="1">
        <f t="shared" si="99"/>
        <v>12.58874024076402</v>
      </c>
      <c r="EY13" s="1">
        <f t="shared" si="99"/>
        <v>12.485214416415632</v>
      </c>
      <c r="EZ13" s="1">
        <f t="shared" si="99"/>
        <v>12.379252690317871</v>
      </c>
      <c r="FA13" s="1">
        <f t="shared" si="99"/>
        <v>12.270855062470732</v>
      </c>
      <c r="FB13" s="1">
        <f t="shared" si="99"/>
        <v>12.160021532874223</v>
      </c>
      <c r="FC13" s="1">
        <f t="shared" si="99"/>
        <v>12.046752101528339</v>
      </c>
      <c r="FD13" s="1">
        <f t="shared" si="99"/>
        <v>11.931046768433083</v>
      </c>
      <c r="FE13" s="1">
        <f t="shared" si="99"/>
        <v>11.812905533588449</v>
      </c>
      <c r="FF13" s="1">
        <f t="shared" si="99"/>
        <v>11.692328396994444</v>
      </c>
      <c r="FG13" s="1">
        <f t="shared" si="99"/>
        <v>11.569315358651066</v>
      </c>
      <c r="FH13" s="1">
        <f t="shared" si="99"/>
        <v>11.443866418558315</v>
      </c>
      <c r="FI13" s="1">
        <f t="shared" si="99"/>
        <v>11.315981576716183</v>
      </c>
      <c r="FJ13" s="1">
        <f t="shared" si="99"/>
        <v>11.185660833124684</v>
      </c>
      <c r="FK13" s="1">
        <f t="shared" si="99"/>
        <v>11.052904187783811</v>
      </c>
      <c r="FL13" s="1">
        <f t="shared" si="99"/>
        <v>10.917711640693565</v>
      </c>
      <c r="FM13" s="1">
        <f t="shared" si="99"/>
        <v>10.780083191853944</v>
      </c>
      <c r="FN13" s="1">
        <f t="shared" si="99"/>
        <v>10.640018841264943</v>
      </c>
      <c r="FO13" s="1">
        <f t="shared" si="99"/>
        <v>10.497518588926576</v>
      </c>
      <c r="FP13" s="1">
        <f t="shared" si="99"/>
        <v>10.352582434838833</v>
      </c>
      <c r="FQ13" s="1">
        <f t="shared" si="99"/>
        <v>10.205210379001716</v>
      </c>
      <c r="FR13" s="1">
        <f t="shared" si="99"/>
        <v>10.055402421415222</v>
      </c>
      <c r="FS13" s="1">
        <f t="shared" si="99"/>
        <v>9.9031585620793567</v>
      </c>
      <c r="FT13" s="1">
        <f t="shared" si="99"/>
        <v>9.7484788009941195</v>
      </c>
      <c r="FU13" s="1">
        <f t="shared" si="99"/>
        <v>9.5913631381595081</v>
      </c>
      <c r="FV13" s="1">
        <f t="shared" si="99"/>
        <v>9.4318115735755157</v>
      </c>
      <c r="FW13" s="1">
        <f t="shared" si="99"/>
        <v>9.2698241072421581</v>
      </c>
      <c r="FX13" s="1">
        <f t="shared" ref="FX13:HN13" si="100">FX12*(1-FX12/($B$3+$B$4))*TAN($D$11)</f>
        <v>9.1054007391594247</v>
      </c>
      <c r="FY13" s="1">
        <f t="shared" si="100"/>
        <v>8.9385414693273173</v>
      </c>
      <c r="FZ13" s="1">
        <f t="shared" si="100"/>
        <v>8.7692462977458323</v>
      </c>
      <c r="GA13" s="1">
        <f t="shared" si="100"/>
        <v>8.5975152244149751</v>
      </c>
      <c r="GB13" s="1">
        <f t="shared" si="100"/>
        <v>8.4233482493347491</v>
      </c>
      <c r="GC13" s="1">
        <f t="shared" si="100"/>
        <v>8.2467453725051456</v>
      </c>
      <c r="GD13" s="1">
        <f t="shared" si="100"/>
        <v>8.0677065939261698</v>
      </c>
      <c r="GE13" s="1">
        <f t="shared" si="100"/>
        <v>7.8862319135978138</v>
      </c>
      <c r="GF13" s="1">
        <f t="shared" si="100"/>
        <v>7.7023213315200909</v>
      </c>
      <c r="GG13" s="1">
        <f t="shared" si="100"/>
        <v>7.5159748476929931</v>
      </c>
      <c r="GH13" s="1">
        <f t="shared" si="100"/>
        <v>7.3271924621165212</v>
      </c>
      <c r="GI13" s="1">
        <f t="shared" si="100"/>
        <v>7.1359741747906709</v>
      </c>
      <c r="GJ13" s="1">
        <f t="shared" si="100"/>
        <v>6.9423199857154509</v>
      </c>
      <c r="GK13" s="1">
        <f t="shared" si="100"/>
        <v>6.7462298948908579</v>
      </c>
      <c r="GL13" s="1">
        <f t="shared" si="100"/>
        <v>6.5477039023168917</v>
      </c>
      <c r="GM13" s="1">
        <f t="shared" si="100"/>
        <v>6.3467420079935444</v>
      </c>
      <c r="GN13" s="1">
        <f t="shared" si="100"/>
        <v>6.1433442119208301</v>
      </c>
      <c r="GO13" s="1">
        <f t="shared" si="100"/>
        <v>5.9375105140987419</v>
      </c>
      <c r="GP13" s="1">
        <f t="shared" si="100"/>
        <v>5.7292409145272805</v>
      </c>
      <c r="GQ13" s="1">
        <f t="shared" si="100"/>
        <v>5.5185354132064379</v>
      </c>
      <c r="GR13" s="1">
        <f t="shared" si="100"/>
        <v>5.3053940101362285</v>
      </c>
      <c r="GS13" s="1">
        <f t="shared" si="100"/>
        <v>5.0898167053166441</v>
      </c>
      <c r="GT13" s="1">
        <f t="shared" si="100"/>
        <v>4.8718034987476866</v>
      </c>
      <c r="GU13" s="1">
        <f t="shared" si="100"/>
        <v>4.6513543904293497</v>
      </c>
      <c r="GV13" s="1">
        <f t="shared" si="100"/>
        <v>4.4284693803616442</v>
      </c>
      <c r="GW13" s="1">
        <f t="shared" si="100"/>
        <v>4.2031484685445655</v>
      </c>
      <c r="GX13" s="1">
        <f t="shared" si="100"/>
        <v>3.9753916549781128</v>
      </c>
      <c r="GY13" s="1">
        <f t="shared" si="100"/>
        <v>3.745198939662286</v>
      </c>
      <c r="GZ13" s="1">
        <f t="shared" si="100"/>
        <v>3.5125703225970795</v>
      </c>
      <c r="HA13" s="1">
        <f t="shared" si="100"/>
        <v>3.2775058037825051</v>
      </c>
      <c r="HB13" s="1">
        <f t="shared" si="100"/>
        <v>3.0400053832185567</v>
      </c>
      <c r="HC13" s="1">
        <f t="shared" si="100"/>
        <v>2.8000690609052348</v>
      </c>
      <c r="HD13" s="1">
        <f t="shared" si="100"/>
        <v>2.5576968368425321</v>
      </c>
      <c r="HE13" s="1">
        <f t="shared" si="100"/>
        <v>2.312888711030463</v>
      </c>
      <c r="HF13" s="1">
        <f t="shared" si="100"/>
        <v>2.0656446834690194</v>
      </c>
      <c r="HG13" s="1">
        <f t="shared" si="100"/>
        <v>1.8159647541582018</v>
      </c>
      <c r="HH13" s="1">
        <f t="shared" si="100"/>
        <v>1.5638489230980044</v>
      </c>
      <c r="HI13" s="1">
        <f t="shared" si="100"/>
        <v>1.3092971902884394</v>
      </c>
      <c r="HJ13" s="1">
        <f t="shared" si="100"/>
        <v>1.0523095557295004</v>
      </c>
      <c r="HK13" s="1">
        <f t="shared" si="100"/>
        <v>0.79288601942118764</v>
      </c>
      <c r="HL13" s="1">
        <f t="shared" si="100"/>
        <v>0.53102658136349468</v>
      </c>
      <c r="HM13" s="1">
        <f t="shared" si="100"/>
        <v>0.26673124155643424</v>
      </c>
      <c r="HN13" s="1">
        <f t="shared" si="100"/>
        <v>0</v>
      </c>
    </row>
    <row r="14" spans="1:222" x14ac:dyDescent="0.25">
      <c r="A14" s="6"/>
      <c r="B14" s="6"/>
      <c r="C14" s="6"/>
      <c r="D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222" x14ac:dyDescent="0.25">
      <c r="A15" s="7" t="s">
        <v>8</v>
      </c>
      <c r="B15" s="1">
        <v>20</v>
      </c>
      <c r="C15" s="5" t="s">
        <v>6</v>
      </c>
      <c r="D15" s="1">
        <f>RADIANS(B15)</f>
        <v>0.3490658503988659</v>
      </c>
      <c r="E15" s="5" t="s">
        <v>7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222" x14ac:dyDescent="0.25">
      <c r="A16" s="9" t="s">
        <v>0</v>
      </c>
      <c r="B16" s="1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  <c r="M16" s="1">
        <v>11</v>
      </c>
      <c r="N16" s="1">
        <v>12</v>
      </c>
      <c r="O16" s="1">
        <v>13</v>
      </c>
      <c r="P16" s="1">
        <v>14</v>
      </c>
      <c r="Q16" s="1">
        <v>15</v>
      </c>
      <c r="R16" s="1">
        <v>16</v>
      </c>
      <c r="S16" s="1">
        <v>17</v>
      </c>
      <c r="T16" s="1">
        <v>18</v>
      </c>
      <c r="U16" s="1">
        <v>19</v>
      </c>
      <c r="V16" s="1">
        <v>20</v>
      </c>
      <c r="W16" s="1">
        <v>21</v>
      </c>
      <c r="X16" s="1">
        <v>22</v>
      </c>
      <c r="Y16" s="1">
        <v>23</v>
      </c>
      <c r="Z16" s="1">
        <v>24</v>
      </c>
      <c r="AA16" s="1">
        <v>25</v>
      </c>
      <c r="AB16" s="1">
        <v>26</v>
      </c>
      <c r="AC16" s="1">
        <v>27</v>
      </c>
      <c r="AD16" s="1">
        <v>28</v>
      </c>
      <c r="AE16" s="1">
        <v>29</v>
      </c>
      <c r="AF16" s="1">
        <v>30</v>
      </c>
      <c r="AG16" s="1">
        <v>31</v>
      </c>
      <c r="AH16" s="1">
        <v>32</v>
      </c>
      <c r="AI16" s="1">
        <v>33</v>
      </c>
      <c r="AJ16" s="1">
        <v>34</v>
      </c>
      <c r="AK16" s="1">
        <v>35</v>
      </c>
      <c r="AL16" s="1">
        <v>36</v>
      </c>
      <c r="AM16" s="1">
        <v>37</v>
      </c>
      <c r="AN16" s="1">
        <v>38</v>
      </c>
      <c r="AO16" s="1">
        <v>39</v>
      </c>
      <c r="AP16" s="1">
        <v>40</v>
      </c>
      <c r="AQ16" s="1">
        <v>41</v>
      </c>
      <c r="AR16" s="1">
        <v>42</v>
      </c>
      <c r="AS16" s="1">
        <v>43</v>
      </c>
      <c r="AT16" s="1">
        <v>44</v>
      </c>
      <c r="AU16" s="1">
        <v>45</v>
      </c>
      <c r="AV16" s="1">
        <v>46</v>
      </c>
      <c r="AW16" s="1">
        <v>47</v>
      </c>
      <c r="AX16" s="1">
        <v>48</v>
      </c>
      <c r="AY16" s="1">
        <v>49</v>
      </c>
      <c r="AZ16" s="1">
        <v>50</v>
      </c>
      <c r="BA16" s="1">
        <v>51</v>
      </c>
      <c r="BB16" s="1">
        <v>52</v>
      </c>
      <c r="BC16" s="1">
        <v>53</v>
      </c>
      <c r="BD16" s="1">
        <v>54</v>
      </c>
      <c r="BE16" s="1">
        <v>55</v>
      </c>
      <c r="BF16" s="1">
        <v>56</v>
      </c>
      <c r="BG16" s="1">
        <v>57</v>
      </c>
      <c r="BH16" s="1">
        <v>58</v>
      </c>
      <c r="BI16" s="1">
        <v>59</v>
      </c>
      <c r="BJ16" s="1">
        <v>60</v>
      </c>
      <c r="BK16" s="1">
        <v>61</v>
      </c>
      <c r="BL16" s="1">
        <v>62</v>
      </c>
      <c r="BM16" s="1">
        <v>63</v>
      </c>
      <c r="BN16" s="1">
        <v>64</v>
      </c>
      <c r="BO16" s="1">
        <v>65</v>
      </c>
      <c r="BP16" s="1">
        <v>66</v>
      </c>
      <c r="BQ16" s="1">
        <v>67</v>
      </c>
      <c r="BR16" s="1">
        <v>68</v>
      </c>
      <c r="BS16" s="1">
        <v>69</v>
      </c>
      <c r="BT16" s="1">
        <v>70</v>
      </c>
      <c r="BU16" s="1">
        <v>71</v>
      </c>
      <c r="BV16" s="1">
        <v>72</v>
      </c>
      <c r="BW16" s="1">
        <v>73</v>
      </c>
      <c r="BX16" s="1">
        <v>74</v>
      </c>
      <c r="BY16" s="1">
        <v>75</v>
      </c>
      <c r="BZ16" s="1">
        <v>76</v>
      </c>
      <c r="CA16" s="1">
        <v>77</v>
      </c>
      <c r="CB16" s="1">
        <v>78</v>
      </c>
      <c r="CC16" s="1">
        <v>79</v>
      </c>
      <c r="CD16" s="1">
        <v>80</v>
      </c>
      <c r="CE16" s="1">
        <v>81</v>
      </c>
      <c r="CF16" s="1">
        <v>82</v>
      </c>
      <c r="CG16" s="1">
        <v>83</v>
      </c>
      <c r="CH16" s="1">
        <v>84</v>
      </c>
      <c r="CI16" s="1">
        <v>85</v>
      </c>
      <c r="CJ16" s="1">
        <v>86</v>
      </c>
      <c r="CK16" s="1">
        <v>87</v>
      </c>
      <c r="CL16" s="1">
        <v>88</v>
      </c>
      <c r="CM16" s="1">
        <v>89</v>
      </c>
      <c r="CN16" s="1">
        <v>90</v>
      </c>
      <c r="CO16" s="1">
        <v>91</v>
      </c>
      <c r="CP16" s="1">
        <v>92</v>
      </c>
      <c r="CQ16" s="1">
        <v>93</v>
      </c>
      <c r="CR16" s="1">
        <v>94</v>
      </c>
      <c r="CS16" s="1">
        <v>95</v>
      </c>
      <c r="CT16" s="1">
        <v>96</v>
      </c>
      <c r="CU16" s="1">
        <v>97</v>
      </c>
      <c r="CV16" s="1">
        <v>98</v>
      </c>
      <c r="CW16" s="1">
        <v>99</v>
      </c>
      <c r="CX16" s="1">
        <v>100</v>
      </c>
      <c r="CY16" s="1">
        <v>101</v>
      </c>
      <c r="CZ16" s="1">
        <v>102</v>
      </c>
      <c r="DA16" s="1">
        <v>103</v>
      </c>
      <c r="DB16" s="1">
        <v>104</v>
      </c>
      <c r="DC16" s="1">
        <v>105</v>
      </c>
      <c r="DD16" s="1">
        <v>106</v>
      </c>
      <c r="DE16" s="1">
        <v>107</v>
      </c>
      <c r="DF16" s="1">
        <v>108</v>
      </c>
      <c r="DG16" s="1">
        <v>109</v>
      </c>
      <c r="DH16" s="1">
        <v>110</v>
      </c>
      <c r="DI16" s="1">
        <v>111</v>
      </c>
      <c r="DJ16" s="1">
        <v>112</v>
      </c>
      <c r="DK16" s="1">
        <v>113</v>
      </c>
      <c r="DL16" s="1">
        <v>114</v>
      </c>
      <c r="DM16" s="1">
        <v>115</v>
      </c>
      <c r="DN16" s="1">
        <v>116</v>
      </c>
      <c r="DO16" s="1">
        <v>117</v>
      </c>
      <c r="DP16" s="1">
        <v>118</v>
      </c>
      <c r="DQ16" s="1">
        <v>119</v>
      </c>
      <c r="DR16" s="1">
        <v>120</v>
      </c>
      <c r="DS16" s="1">
        <v>121</v>
      </c>
      <c r="DT16" s="1">
        <v>122</v>
      </c>
      <c r="DU16" s="1">
        <v>123</v>
      </c>
      <c r="DV16" s="1">
        <v>124</v>
      </c>
      <c r="DW16" s="1">
        <v>125</v>
      </c>
      <c r="DX16" s="1">
        <v>126</v>
      </c>
      <c r="DY16" s="1">
        <v>127</v>
      </c>
      <c r="DZ16" s="1">
        <v>128</v>
      </c>
      <c r="EA16" s="1">
        <v>129</v>
      </c>
      <c r="EB16" s="1">
        <v>130</v>
      </c>
      <c r="EC16" s="1">
        <v>131</v>
      </c>
      <c r="ED16" s="1">
        <v>132</v>
      </c>
      <c r="EE16" s="1">
        <v>133</v>
      </c>
      <c r="EF16" s="1">
        <v>134</v>
      </c>
      <c r="EG16" s="1">
        <v>135</v>
      </c>
      <c r="EH16" s="1">
        <v>136</v>
      </c>
      <c r="EI16" s="1">
        <v>137</v>
      </c>
      <c r="EJ16" s="1">
        <v>138</v>
      </c>
      <c r="EK16" s="1">
        <v>139</v>
      </c>
      <c r="EL16" s="1">
        <v>140</v>
      </c>
      <c r="EM16" s="1">
        <v>141</v>
      </c>
      <c r="EN16" s="1">
        <v>142</v>
      </c>
      <c r="EO16" s="1">
        <v>143</v>
      </c>
      <c r="EP16" s="1">
        <v>144</v>
      </c>
      <c r="EQ16" s="1">
        <v>145</v>
      </c>
      <c r="ER16" s="1">
        <v>146</v>
      </c>
      <c r="ES16" s="1">
        <v>147</v>
      </c>
      <c r="ET16" s="1">
        <v>148</v>
      </c>
      <c r="EU16" s="1">
        <v>149</v>
      </c>
      <c r="EV16" s="1">
        <v>150</v>
      </c>
      <c r="EW16" s="1">
        <v>151</v>
      </c>
      <c r="EX16" s="1">
        <v>152</v>
      </c>
      <c r="EY16" s="1">
        <v>153</v>
      </c>
      <c r="EZ16" s="1">
        <v>154</v>
      </c>
      <c r="FA16" s="1">
        <v>155</v>
      </c>
      <c r="FB16" s="1">
        <v>156</v>
      </c>
      <c r="FC16" s="1">
        <v>157</v>
      </c>
      <c r="FD16" s="1">
        <v>158</v>
      </c>
      <c r="FE16" s="1">
        <v>159</v>
      </c>
      <c r="FF16" s="1">
        <v>160</v>
      </c>
      <c r="FG16" s="1">
        <v>161</v>
      </c>
      <c r="FH16" s="1">
        <v>162</v>
      </c>
      <c r="FI16" s="1">
        <v>163</v>
      </c>
      <c r="FJ16" s="1">
        <v>164</v>
      </c>
      <c r="FK16" s="1">
        <v>165</v>
      </c>
      <c r="FL16" s="1">
        <v>166</v>
      </c>
      <c r="FM16" s="1">
        <v>167</v>
      </c>
      <c r="FN16" s="1">
        <v>168</v>
      </c>
      <c r="FO16" s="1">
        <v>169</v>
      </c>
      <c r="FP16" s="1">
        <v>170</v>
      </c>
      <c r="FQ16" s="1">
        <v>171</v>
      </c>
      <c r="FR16" s="1">
        <v>172</v>
      </c>
      <c r="FS16" s="1">
        <v>173</v>
      </c>
      <c r="FT16" s="1">
        <v>174</v>
      </c>
      <c r="FU16" s="1">
        <v>175</v>
      </c>
      <c r="FV16" s="1">
        <v>176</v>
      </c>
      <c r="FW16" s="1">
        <v>177</v>
      </c>
      <c r="FX16" s="1">
        <v>178</v>
      </c>
      <c r="FY16" s="1">
        <v>179</v>
      </c>
      <c r="FZ16" s="1">
        <v>180</v>
      </c>
      <c r="GA16" s="1">
        <v>181</v>
      </c>
      <c r="GB16" s="1">
        <v>182</v>
      </c>
      <c r="GC16" s="1">
        <v>183</v>
      </c>
      <c r="GD16" s="1">
        <v>184</v>
      </c>
      <c r="GE16" s="1">
        <v>185</v>
      </c>
      <c r="GF16" s="1">
        <v>186</v>
      </c>
      <c r="GG16" s="1">
        <v>187</v>
      </c>
      <c r="GH16" s="1">
        <v>188</v>
      </c>
      <c r="GI16" s="1">
        <v>189</v>
      </c>
      <c r="GJ16" s="1">
        <v>190</v>
      </c>
      <c r="GK16" s="1">
        <v>191</v>
      </c>
      <c r="GL16" s="1">
        <v>192</v>
      </c>
      <c r="GM16" s="1">
        <v>193</v>
      </c>
      <c r="GN16" s="1">
        <v>194</v>
      </c>
      <c r="GO16" s="1">
        <v>195</v>
      </c>
      <c r="GP16" s="1">
        <v>196</v>
      </c>
      <c r="GQ16" s="1">
        <v>197</v>
      </c>
      <c r="GR16" s="1">
        <v>198</v>
      </c>
      <c r="GS16" s="1">
        <v>199</v>
      </c>
      <c r="GT16" s="1">
        <v>200</v>
      </c>
      <c r="GU16" s="1">
        <v>201</v>
      </c>
      <c r="GV16" s="1">
        <v>202</v>
      </c>
      <c r="GW16" s="1">
        <v>203</v>
      </c>
      <c r="GX16" s="1">
        <v>204</v>
      </c>
      <c r="GY16" s="1">
        <v>205</v>
      </c>
      <c r="GZ16" s="1">
        <v>206</v>
      </c>
      <c r="HA16" s="1">
        <v>207</v>
      </c>
      <c r="HB16" s="1">
        <v>208</v>
      </c>
      <c r="HC16" s="1">
        <v>209</v>
      </c>
      <c r="HD16" s="1">
        <v>210</v>
      </c>
      <c r="HE16" s="1">
        <v>211</v>
      </c>
      <c r="HF16" s="1">
        <v>212</v>
      </c>
      <c r="HG16" s="1">
        <v>213</v>
      </c>
      <c r="HH16" s="1">
        <v>214</v>
      </c>
      <c r="HI16" s="1">
        <v>215</v>
      </c>
      <c r="HJ16" s="1">
        <v>216</v>
      </c>
      <c r="HK16" s="1">
        <v>217</v>
      </c>
      <c r="HL16" s="1">
        <v>218</v>
      </c>
      <c r="HM16" s="1">
        <v>219</v>
      </c>
      <c r="HN16" s="1">
        <v>220</v>
      </c>
    </row>
    <row r="17" spans="1:222" x14ac:dyDescent="0.25">
      <c r="A17" s="9" t="s">
        <v>1</v>
      </c>
      <c r="B17" s="1">
        <f>B16*(1-B16/($B$3+$B$4))*TAN($D$15)</f>
        <v>0</v>
      </c>
      <c r="C17" s="1">
        <f t="shared" ref="C17:E17" si="101">C16*(1-C16/($B$3+$B$4))*TAN($D$15)</f>
        <v>0.36231582411044688</v>
      </c>
      <c r="D17" s="1">
        <f t="shared" si="101"/>
        <v>0.72132282790938285</v>
      </c>
      <c r="E17" s="1">
        <f t="shared" si="101"/>
        <v>1.0770210113968077</v>
      </c>
      <c r="F17" s="1">
        <f t="shared" ref="F17" si="102">F16*(1-F16/($B$3+$B$4))*TAN($D$15)</f>
        <v>1.429410374572722</v>
      </c>
      <c r="G17" s="1">
        <f t="shared" ref="G17" si="103">G16*(1-G16/($B$3+$B$4))*TAN($D$15)</f>
        <v>1.7784909174371253</v>
      </c>
      <c r="H17" s="1">
        <f t="shared" ref="H17" si="104">H16*(1-H16/($B$3+$B$4))*TAN($D$15)</f>
        <v>2.1242626399900173</v>
      </c>
      <c r="I17" s="1">
        <f t="shared" ref="I17" si="105">I16*(1-I16/($B$3+$B$4))*TAN($D$15)</f>
        <v>2.4667255422313987</v>
      </c>
      <c r="J17" s="1">
        <f t="shared" ref="J17" si="106">J16*(1-J16/($B$3+$B$4))*TAN($D$15)</f>
        <v>2.8058796241612689</v>
      </c>
      <c r="K17" s="1">
        <f t="shared" ref="K17" si="107">K16*(1-K16/($B$3+$B$4))*TAN($D$15)</f>
        <v>3.1417248857796287</v>
      </c>
      <c r="L17" s="1">
        <f t="shared" ref="L17" si="108">L16*(1-L16/($B$3+$B$4))*TAN($D$15)</f>
        <v>3.4742613270864773</v>
      </c>
      <c r="M17" s="1">
        <f t="shared" ref="M17" si="109">M16*(1-M16/($B$3+$B$4))*TAN($D$15)</f>
        <v>3.8034889480818141</v>
      </c>
      <c r="N17" s="1">
        <f t="shared" ref="N17" si="110">N16*(1-N16/($B$3+$B$4))*TAN($D$15)</f>
        <v>4.1294077487656411</v>
      </c>
      <c r="O17" s="1">
        <f t="shared" ref="O17" si="111">O16*(1-O16/($B$3+$B$4))*TAN($D$15)</f>
        <v>4.4520177291379568</v>
      </c>
      <c r="P17" s="1">
        <f t="shared" ref="P17" si="112">P16*(1-P16/($B$3+$B$4))*TAN($D$15)</f>
        <v>4.7713188891987617</v>
      </c>
      <c r="Q17" s="1">
        <f t="shared" ref="Q17" si="113">Q16*(1-Q16/($B$3+$B$4))*TAN($D$15)</f>
        <v>5.0873112289480558</v>
      </c>
      <c r="R17" s="1">
        <f t="shared" ref="R17" si="114">R16*(1-R16/($B$3+$B$4))*TAN($D$15)</f>
        <v>5.3999947483858382</v>
      </c>
      <c r="S17" s="1">
        <f t="shared" ref="S17" si="115">S16*(1-S16/($B$3+$B$4))*TAN($D$15)</f>
        <v>5.7093694475121097</v>
      </c>
      <c r="T17" s="1">
        <f t="shared" ref="T17" si="116">T16*(1-T16/($B$3+$B$4))*TAN($D$15)</f>
        <v>6.0154353263268714</v>
      </c>
      <c r="U17" s="1">
        <f t="shared" ref="U17" si="117">U16*(1-U16/($B$3+$B$4))*TAN($D$15)</f>
        <v>6.3181923848301214</v>
      </c>
      <c r="V17" s="1">
        <f t="shared" ref="V17" si="118">V16*(1-V16/($B$3+$B$4))*TAN($D$15)</f>
        <v>6.6176406230218596</v>
      </c>
      <c r="W17" s="1">
        <f t="shared" ref="W17" si="119">W16*(1-W16/($B$3+$B$4))*TAN($D$15)</f>
        <v>6.9137800409020889</v>
      </c>
      <c r="X17" s="1">
        <f t="shared" ref="X17" si="120">X16*(1-X16/($B$3+$B$4))*TAN($D$15)</f>
        <v>7.2066106384708064</v>
      </c>
      <c r="Y17" s="1">
        <f t="shared" ref="Y17" si="121">Y16*(1-Y16/($B$3+$B$4))*TAN($D$15)</f>
        <v>7.4961324157280131</v>
      </c>
      <c r="Z17" s="1">
        <f t="shared" ref="Z17" si="122">Z16*(1-Z16/($B$3+$B$4))*TAN($D$15)</f>
        <v>7.7823453726737082</v>
      </c>
      <c r="AA17" s="1">
        <f t="shared" ref="AA17" si="123">AA16*(1-AA16/($B$3+$B$4))*TAN($D$15)</f>
        <v>8.0652495093078933</v>
      </c>
      <c r="AB17" s="1">
        <f t="shared" ref="AB17" si="124">AB16*(1-AB16/($B$3+$B$4))*TAN($D$15)</f>
        <v>8.3448448256305667</v>
      </c>
      <c r="AC17" s="1">
        <f t="shared" ref="AC17" si="125">AC16*(1-AC16/($B$3+$B$4))*TAN($D$15)</f>
        <v>8.6211313216417302</v>
      </c>
      <c r="AD17" s="1">
        <f t="shared" ref="AD17" si="126">AD16*(1-AD16/($B$3+$B$4))*TAN($D$15)</f>
        <v>8.8941089973413821</v>
      </c>
      <c r="AE17" s="1">
        <f t="shared" ref="AE17" si="127">AE16*(1-AE16/($B$3+$B$4))*TAN($D$15)</f>
        <v>9.1637778527295204</v>
      </c>
      <c r="AF17" s="1">
        <f t="shared" ref="AF17" si="128">AF16*(1-AF16/($B$3+$B$4))*TAN($D$15)</f>
        <v>9.4301378878061524</v>
      </c>
      <c r="AG17" s="1">
        <f t="shared" ref="AG17" si="129">AG16*(1-AG16/($B$3+$B$4))*TAN($D$15)</f>
        <v>9.6931891025712709</v>
      </c>
      <c r="AH17" s="1">
        <f t="shared" ref="AH17" si="130">AH16*(1-AH16/($B$3+$B$4))*TAN($D$15)</f>
        <v>9.9529314970248777</v>
      </c>
      <c r="AI17" s="1">
        <f t="shared" ref="AI17" si="131">AI16*(1-AI16/($B$3+$B$4))*TAN($D$15)</f>
        <v>10.209365071166976</v>
      </c>
      <c r="AJ17" s="1">
        <f t="shared" ref="AJ17" si="132">AJ16*(1-AJ16/($B$3+$B$4))*TAN($D$15)</f>
        <v>10.462489824997562</v>
      </c>
      <c r="AK17" s="1">
        <f t="shared" ref="AK17" si="133">AK16*(1-AK16/($B$3+$B$4))*TAN($D$15)</f>
        <v>10.712305758516637</v>
      </c>
      <c r="AL17" s="1">
        <f t="shared" ref="AL17" si="134">AL16*(1-AL16/($B$3+$B$4))*TAN($D$15)</f>
        <v>10.958812871724202</v>
      </c>
      <c r="AM17" s="1">
        <f t="shared" ref="AM17" si="135">AM16*(1-AM16/($B$3+$B$4))*TAN($D$15)</f>
        <v>11.202011164620254</v>
      </c>
      <c r="AN17" s="1">
        <f t="shared" ref="AN17" si="136">AN16*(1-AN16/($B$3+$B$4))*TAN($D$15)</f>
        <v>11.441900637204798</v>
      </c>
      <c r="AO17" s="1">
        <f t="shared" ref="AO17" si="137">AO16*(1-AO16/($B$3+$B$4))*TAN($D$15)</f>
        <v>11.678481289477828</v>
      </c>
      <c r="AP17" s="1">
        <f t="shared" ref="AP17" si="138">AP16*(1-AP16/($B$3+$B$4))*TAN($D$15)</f>
        <v>11.911753121439348</v>
      </c>
      <c r="AQ17" s="1">
        <f t="shared" ref="AQ17" si="139">AQ16*(1-AQ16/($B$3+$B$4))*TAN($D$15)</f>
        <v>12.141716133089359</v>
      </c>
      <c r="AR17" s="1">
        <f t="shared" ref="AR17" si="140">AR16*(1-AR16/($B$3+$B$4))*TAN($D$15)</f>
        <v>12.368370324427859</v>
      </c>
      <c r="AS17" s="1">
        <f t="shared" ref="AS17" si="141">AS16*(1-AS16/($B$3+$B$4))*TAN($D$15)</f>
        <v>12.591715695454845</v>
      </c>
      <c r="AT17" s="1">
        <f t="shared" ref="AT17" si="142">AT16*(1-AT16/($B$3+$B$4))*TAN($D$15)</f>
        <v>12.811752246170323</v>
      </c>
      <c r="AU17" s="1">
        <f t="shared" ref="AU17" si="143">AU16*(1-AU16/($B$3+$B$4))*TAN($D$15)</f>
        <v>13.028479976574289</v>
      </c>
      <c r="AV17" s="1">
        <f t="shared" ref="AV17" si="144">AV16*(1-AV16/($B$3+$B$4))*TAN($D$15)</f>
        <v>13.241898886666744</v>
      </c>
      <c r="AW17" s="1">
        <f t="shared" ref="AW17" si="145">AW16*(1-AW16/($B$3+$B$4))*TAN($D$15)</f>
        <v>13.452008976447688</v>
      </c>
      <c r="AX17" s="1">
        <f t="shared" ref="AX17" si="146">AX16*(1-AX16/($B$3+$B$4))*TAN($D$15)</f>
        <v>13.658810245917122</v>
      </c>
      <c r="AY17" s="1">
        <f t="shared" ref="AY17:DI17" si="147">AY16*(1-AY16/($B$3+$B$4))*TAN($D$15)</f>
        <v>13.862302695075046</v>
      </c>
      <c r="AZ17" s="1">
        <f t="shared" ref="AZ17:DK17" si="148">AZ16*(1-AZ16/($B$3+$B$4))*TAN($D$15)</f>
        <v>14.062486323921453</v>
      </c>
      <c r="BA17" s="1">
        <f t="shared" si="147"/>
        <v>14.259361132456355</v>
      </c>
      <c r="BB17" s="1">
        <f t="shared" si="148"/>
        <v>14.452927120679744</v>
      </c>
      <c r="BC17" s="1">
        <f t="shared" si="147"/>
        <v>14.643184288591621</v>
      </c>
      <c r="BD17" s="1">
        <f t="shared" si="148"/>
        <v>14.830132636191989</v>
      </c>
      <c r="BE17" s="1">
        <f t="shared" si="147"/>
        <v>15.013772163480846</v>
      </c>
      <c r="BF17" s="1">
        <f t="shared" si="148"/>
        <v>15.194102870458194</v>
      </c>
      <c r="BG17" s="1">
        <f t="shared" si="147"/>
        <v>15.371124757124027</v>
      </c>
      <c r="BH17" s="1">
        <f t="shared" si="148"/>
        <v>15.54483782347835</v>
      </c>
      <c r="BI17" s="1">
        <f t="shared" si="147"/>
        <v>15.715242069521164</v>
      </c>
      <c r="BJ17" s="1">
        <f t="shared" si="148"/>
        <v>15.882337495252468</v>
      </c>
      <c r="BK17" s="1">
        <f t="shared" si="147"/>
        <v>16.046124100672255</v>
      </c>
      <c r="BL17" s="1">
        <f t="shared" si="148"/>
        <v>16.20660188578054</v>
      </c>
      <c r="BM17" s="1">
        <f t="shared" si="147"/>
        <v>16.363770850577307</v>
      </c>
      <c r="BN17" s="1">
        <f t="shared" si="148"/>
        <v>16.517630995062564</v>
      </c>
      <c r="BO17" s="1">
        <f t="shared" si="147"/>
        <v>16.668182319236312</v>
      </c>
      <c r="BP17" s="1">
        <f t="shared" si="148"/>
        <v>16.815424823098546</v>
      </c>
      <c r="BQ17" s="1">
        <f t="shared" si="147"/>
        <v>16.959358506649274</v>
      </c>
      <c r="BR17" s="1">
        <f t="shared" si="148"/>
        <v>17.099983369888488</v>
      </c>
      <c r="BS17" s="1">
        <f t="shared" si="147"/>
        <v>17.237299412816188</v>
      </c>
      <c r="BT17" s="1">
        <f t="shared" si="148"/>
        <v>17.371306635432386</v>
      </c>
      <c r="BU17" s="1">
        <f t="shared" si="147"/>
        <v>17.502005037737067</v>
      </c>
      <c r="BV17" s="1">
        <f t="shared" si="148"/>
        <v>17.629394619730238</v>
      </c>
      <c r="BW17" s="1">
        <f t="shared" si="147"/>
        <v>17.753475381411899</v>
      </c>
      <c r="BX17" s="1">
        <f t="shared" si="148"/>
        <v>17.874247322782043</v>
      </c>
      <c r="BY17" s="1">
        <f t="shared" si="147"/>
        <v>17.991710443840685</v>
      </c>
      <c r="BZ17" s="1">
        <f t="shared" si="148"/>
        <v>18.105864744587809</v>
      </c>
      <c r="CA17" s="1">
        <f t="shared" si="147"/>
        <v>18.21671022502343</v>
      </c>
      <c r="CB17" s="1">
        <f t="shared" si="148"/>
        <v>18.324246885147534</v>
      </c>
      <c r="CC17" s="1">
        <f t="shared" si="147"/>
        <v>18.428474724960125</v>
      </c>
      <c r="CD17" s="1">
        <f t="shared" si="148"/>
        <v>18.52939374446121</v>
      </c>
      <c r="CE17" s="1">
        <f t="shared" si="147"/>
        <v>18.627003943650784</v>
      </c>
      <c r="CF17" s="1">
        <f t="shared" si="148"/>
        <v>18.721305322528842</v>
      </c>
      <c r="CG17" s="1">
        <f t="shared" si="147"/>
        <v>18.812297881095397</v>
      </c>
      <c r="CH17" s="1">
        <f t="shared" si="148"/>
        <v>18.899981619350431</v>
      </c>
      <c r="CI17" s="1">
        <f t="shared" si="147"/>
        <v>18.984356537293962</v>
      </c>
      <c r="CJ17" s="1">
        <f t="shared" si="148"/>
        <v>19.06542263492598</v>
      </c>
      <c r="CK17" s="1">
        <f t="shared" si="147"/>
        <v>19.143179912246488</v>
      </c>
      <c r="CL17" s="1">
        <f t="shared" si="148"/>
        <v>19.217628369255483</v>
      </c>
      <c r="CM17" s="1">
        <f t="shared" si="147"/>
        <v>19.288768005952967</v>
      </c>
      <c r="CN17" s="1">
        <f t="shared" si="148"/>
        <v>19.356598822338938</v>
      </c>
      <c r="CO17" s="1">
        <f t="shared" si="147"/>
        <v>19.42112081841341</v>
      </c>
      <c r="CP17" s="1">
        <f t="shared" si="148"/>
        <v>19.482333994176358</v>
      </c>
      <c r="CQ17" s="1">
        <f t="shared" si="147"/>
        <v>19.540238349627799</v>
      </c>
      <c r="CR17" s="1">
        <f t="shared" si="148"/>
        <v>19.594833884767731</v>
      </c>
      <c r="CS17" s="1">
        <f t="shared" si="147"/>
        <v>19.646120599596145</v>
      </c>
      <c r="CT17" s="1">
        <f t="shared" si="148"/>
        <v>19.69409849411306</v>
      </c>
      <c r="CU17" s="1">
        <f t="shared" si="147"/>
        <v>19.738767568318455</v>
      </c>
      <c r="CV17" s="1">
        <f t="shared" si="148"/>
        <v>19.780127822212343</v>
      </c>
      <c r="CW17" s="1">
        <f t="shared" si="147"/>
        <v>19.818179255794718</v>
      </c>
      <c r="CX17" s="1">
        <f t="shared" si="148"/>
        <v>19.852921869065579</v>
      </c>
      <c r="CY17" s="1">
        <f t="shared" si="147"/>
        <v>19.884355662024937</v>
      </c>
      <c r="CZ17" s="1">
        <f t="shared" si="148"/>
        <v>19.912480634672779</v>
      </c>
      <c r="DA17" s="1">
        <f t="shared" si="147"/>
        <v>19.937296787009107</v>
      </c>
      <c r="DB17" s="1">
        <f t="shared" si="148"/>
        <v>19.958804119033935</v>
      </c>
      <c r="DC17" s="1">
        <f t="shared" si="147"/>
        <v>19.97700263074724</v>
      </c>
      <c r="DD17" s="1">
        <f t="shared" si="148"/>
        <v>19.991892322149042</v>
      </c>
      <c r="DE17" s="1">
        <f t="shared" si="147"/>
        <v>20.00347319323933</v>
      </c>
      <c r="DF17" s="1">
        <f t="shared" si="148"/>
        <v>20.011745244018105</v>
      </c>
      <c r="DG17" s="1">
        <f t="shared" si="147"/>
        <v>20.016708474485373</v>
      </c>
      <c r="DH17" s="1">
        <f t="shared" si="148"/>
        <v>20.018362884641128</v>
      </c>
      <c r="DI17" s="1">
        <f t="shared" si="147"/>
        <v>20.016708474485373</v>
      </c>
      <c r="DJ17" s="1">
        <f t="shared" si="148"/>
        <v>20.011745244018108</v>
      </c>
      <c r="DK17" s="1">
        <f t="shared" si="148"/>
        <v>20.003473193239326</v>
      </c>
      <c r="DL17" s="1">
        <f t="shared" ref="DL17:FW17" si="149">DL16*(1-DL16/($B$3+$B$4))*TAN($D$15)</f>
        <v>19.991892322149042</v>
      </c>
      <c r="DM17" s="1">
        <f t="shared" si="149"/>
        <v>19.977002630747243</v>
      </c>
      <c r="DN17" s="1">
        <f t="shared" si="149"/>
        <v>19.958804119033935</v>
      </c>
      <c r="DO17" s="1">
        <f t="shared" si="149"/>
        <v>19.93729678700911</v>
      </c>
      <c r="DP17" s="1">
        <f t="shared" si="149"/>
        <v>19.912480634672779</v>
      </c>
      <c r="DQ17" s="1">
        <f t="shared" si="149"/>
        <v>19.884355662024937</v>
      </c>
      <c r="DR17" s="1">
        <f t="shared" si="149"/>
        <v>19.852921869065582</v>
      </c>
      <c r="DS17" s="1">
        <f t="shared" si="149"/>
        <v>19.818179255794718</v>
      </c>
      <c r="DT17" s="1">
        <f t="shared" si="149"/>
        <v>19.780127822212343</v>
      </c>
      <c r="DU17" s="1">
        <f t="shared" si="149"/>
        <v>19.738767568318455</v>
      </c>
      <c r="DV17" s="1">
        <f t="shared" si="149"/>
        <v>19.69409849411306</v>
      </c>
      <c r="DW17" s="1">
        <f t="shared" si="149"/>
        <v>19.646120599596145</v>
      </c>
      <c r="DX17" s="1">
        <f t="shared" si="149"/>
        <v>19.594833884767731</v>
      </c>
      <c r="DY17" s="1">
        <f t="shared" si="149"/>
        <v>19.540238349627799</v>
      </c>
      <c r="DZ17" s="1">
        <f t="shared" si="149"/>
        <v>19.482333994176358</v>
      </c>
      <c r="EA17" s="1">
        <f t="shared" si="149"/>
        <v>19.42112081841341</v>
      </c>
      <c r="EB17" s="1">
        <f t="shared" si="149"/>
        <v>19.356598822338942</v>
      </c>
      <c r="EC17" s="1">
        <f t="shared" si="149"/>
        <v>19.288768005952967</v>
      </c>
      <c r="ED17" s="1">
        <f t="shared" si="149"/>
        <v>19.217628369255486</v>
      </c>
      <c r="EE17" s="1">
        <f t="shared" si="149"/>
        <v>19.143179912246488</v>
      </c>
      <c r="EF17" s="1">
        <f t="shared" si="149"/>
        <v>19.06542263492598</v>
      </c>
      <c r="EG17" s="1">
        <f t="shared" si="149"/>
        <v>18.984356537293962</v>
      </c>
      <c r="EH17" s="1">
        <f t="shared" si="149"/>
        <v>18.899981619350434</v>
      </c>
      <c r="EI17" s="1">
        <f t="shared" si="149"/>
        <v>18.812297881095397</v>
      </c>
      <c r="EJ17" s="1">
        <f t="shared" si="149"/>
        <v>18.721305322528842</v>
      </c>
      <c r="EK17" s="1">
        <f t="shared" si="149"/>
        <v>18.627003943650781</v>
      </c>
      <c r="EL17" s="1">
        <f t="shared" si="149"/>
        <v>18.529393744461213</v>
      </c>
      <c r="EM17" s="1">
        <f t="shared" si="149"/>
        <v>18.428474724960129</v>
      </c>
      <c r="EN17" s="1">
        <f t="shared" si="149"/>
        <v>18.324246885147531</v>
      </c>
      <c r="EO17" s="1">
        <f t="shared" si="149"/>
        <v>18.216710225023427</v>
      </c>
      <c r="EP17" s="1">
        <f t="shared" si="149"/>
        <v>18.105864744587812</v>
      </c>
      <c r="EQ17" s="1">
        <f t="shared" si="149"/>
        <v>17.991710443840685</v>
      </c>
      <c r="ER17" s="1">
        <f t="shared" si="149"/>
        <v>17.874247322782043</v>
      </c>
      <c r="ES17" s="1">
        <f t="shared" si="149"/>
        <v>17.753475381411896</v>
      </c>
      <c r="ET17" s="1">
        <f t="shared" si="149"/>
        <v>17.629394619730238</v>
      </c>
      <c r="EU17" s="1">
        <f t="shared" si="149"/>
        <v>17.502005037737067</v>
      </c>
      <c r="EV17" s="1">
        <f t="shared" si="149"/>
        <v>17.371306635432386</v>
      </c>
      <c r="EW17" s="1">
        <f t="shared" si="149"/>
        <v>17.237299412816188</v>
      </c>
      <c r="EX17" s="1">
        <f t="shared" si="149"/>
        <v>17.099983369888488</v>
      </c>
      <c r="EY17" s="1">
        <f t="shared" si="149"/>
        <v>16.959358506649277</v>
      </c>
      <c r="EZ17" s="1">
        <f t="shared" si="149"/>
        <v>16.815424823098553</v>
      </c>
      <c r="FA17" s="1">
        <f t="shared" si="149"/>
        <v>16.668182319236308</v>
      </c>
      <c r="FB17" s="1">
        <f t="shared" si="149"/>
        <v>16.517630995062564</v>
      </c>
      <c r="FC17" s="1">
        <f t="shared" si="149"/>
        <v>16.363770850577307</v>
      </c>
      <c r="FD17" s="1">
        <f t="shared" si="149"/>
        <v>16.20660188578054</v>
      </c>
      <c r="FE17" s="1">
        <f t="shared" si="149"/>
        <v>16.046124100672255</v>
      </c>
      <c r="FF17" s="1">
        <f t="shared" si="149"/>
        <v>15.882337495252465</v>
      </c>
      <c r="FG17" s="1">
        <f t="shared" si="149"/>
        <v>15.715242069521164</v>
      </c>
      <c r="FH17" s="1">
        <f t="shared" si="149"/>
        <v>15.544837823478353</v>
      </c>
      <c r="FI17" s="1">
        <f t="shared" si="149"/>
        <v>15.371124757124022</v>
      </c>
      <c r="FJ17" s="1">
        <f t="shared" si="149"/>
        <v>15.194102870458192</v>
      </c>
      <c r="FK17" s="1">
        <f t="shared" si="149"/>
        <v>15.013772163480846</v>
      </c>
      <c r="FL17" s="1">
        <f t="shared" si="149"/>
        <v>14.830132636191992</v>
      </c>
      <c r="FM17" s="1">
        <f t="shared" si="149"/>
        <v>14.643184288591625</v>
      </c>
      <c r="FN17" s="1">
        <f t="shared" si="149"/>
        <v>14.452927120679743</v>
      </c>
      <c r="FO17" s="1">
        <f t="shared" si="149"/>
        <v>14.259361132456355</v>
      </c>
      <c r="FP17" s="1">
        <f t="shared" si="149"/>
        <v>14.062486323921455</v>
      </c>
      <c r="FQ17" s="1">
        <f t="shared" si="149"/>
        <v>13.862302695075046</v>
      </c>
      <c r="FR17" s="1">
        <f t="shared" si="149"/>
        <v>13.658810245917119</v>
      </c>
      <c r="FS17" s="1">
        <f t="shared" si="149"/>
        <v>13.452008976447685</v>
      </c>
      <c r="FT17" s="1">
        <f t="shared" si="149"/>
        <v>13.241898886666744</v>
      </c>
      <c r="FU17" s="1">
        <f t="shared" si="149"/>
        <v>13.028479976574291</v>
      </c>
      <c r="FV17" s="1">
        <f t="shared" si="149"/>
        <v>12.811752246170318</v>
      </c>
      <c r="FW17" s="1">
        <f t="shared" si="149"/>
        <v>12.591715695454845</v>
      </c>
      <c r="FX17" s="1">
        <f t="shared" ref="FX17:GT17" si="150">FX16*(1-FX16/($B$3+$B$4))*TAN($D$15)</f>
        <v>12.368370324427859</v>
      </c>
      <c r="FY17" s="1">
        <f t="shared" si="150"/>
        <v>12.141716133089362</v>
      </c>
      <c r="FZ17" s="1">
        <f t="shared" si="150"/>
        <v>11.911753121439347</v>
      </c>
      <c r="GA17" s="1">
        <f t="shared" si="150"/>
        <v>11.678481289477826</v>
      </c>
      <c r="GB17" s="1">
        <f t="shared" si="150"/>
        <v>11.441900637204798</v>
      </c>
      <c r="GC17" s="1">
        <f t="shared" si="150"/>
        <v>11.202011164620256</v>
      </c>
      <c r="GD17" s="1">
        <f t="shared" si="150"/>
        <v>10.958812871724206</v>
      </c>
      <c r="GE17" s="1">
        <f t="shared" si="150"/>
        <v>10.712305758516635</v>
      </c>
      <c r="GF17" s="1">
        <f t="shared" si="150"/>
        <v>10.462489824997562</v>
      </c>
      <c r="GG17" s="1">
        <f t="shared" si="150"/>
        <v>10.209365071166978</v>
      </c>
      <c r="GH17" s="1">
        <f t="shared" si="150"/>
        <v>9.9529314970248812</v>
      </c>
      <c r="GI17" s="1">
        <f t="shared" si="150"/>
        <v>9.6931891025712691</v>
      </c>
      <c r="GJ17" s="1">
        <f t="shared" si="150"/>
        <v>9.4301378878061506</v>
      </c>
      <c r="GK17" s="1">
        <f t="shared" si="150"/>
        <v>9.1637778527295222</v>
      </c>
      <c r="GL17" s="1">
        <f t="shared" si="150"/>
        <v>8.8941089973413838</v>
      </c>
      <c r="GM17" s="1">
        <f t="shared" si="150"/>
        <v>8.6211313216417249</v>
      </c>
      <c r="GN17" s="1">
        <f t="shared" si="150"/>
        <v>8.344844825630565</v>
      </c>
      <c r="GO17" s="1">
        <f t="shared" si="150"/>
        <v>8.0652495093078933</v>
      </c>
      <c r="GP17" s="1">
        <f t="shared" si="150"/>
        <v>7.7823453726737108</v>
      </c>
      <c r="GQ17" s="1">
        <f t="shared" si="150"/>
        <v>7.4961324157280096</v>
      </c>
      <c r="GR17" s="1">
        <f t="shared" si="150"/>
        <v>7.2066106384708055</v>
      </c>
      <c r="GS17" s="1">
        <f t="shared" si="150"/>
        <v>6.9137800409020889</v>
      </c>
      <c r="GT17" s="1">
        <f t="shared" si="150"/>
        <v>6.6176406230218623</v>
      </c>
      <c r="GU17" s="1">
        <f t="shared" ref="GU17:HN17" si="151">GU16*(1-GU16/($B$3+$B$4))*TAN($D$15)</f>
        <v>6.3181923848301178</v>
      </c>
      <c r="GV17" s="1">
        <f t="shared" si="151"/>
        <v>6.0154353263268687</v>
      </c>
      <c r="GW17" s="1">
        <f t="shared" si="151"/>
        <v>5.7093694475121097</v>
      </c>
      <c r="GX17" s="1">
        <f t="shared" si="151"/>
        <v>5.3999947483858399</v>
      </c>
      <c r="GY17" s="1">
        <f t="shared" si="151"/>
        <v>5.0873112289480593</v>
      </c>
      <c r="GZ17" s="1">
        <f t="shared" si="151"/>
        <v>4.771318889198759</v>
      </c>
      <c r="HA17" s="1">
        <f t="shared" si="151"/>
        <v>4.4520177291379568</v>
      </c>
      <c r="HB17" s="1">
        <f t="shared" si="151"/>
        <v>4.1294077487656429</v>
      </c>
      <c r="HC17" s="1">
        <f t="shared" si="151"/>
        <v>3.8034889480818181</v>
      </c>
      <c r="HD17" s="1">
        <f t="shared" si="151"/>
        <v>3.4742613270864733</v>
      </c>
      <c r="HE17" s="1">
        <f t="shared" si="151"/>
        <v>3.1417248857796274</v>
      </c>
      <c r="HF17" s="1">
        <f t="shared" si="151"/>
        <v>2.8058796241612698</v>
      </c>
      <c r="HG17" s="1">
        <f t="shared" si="151"/>
        <v>2.4667255422314014</v>
      </c>
      <c r="HH17" s="1">
        <f t="shared" si="151"/>
        <v>2.1242626399900137</v>
      </c>
      <c r="HI17" s="1">
        <f t="shared" si="151"/>
        <v>1.7784909174371235</v>
      </c>
      <c r="HJ17" s="1">
        <f t="shared" si="151"/>
        <v>1.4294103745727225</v>
      </c>
      <c r="HK17" s="1">
        <f t="shared" si="151"/>
        <v>1.0770210113968104</v>
      </c>
      <c r="HL17" s="1">
        <f t="shared" si="151"/>
        <v>0.72132282790937863</v>
      </c>
      <c r="HM17" s="1">
        <f t="shared" si="151"/>
        <v>0.36231582411044477</v>
      </c>
      <c r="HN17" s="1">
        <f t="shared" si="151"/>
        <v>0</v>
      </c>
    </row>
    <row r="18" spans="1:222" x14ac:dyDescent="0.25"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222" x14ac:dyDescent="0.25">
      <c r="A19" s="7" t="s">
        <v>8</v>
      </c>
      <c r="B19" s="1">
        <v>30</v>
      </c>
      <c r="C19" s="5" t="s">
        <v>6</v>
      </c>
      <c r="D19" s="1">
        <f>RADIANS(B19)</f>
        <v>0.52359877559829882</v>
      </c>
      <c r="E19" s="5" t="s">
        <v>7</v>
      </c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222" x14ac:dyDescent="0.25">
      <c r="A20" s="9" t="s">
        <v>0</v>
      </c>
      <c r="B20" s="1">
        <v>0</v>
      </c>
      <c r="C20" s="1">
        <v>1</v>
      </c>
      <c r="D20" s="1">
        <v>2</v>
      </c>
      <c r="E20" s="1">
        <v>3</v>
      </c>
      <c r="F20" s="1">
        <v>4</v>
      </c>
      <c r="G20" s="1">
        <v>5</v>
      </c>
      <c r="H20" s="1">
        <v>6</v>
      </c>
      <c r="I20" s="1">
        <v>7</v>
      </c>
      <c r="J20" s="1">
        <v>8</v>
      </c>
      <c r="K20" s="1">
        <v>9</v>
      </c>
      <c r="L20" s="1">
        <v>10</v>
      </c>
      <c r="M20" s="1">
        <v>11</v>
      </c>
      <c r="N20" s="1">
        <v>12</v>
      </c>
      <c r="O20" s="1">
        <v>13</v>
      </c>
      <c r="P20" s="1">
        <v>14</v>
      </c>
      <c r="Q20" s="1">
        <v>15</v>
      </c>
      <c r="R20" s="1">
        <v>16</v>
      </c>
      <c r="S20" s="1">
        <v>17</v>
      </c>
      <c r="T20" s="1">
        <v>18</v>
      </c>
      <c r="U20" s="1">
        <v>19</v>
      </c>
      <c r="V20" s="1">
        <v>20</v>
      </c>
      <c r="W20" s="1">
        <v>21</v>
      </c>
      <c r="X20" s="1">
        <v>22</v>
      </c>
      <c r="Y20" s="1">
        <v>23</v>
      </c>
      <c r="Z20" s="1">
        <v>24</v>
      </c>
      <c r="AA20" s="1">
        <v>25</v>
      </c>
      <c r="AB20" s="1">
        <v>26</v>
      </c>
      <c r="AC20" s="1">
        <v>27</v>
      </c>
      <c r="AD20" s="1">
        <v>28</v>
      </c>
      <c r="AE20" s="1">
        <v>29</v>
      </c>
      <c r="AF20" s="1">
        <v>30</v>
      </c>
      <c r="AG20" s="1">
        <v>31</v>
      </c>
      <c r="AH20" s="1">
        <v>32</v>
      </c>
      <c r="AI20" s="1">
        <v>33</v>
      </c>
      <c r="AJ20" s="1">
        <v>34</v>
      </c>
      <c r="AK20" s="1">
        <v>35</v>
      </c>
      <c r="AL20" s="1">
        <v>36</v>
      </c>
      <c r="AM20" s="1">
        <v>37</v>
      </c>
      <c r="AN20" s="1">
        <v>38</v>
      </c>
      <c r="AO20" s="1">
        <v>39</v>
      </c>
      <c r="AP20" s="1">
        <v>40</v>
      </c>
      <c r="AQ20" s="1">
        <v>41</v>
      </c>
      <c r="AR20" s="1">
        <v>42</v>
      </c>
      <c r="AS20" s="1">
        <v>43</v>
      </c>
      <c r="AT20" s="1">
        <v>44</v>
      </c>
      <c r="AU20" s="1">
        <v>45</v>
      </c>
      <c r="AV20" s="1">
        <v>46</v>
      </c>
      <c r="AW20" s="1">
        <v>47</v>
      </c>
      <c r="AX20" s="1">
        <v>48</v>
      </c>
      <c r="AY20" s="1">
        <v>49</v>
      </c>
      <c r="AZ20" s="1">
        <v>50</v>
      </c>
      <c r="BA20" s="1">
        <v>51</v>
      </c>
      <c r="BB20" s="1">
        <v>52</v>
      </c>
      <c r="BC20" s="1">
        <v>53</v>
      </c>
      <c r="BD20" s="1">
        <v>54</v>
      </c>
      <c r="BE20" s="1">
        <v>55</v>
      </c>
      <c r="BF20" s="1">
        <v>56</v>
      </c>
      <c r="BG20" s="1">
        <v>57</v>
      </c>
      <c r="BH20" s="1">
        <v>58</v>
      </c>
      <c r="BI20" s="1">
        <v>59</v>
      </c>
      <c r="BJ20" s="1">
        <v>60</v>
      </c>
      <c r="BK20" s="1">
        <v>61</v>
      </c>
      <c r="BL20" s="1">
        <v>62</v>
      </c>
      <c r="BM20" s="1">
        <v>63</v>
      </c>
      <c r="BN20" s="1">
        <v>64</v>
      </c>
      <c r="BO20" s="1">
        <v>65</v>
      </c>
      <c r="BP20" s="1">
        <v>66</v>
      </c>
      <c r="BQ20" s="1">
        <v>67</v>
      </c>
      <c r="BR20" s="1">
        <v>68</v>
      </c>
      <c r="BS20" s="1">
        <v>69</v>
      </c>
      <c r="BT20" s="1">
        <v>70</v>
      </c>
      <c r="BU20" s="1">
        <v>71</v>
      </c>
      <c r="BV20" s="1">
        <v>72</v>
      </c>
      <c r="BW20" s="1">
        <v>73</v>
      </c>
      <c r="BX20" s="1">
        <v>74</v>
      </c>
      <c r="BY20" s="1">
        <v>75</v>
      </c>
      <c r="BZ20" s="1">
        <v>76</v>
      </c>
      <c r="CA20" s="1">
        <v>77</v>
      </c>
      <c r="CB20" s="1">
        <v>78</v>
      </c>
      <c r="CC20" s="1">
        <v>79</v>
      </c>
      <c r="CD20" s="1">
        <v>80</v>
      </c>
      <c r="CE20" s="1">
        <v>81</v>
      </c>
      <c r="CF20" s="1">
        <v>82</v>
      </c>
      <c r="CG20" s="1">
        <v>83</v>
      </c>
      <c r="CH20" s="1">
        <v>84</v>
      </c>
      <c r="CI20" s="1">
        <v>85</v>
      </c>
      <c r="CJ20" s="1">
        <v>86</v>
      </c>
      <c r="CK20" s="1">
        <v>87</v>
      </c>
      <c r="CL20" s="1">
        <v>88</v>
      </c>
      <c r="CM20" s="1">
        <v>89</v>
      </c>
      <c r="CN20" s="1">
        <v>90</v>
      </c>
      <c r="CO20" s="1">
        <v>91</v>
      </c>
      <c r="CP20" s="1">
        <v>92</v>
      </c>
      <c r="CQ20" s="1">
        <v>93</v>
      </c>
      <c r="CR20" s="1">
        <v>94</v>
      </c>
      <c r="CS20" s="1">
        <v>95</v>
      </c>
      <c r="CT20" s="1">
        <v>96</v>
      </c>
      <c r="CU20" s="1">
        <v>97</v>
      </c>
      <c r="CV20" s="1">
        <v>98</v>
      </c>
      <c r="CW20" s="1">
        <v>99</v>
      </c>
      <c r="CX20" s="1">
        <v>100</v>
      </c>
      <c r="CY20" s="1">
        <v>101</v>
      </c>
      <c r="CZ20" s="1">
        <v>102</v>
      </c>
      <c r="DA20" s="1">
        <v>103</v>
      </c>
      <c r="DB20" s="1">
        <v>104</v>
      </c>
      <c r="DC20" s="1">
        <v>105</v>
      </c>
      <c r="DD20" s="1">
        <v>106</v>
      </c>
      <c r="DE20" s="1">
        <v>107</v>
      </c>
      <c r="DF20" s="1">
        <v>108</v>
      </c>
      <c r="DG20" s="1">
        <v>109</v>
      </c>
      <c r="DH20" s="1">
        <v>110</v>
      </c>
      <c r="DI20" s="1">
        <v>111</v>
      </c>
      <c r="DJ20" s="1">
        <v>112</v>
      </c>
      <c r="DK20" s="1">
        <v>113</v>
      </c>
      <c r="DL20" s="1">
        <v>114</v>
      </c>
      <c r="DM20" s="1">
        <v>115</v>
      </c>
      <c r="DN20" s="1">
        <v>116</v>
      </c>
      <c r="DO20" s="1">
        <v>117</v>
      </c>
      <c r="DP20" s="1">
        <v>118</v>
      </c>
      <c r="DQ20" s="1">
        <v>119</v>
      </c>
      <c r="DR20" s="1">
        <v>120</v>
      </c>
      <c r="DS20" s="1">
        <v>121</v>
      </c>
      <c r="DT20" s="1">
        <v>122</v>
      </c>
      <c r="DU20" s="1">
        <v>123</v>
      </c>
      <c r="DV20" s="1">
        <v>124</v>
      </c>
      <c r="DW20" s="1">
        <v>125</v>
      </c>
      <c r="DX20" s="1">
        <v>126</v>
      </c>
      <c r="DY20" s="1">
        <v>127</v>
      </c>
      <c r="DZ20" s="1">
        <v>128</v>
      </c>
      <c r="EA20" s="1">
        <v>129</v>
      </c>
      <c r="EB20" s="1">
        <v>130</v>
      </c>
      <c r="EC20" s="1">
        <v>131</v>
      </c>
      <c r="ED20" s="1">
        <v>132</v>
      </c>
      <c r="EE20" s="1">
        <v>133</v>
      </c>
      <c r="EF20" s="1">
        <v>134</v>
      </c>
      <c r="EG20" s="1">
        <v>135</v>
      </c>
      <c r="EH20" s="1">
        <v>136</v>
      </c>
      <c r="EI20" s="1">
        <v>137</v>
      </c>
      <c r="EJ20" s="1">
        <v>138</v>
      </c>
      <c r="EK20" s="1">
        <v>139</v>
      </c>
      <c r="EL20" s="1">
        <v>140</v>
      </c>
      <c r="EM20" s="1">
        <v>141</v>
      </c>
      <c r="EN20" s="1">
        <v>142</v>
      </c>
      <c r="EO20" s="1">
        <v>143</v>
      </c>
      <c r="EP20" s="1">
        <v>144</v>
      </c>
      <c r="EQ20" s="1">
        <v>145</v>
      </c>
      <c r="ER20" s="1">
        <v>146</v>
      </c>
      <c r="ES20" s="1">
        <v>147</v>
      </c>
      <c r="ET20" s="1">
        <v>148</v>
      </c>
      <c r="EU20" s="1">
        <v>149</v>
      </c>
      <c r="EV20" s="1">
        <v>150</v>
      </c>
      <c r="EW20" s="1">
        <v>151</v>
      </c>
      <c r="EX20" s="1">
        <v>152</v>
      </c>
      <c r="EY20" s="1">
        <v>153</v>
      </c>
      <c r="EZ20" s="1">
        <v>154</v>
      </c>
      <c r="FA20" s="1">
        <v>155</v>
      </c>
      <c r="FB20" s="1">
        <v>156</v>
      </c>
      <c r="FC20" s="1">
        <v>157</v>
      </c>
      <c r="FD20" s="1">
        <v>158</v>
      </c>
      <c r="FE20" s="1">
        <v>159</v>
      </c>
      <c r="FF20" s="1">
        <v>160</v>
      </c>
      <c r="FG20" s="1">
        <v>161</v>
      </c>
      <c r="FH20" s="1">
        <v>162</v>
      </c>
      <c r="FI20" s="1">
        <v>163</v>
      </c>
      <c r="FJ20" s="1">
        <v>164</v>
      </c>
      <c r="FK20" s="1">
        <v>165</v>
      </c>
      <c r="FL20" s="1">
        <v>166</v>
      </c>
      <c r="FM20" s="1">
        <v>167</v>
      </c>
      <c r="FN20" s="1">
        <v>168</v>
      </c>
      <c r="FO20" s="1">
        <v>169</v>
      </c>
      <c r="FP20" s="1">
        <v>170</v>
      </c>
      <c r="FQ20" s="1">
        <v>171</v>
      </c>
      <c r="FR20" s="1">
        <v>172</v>
      </c>
      <c r="FS20" s="1">
        <v>173</v>
      </c>
      <c r="FT20" s="1">
        <v>174</v>
      </c>
      <c r="FU20" s="1">
        <v>175</v>
      </c>
      <c r="FV20" s="1">
        <v>176</v>
      </c>
      <c r="FW20" s="1">
        <v>177</v>
      </c>
      <c r="FX20" s="1">
        <v>178</v>
      </c>
      <c r="FY20" s="1">
        <v>179</v>
      </c>
      <c r="FZ20" s="1">
        <v>180</v>
      </c>
      <c r="GA20" s="1">
        <v>181</v>
      </c>
      <c r="GB20" s="1">
        <v>182</v>
      </c>
      <c r="GC20" s="1">
        <v>183</v>
      </c>
      <c r="GD20" s="1">
        <v>184</v>
      </c>
      <c r="GE20" s="1">
        <v>185</v>
      </c>
      <c r="GF20" s="1">
        <v>186</v>
      </c>
      <c r="GG20" s="1">
        <v>187</v>
      </c>
      <c r="GH20" s="1">
        <v>188</v>
      </c>
      <c r="GI20" s="1">
        <v>189</v>
      </c>
      <c r="GJ20" s="1">
        <v>190</v>
      </c>
      <c r="GK20" s="1">
        <v>191</v>
      </c>
      <c r="GL20" s="1">
        <v>192</v>
      </c>
      <c r="GM20" s="1">
        <v>193</v>
      </c>
      <c r="GN20" s="1">
        <v>194</v>
      </c>
      <c r="GO20" s="1">
        <v>195</v>
      </c>
      <c r="GP20" s="1">
        <v>196</v>
      </c>
      <c r="GQ20" s="1">
        <v>197</v>
      </c>
      <c r="GR20" s="1">
        <v>198</v>
      </c>
      <c r="GS20" s="1">
        <v>199</v>
      </c>
      <c r="GT20" s="1">
        <v>200</v>
      </c>
      <c r="GU20" s="1">
        <v>201</v>
      </c>
      <c r="GV20" s="1">
        <v>202</v>
      </c>
      <c r="GW20" s="1">
        <v>203</v>
      </c>
      <c r="GX20" s="1">
        <v>204</v>
      </c>
      <c r="GY20" s="1">
        <v>205</v>
      </c>
      <c r="GZ20" s="1">
        <v>206</v>
      </c>
      <c r="HA20" s="1">
        <v>207</v>
      </c>
      <c r="HB20" s="1">
        <v>208</v>
      </c>
      <c r="HC20" s="1">
        <v>209</v>
      </c>
      <c r="HD20" s="1">
        <v>210</v>
      </c>
      <c r="HE20" s="1">
        <v>211</v>
      </c>
      <c r="HF20" s="1">
        <v>212</v>
      </c>
      <c r="HG20" s="1">
        <v>213</v>
      </c>
      <c r="HH20" s="1">
        <v>214</v>
      </c>
      <c r="HI20" s="1">
        <v>215</v>
      </c>
      <c r="HJ20" s="1">
        <v>216</v>
      </c>
      <c r="HK20" s="1">
        <v>217</v>
      </c>
      <c r="HL20" s="1">
        <v>218</v>
      </c>
      <c r="HM20" s="1">
        <v>219</v>
      </c>
      <c r="HN20" s="1">
        <v>220</v>
      </c>
    </row>
    <row r="21" spans="1:222" x14ac:dyDescent="0.25">
      <c r="A21" s="9" t="s">
        <v>1</v>
      </c>
      <c r="B21" s="1">
        <f>B20*(1-B20/($B$3+$B$4))*TAN($D$19)</f>
        <v>0</v>
      </c>
      <c r="C21" s="1">
        <f t="shared" ref="C21:D21" si="152">C20*(1-C20/($B$3+$B$4))*TAN($D$19)</f>
        <v>0.57472594978421832</v>
      </c>
      <c r="D21" s="1">
        <f t="shared" si="152"/>
        <v>1.144203260757622</v>
      </c>
      <c r="E21" s="1">
        <f t="shared" ref="E21" si="153">E20*(1-E20/($B$3+$B$4))*TAN($D$19)</f>
        <v>1.7084319329202107</v>
      </c>
      <c r="F21" s="1">
        <f t="shared" ref="F21" si="154">F20*(1-F20/($B$3+$B$4))*TAN($D$19)</f>
        <v>2.2674119662719847</v>
      </c>
      <c r="G21" s="1">
        <f t="shared" ref="G21" si="155">G20*(1-G20/($B$3+$B$4))*TAN($D$19)</f>
        <v>2.8211433608129441</v>
      </c>
      <c r="H21" s="1">
        <f t="shared" ref="H21" si="156">H20*(1-H20/($B$3+$B$4))*TAN($D$19)</f>
        <v>3.3696261165430887</v>
      </c>
      <c r="I21" s="1">
        <f t="shared" ref="I21" si="157">I20*(1-I20/($B$3+$B$4))*TAN($D$19)</f>
        <v>3.9128602334624181</v>
      </c>
      <c r="J21" s="1">
        <f t="shared" ref="J21" si="158">J20*(1-J20/($B$3+$B$4))*TAN($D$19)</f>
        <v>4.450845711570933</v>
      </c>
      <c r="K21" s="1">
        <f t="shared" ref="K21" si="159">K20*(1-K20/($B$3+$B$4))*TAN($D$19)</f>
        <v>4.9835825508686336</v>
      </c>
      <c r="L21" s="1">
        <f t="shared" ref="L21" si="160">L20*(1-L20/($B$3+$B$4))*TAN($D$19)</f>
        <v>5.5110707513555193</v>
      </c>
      <c r="M21" s="1">
        <f t="shared" ref="M21" si="161">M20*(1-M20/($B$3+$B$4))*TAN($D$19)</f>
        <v>6.0333103130315884</v>
      </c>
      <c r="N21" s="1">
        <f t="shared" ref="N21" si="162">N20*(1-N20/($B$3+$B$4))*TAN($D$19)</f>
        <v>6.5503012358968444</v>
      </c>
      <c r="O21" s="1">
        <f t="shared" ref="O21" si="163">O20*(1-O20/($B$3+$B$4))*TAN($D$19)</f>
        <v>7.0620435199512857</v>
      </c>
      <c r="P21" s="1">
        <f t="shared" ref="P21" si="164">P20*(1-P20/($B$3+$B$4))*TAN($D$19)</f>
        <v>7.568537165194912</v>
      </c>
      <c r="Q21" s="1">
        <f t="shared" ref="Q21" si="165">Q20*(1-Q20/($B$3+$B$4))*TAN($D$19)</f>
        <v>8.0697821716277236</v>
      </c>
      <c r="R21" s="1">
        <f t="shared" ref="R21" si="166">R20*(1-R20/($B$3+$B$4))*TAN($D$19)</f>
        <v>8.5657785392497203</v>
      </c>
      <c r="S21" s="1">
        <f t="shared" ref="S21" si="167">S20*(1-S20/($B$3+$B$4))*TAN($D$19)</f>
        <v>9.0565262680609013</v>
      </c>
      <c r="T21" s="1">
        <f t="shared" ref="T21" si="168">T20*(1-T20/($B$3+$B$4))*TAN($D$19)</f>
        <v>9.5420253580612684</v>
      </c>
      <c r="U21" s="1">
        <f t="shared" ref="U21" si="169">U20*(1-U20/($B$3+$B$4))*TAN($D$19)</f>
        <v>10.022275809250822</v>
      </c>
      <c r="V21" s="1">
        <f t="shared" ref="V21" si="170">V20*(1-V20/($B$3+$B$4))*TAN($D$19)</f>
        <v>10.497277621629557</v>
      </c>
      <c r="W21" s="1">
        <f t="shared" ref="W21" si="171">W20*(1-W20/($B$3+$B$4))*TAN($D$19)</f>
        <v>10.967030795197482</v>
      </c>
      <c r="X21" s="1">
        <f t="shared" ref="X21" si="172">X20*(1-X20/($B$3+$B$4))*TAN($D$19)</f>
        <v>11.43153532995459</v>
      </c>
      <c r="Y21" s="1">
        <f t="shared" ref="Y21" si="173">Y20*(1-Y20/($B$3+$B$4))*TAN($D$19)</f>
        <v>11.890791225900884</v>
      </c>
      <c r="Z21" s="1">
        <f t="shared" ref="Z21" si="174">Z20*(1-Z20/($B$3+$B$4))*TAN($D$19)</f>
        <v>12.344798483036362</v>
      </c>
      <c r="AA21" s="1">
        <f t="shared" ref="AA21" si="175">AA20*(1-AA20/($B$3+$B$4))*TAN($D$19)</f>
        <v>12.793557101361026</v>
      </c>
      <c r="AB21" s="1">
        <f t="shared" ref="AB21" si="176">AB20*(1-AB20/($B$3+$B$4))*TAN($D$19)</f>
        <v>13.237067080874874</v>
      </c>
      <c r="AC21" s="1">
        <f t="shared" ref="AC21" si="177">AC20*(1-AC20/($B$3+$B$4))*TAN($D$19)</f>
        <v>13.675328421577909</v>
      </c>
      <c r="AD21" s="1">
        <f t="shared" ref="AD21" si="178">AD20*(1-AD20/($B$3+$B$4))*TAN($D$19)</f>
        <v>14.108341123470128</v>
      </c>
      <c r="AE21" s="1">
        <f t="shared" ref="AE21" si="179">AE20*(1-AE20/($B$3+$B$4))*TAN($D$19)</f>
        <v>14.536105186551531</v>
      </c>
      <c r="AF21" s="1">
        <f t="shared" ref="AF21" si="180">AF20*(1-AF20/($B$3+$B$4))*TAN($D$19)</f>
        <v>14.958620610822122</v>
      </c>
      <c r="AG21" s="1">
        <f t="shared" ref="AG21" si="181">AG20*(1-AG20/($B$3+$B$4))*TAN($D$19)</f>
        <v>15.375887396281897</v>
      </c>
      <c r="AH21" s="1">
        <f t="shared" ref="AH21" si="182">AH20*(1-AH20/($B$3+$B$4))*TAN($D$19)</f>
        <v>15.787905542930856</v>
      </c>
      <c r="AI21" s="1">
        <f t="shared" ref="AI21" si="183">AI20*(1-AI20/($B$3+$B$4))*TAN($D$19)</f>
        <v>16.194675050769003</v>
      </c>
      <c r="AJ21" s="1">
        <f t="shared" ref="AJ21" si="184">AJ20*(1-AJ20/($B$3+$B$4))*TAN($D$19)</f>
        <v>16.596195919796333</v>
      </c>
      <c r="AK21" s="1">
        <f t="shared" ref="AK21" si="185">AK20*(1-AK20/($B$3+$B$4))*TAN($D$19)</f>
        <v>16.992468150012851</v>
      </c>
      <c r="AL21" s="1">
        <f t="shared" ref="AL21" si="186">AL20*(1-AL20/($B$3+$B$4))*TAN($D$19)</f>
        <v>17.383491741418549</v>
      </c>
      <c r="AM21" s="1">
        <f t="shared" ref="AM21" si="187">AM20*(1-AM20/($B$3+$B$4))*TAN($D$19)</f>
        <v>17.769266694013435</v>
      </c>
      <c r="AN21" s="1">
        <f t="shared" ref="AN21" si="188">AN20*(1-AN20/($B$3+$B$4))*TAN($D$19)</f>
        <v>18.149793007797509</v>
      </c>
      <c r="AO21" s="1">
        <f t="shared" ref="AO21" si="189">AO20*(1-AO20/($B$3+$B$4))*TAN($D$19)</f>
        <v>18.525070682770764</v>
      </c>
      <c r="AP21" s="1">
        <f t="shared" ref="AP21" si="190">AP20*(1-AP20/($B$3+$B$4))*TAN($D$19)</f>
        <v>18.895099718933206</v>
      </c>
      <c r="AQ21" s="1">
        <f t="shared" ref="AQ21" si="191">AQ20*(1-AQ20/($B$3+$B$4))*TAN($D$19)</f>
        <v>19.259880116284833</v>
      </c>
      <c r="AR21" s="1">
        <f t="shared" ref="AR21" si="192">AR20*(1-AR20/($B$3+$B$4))*TAN($D$19)</f>
        <v>19.619411874825648</v>
      </c>
      <c r="AS21" s="1">
        <f t="shared" ref="AS21" si="193">AS20*(1-AS20/($B$3+$B$4))*TAN($D$19)</f>
        <v>19.973694994555643</v>
      </c>
      <c r="AT21" s="1">
        <f t="shared" ref="AT21" si="194">AT20*(1-AT20/($B$3+$B$4))*TAN($D$19)</f>
        <v>20.322729475474826</v>
      </c>
      <c r="AU21" s="1">
        <f t="shared" ref="AU21" si="195">AU20*(1-AU20/($B$3+$B$4))*TAN($D$19)</f>
        <v>20.666515317583194</v>
      </c>
      <c r="AV21" s="1">
        <f t="shared" ref="AV21" si="196">AV20*(1-AV20/($B$3+$B$4))*TAN($D$19)</f>
        <v>21.005052520880749</v>
      </c>
      <c r="AW21" s="1">
        <f t="shared" ref="AW21" si="197">AW20*(1-AW20/($B$3+$B$4))*TAN($D$19)</f>
        <v>21.338341085367485</v>
      </c>
      <c r="AX21" s="1">
        <f t="shared" ref="AX21" si="198">AX20*(1-AX20/($B$3+$B$4))*TAN($D$19)</f>
        <v>21.666381011043413</v>
      </c>
      <c r="AY21" s="1">
        <f t="shared" ref="AY21:DI21" si="199">AY20*(1-AY20/($B$3+$B$4))*TAN($D$19)</f>
        <v>21.989172297908521</v>
      </c>
      <c r="AZ21" s="1">
        <f t="shared" ref="AZ21:DK21" si="200">AZ20*(1-AZ20/($B$3+$B$4))*TAN($D$19)</f>
        <v>22.30671494596281</v>
      </c>
      <c r="BA21" s="1">
        <f t="shared" si="199"/>
        <v>22.619008955206294</v>
      </c>
      <c r="BB21" s="1">
        <f t="shared" si="200"/>
        <v>22.926054325638958</v>
      </c>
      <c r="BC21" s="1">
        <f t="shared" si="199"/>
        <v>23.227851057260803</v>
      </c>
      <c r="BD21" s="1">
        <f t="shared" si="200"/>
        <v>23.52439915007184</v>
      </c>
      <c r="BE21" s="1">
        <f t="shared" si="199"/>
        <v>23.815698604072061</v>
      </c>
      <c r="BF21" s="1">
        <f t="shared" si="200"/>
        <v>24.10174941926147</v>
      </c>
      <c r="BG21" s="1">
        <f t="shared" si="199"/>
        <v>24.382551595640059</v>
      </c>
      <c r="BH21" s="1">
        <f t="shared" si="200"/>
        <v>24.65810513320783</v>
      </c>
      <c r="BI21" s="1">
        <f t="shared" si="199"/>
        <v>24.928410031964795</v>
      </c>
      <c r="BJ21" s="1">
        <f t="shared" si="200"/>
        <v>25.193466291910944</v>
      </c>
      <c r="BK21" s="1">
        <f t="shared" si="199"/>
        <v>25.453273913046267</v>
      </c>
      <c r="BL21" s="1">
        <f t="shared" si="200"/>
        <v>25.707832895370792</v>
      </c>
      <c r="BM21" s="1">
        <f t="shared" si="199"/>
        <v>25.957143238884491</v>
      </c>
      <c r="BN21" s="1">
        <f t="shared" si="200"/>
        <v>26.201204943587378</v>
      </c>
      <c r="BO21" s="1">
        <f t="shared" si="199"/>
        <v>26.440018009479452</v>
      </c>
      <c r="BP21" s="1">
        <f t="shared" si="200"/>
        <v>26.673582436560707</v>
      </c>
      <c r="BQ21" s="1">
        <f t="shared" si="199"/>
        <v>26.90189822483115</v>
      </c>
      <c r="BR21" s="1">
        <f t="shared" si="200"/>
        <v>27.124965374290781</v>
      </c>
      <c r="BS21" s="1">
        <f t="shared" si="199"/>
        <v>27.342783884939589</v>
      </c>
      <c r="BT21" s="1">
        <f t="shared" si="200"/>
        <v>27.555353756777595</v>
      </c>
      <c r="BU21" s="1">
        <f t="shared" si="199"/>
        <v>27.762674989804776</v>
      </c>
      <c r="BV21" s="1">
        <f t="shared" si="200"/>
        <v>27.964747584021143</v>
      </c>
      <c r="BW21" s="1">
        <f t="shared" si="199"/>
        <v>28.161571539426699</v>
      </c>
      <c r="BX21" s="1">
        <f t="shared" si="200"/>
        <v>28.353146856021436</v>
      </c>
      <c r="BY21" s="1">
        <f t="shared" si="199"/>
        <v>28.539473533805367</v>
      </c>
      <c r="BZ21" s="1">
        <f t="shared" si="200"/>
        <v>28.720551572778472</v>
      </c>
      <c r="CA21" s="1">
        <f t="shared" si="199"/>
        <v>28.896380972940769</v>
      </c>
      <c r="CB21" s="1">
        <f t="shared" si="200"/>
        <v>29.066961734292253</v>
      </c>
      <c r="CC21" s="1">
        <f t="shared" si="199"/>
        <v>29.232293856832911</v>
      </c>
      <c r="CD21" s="1">
        <f t="shared" si="200"/>
        <v>29.392377340562764</v>
      </c>
      <c r="CE21" s="1">
        <f t="shared" si="199"/>
        <v>29.547212185481801</v>
      </c>
      <c r="CF21" s="1">
        <f t="shared" si="200"/>
        <v>29.696798391590018</v>
      </c>
      <c r="CG21" s="1">
        <f t="shared" si="199"/>
        <v>29.841135958887431</v>
      </c>
      <c r="CH21" s="1">
        <f t="shared" si="200"/>
        <v>29.980224887374018</v>
      </c>
      <c r="CI21" s="1">
        <f t="shared" si="199"/>
        <v>30.114065177049795</v>
      </c>
      <c r="CJ21" s="1">
        <f t="shared" si="200"/>
        <v>30.242656827914761</v>
      </c>
      <c r="CK21" s="1">
        <f t="shared" si="199"/>
        <v>30.365999839968904</v>
      </c>
      <c r="CL21" s="1">
        <f t="shared" si="200"/>
        <v>30.484094213212238</v>
      </c>
      <c r="CM21" s="1">
        <f t="shared" si="199"/>
        <v>30.596939947644756</v>
      </c>
      <c r="CN21" s="1">
        <f t="shared" si="200"/>
        <v>30.704537043266455</v>
      </c>
      <c r="CO21" s="1">
        <f t="shared" si="199"/>
        <v>30.806885500077353</v>
      </c>
      <c r="CP21" s="1">
        <f t="shared" si="200"/>
        <v>30.903985318077417</v>
      </c>
      <c r="CQ21" s="1">
        <f t="shared" si="199"/>
        <v>30.99583649726668</v>
      </c>
      <c r="CR21" s="1">
        <f t="shared" si="200"/>
        <v>31.082439037645123</v>
      </c>
      <c r="CS21" s="1">
        <f t="shared" si="199"/>
        <v>31.163792939212748</v>
      </c>
      <c r="CT21" s="1">
        <f t="shared" si="200"/>
        <v>31.23989820196957</v>
      </c>
      <c r="CU21" s="1">
        <f t="shared" si="199"/>
        <v>31.310754825915566</v>
      </c>
      <c r="CV21" s="1">
        <f t="shared" si="200"/>
        <v>31.37636281105075</v>
      </c>
      <c r="CW21" s="1">
        <f t="shared" si="199"/>
        <v>31.436722157375122</v>
      </c>
      <c r="CX21" s="1">
        <f t="shared" si="200"/>
        <v>31.491832864888671</v>
      </c>
      <c r="CY21" s="1">
        <f t="shared" si="199"/>
        <v>31.541694933591415</v>
      </c>
      <c r="CZ21" s="1">
        <f t="shared" si="200"/>
        <v>31.586308363483344</v>
      </c>
      <c r="DA21" s="1">
        <f t="shared" si="199"/>
        <v>31.625673154564446</v>
      </c>
      <c r="DB21" s="1">
        <f t="shared" si="200"/>
        <v>31.659789306834753</v>
      </c>
      <c r="DC21" s="1">
        <f t="shared" si="199"/>
        <v>31.688656820294227</v>
      </c>
      <c r="DD21" s="1">
        <f t="shared" si="200"/>
        <v>31.7122756949429</v>
      </c>
      <c r="DE21" s="1">
        <f t="shared" si="199"/>
        <v>31.730645930780749</v>
      </c>
      <c r="DF21" s="1">
        <f t="shared" si="200"/>
        <v>31.743767527807783</v>
      </c>
      <c r="DG21" s="1">
        <f t="shared" si="199"/>
        <v>31.751640486024005</v>
      </c>
      <c r="DH21" s="1">
        <f t="shared" si="200"/>
        <v>31.754264805429415</v>
      </c>
      <c r="DI21" s="1">
        <f t="shared" si="199"/>
        <v>31.751640486024009</v>
      </c>
      <c r="DJ21" s="1">
        <f t="shared" si="200"/>
        <v>31.743767527807787</v>
      </c>
      <c r="DK21" s="1">
        <f t="shared" si="200"/>
        <v>31.730645930780746</v>
      </c>
      <c r="DL21" s="1">
        <f t="shared" ref="DL21:FW21" si="201">DL20*(1-DL20/($B$3+$B$4))*TAN($D$19)</f>
        <v>31.7122756949429</v>
      </c>
      <c r="DM21" s="1">
        <f t="shared" si="201"/>
        <v>31.688656820294234</v>
      </c>
      <c r="DN21" s="1">
        <f t="shared" si="201"/>
        <v>31.659789306834753</v>
      </c>
      <c r="DO21" s="1">
        <f t="shared" si="201"/>
        <v>31.625673154564453</v>
      </c>
      <c r="DP21" s="1">
        <f t="shared" si="201"/>
        <v>31.586308363483344</v>
      </c>
      <c r="DQ21" s="1">
        <f t="shared" si="201"/>
        <v>31.541694933591415</v>
      </c>
      <c r="DR21" s="1">
        <f t="shared" si="201"/>
        <v>31.491832864888679</v>
      </c>
      <c r="DS21" s="1">
        <f t="shared" si="201"/>
        <v>31.436722157375119</v>
      </c>
      <c r="DT21" s="1">
        <f t="shared" si="201"/>
        <v>31.37636281105075</v>
      </c>
      <c r="DU21" s="1">
        <f t="shared" si="201"/>
        <v>31.310754825915566</v>
      </c>
      <c r="DV21" s="1">
        <f t="shared" si="201"/>
        <v>31.23989820196957</v>
      </c>
      <c r="DW21" s="1">
        <f t="shared" si="201"/>
        <v>31.163792939212748</v>
      </c>
      <c r="DX21" s="1">
        <f t="shared" si="201"/>
        <v>31.082439037645123</v>
      </c>
      <c r="DY21" s="1">
        <f t="shared" si="201"/>
        <v>30.99583649726668</v>
      </c>
      <c r="DZ21" s="1">
        <f t="shared" si="201"/>
        <v>30.903985318077424</v>
      </c>
      <c r="EA21" s="1">
        <f t="shared" si="201"/>
        <v>30.806885500077353</v>
      </c>
      <c r="EB21" s="1">
        <f t="shared" si="201"/>
        <v>30.704537043266459</v>
      </c>
      <c r="EC21" s="1">
        <f t="shared" si="201"/>
        <v>30.596939947644756</v>
      </c>
      <c r="ED21" s="1">
        <f t="shared" si="201"/>
        <v>30.484094213212241</v>
      </c>
      <c r="EE21" s="1">
        <f t="shared" si="201"/>
        <v>30.365999839968911</v>
      </c>
      <c r="EF21" s="1">
        <f t="shared" si="201"/>
        <v>30.242656827914754</v>
      </c>
      <c r="EG21" s="1">
        <f t="shared" si="201"/>
        <v>30.114065177049795</v>
      </c>
      <c r="EH21" s="1">
        <f t="shared" si="201"/>
        <v>29.980224887374021</v>
      </c>
      <c r="EI21" s="1">
        <f t="shared" si="201"/>
        <v>29.841135958887431</v>
      </c>
      <c r="EJ21" s="1">
        <f t="shared" si="201"/>
        <v>29.696798391590018</v>
      </c>
      <c r="EK21" s="1">
        <f t="shared" si="201"/>
        <v>29.547212185481797</v>
      </c>
      <c r="EL21" s="1">
        <f t="shared" si="201"/>
        <v>29.392377340562767</v>
      </c>
      <c r="EM21" s="1">
        <f t="shared" si="201"/>
        <v>29.232293856832918</v>
      </c>
      <c r="EN21" s="1">
        <f t="shared" si="201"/>
        <v>29.066961734292242</v>
      </c>
      <c r="EO21" s="1">
        <f t="shared" si="201"/>
        <v>28.896380972940765</v>
      </c>
      <c r="EP21" s="1">
        <f t="shared" si="201"/>
        <v>28.720551572778476</v>
      </c>
      <c r="EQ21" s="1">
        <f t="shared" si="201"/>
        <v>28.539473533805367</v>
      </c>
      <c r="ER21" s="1">
        <f t="shared" si="201"/>
        <v>28.353146856021436</v>
      </c>
      <c r="ES21" s="1">
        <f t="shared" si="201"/>
        <v>28.161571539426696</v>
      </c>
      <c r="ET21" s="1">
        <f t="shared" si="201"/>
        <v>27.964747584021143</v>
      </c>
      <c r="EU21" s="1">
        <f t="shared" si="201"/>
        <v>27.762674989804779</v>
      </c>
      <c r="EV21" s="1">
        <f t="shared" si="201"/>
        <v>27.555353756777595</v>
      </c>
      <c r="EW21" s="1">
        <f t="shared" si="201"/>
        <v>27.342783884939589</v>
      </c>
      <c r="EX21" s="1">
        <f t="shared" si="201"/>
        <v>27.124965374290781</v>
      </c>
      <c r="EY21" s="1">
        <f t="shared" si="201"/>
        <v>26.901898224831154</v>
      </c>
      <c r="EZ21" s="1">
        <f t="shared" si="201"/>
        <v>26.673582436560714</v>
      </c>
      <c r="FA21" s="1">
        <f t="shared" si="201"/>
        <v>26.440018009479449</v>
      </c>
      <c r="FB21" s="1">
        <f t="shared" si="201"/>
        <v>26.201204943587378</v>
      </c>
      <c r="FC21" s="1">
        <f t="shared" si="201"/>
        <v>25.957143238884491</v>
      </c>
      <c r="FD21" s="1">
        <f t="shared" si="201"/>
        <v>25.707832895370792</v>
      </c>
      <c r="FE21" s="1">
        <f t="shared" si="201"/>
        <v>25.453273913046267</v>
      </c>
      <c r="FF21" s="1">
        <f t="shared" si="201"/>
        <v>25.193466291910941</v>
      </c>
      <c r="FG21" s="1">
        <f t="shared" si="201"/>
        <v>24.928410031964795</v>
      </c>
      <c r="FH21" s="1">
        <f t="shared" si="201"/>
        <v>24.65810513320784</v>
      </c>
      <c r="FI21" s="1">
        <f t="shared" si="201"/>
        <v>24.382551595640052</v>
      </c>
      <c r="FJ21" s="1">
        <f t="shared" si="201"/>
        <v>24.101749419261466</v>
      </c>
      <c r="FK21" s="1">
        <f t="shared" si="201"/>
        <v>23.815698604072061</v>
      </c>
      <c r="FL21" s="1">
        <f t="shared" si="201"/>
        <v>23.524399150071844</v>
      </c>
      <c r="FM21" s="1">
        <f t="shared" si="201"/>
        <v>23.227851057260811</v>
      </c>
      <c r="FN21" s="1">
        <f t="shared" si="201"/>
        <v>22.926054325638955</v>
      </c>
      <c r="FO21" s="1">
        <f t="shared" si="201"/>
        <v>22.619008955206294</v>
      </c>
      <c r="FP21" s="1">
        <f t="shared" si="201"/>
        <v>22.306714945962813</v>
      </c>
      <c r="FQ21" s="1">
        <f t="shared" si="201"/>
        <v>21.989172297908521</v>
      </c>
      <c r="FR21" s="1">
        <f t="shared" si="201"/>
        <v>21.666381011043406</v>
      </c>
      <c r="FS21" s="1">
        <f t="shared" si="201"/>
        <v>21.338341085367482</v>
      </c>
      <c r="FT21" s="1">
        <f t="shared" si="201"/>
        <v>21.005052520880749</v>
      </c>
      <c r="FU21" s="1">
        <f t="shared" si="201"/>
        <v>20.666515317583197</v>
      </c>
      <c r="FV21" s="1">
        <f t="shared" si="201"/>
        <v>20.322729475474819</v>
      </c>
      <c r="FW21" s="1">
        <f t="shared" si="201"/>
        <v>19.973694994555643</v>
      </c>
      <c r="FX21" s="1">
        <f t="shared" ref="FX21:GT21" si="202">FX20*(1-FX20/($B$3+$B$4))*TAN($D$19)</f>
        <v>19.619411874825648</v>
      </c>
      <c r="FY21" s="1">
        <f t="shared" si="202"/>
        <v>19.259880116284837</v>
      </c>
      <c r="FZ21" s="1">
        <f t="shared" si="202"/>
        <v>18.895099718933203</v>
      </c>
      <c r="GA21" s="1">
        <f t="shared" si="202"/>
        <v>18.52507068277076</v>
      </c>
      <c r="GB21" s="1">
        <f t="shared" si="202"/>
        <v>18.149793007797509</v>
      </c>
      <c r="GC21" s="1">
        <f t="shared" si="202"/>
        <v>17.769266694013439</v>
      </c>
      <c r="GD21" s="1">
        <f t="shared" si="202"/>
        <v>17.383491741418556</v>
      </c>
      <c r="GE21" s="1">
        <f t="shared" si="202"/>
        <v>16.992468150012844</v>
      </c>
      <c r="GF21" s="1">
        <f t="shared" si="202"/>
        <v>16.596195919796333</v>
      </c>
      <c r="GG21" s="1">
        <f t="shared" si="202"/>
        <v>16.194675050769003</v>
      </c>
      <c r="GH21" s="1">
        <f t="shared" si="202"/>
        <v>15.787905542930861</v>
      </c>
      <c r="GI21" s="1">
        <f t="shared" si="202"/>
        <v>15.375887396281893</v>
      </c>
      <c r="GJ21" s="1">
        <f t="shared" si="202"/>
        <v>14.95862061082212</v>
      </c>
      <c r="GK21" s="1">
        <f t="shared" si="202"/>
        <v>14.536105186551532</v>
      </c>
      <c r="GL21" s="1">
        <f t="shared" si="202"/>
        <v>14.108341123470131</v>
      </c>
      <c r="GM21" s="1">
        <f t="shared" si="202"/>
        <v>13.675328421577902</v>
      </c>
      <c r="GN21" s="1">
        <f t="shared" si="202"/>
        <v>13.237067080874871</v>
      </c>
      <c r="GO21" s="1">
        <f t="shared" si="202"/>
        <v>12.793557101361026</v>
      </c>
      <c r="GP21" s="1">
        <f t="shared" si="202"/>
        <v>12.344798483036366</v>
      </c>
      <c r="GQ21" s="1">
        <f t="shared" si="202"/>
        <v>11.890791225900879</v>
      </c>
      <c r="GR21" s="1">
        <f t="shared" si="202"/>
        <v>11.431535329954588</v>
      </c>
      <c r="GS21" s="1">
        <f t="shared" si="202"/>
        <v>10.967030795197482</v>
      </c>
      <c r="GT21" s="1">
        <f t="shared" si="202"/>
        <v>10.497277621629562</v>
      </c>
      <c r="GU21" s="1">
        <f t="shared" ref="GU21:HN21" si="203">GU20*(1-GU20/($B$3+$B$4))*TAN($D$19)</f>
        <v>10.022275809250814</v>
      </c>
      <c r="GV21" s="1">
        <f t="shared" si="203"/>
        <v>9.5420253580612648</v>
      </c>
      <c r="GW21" s="1">
        <f t="shared" si="203"/>
        <v>9.0565262680609013</v>
      </c>
      <c r="GX21" s="1">
        <f t="shared" si="203"/>
        <v>8.5657785392497221</v>
      </c>
      <c r="GY21" s="1">
        <f t="shared" si="203"/>
        <v>8.0697821716277289</v>
      </c>
      <c r="GZ21" s="1">
        <f t="shared" si="203"/>
        <v>7.5685371651949076</v>
      </c>
      <c r="HA21" s="1">
        <f t="shared" si="203"/>
        <v>7.0620435199512848</v>
      </c>
      <c r="HB21" s="1">
        <f t="shared" si="203"/>
        <v>6.5503012358968471</v>
      </c>
      <c r="HC21" s="1">
        <f t="shared" si="203"/>
        <v>6.0333103130315946</v>
      </c>
      <c r="HD21" s="1">
        <f t="shared" si="203"/>
        <v>5.5110707513555131</v>
      </c>
      <c r="HE21" s="1">
        <f t="shared" si="203"/>
        <v>4.9835825508686318</v>
      </c>
      <c r="HF21" s="1">
        <f t="shared" si="203"/>
        <v>4.4508457115709348</v>
      </c>
      <c r="HG21" s="1">
        <f t="shared" si="203"/>
        <v>3.9128602334624225</v>
      </c>
      <c r="HH21" s="1">
        <f t="shared" si="203"/>
        <v>3.3696261165430825</v>
      </c>
      <c r="HI21" s="1">
        <f t="shared" si="203"/>
        <v>2.8211433608129415</v>
      </c>
      <c r="HJ21" s="1">
        <f t="shared" si="203"/>
        <v>2.2674119662719856</v>
      </c>
      <c r="HK21" s="1">
        <f t="shared" si="203"/>
        <v>1.7084319329202147</v>
      </c>
      <c r="HL21" s="1">
        <f t="shared" si="203"/>
        <v>1.1442032607576154</v>
      </c>
      <c r="HM21" s="1">
        <f t="shared" si="203"/>
        <v>0.57472594978421498</v>
      </c>
      <c r="HN21" s="1">
        <f t="shared" si="203"/>
        <v>0</v>
      </c>
    </row>
    <row r="23" spans="1:222" x14ac:dyDescent="0.25">
      <c r="A23" s="7" t="s">
        <v>8</v>
      </c>
      <c r="B23" s="1">
        <v>40</v>
      </c>
      <c r="C23" s="5" t="s">
        <v>6</v>
      </c>
      <c r="D23" s="1">
        <f>RADIANS(B23)</f>
        <v>0.69813170079773179</v>
      </c>
      <c r="E23" s="5" t="s">
        <v>7</v>
      </c>
    </row>
    <row r="24" spans="1:222" x14ac:dyDescent="0.25">
      <c r="A24" s="9" t="s">
        <v>0</v>
      </c>
      <c r="B24" s="1">
        <v>0</v>
      </c>
      <c r="C24" s="1">
        <v>1</v>
      </c>
      <c r="D24" s="1">
        <v>2</v>
      </c>
      <c r="E24" s="1">
        <v>3</v>
      </c>
      <c r="F24" s="1">
        <v>4</v>
      </c>
      <c r="G24" s="1">
        <v>5</v>
      </c>
      <c r="H24" s="1">
        <v>6</v>
      </c>
      <c r="I24" s="1">
        <v>7</v>
      </c>
      <c r="J24" s="1">
        <v>8</v>
      </c>
      <c r="K24" s="1">
        <v>9</v>
      </c>
      <c r="L24" s="1">
        <v>10</v>
      </c>
      <c r="M24" s="1">
        <v>11</v>
      </c>
      <c r="N24" s="1">
        <v>12</v>
      </c>
      <c r="O24" s="1">
        <v>13</v>
      </c>
      <c r="P24" s="1">
        <v>14</v>
      </c>
      <c r="Q24" s="1">
        <v>15</v>
      </c>
      <c r="R24" s="1">
        <v>16</v>
      </c>
      <c r="S24" s="1">
        <v>17</v>
      </c>
      <c r="T24" s="1">
        <v>18</v>
      </c>
      <c r="U24" s="1">
        <v>19</v>
      </c>
      <c r="V24" s="1">
        <v>20</v>
      </c>
      <c r="W24" s="1">
        <v>21</v>
      </c>
      <c r="X24" s="1">
        <v>22</v>
      </c>
      <c r="Y24" s="1">
        <v>23</v>
      </c>
      <c r="Z24" s="1">
        <v>24</v>
      </c>
      <c r="AA24" s="1">
        <v>25</v>
      </c>
      <c r="AB24" s="1">
        <v>26</v>
      </c>
      <c r="AC24" s="1">
        <v>27</v>
      </c>
      <c r="AD24" s="1">
        <v>28</v>
      </c>
      <c r="AE24" s="1">
        <v>29</v>
      </c>
      <c r="AF24" s="1">
        <v>30</v>
      </c>
      <c r="AG24" s="1">
        <v>31</v>
      </c>
      <c r="AH24" s="1">
        <v>32</v>
      </c>
      <c r="AI24" s="1">
        <v>33</v>
      </c>
      <c r="AJ24" s="1">
        <v>34</v>
      </c>
      <c r="AK24" s="1">
        <v>35</v>
      </c>
      <c r="AL24" s="1">
        <v>36</v>
      </c>
      <c r="AM24" s="1">
        <v>37</v>
      </c>
      <c r="AN24" s="1">
        <v>38</v>
      </c>
      <c r="AO24" s="1">
        <v>39</v>
      </c>
      <c r="AP24" s="1">
        <v>40</v>
      </c>
      <c r="AQ24" s="1">
        <v>41</v>
      </c>
      <c r="AR24" s="1">
        <v>42</v>
      </c>
      <c r="AS24" s="1">
        <v>43</v>
      </c>
      <c r="AT24" s="1">
        <v>44</v>
      </c>
      <c r="AU24" s="1">
        <v>45</v>
      </c>
      <c r="AV24" s="1">
        <v>46</v>
      </c>
      <c r="AW24" s="1">
        <v>47</v>
      </c>
      <c r="AX24" s="1">
        <v>48</v>
      </c>
      <c r="AY24" s="1">
        <v>49</v>
      </c>
      <c r="AZ24" s="1">
        <v>50</v>
      </c>
      <c r="BA24" s="1">
        <v>51</v>
      </c>
      <c r="BB24" s="1">
        <v>52</v>
      </c>
      <c r="BC24" s="1">
        <v>53</v>
      </c>
      <c r="BD24" s="1">
        <v>54</v>
      </c>
      <c r="BE24" s="1">
        <v>55</v>
      </c>
      <c r="BF24" s="1">
        <v>56</v>
      </c>
      <c r="BG24" s="1">
        <v>57</v>
      </c>
      <c r="BH24" s="1">
        <v>58</v>
      </c>
      <c r="BI24" s="1">
        <v>59</v>
      </c>
      <c r="BJ24" s="1">
        <v>60</v>
      </c>
      <c r="BK24" s="1">
        <v>61</v>
      </c>
      <c r="BL24" s="1">
        <v>62</v>
      </c>
      <c r="BM24" s="1">
        <v>63</v>
      </c>
      <c r="BN24" s="1">
        <v>64</v>
      </c>
      <c r="BO24" s="1">
        <v>65</v>
      </c>
      <c r="BP24" s="1">
        <v>66</v>
      </c>
      <c r="BQ24" s="1">
        <v>67</v>
      </c>
      <c r="BR24" s="1">
        <v>68</v>
      </c>
      <c r="BS24" s="1">
        <v>69</v>
      </c>
      <c r="BT24" s="1">
        <v>70</v>
      </c>
      <c r="BU24" s="1">
        <v>71</v>
      </c>
      <c r="BV24" s="1">
        <v>72</v>
      </c>
      <c r="BW24" s="1">
        <v>73</v>
      </c>
      <c r="BX24" s="1">
        <v>74</v>
      </c>
      <c r="BY24" s="1">
        <v>75</v>
      </c>
      <c r="BZ24" s="1">
        <v>76</v>
      </c>
      <c r="CA24" s="1">
        <v>77</v>
      </c>
      <c r="CB24" s="1">
        <v>78</v>
      </c>
      <c r="CC24" s="1">
        <v>79</v>
      </c>
      <c r="CD24" s="1">
        <v>80</v>
      </c>
      <c r="CE24" s="1">
        <v>81</v>
      </c>
      <c r="CF24" s="1">
        <v>82</v>
      </c>
      <c r="CG24" s="1">
        <v>83</v>
      </c>
      <c r="CH24" s="1">
        <v>84</v>
      </c>
      <c r="CI24" s="1">
        <v>85</v>
      </c>
      <c r="CJ24" s="1">
        <v>86</v>
      </c>
      <c r="CK24" s="1">
        <v>87</v>
      </c>
      <c r="CL24" s="1">
        <v>88</v>
      </c>
      <c r="CM24" s="1">
        <v>89</v>
      </c>
      <c r="CN24" s="1">
        <v>90</v>
      </c>
      <c r="CO24" s="1">
        <v>91</v>
      </c>
      <c r="CP24" s="1">
        <v>92</v>
      </c>
      <c r="CQ24" s="1">
        <v>93</v>
      </c>
      <c r="CR24" s="1">
        <v>94</v>
      </c>
      <c r="CS24" s="1">
        <v>95</v>
      </c>
      <c r="CT24" s="1">
        <v>96</v>
      </c>
      <c r="CU24" s="1">
        <v>97</v>
      </c>
      <c r="CV24" s="1">
        <v>98</v>
      </c>
      <c r="CW24" s="1">
        <v>99</v>
      </c>
      <c r="CX24" s="1">
        <v>100</v>
      </c>
      <c r="CY24" s="1">
        <v>101</v>
      </c>
      <c r="CZ24" s="1">
        <v>102</v>
      </c>
      <c r="DA24" s="1">
        <v>103</v>
      </c>
      <c r="DB24" s="1">
        <v>104</v>
      </c>
      <c r="DC24" s="1">
        <v>105</v>
      </c>
      <c r="DD24" s="1">
        <v>106</v>
      </c>
      <c r="DE24" s="1">
        <v>107</v>
      </c>
      <c r="DF24" s="1">
        <v>108</v>
      </c>
      <c r="DG24" s="1">
        <v>109</v>
      </c>
      <c r="DH24" s="1">
        <v>110</v>
      </c>
      <c r="DI24" s="1">
        <v>111</v>
      </c>
      <c r="DJ24" s="1">
        <v>112</v>
      </c>
      <c r="DK24" s="1">
        <v>113</v>
      </c>
      <c r="DL24" s="1">
        <v>114</v>
      </c>
      <c r="DM24" s="1">
        <v>115</v>
      </c>
      <c r="DN24" s="1">
        <v>116</v>
      </c>
      <c r="DO24" s="1">
        <v>117</v>
      </c>
      <c r="DP24" s="1">
        <v>118</v>
      </c>
      <c r="DQ24" s="1">
        <v>119</v>
      </c>
      <c r="DR24" s="1">
        <v>120</v>
      </c>
      <c r="DS24" s="1">
        <v>121</v>
      </c>
      <c r="DT24" s="1">
        <v>122</v>
      </c>
      <c r="DU24" s="1">
        <v>123</v>
      </c>
      <c r="DV24" s="1">
        <v>124</v>
      </c>
      <c r="DW24" s="1">
        <v>125</v>
      </c>
      <c r="DX24" s="1">
        <v>126</v>
      </c>
      <c r="DY24" s="1">
        <v>127</v>
      </c>
      <c r="DZ24" s="1">
        <v>128</v>
      </c>
      <c r="EA24" s="1">
        <v>129</v>
      </c>
      <c r="EB24" s="1">
        <v>130</v>
      </c>
      <c r="EC24" s="1">
        <v>131</v>
      </c>
      <c r="ED24" s="1">
        <v>132</v>
      </c>
      <c r="EE24" s="1">
        <v>133</v>
      </c>
      <c r="EF24" s="1">
        <v>134</v>
      </c>
      <c r="EG24" s="1">
        <v>135</v>
      </c>
      <c r="EH24" s="1">
        <v>136</v>
      </c>
      <c r="EI24" s="1">
        <v>137</v>
      </c>
      <c r="EJ24" s="1">
        <v>138</v>
      </c>
      <c r="EK24" s="1">
        <v>139</v>
      </c>
      <c r="EL24" s="1">
        <v>140</v>
      </c>
      <c r="EM24" s="1">
        <v>141</v>
      </c>
      <c r="EN24" s="1">
        <v>142</v>
      </c>
      <c r="EO24" s="1">
        <v>143</v>
      </c>
      <c r="EP24" s="1">
        <v>144</v>
      </c>
      <c r="EQ24" s="1">
        <v>145</v>
      </c>
      <c r="ER24" s="1">
        <v>146</v>
      </c>
      <c r="ES24" s="1">
        <v>147</v>
      </c>
      <c r="ET24" s="1">
        <v>148</v>
      </c>
      <c r="EU24" s="1">
        <v>149</v>
      </c>
      <c r="EV24" s="1">
        <v>150</v>
      </c>
      <c r="EW24" s="1">
        <v>151</v>
      </c>
      <c r="EX24" s="1">
        <v>152</v>
      </c>
      <c r="EY24" s="1">
        <v>153</v>
      </c>
      <c r="EZ24" s="1">
        <v>154</v>
      </c>
      <c r="FA24" s="1">
        <v>155</v>
      </c>
      <c r="FB24" s="1">
        <v>156</v>
      </c>
      <c r="FC24" s="1">
        <v>157</v>
      </c>
      <c r="FD24" s="1">
        <v>158</v>
      </c>
      <c r="FE24" s="1">
        <v>159</v>
      </c>
      <c r="FF24" s="1">
        <v>160</v>
      </c>
      <c r="FG24" s="1">
        <v>161</v>
      </c>
      <c r="FH24" s="1">
        <v>162</v>
      </c>
      <c r="FI24" s="1">
        <v>163</v>
      </c>
      <c r="FJ24" s="1">
        <v>164</v>
      </c>
      <c r="FK24" s="1">
        <v>165</v>
      </c>
      <c r="FL24" s="1">
        <v>166</v>
      </c>
      <c r="FM24" s="1">
        <v>167</v>
      </c>
      <c r="FN24" s="1">
        <v>168</v>
      </c>
      <c r="FO24" s="1">
        <v>169</v>
      </c>
      <c r="FP24" s="1">
        <v>170</v>
      </c>
      <c r="FQ24" s="1">
        <v>171</v>
      </c>
      <c r="FR24" s="1">
        <v>172</v>
      </c>
      <c r="FS24" s="1">
        <v>173</v>
      </c>
      <c r="FT24" s="1">
        <v>174</v>
      </c>
      <c r="FU24" s="1">
        <v>175</v>
      </c>
      <c r="FV24" s="1">
        <v>176</v>
      </c>
      <c r="FW24" s="1">
        <v>177</v>
      </c>
      <c r="FX24" s="1">
        <v>178</v>
      </c>
      <c r="FY24" s="1">
        <v>179</v>
      </c>
      <c r="FZ24" s="1">
        <v>180</v>
      </c>
      <c r="GA24" s="1">
        <v>181</v>
      </c>
      <c r="GB24" s="1">
        <v>182</v>
      </c>
      <c r="GC24" s="1">
        <v>183</v>
      </c>
      <c r="GD24" s="1">
        <v>184</v>
      </c>
      <c r="GE24" s="1">
        <v>185</v>
      </c>
      <c r="GF24" s="1">
        <v>186</v>
      </c>
      <c r="GG24" s="1">
        <v>187</v>
      </c>
      <c r="GH24" s="1">
        <v>188</v>
      </c>
      <c r="GI24" s="1">
        <v>189</v>
      </c>
      <c r="GJ24" s="1">
        <v>190</v>
      </c>
      <c r="GK24" s="1">
        <v>191</v>
      </c>
      <c r="GL24" s="1">
        <v>192</v>
      </c>
      <c r="GM24" s="1">
        <v>193</v>
      </c>
      <c r="GN24" s="1">
        <v>194</v>
      </c>
      <c r="GO24" s="1">
        <v>195</v>
      </c>
      <c r="GP24" s="1">
        <v>196</v>
      </c>
      <c r="GQ24" s="1">
        <v>197</v>
      </c>
      <c r="GR24" s="1">
        <v>198</v>
      </c>
      <c r="GS24" s="1">
        <v>199</v>
      </c>
      <c r="GT24" s="1">
        <v>200</v>
      </c>
      <c r="GU24" s="1">
        <v>201</v>
      </c>
      <c r="GV24" s="1">
        <v>202</v>
      </c>
      <c r="GW24" s="1">
        <v>203</v>
      </c>
      <c r="GX24" s="1">
        <v>204</v>
      </c>
      <c r="GY24" s="1">
        <v>205</v>
      </c>
      <c r="GZ24" s="1">
        <v>206</v>
      </c>
      <c r="HA24" s="1">
        <v>207</v>
      </c>
      <c r="HB24" s="1">
        <v>208</v>
      </c>
      <c r="HC24" s="1">
        <v>209</v>
      </c>
      <c r="HD24" s="1">
        <v>210</v>
      </c>
      <c r="HE24" s="1">
        <v>211</v>
      </c>
      <c r="HF24" s="1">
        <v>212</v>
      </c>
      <c r="HG24" s="1">
        <v>213</v>
      </c>
      <c r="HH24" s="1">
        <v>214</v>
      </c>
      <c r="HI24" s="1">
        <v>215</v>
      </c>
      <c r="HJ24" s="1">
        <v>216</v>
      </c>
      <c r="HK24" s="1">
        <v>217</v>
      </c>
      <c r="HL24" s="1">
        <v>218</v>
      </c>
      <c r="HM24" s="1">
        <v>219</v>
      </c>
      <c r="HN24" s="1">
        <v>220</v>
      </c>
    </row>
    <row r="25" spans="1:222" x14ac:dyDescent="0.25">
      <c r="A25" s="9" t="s">
        <v>1</v>
      </c>
      <c r="B25" s="1">
        <f>B24*(1-B24/($B$3+$B$4))*TAN($D$23)</f>
        <v>0</v>
      </c>
      <c r="C25" s="1">
        <f t="shared" ref="C25:E25" si="204">C24*(1-C24/($B$3+$B$4))*TAN($D$23)</f>
        <v>0.83528554194465598</v>
      </c>
      <c r="D25" s="1">
        <f t="shared" si="204"/>
        <v>1.6629429054240639</v>
      </c>
      <c r="E25" s="1">
        <f t="shared" si="204"/>
        <v>2.4829720904382238</v>
      </c>
      <c r="F25" s="1">
        <f t="shared" ref="F25" si="205">F24*(1-F24/($B$3+$B$4))*TAN($D$23)</f>
        <v>3.2953730969871358</v>
      </c>
      <c r="G25" s="1">
        <f t="shared" ref="G25" si="206">G24*(1-G24/($B$3+$B$4))*TAN($D$23)</f>
        <v>4.1001459250707999</v>
      </c>
      <c r="H25" s="1">
        <f t="shared" ref="H25" si="207">H24*(1-H24/($B$3+$B$4))*TAN($D$23)</f>
        <v>4.8972905746892161</v>
      </c>
      <c r="I25" s="1">
        <f t="shared" ref="I25" si="208">I24*(1-I24/($B$3+$B$4))*TAN($D$23)</f>
        <v>5.6868070458423832</v>
      </c>
      <c r="J25" s="1">
        <f t="shared" ref="J25" si="209">J24*(1-J24/($B$3+$B$4))*TAN($D$23)</f>
        <v>6.4686953385303037</v>
      </c>
      <c r="K25" s="1">
        <f t="shared" ref="K25" si="210">K24*(1-K24/($B$3+$B$4))*TAN($D$23)</f>
        <v>7.2429554527529758</v>
      </c>
      <c r="L25" s="1">
        <f t="shared" ref="L25" si="211">L24*(1-L24/($B$3+$B$4))*TAN($D$23)</f>
        <v>8.0095873885104005</v>
      </c>
      <c r="M25" s="1">
        <f t="shared" ref="M25" si="212">M24*(1-M24/($B$3+$B$4))*TAN($D$23)</f>
        <v>8.7685911458025743</v>
      </c>
      <c r="N25" s="1">
        <f t="shared" ref="N25" si="213">N24*(1-N24/($B$3+$B$4))*TAN($D$23)</f>
        <v>9.5199667246295032</v>
      </c>
      <c r="O25" s="1">
        <f t="shared" ref="O25" si="214">O24*(1-O24/($B$3+$B$4))*TAN($D$23)</f>
        <v>10.263714124991184</v>
      </c>
      <c r="P25" s="1">
        <f t="shared" ref="P25" si="215">P24*(1-P24/($B$3+$B$4))*TAN($D$23)</f>
        <v>10.999833346887614</v>
      </c>
      <c r="Q25" s="1">
        <f t="shared" ref="Q25" si="216">Q24*(1-Q24/($B$3+$B$4))*TAN($D$23)</f>
        <v>11.7283243903188</v>
      </c>
      <c r="R25" s="1">
        <f t="shared" ref="R25" si="217">R24*(1-R24/($B$3+$B$4))*TAN($D$23)</f>
        <v>12.449187255284734</v>
      </c>
      <c r="S25" s="1">
        <f t="shared" ref="S25" si="218">S24*(1-S24/($B$3+$B$4))*TAN($D$23)</f>
        <v>13.162421941785421</v>
      </c>
      <c r="T25" s="1">
        <f t="shared" ref="T25" si="219">T24*(1-T24/($B$3+$B$4))*TAN($D$23)</f>
        <v>13.868028449820862</v>
      </c>
      <c r="U25" s="1">
        <f t="shared" ref="U25" si="220">U24*(1-U24/($B$3+$B$4))*TAN($D$23)</f>
        <v>14.566006779391055</v>
      </c>
      <c r="V25" s="1">
        <f t="shared" ref="V25" si="221">V24*(1-V24/($B$3+$B$4))*TAN($D$23)</f>
        <v>15.256356930495997</v>
      </c>
      <c r="W25" s="1">
        <f t="shared" ref="W25" si="222">W24*(1-W24/($B$3+$B$4))*TAN($D$23)</f>
        <v>15.939078903135695</v>
      </c>
      <c r="X25" s="1">
        <f t="shared" ref="X25" si="223">X24*(1-X24/($B$3+$B$4))*TAN($D$23)</f>
        <v>16.614172697310142</v>
      </c>
      <c r="Y25" s="1">
        <f t="shared" ref="Y25" si="224">Y24*(1-Y24/($B$3+$B$4))*TAN($D$23)</f>
        <v>17.281638313019343</v>
      </c>
      <c r="Z25" s="1">
        <f t="shared" ref="Z25" si="225">Z24*(1-Z24/($B$3+$B$4))*TAN($D$23)</f>
        <v>17.941475750263294</v>
      </c>
      <c r="AA25" s="1">
        <f t="shared" ref="AA25" si="226">AA24*(1-AA24/($B$3+$B$4))*TAN($D$23)</f>
        <v>18.593685009041998</v>
      </c>
      <c r="AB25" s="1">
        <f t="shared" ref="AB25" si="227">AB24*(1-AB24/($B$3+$B$4))*TAN($D$23)</f>
        <v>19.238266089355456</v>
      </c>
      <c r="AC25" s="1">
        <f t="shared" ref="AC25" si="228">AC24*(1-AC24/($B$3+$B$4))*TAN($D$23)</f>
        <v>19.875218991203663</v>
      </c>
      <c r="AD25" s="1">
        <f t="shared" ref="AD25" si="229">AD24*(1-AD24/($B$3+$B$4))*TAN($D$23)</f>
        <v>20.504543714586625</v>
      </c>
      <c r="AE25" s="1">
        <f t="shared" ref="AE25" si="230">AE24*(1-AE24/($B$3+$B$4))*TAN($D$23)</f>
        <v>21.126240259504332</v>
      </c>
      <c r="AF25" s="1">
        <f t="shared" ref="AF25" si="231">AF24*(1-AF24/($B$3+$B$4))*TAN($D$23)</f>
        <v>21.7403086259568</v>
      </c>
      <c r="AG25" s="1">
        <f t="shared" ref="AG25" si="232">AG24*(1-AG24/($B$3+$B$4))*TAN($D$23)</f>
        <v>22.346748813944014</v>
      </c>
      <c r="AH25" s="1">
        <f t="shared" ref="AH25" si="233">AH24*(1-AH24/($B$3+$B$4))*TAN($D$23)</f>
        <v>22.945560823465982</v>
      </c>
      <c r="AI25" s="1">
        <f t="shared" ref="AI25" si="234">AI24*(1-AI24/($B$3+$B$4))*TAN($D$23)</f>
        <v>23.536744654522703</v>
      </c>
      <c r="AJ25" s="1">
        <f t="shared" ref="AJ25" si="235">AJ24*(1-AJ24/($B$3+$B$4))*TAN($D$23)</f>
        <v>24.120300307114174</v>
      </c>
      <c r="AK25" s="1">
        <f t="shared" ref="AK25" si="236">AK24*(1-AK24/($B$3+$B$4))*TAN($D$23)</f>
        <v>24.696227781240399</v>
      </c>
      <c r="AL25" s="1">
        <f t="shared" ref="AL25" si="237">AL24*(1-AL24/($B$3+$B$4))*TAN($D$23)</f>
        <v>25.264527076901373</v>
      </c>
      <c r="AM25" s="1">
        <f t="shared" ref="AM25" si="238">AM24*(1-AM24/($B$3+$B$4))*TAN($D$23)</f>
        <v>25.825198194097101</v>
      </c>
      <c r="AN25" s="1">
        <f t="shared" ref="AN25" si="239">AN24*(1-AN24/($B$3+$B$4))*TAN($D$23)</f>
        <v>26.378241132827583</v>
      </c>
      <c r="AO25" s="1">
        <f t="shared" ref="AO25" si="240">AO24*(1-AO24/($B$3+$B$4))*TAN($D$23)</f>
        <v>26.923655893092814</v>
      </c>
      <c r="AP25" s="1">
        <f t="shared" ref="AP25" si="241">AP24*(1-AP24/($B$3+$B$4))*TAN($D$23)</f>
        <v>27.461442474892799</v>
      </c>
      <c r="AQ25" s="1">
        <f t="shared" ref="AQ25" si="242">AQ24*(1-AQ24/($B$3+$B$4))*TAN($D$23)</f>
        <v>27.991600878227533</v>
      </c>
      <c r="AR25" s="1">
        <f t="shared" ref="AR25" si="243">AR24*(1-AR24/($B$3+$B$4))*TAN($D$23)</f>
        <v>28.514131103097025</v>
      </c>
      <c r="AS25" s="1">
        <f t="shared" ref="AS25" si="244">AS24*(1-AS24/($B$3+$B$4))*TAN($D$23)</f>
        <v>29.029033149501259</v>
      </c>
      <c r="AT25" s="1">
        <f t="shared" ref="AT25" si="245">AT24*(1-AT24/($B$3+$B$4))*TAN($D$23)</f>
        <v>29.536307017440254</v>
      </c>
      <c r="AU25" s="1">
        <f t="shared" ref="AU25" si="246">AU24*(1-AU24/($B$3+$B$4))*TAN($D$23)</f>
        <v>30.035952706913999</v>
      </c>
      <c r="AV25" s="1">
        <f t="shared" ref="AV25" si="247">AV24*(1-AV24/($B$3+$B$4))*TAN($D$23)</f>
        <v>30.527970217922494</v>
      </c>
      <c r="AW25" s="1">
        <f t="shared" ref="AW25" si="248">AW24*(1-AW24/($B$3+$B$4))*TAN($D$23)</f>
        <v>31.012359550465742</v>
      </c>
      <c r="AX25" s="1">
        <f t="shared" ref="AX25" si="249">AX24*(1-AX24/($B$3+$B$4))*TAN($D$23)</f>
        <v>31.489120704543744</v>
      </c>
      <c r="AY25" s="1">
        <f t="shared" ref="AY25" si="250">AY24*(1-AY24/($B$3+$B$4))*TAN($D$23)</f>
        <v>31.958253680156499</v>
      </c>
      <c r="AZ25" s="1">
        <f t="shared" ref="AZ25" si="251">AZ24*(1-AZ24/($B$3+$B$4))*TAN($D$23)</f>
        <v>32.419758477303994</v>
      </c>
      <c r="BA25" s="1">
        <f t="shared" ref="BA25" si="252">BA24*(1-BA24/($B$3+$B$4))*TAN($D$23)</f>
        <v>32.873635095986252</v>
      </c>
      <c r="BB25" s="1">
        <f t="shared" ref="BB25" si="253">BB24*(1-BB24/($B$3+$B$4))*TAN($D$23)</f>
        <v>33.319883536203264</v>
      </c>
      <c r="BC25" s="1">
        <f t="shared" ref="BC25" si="254">BC24*(1-BC24/($B$3+$B$4))*TAN($D$23)</f>
        <v>33.758503797955015</v>
      </c>
      <c r="BD25" s="1">
        <f t="shared" ref="BD25" si="255">BD24*(1-BD24/($B$3+$B$4))*TAN($D$23)</f>
        <v>34.189495881241534</v>
      </c>
      <c r="BE25" s="1">
        <f t="shared" ref="BE25" si="256">BE24*(1-BE24/($B$3+$B$4))*TAN($D$23)</f>
        <v>34.612859786062799</v>
      </c>
      <c r="BF25" s="1">
        <f t="shared" ref="BF25" si="257">BF24*(1-BF24/($B$3+$B$4))*TAN($D$23)</f>
        <v>35.028595512418818</v>
      </c>
      <c r="BG25" s="1">
        <f t="shared" ref="BG25" si="258">BG24*(1-BG24/($B$3+$B$4))*TAN($D$23)</f>
        <v>35.436703060309583</v>
      </c>
      <c r="BH25" s="1">
        <f t="shared" ref="BH25" si="259">BH24*(1-BH24/($B$3+$B$4))*TAN($D$23)</f>
        <v>35.837182429735094</v>
      </c>
      <c r="BI25" s="1">
        <f t="shared" ref="BI25:DS25" si="260">BI24*(1-BI24/($B$3+$B$4))*TAN($D$23)</f>
        <v>36.230033620695373</v>
      </c>
      <c r="BJ25" s="1">
        <f t="shared" ref="BJ25:DU25" si="261">BJ24*(1-BJ24/($B$3+$B$4))*TAN($D$23)</f>
        <v>36.615256633190398</v>
      </c>
      <c r="BK25" s="1">
        <f t="shared" si="260"/>
        <v>36.992851467220163</v>
      </c>
      <c r="BL25" s="1">
        <f t="shared" si="261"/>
        <v>37.362818122784702</v>
      </c>
      <c r="BM25" s="1">
        <f t="shared" si="260"/>
        <v>37.725156599883981</v>
      </c>
      <c r="BN25" s="1">
        <f t="shared" si="261"/>
        <v>38.079866898518013</v>
      </c>
      <c r="BO25" s="1">
        <f t="shared" si="260"/>
        <v>38.426949018686798</v>
      </c>
      <c r="BP25" s="1">
        <f t="shared" si="261"/>
        <v>38.76640296039033</v>
      </c>
      <c r="BQ25" s="1">
        <f t="shared" si="260"/>
        <v>39.098228723628623</v>
      </c>
      <c r="BR25" s="1">
        <f t="shared" si="261"/>
        <v>39.422426308401661</v>
      </c>
      <c r="BS25" s="1">
        <f t="shared" si="260"/>
        <v>39.738995714709446</v>
      </c>
      <c r="BT25" s="1">
        <f t="shared" si="261"/>
        <v>40.047936942551999</v>
      </c>
      <c r="BU25" s="1">
        <f t="shared" si="260"/>
        <v>40.349249991929291</v>
      </c>
      <c r="BV25" s="1">
        <f t="shared" si="261"/>
        <v>40.642934862841344</v>
      </c>
      <c r="BW25" s="1">
        <f t="shared" si="260"/>
        <v>40.928991555288142</v>
      </c>
      <c r="BX25" s="1">
        <f t="shared" si="261"/>
        <v>41.207420069269688</v>
      </c>
      <c r="BY25" s="1">
        <f t="shared" si="260"/>
        <v>41.478220404786001</v>
      </c>
      <c r="BZ25" s="1">
        <f t="shared" si="261"/>
        <v>41.741392561837053</v>
      </c>
      <c r="CA25" s="1">
        <f t="shared" si="260"/>
        <v>41.996936540422865</v>
      </c>
      <c r="CB25" s="1">
        <f t="shared" si="261"/>
        <v>42.244852340543424</v>
      </c>
      <c r="CC25" s="1">
        <f t="shared" si="260"/>
        <v>42.48513996219873</v>
      </c>
      <c r="CD25" s="1">
        <f t="shared" si="261"/>
        <v>42.717799405388796</v>
      </c>
      <c r="CE25" s="1">
        <f t="shared" si="260"/>
        <v>42.942830670113615</v>
      </c>
      <c r="CF25" s="1">
        <f t="shared" si="261"/>
        <v>43.160233756373174</v>
      </c>
      <c r="CG25" s="1">
        <f t="shared" si="260"/>
        <v>43.370008664167507</v>
      </c>
      <c r="CH25" s="1">
        <f t="shared" si="261"/>
        <v>43.572155393496566</v>
      </c>
      <c r="CI25" s="1">
        <f t="shared" si="260"/>
        <v>43.766673944360392</v>
      </c>
      <c r="CJ25" s="1">
        <f t="shared" si="261"/>
        <v>43.953564316758971</v>
      </c>
      <c r="CK25" s="1">
        <f t="shared" si="260"/>
        <v>44.132826510692297</v>
      </c>
      <c r="CL25" s="1">
        <f t="shared" si="261"/>
        <v>44.304460526160376</v>
      </c>
      <c r="CM25" s="1">
        <f t="shared" si="260"/>
        <v>44.468466363163209</v>
      </c>
      <c r="CN25" s="1">
        <f t="shared" si="261"/>
        <v>44.624844021700788</v>
      </c>
      <c r="CO25" s="1">
        <f t="shared" si="260"/>
        <v>44.773593501773135</v>
      </c>
      <c r="CP25" s="1">
        <f t="shared" si="261"/>
        <v>44.914714803380214</v>
      </c>
      <c r="CQ25" s="1">
        <f t="shared" si="260"/>
        <v>45.048207926522061</v>
      </c>
      <c r="CR25" s="1">
        <f t="shared" si="261"/>
        <v>45.174072871198653</v>
      </c>
      <c r="CS25" s="1">
        <f t="shared" si="260"/>
        <v>45.292309637409993</v>
      </c>
      <c r="CT25" s="1">
        <f t="shared" si="261"/>
        <v>45.4029182251561</v>
      </c>
      <c r="CU25" s="1">
        <f t="shared" si="260"/>
        <v>45.505898634436939</v>
      </c>
      <c r="CV25" s="1">
        <f t="shared" si="261"/>
        <v>45.601250865252538</v>
      </c>
      <c r="CW25" s="1">
        <f t="shared" si="260"/>
        <v>45.688974917602891</v>
      </c>
      <c r="CX25" s="1">
        <f t="shared" si="261"/>
        <v>45.769070791487991</v>
      </c>
      <c r="CY25" s="1">
        <f t="shared" si="260"/>
        <v>45.841538486907851</v>
      </c>
      <c r="CZ25" s="1">
        <f t="shared" si="261"/>
        <v>45.906378003862464</v>
      </c>
      <c r="DA25" s="1">
        <f t="shared" si="260"/>
        <v>45.96358934235181</v>
      </c>
      <c r="DB25" s="1">
        <f t="shared" si="261"/>
        <v>46.013172502375937</v>
      </c>
      <c r="DC25" s="1">
        <f t="shared" si="260"/>
        <v>46.05512748393479</v>
      </c>
      <c r="DD25" s="1">
        <f t="shared" si="261"/>
        <v>46.089454287028417</v>
      </c>
      <c r="DE25" s="1">
        <f t="shared" si="260"/>
        <v>46.116152911656783</v>
      </c>
      <c r="DF25" s="1">
        <f t="shared" si="261"/>
        <v>46.135223357819896</v>
      </c>
      <c r="DG25" s="1">
        <f t="shared" si="260"/>
        <v>46.14666562551777</v>
      </c>
      <c r="DH25" s="1">
        <f t="shared" si="261"/>
        <v>46.150479714750396</v>
      </c>
      <c r="DI25" s="1">
        <f t="shared" si="260"/>
        <v>46.146665625517777</v>
      </c>
      <c r="DJ25" s="1">
        <f t="shared" si="261"/>
        <v>46.135223357819903</v>
      </c>
      <c r="DK25" s="1">
        <f t="shared" si="260"/>
        <v>46.116152911656776</v>
      </c>
      <c r="DL25" s="1">
        <f t="shared" si="261"/>
        <v>46.089454287028417</v>
      </c>
      <c r="DM25" s="1">
        <f t="shared" si="260"/>
        <v>46.055127483934797</v>
      </c>
      <c r="DN25" s="1">
        <f t="shared" si="261"/>
        <v>46.013172502375937</v>
      </c>
      <c r="DO25" s="1">
        <f t="shared" si="260"/>
        <v>45.963589342351817</v>
      </c>
      <c r="DP25" s="1">
        <f t="shared" si="261"/>
        <v>45.906378003862464</v>
      </c>
      <c r="DQ25" s="1">
        <f t="shared" si="260"/>
        <v>45.841538486907851</v>
      </c>
      <c r="DR25" s="1">
        <f t="shared" si="261"/>
        <v>45.769070791487998</v>
      </c>
      <c r="DS25" s="1">
        <f t="shared" si="260"/>
        <v>45.688974917602891</v>
      </c>
      <c r="DT25" s="1">
        <f t="shared" si="261"/>
        <v>45.601250865252538</v>
      </c>
      <c r="DU25" s="1">
        <f t="shared" si="261"/>
        <v>45.505898634436939</v>
      </c>
      <c r="DV25" s="1">
        <f t="shared" ref="DV25:GG25" si="262">DV24*(1-DV24/($B$3+$B$4))*TAN($D$23)</f>
        <v>45.4029182251561</v>
      </c>
      <c r="DW25" s="1">
        <f t="shared" si="262"/>
        <v>45.292309637409993</v>
      </c>
      <c r="DX25" s="1">
        <f t="shared" si="262"/>
        <v>45.174072871198653</v>
      </c>
      <c r="DY25" s="1">
        <f t="shared" si="262"/>
        <v>45.048207926522061</v>
      </c>
      <c r="DZ25" s="1">
        <f t="shared" si="262"/>
        <v>44.914714803380221</v>
      </c>
      <c r="EA25" s="1">
        <f t="shared" si="262"/>
        <v>44.773593501773135</v>
      </c>
      <c r="EB25" s="1">
        <f t="shared" si="262"/>
        <v>44.624844021700795</v>
      </c>
      <c r="EC25" s="1">
        <f t="shared" si="262"/>
        <v>44.468466363163209</v>
      </c>
      <c r="ED25" s="1">
        <f t="shared" si="262"/>
        <v>44.304460526160383</v>
      </c>
      <c r="EE25" s="1">
        <f t="shared" si="262"/>
        <v>44.132826510692304</v>
      </c>
      <c r="EF25" s="1">
        <f t="shared" si="262"/>
        <v>43.953564316758964</v>
      </c>
      <c r="EG25" s="1">
        <f t="shared" si="262"/>
        <v>43.766673944360392</v>
      </c>
      <c r="EH25" s="1">
        <f t="shared" si="262"/>
        <v>43.572155393496573</v>
      </c>
      <c r="EI25" s="1">
        <f t="shared" si="262"/>
        <v>43.370008664167507</v>
      </c>
      <c r="EJ25" s="1">
        <f t="shared" si="262"/>
        <v>43.160233756373174</v>
      </c>
      <c r="EK25" s="1">
        <f t="shared" si="262"/>
        <v>42.942830670113608</v>
      </c>
      <c r="EL25" s="1">
        <f t="shared" si="262"/>
        <v>42.717799405388803</v>
      </c>
      <c r="EM25" s="1">
        <f t="shared" si="262"/>
        <v>42.485139962198737</v>
      </c>
      <c r="EN25" s="1">
        <f t="shared" si="262"/>
        <v>42.24485234054341</v>
      </c>
      <c r="EO25" s="1">
        <f t="shared" si="262"/>
        <v>41.996936540422858</v>
      </c>
      <c r="EP25" s="1">
        <f t="shared" si="262"/>
        <v>41.741392561837053</v>
      </c>
      <c r="EQ25" s="1">
        <f t="shared" si="262"/>
        <v>41.478220404786001</v>
      </c>
      <c r="ER25" s="1">
        <f t="shared" si="262"/>
        <v>41.207420069269688</v>
      </c>
      <c r="ES25" s="1">
        <f t="shared" si="262"/>
        <v>40.928991555288135</v>
      </c>
      <c r="ET25" s="1">
        <f t="shared" si="262"/>
        <v>40.642934862841344</v>
      </c>
      <c r="EU25" s="1">
        <f t="shared" si="262"/>
        <v>40.349249991929298</v>
      </c>
      <c r="EV25" s="1">
        <f t="shared" si="262"/>
        <v>40.047936942551999</v>
      </c>
      <c r="EW25" s="1">
        <f t="shared" si="262"/>
        <v>39.738995714709446</v>
      </c>
      <c r="EX25" s="1">
        <f t="shared" si="262"/>
        <v>39.422426308401661</v>
      </c>
      <c r="EY25" s="1">
        <f t="shared" si="262"/>
        <v>39.098228723628623</v>
      </c>
      <c r="EZ25" s="1">
        <f t="shared" si="262"/>
        <v>38.766402960390344</v>
      </c>
      <c r="FA25" s="1">
        <f t="shared" si="262"/>
        <v>38.426949018686791</v>
      </c>
      <c r="FB25" s="1">
        <f t="shared" si="262"/>
        <v>38.079866898518013</v>
      </c>
      <c r="FC25" s="1">
        <f t="shared" si="262"/>
        <v>37.725156599883981</v>
      </c>
      <c r="FD25" s="1">
        <f t="shared" si="262"/>
        <v>37.362818122784702</v>
      </c>
      <c r="FE25" s="1">
        <f t="shared" si="262"/>
        <v>36.992851467220163</v>
      </c>
      <c r="FF25" s="1">
        <f t="shared" si="262"/>
        <v>36.615256633190391</v>
      </c>
      <c r="FG25" s="1">
        <f t="shared" si="262"/>
        <v>36.230033620695373</v>
      </c>
      <c r="FH25" s="1">
        <f t="shared" si="262"/>
        <v>35.837182429735108</v>
      </c>
      <c r="FI25" s="1">
        <f t="shared" si="262"/>
        <v>35.436703060309569</v>
      </c>
      <c r="FJ25" s="1">
        <f t="shared" si="262"/>
        <v>35.028595512418811</v>
      </c>
      <c r="FK25" s="1">
        <f t="shared" si="262"/>
        <v>34.612859786062799</v>
      </c>
      <c r="FL25" s="1">
        <f t="shared" si="262"/>
        <v>34.189495881241534</v>
      </c>
      <c r="FM25" s="1">
        <f t="shared" si="262"/>
        <v>33.758503797955029</v>
      </c>
      <c r="FN25" s="1">
        <f t="shared" si="262"/>
        <v>33.319883536203257</v>
      </c>
      <c r="FO25" s="1">
        <f t="shared" si="262"/>
        <v>32.873635095986252</v>
      </c>
      <c r="FP25" s="1">
        <f t="shared" si="262"/>
        <v>32.419758477304001</v>
      </c>
      <c r="FQ25" s="1">
        <f t="shared" si="262"/>
        <v>31.958253680156499</v>
      </c>
      <c r="FR25" s="1">
        <f t="shared" si="262"/>
        <v>31.489120704543737</v>
      </c>
      <c r="FS25" s="1">
        <f t="shared" si="262"/>
        <v>31.012359550465735</v>
      </c>
      <c r="FT25" s="1">
        <f t="shared" si="262"/>
        <v>30.527970217922494</v>
      </c>
      <c r="FU25" s="1">
        <f t="shared" si="262"/>
        <v>30.035952706914003</v>
      </c>
      <c r="FV25" s="1">
        <f t="shared" si="262"/>
        <v>29.536307017440244</v>
      </c>
      <c r="FW25" s="1">
        <f t="shared" si="262"/>
        <v>29.029033149501259</v>
      </c>
      <c r="FX25" s="1">
        <f t="shared" si="262"/>
        <v>28.514131103097025</v>
      </c>
      <c r="FY25" s="1">
        <f t="shared" si="262"/>
        <v>27.991600878227541</v>
      </c>
      <c r="FZ25" s="1">
        <f t="shared" si="262"/>
        <v>27.461442474892792</v>
      </c>
      <c r="GA25" s="1">
        <f t="shared" si="262"/>
        <v>26.923655893092807</v>
      </c>
      <c r="GB25" s="1">
        <f t="shared" si="262"/>
        <v>26.378241132827583</v>
      </c>
      <c r="GC25" s="1">
        <f t="shared" si="262"/>
        <v>25.825198194097105</v>
      </c>
      <c r="GD25" s="1">
        <f t="shared" si="262"/>
        <v>25.264527076901384</v>
      </c>
      <c r="GE25" s="1">
        <f t="shared" si="262"/>
        <v>24.696227781240392</v>
      </c>
      <c r="GF25" s="1">
        <f t="shared" si="262"/>
        <v>24.120300307114174</v>
      </c>
      <c r="GG25" s="1">
        <f t="shared" si="262"/>
        <v>23.536744654522707</v>
      </c>
      <c r="GH25" s="1">
        <f t="shared" ref="GH25:GT25" si="263">GH24*(1-GH24/($B$3+$B$4))*TAN($D$23)</f>
        <v>22.945560823465989</v>
      </c>
      <c r="GI25" s="1">
        <f t="shared" si="263"/>
        <v>22.346748813944007</v>
      </c>
      <c r="GJ25" s="1">
        <f t="shared" si="263"/>
        <v>21.740308625956796</v>
      </c>
      <c r="GK25" s="1">
        <f t="shared" si="263"/>
        <v>21.126240259504335</v>
      </c>
      <c r="GL25" s="1">
        <f t="shared" si="263"/>
        <v>20.504543714586628</v>
      </c>
      <c r="GM25" s="1">
        <f t="shared" si="263"/>
        <v>19.875218991203653</v>
      </c>
      <c r="GN25" s="1">
        <f t="shared" si="263"/>
        <v>19.238266089355449</v>
      </c>
      <c r="GO25" s="1">
        <f t="shared" si="263"/>
        <v>18.593685009041998</v>
      </c>
      <c r="GP25" s="1">
        <f t="shared" si="263"/>
        <v>17.941475750263301</v>
      </c>
      <c r="GQ25" s="1">
        <f t="shared" si="263"/>
        <v>17.281638313019336</v>
      </c>
      <c r="GR25" s="1">
        <f t="shared" si="263"/>
        <v>16.614172697310138</v>
      </c>
      <c r="GS25" s="1">
        <f t="shared" si="263"/>
        <v>15.939078903135695</v>
      </c>
      <c r="GT25" s="1">
        <f t="shared" si="263"/>
        <v>15.256356930496002</v>
      </c>
      <c r="GU25" s="1">
        <f t="shared" ref="GU25:HN25" si="264">GU24*(1-GU24/($B$3+$B$4))*TAN($D$23)</f>
        <v>14.566006779391046</v>
      </c>
      <c r="GV25" s="1">
        <f t="shared" si="264"/>
        <v>13.868028449820857</v>
      </c>
      <c r="GW25" s="1">
        <f t="shared" si="264"/>
        <v>13.162421941785421</v>
      </c>
      <c r="GX25" s="1">
        <f t="shared" si="264"/>
        <v>12.449187255284739</v>
      </c>
      <c r="GY25" s="1">
        <f t="shared" si="264"/>
        <v>11.728324390318807</v>
      </c>
      <c r="GZ25" s="1">
        <f t="shared" si="264"/>
        <v>10.999833346887609</v>
      </c>
      <c r="HA25" s="1">
        <f t="shared" si="264"/>
        <v>10.263714124991182</v>
      </c>
      <c r="HB25" s="1">
        <f t="shared" si="264"/>
        <v>9.5199667246295068</v>
      </c>
      <c r="HC25" s="1">
        <f t="shared" si="264"/>
        <v>8.7685911458025831</v>
      </c>
      <c r="HD25" s="1">
        <f t="shared" si="264"/>
        <v>8.0095873885103916</v>
      </c>
      <c r="HE25" s="1">
        <f t="shared" si="264"/>
        <v>7.2429554527529731</v>
      </c>
      <c r="HF25" s="1">
        <f t="shared" si="264"/>
        <v>6.4686953385303054</v>
      </c>
      <c r="HG25" s="1">
        <f t="shared" si="264"/>
        <v>5.6868070458423903</v>
      </c>
      <c r="HH25" s="1">
        <f t="shared" si="264"/>
        <v>4.8972905746892073</v>
      </c>
      <c r="HI25" s="1">
        <f t="shared" si="264"/>
        <v>4.1001459250707963</v>
      </c>
      <c r="HJ25" s="1">
        <f t="shared" si="264"/>
        <v>3.2953730969871367</v>
      </c>
      <c r="HK25" s="1">
        <f t="shared" si="264"/>
        <v>2.4829720904382295</v>
      </c>
      <c r="HL25" s="1">
        <f t="shared" si="264"/>
        <v>1.6629429054240543</v>
      </c>
      <c r="HM25" s="1">
        <f t="shared" si="264"/>
        <v>0.8352855419446511</v>
      </c>
      <c r="HN25" s="1">
        <f t="shared" si="264"/>
        <v>0</v>
      </c>
    </row>
    <row r="27" spans="1:222" x14ac:dyDescent="0.25">
      <c r="A27" s="7" t="s">
        <v>8</v>
      </c>
      <c r="B27" s="1">
        <v>45</v>
      </c>
      <c r="C27" s="5" t="s">
        <v>6</v>
      </c>
      <c r="D27" s="1">
        <f>RADIANS(B27)</f>
        <v>0.78539816339744828</v>
      </c>
      <c r="E27" s="5" t="s">
        <v>7</v>
      </c>
    </row>
    <row r="28" spans="1:222" x14ac:dyDescent="0.25">
      <c r="A28" s="9" t="s">
        <v>0</v>
      </c>
      <c r="B28" s="1">
        <v>0</v>
      </c>
      <c r="C28" s="1">
        <v>1</v>
      </c>
      <c r="D28" s="1">
        <v>2</v>
      </c>
      <c r="E28" s="1">
        <v>3</v>
      </c>
      <c r="F28" s="1">
        <v>4</v>
      </c>
      <c r="G28" s="1">
        <v>5</v>
      </c>
      <c r="H28" s="1">
        <v>6</v>
      </c>
      <c r="I28" s="1">
        <v>7</v>
      </c>
      <c r="J28" s="1">
        <v>8</v>
      </c>
      <c r="K28" s="1">
        <v>9</v>
      </c>
      <c r="L28" s="1">
        <v>10</v>
      </c>
      <c r="M28" s="1">
        <v>11</v>
      </c>
      <c r="N28" s="1">
        <v>12</v>
      </c>
      <c r="O28" s="1">
        <v>13</v>
      </c>
      <c r="P28" s="1">
        <v>14</v>
      </c>
      <c r="Q28" s="1">
        <v>15</v>
      </c>
      <c r="R28" s="1">
        <v>16</v>
      </c>
      <c r="S28" s="1">
        <v>17</v>
      </c>
      <c r="T28" s="1">
        <v>18</v>
      </c>
      <c r="U28" s="1">
        <v>19</v>
      </c>
      <c r="V28" s="1">
        <v>20</v>
      </c>
      <c r="W28" s="1">
        <v>21</v>
      </c>
      <c r="X28" s="1">
        <v>22</v>
      </c>
      <c r="Y28" s="1">
        <v>23</v>
      </c>
      <c r="Z28" s="1">
        <v>24</v>
      </c>
      <c r="AA28" s="1">
        <v>25</v>
      </c>
      <c r="AB28" s="1">
        <v>26</v>
      </c>
      <c r="AC28" s="1">
        <v>27</v>
      </c>
      <c r="AD28" s="1">
        <v>28</v>
      </c>
      <c r="AE28" s="1">
        <v>29</v>
      </c>
      <c r="AF28" s="1">
        <v>30</v>
      </c>
      <c r="AG28" s="1">
        <v>31</v>
      </c>
      <c r="AH28" s="1">
        <v>32</v>
      </c>
      <c r="AI28" s="1">
        <v>33</v>
      </c>
      <c r="AJ28" s="1">
        <v>34</v>
      </c>
      <c r="AK28" s="1">
        <v>35</v>
      </c>
      <c r="AL28" s="1">
        <v>36</v>
      </c>
      <c r="AM28" s="1">
        <v>37</v>
      </c>
      <c r="AN28" s="1">
        <v>38</v>
      </c>
      <c r="AO28" s="1">
        <v>39</v>
      </c>
      <c r="AP28" s="1">
        <v>40</v>
      </c>
      <c r="AQ28" s="1">
        <v>41</v>
      </c>
      <c r="AR28" s="1">
        <v>42</v>
      </c>
      <c r="AS28" s="1">
        <v>43</v>
      </c>
      <c r="AT28" s="1">
        <v>44</v>
      </c>
      <c r="AU28" s="1">
        <v>45</v>
      </c>
      <c r="AV28" s="1">
        <v>46</v>
      </c>
      <c r="AW28" s="1">
        <v>47</v>
      </c>
      <c r="AX28" s="1">
        <v>48</v>
      </c>
      <c r="AY28" s="1">
        <v>49</v>
      </c>
      <c r="AZ28" s="1">
        <v>50</v>
      </c>
      <c r="BA28" s="1">
        <v>51</v>
      </c>
      <c r="BB28" s="1">
        <v>52</v>
      </c>
      <c r="BC28" s="1">
        <v>53</v>
      </c>
      <c r="BD28" s="1">
        <v>54</v>
      </c>
      <c r="BE28" s="1">
        <v>55</v>
      </c>
      <c r="BF28" s="1">
        <v>56</v>
      </c>
      <c r="BG28" s="1">
        <v>57</v>
      </c>
      <c r="BH28" s="1">
        <v>58</v>
      </c>
      <c r="BI28" s="1">
        <v>59</v>
      </c>
      <c r="BJ28" s="1">
        <v>60</v>
      </c>
      <c r="BK28" s="1">
        <v>61</v>
      </c>
      <c r="BL28" s="1">
        <v>62</v>
      </c>
      <c r="BM28" s="1">
        <v>63</v>
      </c>
      <c r="BN28" s="1">
        <v>64</v>
      </c>
      <c r="BO28" s="1">
        <v>65</v>
      </c>
      <c r="BP28" s="1">
        <v>66</v>
      </c>
      <c r="BQ28" s="1">
        <v>67</v>
      </c>
      <c r="BR28" s="1">
        <v>68</v>
      </c>
      <c r="BS28" s="1">
        <v>69</v>
      </c>
      <c r="BT28" s="1">
        <v>70</v>
      </c>
      <c r="BU28" s="1">
        <v>71</v>
      </c>
      <c r="BV28" s="1">
        <v>72</v>
      </c>
      <c r="BW28" s="1">
        <v>73</v>
      </c>
      <c r="BX28" s="1">
        <v>74</v>
      </c>
      <c r="BY28" s="1">
        <v>75</v>
      </c>
      <c r="BZ28" s="1">
        <v>76</v>
      </c>
      <c r="CA28" s="1">
        <v>77</v>
      </c>
      <c r="CB28" s="1">
        <v>78</v>
      </c>
      <c r="CC28" s="1">
        <v>79</v>
      </c>
      <c r="CD28" s="1">
        <v>80</v>
      </c>
      <c r="CE28" s="1">
        <v>81</v>
      </c>
      <c r="CF28" s="1">
        <v>82</v>
      </c>
      <c r="CG28" s="1">
        <v>83</v>
      </c>
      <c r="CH28" s="1">
        <v>84</v>
      </c>
      <c r="CI28" s="1">
        <v>85</v>
      </c>
      <c r="CJ28" s="1">
        <v>86</v>
      </c>
      <c r="CK28" s="1">
        <v>87</v>
      </c>
      <c r="CL28" s="1">
        <v>88</v>
      </c>
      <c r="CM28" s="1">
        <v>89</v>
      </c>
      <c r="CN28" s="1">
        <v>90</v>
      </c>
      <c r="CO28" s="1">
        <v>91</v>
      </c>
      <c r="CP28" s="1">
        <v>92</v>
      </c>
      <c r="CQ28" s="1">
        <v>93</v>
      </c>
      <c r="CR28" s="1">
        <v>94</v>
      </c>
      <c r="CS28" s="1">
        <v>95</v>
      </c>
      <c r="CT28" s="1">
        <v>96</v>
      </c>
      <c r="CU28" s="1">
        <v>97</v>
      </c>
      <c r="CV28" s="1">
        <v>98</v>
      </c>
      <c r="CW28" s="1">
        <v>99</v>
      </c>
      <c r="CX28" s="1">
        <v>100</v>
      </c>
      <c r="CY28" s="1">
        <v>101</v>
      </c>
      <c r="CZ28" s="1">
        <v>102</v>
      </c>
      <c r="DA28" s="1">
        <v>103</v>
      </c>
      <c r="DB28" s="1">
        <v>104</v>
      </c>
      <c r="DC28" s="1">
        <v>105</v>
      </c>
      <c r="DD28" s="1">
        <v>106</v>
      </c>
      <c r="DE28" s="1">
        <v>107</v>
      </c>
      <c r="DF28" s="1">
        <v>108</v>
      </c>
      <c r="DG28" s="1">
        <v>109</v>
      </c>
      <c r="DH28" s="1">
        <v>110</v>
      </c>
      <c r="DI28" s="1">
        <v>111</v>
      </c>
      <c r="DJ28" s="1">
        <v>112</v>
      </c>
      <c r="DK28" s="1">
        <v>113</v>
      </c>
      <c r="DL28" s="1">
        <v>114</v>
      </c>
      <c r="DM28" s="1">
        <v>115</v>
      </c>
      <c r="DN28" s="1">
        <v>116</v>
      </c>
      <c r="DO28" s="1">
        <v>117</v>
      </c>
      <c r="DP28" s="1">
        <v>118</v>
      </c>
      <c r="DQ28" s="1">
        <v>119</v>
      </c>
      <c r="DR28" s="1">
        <v>120</v>
      </c>
      <c r="DS28" s="1">
        <v>121</v>
      </c>
      <c r="DT28" s="1">
        <v>122</v>
      </c>
      <c r="DU28" s="1">
        <v>123</v>
      </c>
      <c r="DV28" s="1">
        <v>124</v>
      </c>
      <c r="DW28" s="1">
        <v>125</v>
      </c>
      <c r="DX28" s="1">
        <v>126</v>
      </c>
      <c r="DY28" s="1">
        <v>127</v>
      </c>
      <c r="DZ28" s="1">
        <v>128</v>
      </c>
      <c r="EA28" s="1">
        <v>129</v>
      </c>
      <c r="EB28" s="1">
        <v>130</v>
      </c>
      <c r="EC28" s="1">
        <v>131</v>
      </c>
      <c r="ED28" s="1">
        <v>132</v>
      </c>
      <c r="EE28" s="1">
        <v>133</v>
      </c>
      <c r="EF28" s="1">
        <v>134</v>
      </c>
      <c r="EG28" s="1">
        <v>135</v>
      </c>
      <c r="EH28" s="1">
        <v>136</v>
      </c>
      <c r="EI28" s="1">
        <v>137</v>
      </c>
      <c r="EJ28" s="1">
        <v>138</v>
      </c>
      <c r="EK28" s="1">
        <v>139</v>
      </c>
      <c r="EL28" s="1">
        <v>140</v>
      </c>
      <c r="EM28" s="1">
        <v>141</v>
      </c>
      <c r="EN28" s="1">
        <v>142</v>
      </c>
      <c r="EO28" s="1">
        <v>143</v>
      </c>
      <c r="EP28" s="1">
        <v>144</v>
      </c>
      <c r="EQ28" s="1">
        <v>145</v>
      </c>
      <c r="ER28" s="1">
        <v>146</v>
      </c>
      <c r="ES28" s="1">
        <v>147</v>
      </c>
      <c r="ET28" s="1">
        <v>148</v>
      </c>
      <c r="EU28" s="1">
        <v>149</v>
      </c>
      <c r="EV28" s="1">
        <v>150</v>
      </c>
      <c r="EW28" s="1">
        <v>151</v>
      </c>
      <c r="EX28" s="1">
        <v>152</v>
      </c>
      <c r="EY28" s="1">
        <v>153</v>
      </c>
      <c r="EZ28" s="1">
        <v>154</v>
      </c>
      <c r="FA28" s="1">
        <v>155</v>
      </c>
      <c r="FB28" s="1">
        <v>156</v>
      </c>
      <c r="FC28" s="1">
        <v>157</v>
      </c>
      <c r="FD28" s="1">
        <v>158</v>
      </c>
      <c r="FE28" s="1">
        <v>159</v>
      </c>
      <c r="FF28" s="1">
        <v>160</v>
      </c>
      <c r="FG28" s="1">
        <v>161</v>
      </c>
      <c r="FH28" s="1">
        <v>162</v>
      </c>
      <c r="FI28" s="1">
        <v>163</v>
      </c>
      <c r="FJ28" s="1">
        <v>164</v>
      </c>
      <c r="FK28" s="1">
        <v>165</v>
      </c>
      <c r="FL28" s="1">
        <v>166</v>
      </c>
      <c r="FM28" s="1">
        <v>167</v>
      </c>
      <c r="FN28" s="1">
        <v>168</v>
      </c>
      <c r="FO28" s="1">
        <v>169</v>
      </c>
      <c r="FP28" s="1">
        <v>170</v>
      </c>
      <c r="FQ28" s="1">
        <v>171</v>
      </c>
      <c r="FR28" s="1">
        <v>172</v>
      </c>
      <c r="FS28" s="1">
        <v>173</v>
      </c>
      <c r="FT28" s="1">
        <v>174</v>
      </c>
      <c r="FU28" s="1">
        <v>175</v>
      </c>
      <c r="FV28" s="1">
        <v>176</v>
      </c>
      <c r="FW28" s="1">
        <v>177</v>
      </c>
      <c r="FX28" s="1">
        <v>178</v>
      </c>
      <c r="FY28" s="1">
        <v>179</v>
      </c>
      <c r="FZ28" s="1">
        <v>180</v>
      </c>
      <c r="GA28" s="1">
        <v>181</v>
      </c>
      <c r="GB28" s="1">
        <v>182</v>
      </c>
      <c r="GC28" s="1">
        <v>183</v>
      </c>
      <c r="GD28" s="1">
        <v>184</v>
      </c>
      <c r="GE28" s="1">
        <v>185</v>
      </c>
      <c r="GF28" s="1">
        <v>186</v>
      </c>
      <c r="GG28" s="1">
        <v>187</v>
      </c>
      <c r="GH28" s="1">
        <v>188</v>
      </c>
      <c r="GI28" s="1">
        <v>189</v>
      </c>
      <c r="GJ28" s="1">
        <v>190</v>
      </c>
      <c r="GK28" s="1">
        <v>191</v>
      </c>
      <c r="GL28" s="1">
        <v>192</v>
      </c>
      <c r="GM28" s="1">
        <v>193</v>
      </c>
      <c r="GN28" s="1">
        <v>194</v>
      </c>
      <c r="GO28" s="1">
        <v>195</v>
      </c>
      <c r="GP28" s="1">
        <v>196</v>
      </c>
      <c r="GQ28" s="1">
        <v>197</v>
      </c>
      <c r="GR28" s="1">
        <v>198</v>
      </c>
      <c r="GS28" s="1">
        <v>199</v>
      </c>
      <c r="GT28" s="1">
        <v>200</v>
      </c>
      <c r="GU28" s="1">
        <v>201</v>
      </c>
      <c r="GV28" s="1">
        <v>202</v>
      </c>
      <c r="GW28" s="1">
        <v>203</v>
      </c>
      <c r="GX28" s="1">
        <v>204</v>
      </c>
      <c r="GY28" s="1">
        <v>205</v>
      </c>
      <c r="GZ28" s="1">
        <v>206</v>
      </c>
      <c r="HA28" s="1">
        <v>207</v>
      </c>
      <c r="HB28" s="1">
        <v>208</v>
      </c>
      <c r="HC28" s="1">
        <v>209</v>
      </c>
      <c r="HD28" s="1">
        <v>210</v>
      </c>
      <c r="HE28" s="1">
        <v>211</v>
      </c>
      <c r="HF28" s="1">
        <v>212</v>
      </c>
      <c r="HG28" s="1">
        <v>213</v>
      </c>
      <c r="HH28" s="1">
        <v>214</v>
      </c>
      <c r="HI28" s="1">
        <v>215</v>
      </c>
      <c r="HJ28" s="1">
        <v>216</v>
      </c>
      <c r="HK28" s="1">
        <v>217</v>
      </c>
      <c r="HL28" s="1">
        <v>218</v>
      </c>
      <c r="HM28" s="1">
        <v>219</v>
      </c>
      <c r="HN28" s="1">
        <v>220</v>
      </c>
    </row>
    <row r="29" spans="1:222" x14ac:dyDescent="0.25">
      <c r="A29" s="9" t="s">
        <v>1</v>
      </c>
      <c r="B29" s="1">
        <f>B28*(1-B28/($B$3+$B$4))*TAN($D$27)</f>
        <v>0</v>
      </c>
      <c r="C29" s="1">
        <f t="shared" ref="C29:E29" si="265">C28*(1-C28/($B$3+$B$4))*TAN($D$27)</f>
        <v>0.99545454545454537</v>
      </c>
      <c r="D29" s="1">
        <f t="shared" si="265"/>
        <v>1.9818181818181817</v>
      </c>
      <c r="E29" s="1">
        <f t="shared" si="265"/>
        <v>2.9590909090909085</v>
      </c>
      <c r="F29" s="1">
        <f t="shared" ref="F29" si="266">F28*(1-F28/($B$3+$B$4))*TAN($D$27)</f>
        <v>3.9272727272727268</v>
      </c>
      <c r="G29" s="1">
        <f t="shared" ref="G29" si="267">G28*(1-G28/($B$3+$B$4))*TAN($D$27)</f>
        <v>4.8863636363636358</v>
      </c>
      <c r="H29" s="1">
        <f t="shared" ref="H29" si="268">H28*(1-H28/($B$3+$B$4))*TAN($D$27)</f>
        <v>5.836363636363636</v>
      </c>
      <c r="I29" s="1">
        <f t="shared" ref="I29" si="269">I28*(1-I28/($B$3+$B$4))*TAN($D$27)</f>
        <v>6.7772727272727264</v>
      </c>
      <c r="J29" s="1">
        <f t="shared" ref="J29" si="270">J28*(1-J28/($B$3+$B$4))*TAN($D$27)</f>
        <v>7.7090909090909081</v>
      </c>
      <c r="K29" s="1">
        <f t="shared" ref="K29" si="271">K28*(1-K28/($B$3+$B$4))*TAN($D$27)</f>
        <v>8.6318181818181809</v>
      </c>
      <c r="L29" s="1">
        <f t="shared" ref="L29" si="272">L28*(1-L28/($B$3+$B$4))*TAN($D$27)</f>
        <v>9.545454545454545</v>
      </c>
      <c r="M29" s="1">
        <f t="shared" ref="M29" si="273">M28*(1-M28/($B$3+$B$4))*TAN($D$27)</f>
        <v>10.449999999999998</v>
      </c>
      <c r="N29" s="1">
        <f t="shared" ref="N29" si="274">N28*(1-N28/($B$3+$B$4))*TAN($D$27)</f>
        <v>11.345454545454544</v>
      </c>
      <c r="O29" s="1">
        <f t="shared" ref="O29" si="275">O28*(1-O28/($B$3+$B$4))*TAN($D$27)</f>
        <v>12.231818181818181</v>
      </c>
      <c r="P29" s="1">
        <f t="shared" ref="P29" si="276">P28*(1-P28/($B$3+$B$4))*TAN($D$27)</f>
        <v>13.109090909090908</v>
      </c>
      <c r="Q29" s="1">
        <f t="shared" ref="Q29" si="277">Q28*(1-Q28/($B$3+$B$4))*TAN($D$27)</f>
        <v>13.977272727272727</v>
      </c>
      <c r="R29" s="1">
        <f t="shared" ref="R29" si="278">R28*(1-R28/($B$3+$B$4))*TAN($D$27)</f>
        <v>14.836363636363634</v>
      </c>
      <c r="S29" s="1">
        <f t="shared" ref="S29" si="279">S28*(1-S28/($B$3+$B$4))*TAN($D$27)</f>
        <v>15.686363636363634</v>
      </c>
      <c r="T29" s="1">
        <f t="shared" ref="T29" si="280">T28*(1-T28/($B$3+$B$4))*TAN($D$27)</f>
        <v>16.527272727272724</v>
      </c>
      <c r="U29" s="1">
        <f t="shared" ref="U29" si="281">U28*(1-U28/($B$3+$B$4))*TAN($D$27)</f>
        <v>17.359090909090906</v>
      </c>
      <c r="V29" s="1">
        <f t="shared" ref="V29" si="282">V28*(1-V28/($B$3+$B$4))*TAN($D$27)</f>
        <v>18.181818181818176</v>
      </c>
      <c r="W29" s="1">
        <f t="shared" ref="W29" si="283">W28*(1-W28/($B$3+$B$4))*TAN($D$27)</f>
        <v>18.995454545454542</v>
      </c>
      <c r="X29" s="1">
        <f t="shared" ref="X29" si="284">X28*(1-X28/($B$3+$B$4))*TAN($D$27)</f>
        <v>19.799999999999997</v>
      </c>
      <c r="Y29" s="1">
        <f t="shared" ref="Y29" si="285">Y28*(1-Y28/($B$3+$B$4))*TAN($D$27)</f>
        <v>20.595454545454544</v>
      </c>
      <c r="Z29" s="1">
        <f t="shared" ref="Z29" si="286">Z28*(1-Z28/($B$3+$B$4))*TAN($D$27)</f>
        <v>21.381818181818179</v>
      </c>
      <c r="AA29" s="1">
        <f t="shared" ref="AA29" si="287">AA28*(1-AA28/($B$3+$B$4))*TAN($D$27)</f>
        <v>22.159090909090907</v>
      </c>
      <c r="AB29" s="1">
        <f t="shared" ref="AB29" si="288">AB28*(1-AB28/($B$3+$B$4))*TAN($D$27)</f>
        <v>22.927272727272726</v>
      </c>
      <c r="AC29" s="1">
        <f t="shared" ref="AC29" si="289">AC28*(1-AC28/($B$3+$B$4))*TAN($D$27)</f>
        <v>23.686363636363634</v>
      </c>
      <c r="AD29" s="1">
        <f t="shared" ref="AD29" si="290">AD28*(1-AD28/($B$3+$B$4))*TAN($D$27)</f>
        <v>24.436363636363634</v>
      </c>
      <c r="AE29" s="1">
        <f t="shared" ref="AE29" si="291">AE28*(1-AE28/($B$3+$B$4))*TAN($D$27)</f>
        <v>25.177272727272722</v>
      </c>
      <c r="AF29" s="1">
        <f t="shared" ref="AF29" si="292">AF28*(1-AF28/($B$3+$B$4))*TAN($D$27)</f>
        <v>25.909090909090907</v>
      </c>
      <c r="AG29" s="1">
        <f t="shared" ref="AG29" si="293">AG28*(1-AG28/($B$3+$B$4))*TAN($D$27)</f>
        <v>26.631818181818179</v>
      </c>
      <c r="AH29" s="1">
        <f t="shared" ref="AH29" si="294">AH28*(1-AH28/($B$3+$B$4))*TAN($D$27)</f>
        <v>27.34545454545454</v>
      </c>
      <c r="AI29" s="1">
        <f t="shared" ref="AI29" si="295">AI28*(1-AI28/($B$3+$B$4))*TAN($D$27)</f>
        <v>28.049999999999997</v>
      </c>
      <c r="AJ29" s="1">
        <f t="shared" ref="AJ29" si="296">AJ28*(1-AJ28/($B$3+$B$4))*TAN($D$27)</f>
        <v>28.745454545454542</v>
      </c>
      <c r="AK29" s="1">
        <f t="shared" ref="AK29" si="297">AK28*(1-AK28/($B$3+$B$4))*TAN($D$27)</f>
        <v>29.43181818181818</v>
      </c>
      <c r="AL29" s="1">
        <f t="shared" ref="AL29" si="298">AL28*(1-AL28/($B$3+$B$4))*TAN($D$27)</f>
        <v>30.109090909090906</v>
      </c>
      <c r="AM29" s="1">
        <f t="shared" ref="AM29" si="299">AM28*(1-AM28/($B$3+$B$4))*TAN($D$27)</f>
        <v>30.777272727272724</v>
      </c>
      <c r="AN29" s="1">
        <f t="shared" ref="AN29" si="300">AN28*(1-AN28/($B$3+$B$4))*TAN($D$27)</f>
        <v>31.436363636363634</v>
      </c>
      <c r="AO29" s="1">
        <f t="shared" ref="AO29" si="301">AO28*(1-AO28/($B$3+$B$4))*TAN($D$27)</f>
        <v>32.086363636363629</v>
      </c>
      <c r="AP29" s="1">
        <f t="shared" ref="AP29" si="302">AP28*(1-AP28/($B$3+$B$4))*TAN($D$27)</f>
        <v>32.72727272727272</v>
      </c>
      <c r="AQ29" s="1">
        <f t="shared" ref="AQ29" si="303">AQ28*(1-AQ28/($B$3+$B$4))*TAN($D$27)</f>
        <v>33.359090909090902</v>
      </c>
      <c r="AR29" s="1">
        <f t="shared" ref="AR29" si="304">AR28*(1-AR28/($B$3+$B$4))*TAN($D$27)</f>
        <v>33.981818181818177</v>
      </c>
      <c r="AS29" s="1">
        <f t="shared" ref="AS29" si="305">AS28*(1-AS28/($B$3+$B$4))*TAN($D$27)</f>
        <v>34.595454545454537</v>
      </c>
      <c r="AT29" s="1">
        <f t="shared" ref="AT29" si="306">AT28*(1-AT28/($B$3+$B$4))*TAN($D$27)</f>
        <v>35.199999999999996</v>
      </c>
      <c r="AU29" s="1">
        <f t="shared" ref="AU29" si="307">AU28*(1-AU28/($B$3+$B$4))*TAN($D$27)</f>
        <v>35.79545454545454</v>
      </c>
      <c r="AV29" s="1">
        <f t="shared" ref="AV29" si="308">AV28*(1-AV28/($B$3+$B$4))*TAN($D$27)</f>
        <v>36.381818181818176</v>
      </c>
      <c r="AW29" s="1">
        <f t="shared" ref="AW29" si="309">AW28*(1-AW28/($B$3+$B$4))*TAN($D$27)</f>
        <v>36.959090909090904</v>
      </c>
      <c r="AX29" s="1">
        <f t="shared" ref="AX29" si="310">AX28*(1-AX28/($B$3+$B$4))*TAN($D$27)</f>
        <v>37.527272727272724</v>
      </c>
      <c r="AY29" s="1">
        <f t="shared" ref="AY29" si="311">AY28*(1-AY28/($B$3+$B$4))*TAN($D$27)</f>
        <v>38.086363636363636</v>
      </c>
      <c r="AZ29" s="1">
        <f t="shared" ref="AZ29" si="312">AZ28*(1-AZ28/($B$3+$B$4))*TAN($D$27)</f>
        <v>38.636363636363626</v>
      </c>
      <c r="BA29" s="1">
        <f t="shared" ref="BA29" si="313">BA28*(1-BA28/($B$3+$B$4))*TAN($D$27)</f>
        <v>39.177272727272722</v>
      </c>
      <c r="BB29" s="1">
        <f t="shared" ref="BB29" si="314">BB28*(1-BB28/($B$3+$B$4))*TAN($D$27)</f>
        <v>39.709090909090904</v>
      </c>
      <c r="BC29" s="1">
        <f t="shared" ref="BC29" si="315">BC28*(1-BC28/($B$3+$B$4))*TAN($D$27)</f>
        <v>40.23181818181817</v>
      </c>
      <c r="BD29" s="1">
        <f t="shared" ref="BD29" si="316">BD28*(1-BD28/($B$3+$B$4))*TAN($D$27)</f>
        <v>40.745454545454535</v>
      </c>
      <c r="BE29" s="1">
        <f t="shared" ref="BE29" si="317">BE28*(1-BE28/($B$3+$B$4))*TAN($D$27)</f>
        <v>41.249999999999993</v>
      </c>
      <c r="BF29" s="1">
        <f t="shared" ref="BF29" si="318">BF28*(1-BF28/($B$3+$B$4))*TAN($D$27)</f>
        <v>41.745454545454542</v>
      </c>
      <c r="BG29" s="1">
        <f t="shared" ref="BG29" si="319">BG28*(1-BG28/($B$3+$B$4))*TAN($D$27)</f>
        <v>42.231818181818177</v>
      </c>
      <c r="BH29" s="1">
        <f t="shared" ref="BH29" si="320">BH28*(1-BH28/($B$3+$B$4))*TAN($D$27)</f>
        <v>42.709090909090897</v>
      </c>
      <c r="BI29" s="1">
        <f t="shared" ref="BI29:DS29" si="321">BI28*(1-BI28/($B$3+$B$4))*TAN($D$27)</f>
        <v>43.177272727272722</v>
      </c>
      <c r="BJ29" s="1">
        <f t="shared" ref="BJ29:DU29" si="322">BJ28*(1-BJ28/($B$3+$B$4))*TAN($D$27)</f>
        <v>43.636363636363633</v>
      </c>
      <c r="BK29" s="1">
        <f t="shared" si="321"/>
        <v>44.086363636363622</v>
      </c>
      <c r="BL29" s="1">
        <f t="shared" si="322"/>
        <v>44.527272727272724</v>
      </c>
      <c r="BM29" s="1">
        <f t="shared" si="321"/>
        <v>44.959090909090904</v>
      </c>
      <c r="BN29" s="1">
        <f t="shared" si="322"/>
        <v>45.381818181818176</v>
      </c>
      <c r="BO29" s="1">
        <f t="shared" si="321"/>
        <v>45.79545454545454</v>
      </c>
      <c r="BP29" s="1">
        <f t="shared" si="322"/>
        <v>46.199999999999989</v>
      </c>
      <c r="BQ29" s="1">
        <f t="shared" si="321"/>
        <v>46.595454545454537</v>
      </c>
      <c r="BR29" s="1">
        <f t="shared" si="322"/>
        <v>46.981818181818177</v>
      </c>
      <c r="BS29" s="1">
        <f t="shared" si="321"/>
        <v>47.359090909090895</v>
      </c>
      <c r="BT29" s="1">
        <f t="shared" si="322"/>
        <v>47.727272727272727</v>
      </c>
      <c r="BU29" s="1">
        <f t="shared" si="321"/>
        <v>48.086363636363629</v>
      </c>
      <c r="BV29" s="1">
        <f t="shared" si="322"/>
        <v>48.43636363636363</v>
      </c>
      <c r="BW29" s="1">
        <f t="shared" si="321"/>
        <v>48.777272727272724</v>
      </c>
      <c r="BX29" s="1">
        <f t="shared" si="322"/>
        <v>49.109090909090895</v>
      </c>
      <c r="BY29" s="1">
        <f t="shared" si="321"/>
        <v>49.43181818181818</v>
      </c>
      <c r="BZ29" s="1">
        <f t="shared" si="322"/>
        <v>49.745454545454535</v>
      </c>
      <c r="CA29" s="1">
        <f t="shared" si="321"/>
        <v>50.05</v>
      </c>
      <c r="CB29" s="1">
        <f t="shared" si="322"/>
        <v>50.345454545454544</v>
      </c>
      <c r="CC29" s="1">
        <f t="shared" si="321"/>
        <v>50.631818181818169</v>
      </c>
      <c r="CD29" s="1">
        <f t="shared" si="322"/>
        <v>50.909090909090899</v>
      </c>
      <c r="CE29" s="1">
        <f t="shared" si="321"/>
        <v>51.177272727272722</v>
      </c>
      <c r="CF29" s="1">
        <f t="shared" si="322"/>
        <v>51.436363636363623</v>
      </c>
      <c r="CG29" s="1">
        <f t="shared" si="321"/>
        <v>51.686363636363637</v>
      </c>
      <c r="CH29" s="1">
        <f t="shared" si="322"/>
        <v>51.927272727272715</v>
      </c>
      <c r="CI29" s="1">
        <f t="shared" si="321"/>
        <v>52.159090909090899</v>
      </c>
      <c r="CJ29" s="1">
        <f t="shared" si="322"/>
        <v>52.381818181818176</v>
      </c>
      <c r="CK29" s="1">
        <f t="shared" si="321"/>
        <v>52.595454545454537</v>
      </c>
      <c r="CL29" s="1">
        <f t="shared" si="322"/>
        <v>52.79999999999999</v>
      </c>
      <c r="CM29" s="1">
        <f t="shared" si="321"/>
        <v>52.995454545454535</v>
      </c>
      <c r="CN29" s="1">
        <f t="shared" si="322"/>
        <v>53.181818181818166</v>
      </c>
      <c r="CO29" s="1">
        <f t="shared" si="321"/>
        <v>53.359090909090909</v>
      </c>
      <c r="CP29" s="1">
        <f t="shared" si="322"/>
        <v>53.527272727272717</v>
      </c>
      <c r="CQ29" s="1">
        <f t="shared" si="321"/>
        <v>53.68636363636363</v>
      </c>
      <c r="CR29" s="1">
        <f t="shared" si="322"/>
        <v>53.836363636363629</v>
      </c>
      <c r="CS29" s="1">
        <f t="shared" si="321"/>
        <v>53.977272727272712</v>
      </c>
      <c r="CT29" s="1">
        <f t="shared" si="322"/>
        <v>54.109090909090909</v>
      </c>
      <c r="CU29" s="1">
        <f t="shared" si="321"/>
        <v>54.231818181818177</v>
      </c>
      <c r="CV29" s="1">
        <f t="shared" si="322"/>
        <v>54.345454545454537</v>
      </c>
      <c r="CW29" s="1">
        <f t="shared" si="321"/>
        <v>54.449999999999996</v>
      </c>
      <c r="CX29" s="1">
        <f t="shared" si="322"/>
        <v>54.545454545454533</v>
      </c>
      <c r="CY29" s="1">
        <f t="shared" si="321"/>
        <v>54.631818181818176</v>
      </c>
      <c r="CZ29" s="1">
        <f t="shared" si="322"/>
        <v>54.709090909090904</v>
      </c>
      <c r="DA29" s="1">
        <f t="shared" si="321"/>
        <v>54.77727272727271</v>
      </c>
      <c r="DB29" s="1">
        <f t="shared" si="322"/>
        <v>54.836363636363636</v>
      </c>
      <c r="DC29" s="1">
        <f t="shared" si="321"/>
        <v>54.886363636363626</v>
      </c>
      <c r="DD29" s="1">
        <f t="shared" si="322"/>
        <v>54.927272727272722</v>
      </c>
      <c r="DE29" s="1">
        <f t="shared" si="321"/>
        <v>54.959090909090904</v>
      </c>
      <c r="DF29" s="1">
        <f t="shared" si="322"/>
        <v>54.98181818181817</v>
      </c>
      <c r="DG29" s="1">
        <f t="shared" si="321"/>
        <v>54.995454545454535</v>
      </c>
      <c r="DH29" s="1">
        <f t="shared" si="322"/>
        <v>54.999999999999993</v>
      </c>
      <c r="DI29" s="1">
        <f t="shared" si="321"/>
        <v>54.995454545454542</v>
      </c>
      <c r="DJ29" s="1">
        <f t="shared" si="322"/>
        <v>54.981818181818177</v>
      </c>
      <c r="DK29" s="1">
        <f t="shared" si="321"/>
        <v>54.959090909090897</v>
      </c>
      <c r="DL29" s="1">
        <f t="shared" si="322"/>
        <v>54.927272727272722</v>
      </c>
      <c r="DM29" s="1">
        <f t="shared" si="321"/>
        <v>54.886363636363633</v>
      </c>
      <c r="DN29" s="1">
        <f t="shared" si="322"/>
        <v>54.836363636363636</v>
      </c>
      <c r="DO29" s="1">
        <f t="shared" si="321"/>
        <v>54.777272727272717</v>
      </c>
      <c r="DP29" s="1">
        <f t="shared" si="322"/>
        <v>54.709090909090904</v>
      </c>
      <c r="DQ29" s="1">
        <f t="shared" si="321"/>
        <v>54.631818181818176</v>
      </c>
      <c r="DR29" s="1">
        <f t="shared" si="322"/>
        <v>54.54545454545454</v>
      </c>
      <c r="DS29" s="1">
        <f t="shared" si="321"/>
        <v>54.449999999999989</v>
      </c>
      <c r="DT29" s="1">
        <f t="shared" si="322"/>
        <v>54.345454545454537</v>
      </c>
      <c r="DU29" s="1">
        <f t="shared" si="322"/>
        <v>54.231818181818177</v>
      </c>
      <c r="DV29" s="1">
        <f t="shared" ref="DV29:GG29" si="323">DV28*(1-DV28/($B$3+$B$4))*TAN($D$27)</f>
        <v>54.109090909090909</v>
      </c>
      <c r="DW29" s="1">
        <f t="shared" si="323"/>
        <v>53.977272727272712</v>
      </c>
      <c r="DX29" s="1">
        <f t="shared" si="323"/>
        <v>53.836363636363629</v>
      </c>
      <c r="DY29" s="1">
        <f t="shared" si="323"/>
        <v>53.68636363636363</v>
      </c>
      <c r="DZ29" s="1">
        <f t="shared" si="323"/>
        <v>53.527272727272724</v>
      </c>
      <c r="EA29" s="1">
        <f t="shared" si="323"/>
        <v>53.359090909090909</v>
      </c>
      <c r="EB29" s="1">
        <f t="shared" si="323"/>
        <v>53.181818181818173</v>
      </c>
      <c r="EC29" s="1">
        <f t="shared" si="323"/>
        <v>52.995454545454535</v>
      </c>
      <c r="ED29" s="1">
        <f t="shared" si="323"/>
        <v>52.8</v>
      </c>
      <c r="EE29" s="1">
        <f t="shared" si="323"/>
        <v>52.595454545454544</v>
      </c>
      <c r="EF29" s="1">
        <f t="shared" si="323"/>
        <v>52.381818181818169</v>
      </c>
      <c r="EG29" s="1">
        <f t="shared" si="323"/>
        <v>52.159090909090899</v>
      </c>
      <c r="EH29" s="1">
        <f t="shared" si="323"/>
        <v>51.927272727272722</v>
      </c>
      <c r="EI29" s="1">
        <f t="shared" si="323"/>
        <v>51.686363636363637</v>
      </c>
      <c r="EJ29" s="1">
        <f t="shared" si="323"/>
        <v>51.436363636363623</v>
      </c>
      <c r="EK29" s="1">
        <f t="shared" si="323"/>
        <v>51.177272727272715</v>
      </c>
      <c r="EL29" s="1">
        <f t="shared" si="323"/>
        <v>50.909090909090907</v>
      </c>
      <c r="EM29" s="1">
        <f t="shared" si="323"/>
        <v>50.631818181818183</v>
      </c>
      <c r="EN29" s="1">
        <f t="shared" si="323"/>
        <v>50.34545454545453</v>
      </c>
      <c r="EO29" s="1">
        <f t="shared" si="323"/>
        <v>50.04999999999999</v>
      </c>
      <c r="EP29" s="1">
        <f t="shared" si="323"/>
        <v>49.745454545454542</v>
      </c>
      <c r="EQ29" s="1">
        <f t="shared" si="323"/>
        <v>49.43181818181818</v>
      </c>
      <c r="ER29" s="1">
        <f t="shared" si="323"/>
        <v>49.109090909090895</v>
      </c>
      <c r="ES29" s="1">
        <f t="shared" si="323"/>
        <v>48.777272727272717</v>
      </c>
      <c r="ET29" s="1">
        <f t="shared" si="323"/>
        <v>48.43636363636363</v>
      </c>
      <c r="EU29" s="1">
        <f t="shared" si="323"/>
        <v>48.086363636363636</v>
      </c>
      <c r="EV29" s="1">
        <f t="shared" si="323"/>
        <v>47.727272727272727</v>
      </c>
      <c r="EW29" s="1">
        <f t="shared" si="323"/>
        <v>47.359090909090895</v>
      </c>
      <c r="EX29" s="1">
        <f t="shared" si="323"/>
        <v>46.981818181818177</v>
      </c>
      <c r="EY29" s="1">
        <f t="shared" si="323"/>
        <v>46.595454545454544</v>
      </c>
      <c r="EZ29" s="1">
        <f t="shared" si="323"/>
        <v>46.2</v>
      </c>
      <c r="FA29" s="1">
        <f t="shared" si="323"/>
        <v>45.795454545454533</v>
      </c>
      <c r="FB29" s="1">
        <f t="shared" si="323"/>
        <v>45.381818181818176</v>
      </c>
      <c r="FC29" s="1">
        <f t="shared" si="323"/>
        <v>44.959090909090904</v>
      </c>
      <c r="FD29" s="1">
        <f t="shared" si="323"/>
        <v>44.527272727272724</v>
      </c>
      <c r="FE29" s="1">
        <f t="shared" si="323"/>
        <v>44.086363636363622</v>
      </c>
      <c r="FF29" s="1">
        <f t="shared" si="323"/>
        <v>43.636363636363626</v>
      </c>
      <c r="FG29" s="1">
        <f t="shared" si="323"/>
        <v>43.177272727272722</v>
      </c>
      <c r="FH29" s="1">
        <f t="shared" si="323"/>
        <v>42.709090909090911</v>
      </c>
      <c r="FI29" s="1">
        <f t="shared" si="323"/>
        <v>42.231818181818163</v>
      </c>
      <c r="FJ29" s="1">
        <f t="shared" si="323"/>
        <v>41.745454545454535</v>
      </c>
      <c r="FK29" s="1">
        <f t="shared" si="323"/>
        <v>41.249999999999993</v>
      </c>
      <c r="FL29" s="1">
        <f t="shared" si="323"/>
        <v>40.745454545454542</v>
      </c>
      <c r="FM29" s="1">
        <f t="shared" si="323"/>
        <v>40.231818181818184</v>
      </c>
      <c r="FN29" s="1">
        <f t="shared" si="323"/>
        <v>39.709090909090897</v>
      </c>
      <c r="FO29" s="1">
        <f t="shared" si="323"/>
        <v>39.177272727272722</v>
      </c>
      <c r="FP29" s="1">
        <f t="shared" si="323"/>
        <v>38.636363636363633</v>
      </c>
      <c r="FQ29" s="1">
        <f t="shared" si="323"/>
        <v>38.086363636363636</v>
      </c>
      <c r="FR29" s="1">
        <f t="shared" si="323"/>
        <v>37.527272727272717</v>
      </c>
      <c r="FS29" s="1">
        <f t="shared" si="323"/>
        <v>36.959090909090897</v>
      </c>
      <c r="FT29" s="1">
        <f t="shared" si="323"/>
        <v>36.381818181818176</v>
      </c>
      <c r="FU29" s="1">
        <f t="shared" si="323"/>
        <v>35.795454545454547</v>
      </c>
      <c r="FV29" s="1">
        <f t="shared" si="323"/>
        <v>35.199999999999982</v>
      </c>
      <c r="FW29" s="1">
        <f t="shared" si="323"/>
        <v>34.595454545454537</v>
      </c>
      <c r="FX29" s="1">
        <f t="shared" si="323"/>
        <v>33.981818181818177</v>
      </c>
      <c r="FY29" s="1">
        <f t="shared" si="323"/>
        <v>33.359090909090909</v>
      </c>
      <c r="FZ29" s="1">
        <f t="shared" si="323"/>
        <v>32.727272727272712</v>
      </c>
      <c r="GA29" s="1">
        <f t="shared" si="323"/>
        <v>32.086363636363622</v>
      </c>
      <c r="GB29" s="1">
        <f t="shared" si="323"/>
        <v>31.436363636363634</v>
      </c>
      <c r="GC29" s="1">
        <f t="shared" si="323"/>
        <v>30.777272727272727</v>
      </c>
      <c r="GD29" s="1">
        <f t="shared" si="323"/>
        <v>30.109090909090916</v>
      </c>
      <c r="GE29" s="1">
        <f t="shared" si="323"/>
        <v>29.431818181818173</v>
      </c>
      <c r="GF29" s="1">
        <f t="shared" si="323"/>
        <v>28.745454545454542</v>
      </c>
      <c r="GG29" s="1">
        <f t="shared" si="323"/>
        <v>28.05</v>
      </c>
      <c r="GH29" s="1">
        <f t="shared" ref="GH29:HN29" si="324">GH28*(1-GH28/($B$3+$B$4))*TAN($D$27)</f>
        <v>27.345454545454551</v>
      </c>
      <c r="GI29" s="1">
        <f t="shared" si="324"/>
        <v>26.631818181818172</v>
      </c>
      <c r="GJ29" s="1">
        <f t="shared" si="324"/>
        <v>25.909090909090903</v>
      </c>
      <c r="GK29" s="1">
        <f t="shared" si="324"/>
        <v>25.177272727272726</v>
      </c>
      <c r="GL29" s="1">
        <f t="shared" si="324"/>
        <v>24.436363636363641</v>
      </c>
      <c r="GM29" s="1">
        <f t="shared" si="324"/>
        <v>23.686363636363623</v>
      </c>
      <c r="GN29" s="1">
        <f t="shared" si="324"/>
        <v>22.927272727272719</v>
      </c>
      <c r="GO29" s="1">
        <f t="shared" si="324"/>
        <v>22.159090909090907</v>
      </c>
      <c r="GP29" s="1">
        <f t="shared" si="324"/>
        <v>21.381818181818186</v>
      </c>
      <c r="GQ29" s="1">
        <f t="shared" si="324"/>
        <v>20.595454545454533</v>
      </c>
      <c r="GR29" s="1">
        <f t="shared" si="324"/>
        <v>19.799999999999994</v>
      </c>
      <c r="GS29" s="1">
        <f t="shared" si="324"/>
        <v>18.995454545454542</v>
      </c>
      <c r="GT29" s="1">
        <f t="shared" si="324"/>
        <v>18.181818181818183</v>
      </c>
      <c r="GU29" s="1">
        <f t="shared" si="324"/>
        <v>17.359090909090895</v>
      </c>
      <c r="GV29" s="1">
        <f t="shared" si="324"/>
        <v>16.527272727272717</v>
      </c>
      <c r="GW29" s="1">
        <f t="shared" si="324"/>
        <v>15.686363636363634</v>
      </c>
      <c r="GX29" s="1">
        <f t="shared" si="324"/>
        <v>14.83636363636364</v>
      </c>
      <c r="GY29" s="1">
        <f t="shared" si="324"/>
        <v>13.977272727272736</v>
      </c>
      <c r="GZ29" s="1">
        <f t="shared" si="324"/>
        <v>13.1090909090909</v>
      </c>
      <c r="HA29" s="1">
        <f t="shared" si="324"/>
        <v>12.231818181818179</v>
      </c>
      <c r="HB29" s="1">
        <f t="shared" si="324"/>
        <v>11.345454545454547</v>
      </c>
      <c r="HC29" s="1">
        <f t="shared" si="324"/>
        <v>10.450000000000008</v>
      </c>
      <c r="HD29" s="1">
        <f t="shared" si="324"/>
        <v>9.5454545454545343</v>
      </c>
      <c r="HE29" s="1">
        <f t="shared" si="324"/>
        <v>8.6318181818181774</v>
      </c>
      <c r="HF29" s="1">
        <f t="shared" si="324"/>
        <v>7.7090909090909108</v>
      </c>
      <c r="HG29" s="1">
        <f t="shared" si="324"/>
        <v>6.7772727272727344</v>
      </c>
      <c r="HH29" s="1">
        <f t="shared" si="324"/>
        <v>5.8363636363636253</v>
      </c>
      <c r="HI29" s="1">
        <f t="shared" si="324"/>
        <v>4.8863636363636314</v>
      </c>
      <c r="HJ29" s="1">
        <f t="shared" si="324"/>
        <v>3.9272727272727281</v>
      </c>
      <c r="HK29" s="1">
        <f t="shared" si="324"/>
        <v>2.9590909090909157</v>
      </c>
      <c r="HL29" s="1">
        <f t="shared" si="324"/>
        <v>1.9818181818181702</v>
      </c>
      <c r="HM29" s="1">
        <f t="shared" si="324"/>
        <v>0.9954545454545396</v>
      </c>
      <c r="HN29" s="1">
        <f t="shared" si="324"/>
        <v>0</v>
      </c>
    </row>
    <row r="30" spans="1:222" x14ac:dyDescent="0.25">
      <c r="A30" s="11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</row>
    <row r="31" spans="1:222" x14ac:dyDescent="0.25">
      <c r="A31" s="11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</row>
    <row r="32" spans="1:222" x14ac:dyDescent="0.25">
      <c r="A32" s="11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</row>
    <row r="33" spans="1:62" x14ac:dyDescent="0.25">
      <c r="A33" s="11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</row>
    <row r="34" spans="1:62" x14ac:dyDescent="0.25">
      <c r="A34" s="11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</row>
    <row r="35" spans="1:62" x14ac:dyDescent="0.25">
      <c r="A35" s="11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</row>
    <row r="36" spans="1:62" x14ac:dyDescent="0.25">
      <c r="A36" s="11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</row>
    <row r="37" spans="1:62" x14ac:dyDescent="0.25">
      <c r="A37" s="11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</row>
    <row r="38" spans="1:62" x14ac:dyDescent="0.25">
      <c r="A38" s="11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</row>
    <row r="39" spans="1:62" x14ac:dyDescent="0.25">
      <c r="A39" s="11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</row>
    <row r="40" spans="1:62" x14ac:dyDescent="0.25">
      <c r="A40" s="11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</row>
    <row r="41" spans="1:62" x14ac:dyDescent="0.25">
      <c r="A41" s="11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</row>
    <row r="42" spans="1:62" x14ac:dyDescent="0.25">
      <c r="A42" s="11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</row>
    <row r="43" spans="1:62" x14ac:dyDescent="0.25">
      <c r="A43" s="1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</row>
    <row r="44" spans="1:62" x14ac:dyDescent="0.25">
      <c r="A44" s="11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</row>
    <row r="45" spans="1:62" x14ac:dyDescent="0.25">
      <c r="A45" s="11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</row>
    <row r="46" spans="1:62" x14ac:dyDescent="0.25">
      <c r="A46" s="11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</row>
    <row r="47" spans="1:62" x14ac:dyDescent="0.25">
      <c r="A47" s="11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</row>
    <row r="48" spans="1:62" x14ac:dyDescent="0.25">
      <c r="A48" s="11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</row>
    <row r="49" spans="1:222" x14ac:dyDescent="0.25">
      <c r="A49" s="11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</row>
    <row r="50" spans="1:222" x14ac:dyDescent="0.25">
      <c r="A50" s="11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</row>
    <row r="51" spans="1:222" x14ac:dyDescent="0.25">
      <c r="A51" s="11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</row>
    <row r="52" spans="1:222" x14ac:dyDescent="0.25">
      <c r="A52" s="11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</row>
    <row r="53" spans="1:222" x14ac:dyDescent="0.25">
      <c r="A53" s="20" t="s">
        <v>15</v>
      </c>
      <c r="B53" s="15">
        <f>ATAN($L$5*($B$3+$B$4)/($B$3*$B$4))</f>
        <v>0.31874756042064445</v>
      </c>
      <c r="C53" s="13"/>
      <c r="D53" s="13"/>
      <c r="E53" s="13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</row>
    <row r="54" spans="1:222" x14ac:dyDescent="0.25">
      <c r="A54" s="13"/>
      <c r="B54" s="13"/>
      <c r="C54" s="13"/>
      <c r="D54" s="13"/>
      <c r="E54" s="13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</row>
    <row r="55" spans="1:222" x14ac:dyDescent="0.25">
      <c r="A55" s="18" t="s">
        <v>14</v>
      </c>
      <c r="B55" s="1">
        <f>DEGREES(D55)</f>
        <v>18.262889942194128</v>
      </c>
      <c r="C55" s="5" t="s">
        <v>6</v>
      </c>
      <c r="D55" s="1">
        <f>B53</f>
        <v>0.31874756042064445</v>
      </c>
      <c r="E55" s="5" t="s">
        <v>7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</row>
    <row r="56" spans="1:222" x14ac:dyDescent="0.25">
      <c r="A56" s="19" t="s">
        <v>0</v>
      </c>
      <c r="B56" s="1">
        <v>0</v>
      </c>
      <c r="C56" s="1">
        <v>1</v>
      </c>
      <c r="D56" s="1">
        <v>2</v>
      </c>
      <c r="E56" s="1">
        <v>3</v>
      </c>
      <c r="F56" s="1">
        <v>4</v>
      </c>
      <c r="G56" s="1">
        <v>5</v>
      </c>
      <c r="H56" s="1">
        <v>6</v>
      </c>
      <c r="I56" s="1">
        <v>7</v>
      </c>
      <c r="J56" s="1">
        <v>8</v>
      </c>
      <c r="K56" s="1">
        <v>9</v>
      </c>
      <c r="L56" s="1">
        <v>10</v>
      </c>
      <c r="M56" s="1">
        <v>11</v>
      </c>
      <c r="N56" s="1">
        <v>12</v>
      </c>
      <c r="O56" s="1">
        <v>13</v>
      </c>
      <c r="P56" s="1">
        <v>14</v>
      </c>
      <c r="Q56" s="1">
        <v>15</v>
      </c>
      <c r="R56" s="1">
        <v>16</v>
      </c>
      <c r="S56" s="1">
        <v>17</v>
      </c>
      <c r="T56" s="1">
        <v>18</v>
      </c>
      <c r="U56" s="1">
        <v>19</v>
      </c>
      <c r="V56" s="1">
        <v>20</v>
      </c>
      <c r="W56" s="1">
        <v>21</v>
      </c>
      <c r="X56" s="1">
        <v>22</v>
      </c>
      <c r="Y56" s="1">
        <v>23</v>
      </c>
      <c r="Z56" s="1">
        <v>24</v>
      </c>
      <c r="AA56" s="1">
        <v>25</v>
      </c>
      <c r="AB56" s="1">
        <v>26</v>
      </c>
      <c r="AC56" s="1">
        <v>27</v>
      </c>
      <c r="AD56" s="1">
        <v>28</v>
      </c>
      <c r="AE56" s="1">
        <v>29</v>
      </c>
      <c r="AF56" s="1">
        <v>30</v>
      </c>
      <c r="AG56" s="1">
        <v>31</v>
      </c>
      <c r="AH56" s="1">
        <v>32</v>
      </c>
      <c r="AI56" s="1">
        <v>33</v>
      </c>
      <c r="AJ56" s="1">
        <v>34</v>
      </c>
      <c r="AK56" s="1">
        <v>35</v>
      </c>
      <c r="AL56" s="1">
        <v>36</v>
      </c>
      <c r="AM56" s="1">
        <v>37</v>
      </c>
      <c r="AN56" s="1">
        <v>38</v>
      </c>
      <c r="AO56" s="1">
        <v>39</v>
      </c>
      <c r="AP56" s="1">
        <v>40</v>
      </c>
      <c r="AQ56" s="1">
        <v>41</v>
      </c>
      <c r="AR56" s="1">
        <v>42</v>
      </c>
      <c r="AS56" s="1">
        <v>43</v>
      </c>
      <c r="AT56" s="1">
        <v>44</v>
      </c>
      <c r="AU56" s="1">
        <v>45</v>
      </c>
      <c r="AV56" s="1">
        <v>46</v>
      </c>
      <c r="AW56" s="1">
        <v>47</v>
      </c>
      <c r="AX56" s="1">
        <v>48</v>
      </c>
      <c r="AY56" s="1">
        <v>49</v>
      </c>
      <c r="AZ56" s="1">
        <v>50</v>
      </c>
      <c r="BA56" s="1">
        <v>51</v>
      </c>
      <c r="BB56" s="1">
        <v>52</v>
      </c>
      <c r="BC56" s="1">
        <v>53</v>
      </c>
      <c r="BD56" s="1">
        <v>54</v>
      </c>
      <c r="BE56" s="1">
        <v>55</v>
      </c>
      <c r="BF56" s="1">
        <v>56</v>
      </c>
      <c r="BG56" s="1">
        <v>57</v>
      </c>
      <c r="BH56" s="1">
        <v>58</v>
      </c>
      <c r="BI56" s="1">
        <v>59</v>
      </c>
      <c r="BJ56" s="1">
        <v>60</v>
      </c>
      <c r="BK56" s="1">
        <v>61</v>
      </c>
      <c r="BL56" s="1">
        <v>62</v>
      </c>
      <c r="BM56" s="1">
        <v>63</v>
      </c>
      <c r="BN56" s="1">
        <v>64</v>
      </c>
      <c r="BO56" s="1">
        <v>65</v>
      </c>
      <c r="BP56" s="1">
        <v>66</v>
      </c>
      <c r="BQ56" s="1">
        <v>67</v>
      </c>
      <c r="BR56" s="1">
        <v>68</v>
      </c>
      <c r="BS56" s="1">
        <v>69</v>
      </c>
      <c r="BT56" s="1">
        <v>70</v>
      </c>
      <c r="BU56" s="1">
        <v>71</v>
      </c>
      <c r="BV56" s="1">
        <v>72</v>
      </c>
      <c r="BW56" s="1">
        <v>73</v>
      </c>
      <c r="BX56" s="1">
        <v>74</v>
      </c>
      <c r="BY56" s="1">
        <v>75</v>
      </c>
      <c r="BZ56" s="1">
        <v>76</v>
      </c>
      <c r="CA56" s="1">
        <v>77</v>
      </c>
      <c r="CB56" s="1">
        <v>78</v>
      </c>
      <c r="CC56" s="1">
        <v>79</v>
      </c>
      <c r="CD56" s="1">
        <v>80</v>
      </c>
      <c r="CE56" s="1">
        <v>81</v>
      </c>
      <c r="CF56" s="1">
        <v>82</v>
      </c>
      <c r="CG56" s="1">
        <v>83</v>
      </c>
      <c r="CH56" s="1">
        <v>84</v>
      </c>
      <c r="CI56" s="1">
        <v>85</v>
      </c>
      <c r="CJ56" s="1">
        <v>86</v>
      </c>
      <c r="CK56" s="1">
        <v>87</v>
      </c>
      <c r="CL56" s="1">
        <v>88</v>
      </c>
      <c r="CM56" s="1">
        <v>89</v>
      </c>
      <c r="CN56" s="1">
        <v>90</v>
      </c>
      <c r="CO56" s="1">
        <v>91</v>
      </c>
      <c r="CP56" s="1">
        <v>92</v>
      </c>
      <c r="CQ56" s="1">
        <v>93</v>
      </c>
      <c r="CR56" s="1">
        <v>94</v>
      </c>
      <c r="CS56" s="1">
        <v>95</v>
      </c>
      <c r="CT56" s="1">
        <v>96</v>
      </c>
      <c r="CU56" s="1">
        <v>97</v>
      </c>
      <c r="CV56" s="1">
        <v>98</v>
      </c>
      <c r="CW56" s="1">
        <v>99</v>
      </c>
      <c r="CX56" s="1">
        <v>100</v>
      </c>
      <c r="CY56" s="1">
        <v>101</v>
      </c>
      <c r="CZ56" s="1">
        <v>102</v>
      </c>
      <c r="DA56" s="1">
        <v>103</v>
      </c>
      <c r="DB56" s="1">
        <v>104</v>
      </c>
      <c r="DC56" s="1">
        <v>105</v>
      </c>
      <c r="DD56" s="1">
        <v>106</v>
      </c>
      <c r="DE56" s="1">
        <v>107</v>
      </c>
      <c r="DF56" s="1">
        <v>108</v>
      </c>
      <c r="DG56" s="1">
        <v>109</v>
      </c>
      <c r="DH56" s="1">
        <v>110</v>
      </c>
      <c r="DI56" s="1">
        <v>111</v>
      </c>
      <c r="DJ56" s="1">
        <v>112</v>
      </c>
      <c r="DK56" s="1">
        <v>113</v>
      </c>
      <c r="DL56" s="1">
        <v>114</v>
      </c>
      <c r="DM56" s="1">
        <v>115</v>
      </c>
      <c r="DN56" s="1">
        <v>116</v>
      </c>
      <c r="DO56" s="1">
        <v>117</v>
      </c>
      <c r="DP56" s="1">
        <v>118</v>
      </c>
      <c r="DQ56" s="1">
        <v>119</v>
      </c>
      <c r="DR56" s="1">
        <v>120</v>
      </c>
      <c r="DS56" s="1">
        <v>121</v>
      </c>
      <c r="DT56" s="1">
        <v>122</v>
      </c>
      <c r="DU56" s="1">
        <v>123</v>
      </c>
      <c r="DV56" s="1">
        <v>124</v>
      </c>
      <c r="DW56" s="1">
        <v>125</v>
      </c>
      <c r="DX56" s="1">
        <v>126</v>
      </c>
      <c r="DY56" s="1">
        <v>127</v>
      </c>
      <c r="DZ56" s="1">
        <v>128</v>
      </c>
      <c r="EA56" s="1">
        <v>129</v>
      </c>
      <c r="EB56" s="1">
        <v>130</v>
      </c>
      <c r="EC56" s="1">
        <v>131</v>
      </c>
      <c r="ED56" s="1">
        <v>132</v>
      </c>
      <c r="EE56" s="1">
        <v>133</v>
      </c>
      <c r="EF56" s="1">
        <v>134</v>
      </c>
      <c r="EG56" s="1">
        <v>135</v>
      </c>
      <c r="EH56" s="1">
        <v>136</v>
      </c>
      <c r="EI56" s="1">
        <v>137</v>
      </c>
      <c r="EJ56" s="1">
        <v>138</v>
      </c>
      <c r="EK56" s="1">
        <v>139</v>
      </c>
      <c r="EL56" s="1">
        <v>140</v>
      </c>
      <c r="EM56" s="1">
        <v>141</v>
      </c>
      <c r="EN56" s="1">
        <v>142</v>
      </c>
      <c r="EO56" s="1">
        <v>143</v>
      </c>
      <c r="EP56" s="1">
        <v>144</v>
      </c>
      <c r="EQ56" s="1">
        <v>145</v>
      </c>
      <c r="ER56" s="1">
        <v>146</v>
      </c>
      <c r="ES56" s="1">
        <v>147</v>
      </c>
      <c r="ET56" s="1">
        <v>148</v>
      </c>
      <c r="EU56" s="1">
        <v>149</v>
      </c>
      <c r="EV56" s="1">
        <v>150</v>
      </c>
      <c r="EW56" s="1">
        <v>151</v>
      </c>
      <c r="EX56" s="1">
        <v>152</v>
      </c>
      <c r="EY56" s="1">
        <v>153</v>
      </c>
      <c r="EZ56" s="1">
        <v>154</v>
      </c>
      <c r="FA56" s="1">
        <v>155</v>
      </c>
      <c r="FB56" s="1">
        <v>156</v>
      </c>
      <c r="FC56" s="1">
        <v>157</v>
      </c>
      <c r="FD56" s="1">
        <v>158</v>
      </c>
      <c r="FE56" s="1">
        <v>159</v>
      </c>
      <c r="FF56" s="1">
        <v>160</v>
      </c>
      <c r="FG56" s="1">
        <v>161</v>
      </c>
      <c r="FH56" s="1">
        <v>162</v>
      </c>
      <c r="FI56" s="1">
        <v>163</v>
      </c>
      <c r="FJ56" s="1">
        <v>164</v>
      </c>
      <c r="FK56" s="1">
        <v>165</v>
      </c>
      <c r="FL56" s="1">
        <v>166</v>
      </c>
      <c r="FM56" s="1">
        <v>167</v>
      </c>
      <c r="FN56" s="1">
        <v>168</v>
      </c>
      <c r="FO56" s="1">
        <v>169</v>
      </c>
      <c r="FP56" s="1">
        <v>170</v>
      </c>
      <c r="FQ56" s="1">
        <v>171</v>
      </c>
      <c r="FR56" s="1">
        <v>172</v>
      </c>
      <c r="FS56" s="1">
        <v>173</v>
      </c>
      <c r="FT56" s="1">
        <v>174</v>
      </c>
      <c r="FU56" s="1">
        <v>175</v>
      </c>
      <c r="FV56" s="1">
        <v>176</v>
      </c>
      <c r="FW56" s="1">
        <v>177</v>
      </c>
      <c r="FX56" s="1">
        <v>178</v>
      </c>
      <c r="FY56" s="1">
        <v>179</v>
      </c>
      <c r="FZ56" s="1">
        <v>180</v>
      </c>
      <c r="GA56" s="1">
        <v>181</v>
      </c>
      <c r="GB56" s="1">
        <v>182</v>
      </c>
      <c r="GC56" s="1">
        <v>183</v>
      </c>
      <c r="GD56" s="1">
        <v>184</v>
      </c>
      <c r="GE56" s="1">
        <v>185</v>
      </c>
      <c r="GF56" s="1">
        <v>186</v>
      </c>
      <c r="GG56" s="1">
        <v>187</v>
      </c>
      <c r="GH56" s="1">
        <v>188</v>
      </c>
      <c r="GI56" s="1">
        <v>189</v>
      </c>
      <c r="GJ56" s="1">
        <v>190</v>
      </c>
      <c r="GK56" s="1">
        <v>191</v>
      </c>
      <c r="GL56" s="1">
        <v>192</v>
      </c>
      <c r="GM56" s="1">
        <v>193</v>
      </c>
      <c r="GN56" s="1">
        <v>194</v>
      </c>
      <c r="GO56" s="1">
        <v>195</v>
      </c>
      <c r="GP56" s="1">
        <v>196</v>
      </c>
      <c r="GQ56" s="1">
        <v>197</v>
      </c>
      <c r="GR56" s="1">
        <v>198</v>
      </c>
      <c r="GS56" s="1">
        <v>199</v>
      </c>
      <c r="GT56" s="1">
        <v>200</v>
      </c>
      <c r="GU56" s="1">
        <v>201</v>
      </c>
      <c r="GV56" s="1">
        <v>202</v>
      </c>
      <c r="GW56" s="1">
        <v>203</v>
      </c>
      <c r="GX56" s="1">
        <v>204</v>
      </c>
      <c r="GY56" s="1">
        <v>205</v>
      </c>
      <c r="GZ56" s="1">
        <v>206</v>
      </c>
      <c r="HA56" s="1">
        <v>207</v>
      </c>
      <c r="HB56" s="1">
        <v>208</v>
      </c>
      <c r="HC56" s="1">
        <v>209</v>
      </c>
      <c r="HD56" s="1">
        <v>210</v>
      </c>
      <c r="HE56" s="1">
        <v>211</v>
      </c>
      <c r="HF56" s="1">
        <v>212</v>
      </c>
      <c r="HG56" s="1">
        <v>213</v>
      </c>
      <c r="HH56" s="1">
        <v>214</v>
      </c>
      <c r="HI56" s="1">
        <v>215</v>
      </c>
      <c r="HJ56" s="1">
        <v>216</v>
      </c>
      <c r="HK56" s="1">
        <v>217</v>
      </c>
      <c r="HL56" s="1">
        <v>218</v>
      </c>
      <c r="HM56" s="1">
        <v>219</v>
      </c>
      <c r="HN56" s="1">
        <v>220</v>
      </c>
    </row>
    <row r="57" spans="1:222" x14ac:dyDescent="0.25">
      <c r="A57" s="19" t="s">
        <v>1</v>
      </c>
      <c r="B57" s="1">
        <f>B56*(1-B56/($B$3+$B$4))*TAN($D$55)</f>
        <v>0</v>
      </c>
      <c r="C57" s="1">
        <f t="shared" ref="C57:E57" si="325">C56*(1-C56/($B$3+$B$4))*TAN($D$55)</f>
        <v>0.32850000000000001</v>
      </c>
      <c r="D57" s="1">
        <f t="shared" si="325"/>
        <v>0.65400000000000003</v>
      </c>
      <c r="E57" s="1">
        <f t="shared" si="325"/>
        <v>0.97650000000000003</v>
      </c>
      <c r="F57" s="1">
        <f t="shared" ref="F57" si="326">F56*(1-F56/($B$3+$B$4))*TAN($D$55)</f>
        <v>1.296</v>
      </c>
      <c r="G57" s="1">
        <f t="shared" ref="G57" si="327">G56*(1-G56/($B$3+$B$4))*TAN($D$55)</f>
        <v>1.6125000000000003</v>
      </c>
      <c r="H57" s="1">
        <f t="shared" ref="H57" si="328">H56*(1-H56/($B$3+$B$4))*TAN($D$55)</f>
        <v>1.9260000000000002</v>
      </c>
      <c r="I57" s="1">
        <f t="shared" ref="I57" si="329">I56*(1-I56/($B$3+$B$4))*TAN($D$55)</f>
        <v>2.2364999999999999</v>
      </c>
      <c r="J57" s="1">
        <f t="shared" ref="J57" si="330">J56*(1-J56/($B$3+$B$4))*TAN($D$55)</f>
        <v>2.544</v>
      </c>
      <c r="K57" s="1">
        <f t="shared" ref="K57" si="331">K56*(1-K56/($B$3+$B$4))*TAN($D$55)</f>
        <v>2.8485000000000005</v>
      </c>
      <c r="L57" s="1">
        <f t="shared" ref="L57" si="332">L56*(1-L56/($B$3+$B$4))*TAN($D$55)</f>
        <v>3.1500000000000004</v>
      </c>
      <c r="M57" s="1">
        <f t="shared" ref="M57" si="333">M56*(1-M56/($B$3+$B$4))*TAN($D$55)</f>
        <v>3.4485000000000001</v>
      </c>
      <c r="N57" s="1">
        <f t="shared" ref="N57" si="334">N56*(1-N56/($B$3+$B$4))*TAN($D$55)</f>
        <v>3.7440000000000002</v>
      </c>
      <c r="O57" s="1">
        <f t="shared" ref="O57" si="335">O56*(1-O56/($B$3+$B$4))*TAN($D$55)</f>
        <v>4.0365000000000002</v>
      </c>
      <c r="P57" s="1">
        <f t="shared" ref="P57" si="336">P56*(1-P56/($B$3+$B$4))*TAN($D$55)</f>
        <v>4.3260000000000005</v>
      </c>
      <c r="Q57" s="1">
        <f t="shared" ref="Q57" si="337">Q56*(1-Q56/($B$3+$B$4))*TAN($D$55)</f>
        <v>4.6125000000000007</v>
      </c>
      <c r="R57" s="1">
        <f t="shared" ref="R57" si="338">R56*(1-R56/($B$3+$B$4))*TAN($D$55)</f>
        <v>4.8959999999999999</v>
      </c>
      <c r="S57" s="1">
        <f t="shared" ref="S57" si="339">S56*(1-S56/($B$3+$B$4))*TAN($D$55)</f>
        <v>5.1764999999999999</v>
      </c>
      <c r="T57" s="1">
        <f t="shared" ref="T57" si="340">T56*(1-T56/($B$3+$B$4))*TAN($D$55)</f>
        <v>5.4540000000000006</v>
      </c>
      <c r="U57" s="1">
        <f t="shared" ref="U57" si="341">U56*(1-U56/($B$3+$B$4))*TAN($D$55)</f>
        <v>5.7285000000000004</v>
      </c>
      <c r="V57" s="1">
        <f t="shared" ref="V57" si="342">V56*(1-V56/($B$3+$B$4))*TAN($D$55)</f>
        <v>6</v>
      </c>
      <c r="W57" s="1">
        <f t="shared" ref="W57" si="343">W56*(1-W56/($B$3+$B$4))*TAN($D$55)</f>
        <v>6.2685000000000004</v>
      </c>
      <c r="X57" s="1">
        <f t="shared" ref="X57" si="344">X56*(1-X56/($B$3+$B$4))*TAN($D$55)</f>
        <v>6.5340000000000007</v>
      </c>
      <c r="Y57" s="1">
        <f t="shared" ref="Y57" si="345">Y56*(1-Y56/($B$3+$B$4))*TAN($D$55)</f>
        <v>6.7965000000000009</v>
      </c>
      <c r="Z57" s="1">
        <f t="shared" ref="Z57" si="346">Z56*(1-Z56/($B$3+$B$4))*TAN($D$55)</f>
        <v>7.0560000000000009</v>
      </c>
      <c r="AA57" s="1">
        <f t="shared" ref="AA57" si="347">AA56*(1-AA56/($B$3+$B$4))*TAN($D$55)</f>
        <v>7.3125000000000009</v>
      </c>
      <c r="AB57" s="1">
        <f t="shared" ref="AB57" si="348">AB56*(1-AB56/($B$3+$B$4))*TAN($D$55)</f>
        <v>7.5660000000000007</v>
      </c>
      <c r="AC57" s="1">
        <f t="shared" ref="AC57" si="349">AC56*(1-AC56/($B$3+$B$4))*TAN($D$55)</f>
        <v>7.8165000000000004</v>
      </c>
      <c r="AD57" s="1">
        <f t="shared" ref="AD57" si="350">AD56*(1-AD56/($B$3+$B$4))*TAN($D$55)</f>
        <v>8.0640000000000001</v>
      </c>
      <c r="AE57" s="1">
        <f t="shared" ref="AE57" si="351">AE56*(1-AE56/($B$3+$B$4))*TAN($D$55)</f>
        <v>8.3085000000000004</v>
      </c>
      <c r="AF57" s="1">
        <f t="shared" ref="AF57" si="352">AF56*(1-AF56/($B$3+$B$4))*TAN($D$55)</f>
        <v>8.5500000000000007</v>
      </c>
      <c r="AG57" s="1">
        <f t="shared" ref="AG57" si="353">AG56*(1-AG56/($B$3+$B$4))*TAN($D$55)</f>
        <v>8.7885000000000009</v>
      </c>
      <c r="AH57" s="1">
        <f t="shared" ref="AH57" si="354">AH56*(1-AH56/($B$3+$B$4))*TAN($D$55)</f>
        <v>9.0239999999999991</v>
      </c>
      <c r="AI57" s="1">
        <f t="shared" ref="AI57" si="355">AI56*(1-AI56/($B$3+$B$4))*TAN($D$55)</f>
        <v>9.2565000000000008</v>
      </c>
      <c r="AJ57" s="1">
        <f t="shared" ref="AJ57" si="356">AJ56*(1-AJ56/($B$3+$B$4))*TAN($D$55)</f>
        <v>9.4860000000000007</v>
      </c>
      <c r="AK57" s="1">
        <f t="shared" ref="AK57" si="357">AK56*(1-AK56/($B$3+$B$4))*TAN($D$55)</f>
        <v>9.7125000000000004</v>
      </c>
      <c r="AL57" s="1">
        <f t="shared" ref="AL57" si="358">AL56*(1-AL56/($B$3+$B$4))*TAN($D$55)</f>
        <v>9.9359999999999999</v>
      </c>
      <c r="AM57" s="1">
        <f t="shared" ref="AM57" si="359">AM56*(1-AM56/($B$3+$B$4))*TAN($D$55)</f>
        <v>10.156500000000001</v>
      </c>
      <c r="AN57" s="1">
        <f t="shared" ref="AN57" si="360">AN56*(1-AN56/($B$3+$B$4))*TAN($D$55)</f>
        <v>10.374000000000001</v>
      </c>
      <c r="AO57" s="1">
        <f t="shared" ref="AO57" si="361">AO56*(1-AO56/($B$3+$B$4))*TAN($D$55)</f>
        <v>10.5885</v>
      </c>
      <c r="AP57" s="1">
        <f t="shared" ref="AP57" si="362">AP56*(1-AP56/($B$3+$B$4))*TAN($D$55)</f>
        <v>10.8</v>
      </c>
      <c r="AQ57" s="1">
        <f t="shared" ref="AQ57" si="363">AQ56*(1-AQ56/($B$3+$B$4))*TAN($D$55)</f>
        <v>11.0085</v>
      </c>
      <c r="AR57" s="1">
        <f t="shared" ref="AR57" si="364">AR56*(1-AR56/($B$3+$B$4))*TAN($D$55)</f>
        <v>11.214</v>
      </c>
      <c r="AS57" s="1">
        <f t="shared" ref="AS57" si="365">AS56*(1-AS56/($B$3+$B$4))*TAN($D$55)</f>
        <v>11.416499999999999</v>
      </c>
      <c r="AT57" s="1">
        <f t="shared" ref="AT57" si="366">AT56*(1-AT56/($B$3+$B$4))*TAN($D$55)</f>
        <v>11.616000000000001</v>
      </c>
      <c r="AU57" s="1">
        <f t="shared" ref="AU57" si="367">AU56*(1-AU56/($B$3+$B$4))*TAN($D$55)</f>
        <v>11.812500000000002</v>
      </c>
      <c r="AV57" s="1">
        <f t="shared" ref="AV57" si="368">AV56*(1-AV56/($B$3+$B$4))*TAN($D$55)</f>
        <v>12.006</v>
      </c>
      <c r="AW57" s="1">
        <f t="shared" ref="AW57" si="369">AW56*(1-AW56/($B$3+$B$4))*TAN($D$55)</f>
        <v>12.1965</v>
      </c>
      <c r="AX57" s="1">
        <f t="shared" ref="AX57" si="370">AX56*(1-AX56/($B$3+$B$4))*TAN($D$55)</f>
        <v>12.384000000000002</v>
      </c>
      <c r="AY57" s="1">
        <f t="shared" ref="AY57" si="371">AY56*(1-AY56/($B$3+$B$4))*TAN($D$55)</f>
        <v>12.568500000000002</v>
      </c>
      <c r="AZ57" s="1">
        <f t="shared" ref="AZ57" si="372">AZ56*(1-AZ56/($B$3+$B$4))*TAN($D$55)</f>
        <v>12.75</v>
      </c>
      <c r="BA57" s="1">
        <f t="shared" ref="BA57" si="373">BA56*(1-BA56/($B$3+$B$4))*TAN($D$55)</f>
        <v>12.928500000000001</v>
      </c>
      <c r="BB57" s="1">
        <f t="shared" ref="BB57" si="374">BB56*(1-BB56/($B$3+$B$4))*TAN($D$55)</f>
        <v>13.104000000000001</v>
      </c>
      <c r="BC57" s="1">
        <f t="shared" ref="BC57" si="375">BC56*(1-BC56/($B$3+$B$4))*TAN($D$55)</f>
        <v>13.276499999999999</v>
      </c>
      <c r="BD57" s="1">
        <f t="shared" ref="BD57" si="376">BD56*(1-BD56/($B$3+$B$4))*TAN($D$55)</f>
        <v>13.446</v>
      </c>
      <c r="BE57" s="1">
        <f t="shared" ref="BE57" si="377">BE56*(1-BE56/($B$3+$B$4))*TAN($D$55)</f>
        <v>13.612500000000001</v>
      </c>
      <c r="BF57" s="1">
        <f t="shared" ref="BF57" si="378">BF56*(1-BF56/($B$3+$B$4))*TAN($D$55)</f>
        <v>13.776000000000002</v>
      </c>
      <c r="BG57" s="1">
        <f t="shared" ref="BG57" si="379">BG56*(1-BG56/($B$3+$B$4))*TAN($D$55)</f>
        <v>13.936500000000001</v>
      </c>
      <c r="BH57" s="1">
        <f t="shared" ref="BH57" si="380">BH56*(1-BH56/($B$3+$B$4))*TAN($D$55)</f>
        <v>14.093999999999999</v>
      </c>
      <c r="BI57" s="1">
        <f t="shared" ref="BI57:DS57" si="381">BI56*(1-BI56/($B$3+$B$4))*TAN($D$55)</f>
        <v>14.248500000000002</v>
      </c>
      <c r="BJ57" s="1">
        <f t="shared" ref="BJ57:DU57" si="382">BJ56*(1-BJ56/($B$3+$B$4))*TAN($D$55)</f>
        <v>14.400000000000002</v>
      </c>
      <c r="BK57" s="1">
        <f t="shared" si="381"/>
        <v>14.548499999999999</v>
      </c>
      <c r="BL57" s="1">
        <f t="shared" si="382"/>
        <v>14.694000000000003</v>
      </c>
      <c r="BM57" s="1">
        <f t="shared" si="381"/>
        <v>14.836500000000001</v>
      </c>
      <c r="BN57" s="1">
        <f t="shared" si="382"/>
        <v>14.976000000000001</v>
      </c>
      <c r="BO57" s="1">
        <f t="shared" si="381"/>
        <v>15.112500000000001</v>
      </c>
      <c r="BP57" s="1">
        <f t="shared" si="382"/>
        <v>15.245999999999999</v>
      </c>
      <c r="BQ57" s="1">
        <f t="shared" si="381"/>
        <v>15.3765</v>
      </c>
      <c r="BR57" s="1">
        <f t="shared" si="382"/>
        <v>15.504000000000001</v>
      </c>
      <c r="BS57" s="1">
        <f t="shared" si="381"/>
        <v>15.628499999999999</v>
      </c>
      <c r="BT57" s="1">
        <f t="shared" si="382"/>
        <v>15.750000000000004</v>
      </c>
      <c r="BU57" s="1">
        <f t="shared" si="381"/>
        <v>15.868500000000001</v>
      </c>
      <c r="BV57" s="1">
        <f t="shared" si="382"/>
        <v>15.984000000000002</v>
      </c>
      <c r="BW57" s="1">
        <f t="shared" si="381"/>
        <v>16.096500000000002</v>
      </c>
      <c r="BX57" s="1">
        <f t="shared" si="382"/>
        <v>16.206</v>
      </c>
      <c r="BY57" s="1">
        <f t="shared" si="381"/>
        <v>16.312500000000004</v>
      </c>
      <c r="BZ57" s="1">
        <f t="shared" si="382"/>
        <v>16.416</v>
      </c>
      <c r="CA57" s="1">
        <f t="shared" si="381"/>
        <v>16.516500000000001</v>
      </c>
      <c r="CB57" s="1">
        <f t="shared" si="382"/>
        <v>16.614000000000004</v>
      </c>
      <c r="CC57" s="1">
        <f t="shared" si="381"/>
        <v>16.708499999999997</v>
      </c>
      <c r="CD57" s="1">
        <f t="shared" si="382"/>
        <v>16.8</v>
      </c>
      <c r="CE57" s="1">
        <f t="shared" si="381"/>
        <v>16.888500000000001</v>
      </c>
      <c r="CF57" s="1">
        <f t="shared" si="382"/>
        <v>16.974</v>
      </c>
      <c r="CG57" s="1">
        <f t="shared" si="381"/>
        <v>17.056500000000003</v>
      </c>
      <c r="CH57" s="1">
        <f t="shared" si="382"/>
        <v>17.135999999999999</v>
      </c>
      <c r="CI57" s="1">
        <f t="shared" si="381"/>
        <v>17.212499999999999</v>
      </c>
      <c r="CJ57" s="1">
        <f t="shared" si="382"/>
        <v>17.286000000000001</v>
      </c>
      <c r="CK57" s="1">
        <f t="shared" si="381"/>
        <v>17.3565</v>
      </c>
      <c r="CL57" s="1">
        <f t="shared" si="382"/>
        <v>17.423999999999999</v>
      </c>
      <c r="CM57" s="1">
        <f t="shared" si="381"/>
        <v>17.488499999999998</v>
      </c>
      <c r="CN57" s="1">
        <f t="shared" si="382"/>
        <v>17.549999999999997</v>
      </c>
      <c r="CO57" s="1">
        <f t="shared" si="381"/>
        <v>17.608500000000003</v>
      </c>
      <c r="CP57" s="1">
        <f t="shared" si="382"/>
        <v>17.663999999999998</v>
      </c>
      <c r="CQ57" s="1">
        <f t="shared" si="381"/>
        <v>17.7165</v>
      </c>
      <c r="CR57" s="1">
        <f t="shared" si="382"/>
        <v>17.766000000000002</v>
      </c>
      <c r="CS57" s="1">
        <f t="shared" si="381"/>
        <v>17.8125</v>
      </c>
      <c r="CT57" s="1">
        <f t="shared" si="382"/>
        <v>17.856000000000002</v>
      </c>
      <c r="CU57" s="1">
        <f t="shared" si="381"/>
        <v>17.896500000000003</v>
      </c>
      <c r="CV57" s="1">
        <f t="shared" si="382"/>
        <v>17.934000000000001</v>
      </c>
      <c r="CW57" s="1">
        <f t="shared" si="381"/>
        <v>17.968500000000002</v>
      </c>
      <c r="CX57" s="1">
        <f t="shared" si="382"/>
        <v>18</v>
      </c>
      <c r="CY57" s="1">
        <f t="shared" si="381"/>
        <v>18.028500000000001</v>
      </c>
      <c r="CZ57" s="1">
        <f t="shared" si="382"/>
        <v>18.054000000000002</v>
      </c>
      <c r="DA57" s="1">
        <f t="shared" si="381"/>
        <v>18.076499999999996</v>
      </c>
      <c r="DB57" s="1">
        <f t="shared" si="382"/>
        <v>18.096000000000004</v>
      </c>
      <c r="DC57" s="1">
        <f t="shared" si="381"/>
        <v>18.112500000000001</v>
      </c>
      <c r="DD57" s="1">
        <f t="shared" si="382"/>
        <v>18.126000000000001</v>
      </c>
      <c r="DE57" s="1">
        <f t="shared" si="381"/>
        <v>18.136500000000002</v>
      </c>
      <c r="DF57" s="1">
        <f t="shared" si="382"/>
        <v>18.143999999999998</v>
      </c>
      <c r="DG57" s="1">
        <f t="shared" si="381"/>
        <v>18.148499999999999</v>
      </c>
      <c r="DH57" s="1">
        <f t="shared" si="382"/>
        <v>18.150000000000002</v>
      </c>
      <c r="DI57" s="1">
        <f t="shared" si="381"/>
        <v>18.148500000000002</v>
      </c>
      <c r="DJ57" s="1">
        <f t="shared" si="382"/>
        <v>18.144000000000002</v>
      </c>
      <c r="DK57" s="1">
        <f t="shared" si="381"/>
        <v>18.136499999999998</v>
      </c>
      <c r="DL57" s="1">
        <f t="shared" si="382"/>
        <v>18.126000000000001</v>
      </c>
      <c r="DM57" s="1">
        <f t="shared" si="381"/>
        <v>18.112500000000001</v>
      </c>
      <c r="DN57" s="1">
        <f t="shared" si="382"/>
        <v>18.096000000000004</v>
      </c>
      <c r="DO57" s="1">
        <f t="shared" si="381"/>
        <v>18.076499999999999</v>
      </c>
      <c r="DP57" s="1">
        <f t="shared" si="382"/>
        <v>18.054000000000002</v>
      </c>
      <c r="DQ57" s="1">
        <f t="shared" si="381"/>
        <v>18.028500000000001</v>
      </c>
      <c r="DR57" s="1">
        <f t="shared" si="382"/>
        <v>18</v>
      </c>
      <c r="DS57" s="1">
        <f t="shared" si="381"/>
        <v>17.968499999999999</v>
      </c>
      <c r="DT57" s="1">
        <f t="shared" si="382"/>
        <v>17.934000000000001</v>
      </c>
      <c r="DU57" s="1">
        <f t="shared" si="382"/>
        <v>17.896500000000003</v>
      </c>
      <c r="DV57" s="1">
        <f t="shared" ref="DV57:GG57" si="383">DV56*(1-DV56/($B$3+$B$4))*TAN($D$55)</f>
        <v>17.856000000000002</v>
      </c>
      <c r="DW57" s="1">
        <f t="shared" si="383"/>
        <v>17.8125</v>
      </c>
      <c r="DX57" s="1">
        <f t="shared" si="383"/>
        <v>17.766000000000002</v>
      </c>
      <c r="DY57" s="1">
        <f t="shared" si="383"/>
        <v>17.7165</v>
      </c>
      <c r="DZ57" s="1">
        <f t="shared" si="383"/>
        <v>17.664000000000001</v>
      </c>
      <c r="EA57" s="1">
        <f t="shared" si="383"/>
        <v>17.608500000000003</v>
      </c>
      <c r="EB57" s="1">
        <f t="shared" si="383"/>
        <v>17.55</v>
      </c>
      <c r="EC57" s="1">
        <f t="shared" si="383"/>
        <v>17.488499999999998</v>
      </c>
      <c r="ED57" s="1">
        <f t="shared" si="383"/>
        <v>17.424000000000003</v>
      </c>
      <c r="EE57" s="1">
        <f t="shared" si="383"/>
        <v>17.356500000000004</v>
      </c>
      <c r="EF57" s="1">
        <f t="shared" si="383"/>
        <v>17.285999999999998</v>
      </c>
      <c r="EG57" s="1">
        <f t="shared" si="383"/>
        <v>17.212499999999999</v>
      </c>
      <c r="EH57" s="1">
        <f t="shared" si="383"/>
        <v>17.136000000000003</v>
      </c>
      <c r="EI57" s="1">
        <f t="shared" si="383"/>
        <v>17.056500000000003</v>
      </c>
      <c r="EJ57" s="1">
        <f t="shared" si="383"/>
        <v>16.974</v>
      </c>
      <c r="EK57" s="1">
        <f t="shared" si="383"/>
        <v>16.888500000000001</v>
      </c>
      <c r="EL57" s="1">
        <f t="shared" si="383"/>
        <v>16.8</v>
      </c>
      <c r="EM57" s="1">
        <f t="shared" si="383"/>
        <v>16.708500000000004</v>
      </c>
      <c r="EN57" s="1">
        <f t="shared" si="383"/>
        <v>16.613999999999997</v>
      </c>
      <c r="EO57" s="1">
        <f t="shared" si="383"/>
        <v>16.516500000000001</v>
      </c>
      <c r="EP57" s="1">
        <f t="shared" si="383"/>
        <v>16.416</v>
      </c>
      <c r="EQ57" s="1">
        <f t="shared" si="383"/>
        <v>16.312500000000004</v>
      </c>
      <c r="ER57" s="1">
        <f t="shared" si="383"/>
        <v>16.206</v>
      </c>
      <c r="ES57" s="1">
        <f t="shared" si="383"/>
        <v>16.096499999999999</v>
      </c>
      <c r="ET57" s="1">
        <f t="shared" si="383"/>
        <v>15.984000000000002</v>
      </c>
      <c r="EU57" s="1">
        <f t="shared" si="383"/>
        <v>15.868500000000003</v>
      </c>
      <c r="EV57" s="1">
        <f t="shared" si="383"/>
        <v>15.750000000000004</v>
      </c>
      <c r="EW57" s="1">
        <f t="shared" si="383"/>
        <v>15.628499999999999</v>
      </c>
      <c r="EX57" s="1">
        <f t="shared" si="383"/>
        <v>15.504000000000001</v>
      </c>
      <c r="EY57" s="1">
        <f t="shared" si="383"/>
        <v>15.376500000000002</v>
      </c>
      <c r="EZ57" s="1">
        <f t="shared" si="383"/>
        <v>15.246000000000004</v>
      </c>
      <c r="FA57" s="1">
        <f t="shared" si="383"/>
        <v>15.112499999999999</v>
      </c>
      <c r="FB57" s="1">
        <f t="shared" si="383"/>
        <v>14.976000000000001</v>
      </c>
      <c r="FC57" s="1">
        <f t="shared" si="383"/>
        <v>14.836500000000001</v>
      </c>
      <c r="FD57" s="1">
        <f t="shared" si="383"/>
        <v>14.694000000000003</v>
      </c>
      <c r="FE57" s="1">
        <f t="shared" si="383"/>
        <v>14.548499999999999</v>
      </c>
      <c r="FF57" s="1">
        <f t="shared" si="383"/>
        <v>14.4</v>
      </c>
      <c r="FG57" s="1">
        <f t="shared" si="383"/>
        <v>14.248500000000002</v>
      </c>
      <c r="FH57" s="1">
        <f t="shared" si="383"/>
        <v>14.094000000000003</v>
      </c>
      <c r="FI57" s="1">
        <f t="shared" si="383"/>
        <v>13.936499999999997</v>
      </c>
      <c r="FJ57" s="1">
        <f t="shared" si="383"/>
        <v>13.776</v>
      </c>
      <c r="FK57" s="1">
        <f t="shared" si="383"/>
        <v>13.612500000000001</v>
      </c>
      <c r="FL57" s="1">
        <f t="shared" si="383"/>
        <v>13.446000000000002</v>
      </c>
      <c r="FM57" s="1">
        <f t="shared" si="383"/>
        <v>13.276500000000004</v>
      </c>
      <c r="FN57" s="1">
        <f t="shared" si="383"/>
        <v>13.103999999999999</v>
      </c>
      <c r="FO57" s="1">
        <f t="shared" si="383"/>
        <v>12.928500000000001</v>
      </c>
      <c r="FP57" s="1">
        <f t="shared" si="383"/>
        <v>12.750000000000002</v>
      </c>
      <c r="FQ57" s="1">
        <f t="shared" si="383"/>
        <v>12.568500000000002</v>
      </c>
      <c r="FR57" s="1">
        <f t="shared" si="383"/>
        <v>12.383999999999999</v>
      </c>
      <c r="FS57" s="1">
        <f t="shared" si="383"/>
        <v>12.196499999999999</v>
      </c>
      <c r="FT57" s="1">
        <f t="shared" si="383"/>
        <v>12.006</v>
      </c>
      <c r="FU57" s="1">
        <f t="shared" si="383"/>
        <v>11.812500000000004</v>
      </c>
      <c r="FV57" s="1">
        <f t="shared" si="383"/>
        <v>11.615999999999996</v>
      </c>
      <c r="FW57" s="1">
        <f t="shared" si="383"/>
        <v>11.416499999999999</v>
      </c>
      <c r="FX57" s="1">
        <f t="shared" si="383"/>
        <v>11.214</v>
      </c>
      <c r="FY57" s="1">
        <f t="shared" si="383"/>
        <v>11.008500000000003</v>
      </c>
      <c r="FZ57" s="1">
        <f t="shared" si="383"/>
        <v>10.799999999999997</v>
      </c>
      <c r="GA57" s="1">
        <f t="shared" si="383"/>
        <v>10.588499999999998</v>
      </c>
      <c r="GB57" s="1">
        <f t="shared" si="383"/>
        <v>10.374000000000001</v>
      </c>
      <c r="GC57" s="1">
        <f t="shared" si="383"/>
        <v>10.156500000000001</v>
      </c>
      <c r="GD57" s="1">
        <f t="shared" si="383"/>
        <v>9.9360000000000035</v>
      </c>
      <c r="GE57" s="1">
        <f t="shared" si="383"/>
        <v>9.7124999999999986</v>
      </c>
      <c r="GF57" s="1">
        <f t="shared" si="383"/>
        <v>9.4860000000000007</v>
      </c>
      <c r="GG57" s="1">
        <f t="shared" si="383"/>
        <v>9.2565000000000026</v>
      </c>
      <c r="GH57" s="1">
        <f t="shared" ref="GH57:HN57" si="384">GH56*(1-GH56/($B$3+$B$4))*TAN($D$55)</f>
        <v>9.0240000000000027</v>
      </c>
      <c r="GI57" s="1">
        <f t="shared" si="384"/>
        <v>8.7884999999999991</v>
      </c>
      <c r="GJ57" s="1">
        <f t="shared" si="384"/>
        <v>8.5499999999999989</v>
      </c>
      <c r="GK57" s="1">
        <f t="shared" si="384"/>
        <v>8.3085000000000004</v>
      </c>
      <c r="GL57" s="1">
        <f t="shared" si="384"/>
        <v>8.0640000000000036</v>
      </c>
      <c r="GM57" s="1">
        <f t="shared" si="384"/>
        <v>7.8164999999999969</v>
      </c>
      <c r="GN57" s="1">
        <f t="shared" si="384"/>
        <v>7.5659999999999989</v>
      </c>
      <c r="GO57" s="1">
        <f t="shared" si="384"/>
        <v>7.3125000000000009</v>
      </c>
      <c r="GP57" s="1">
        <f t="shared" si="384"/>
        <v>7.0560000000000027</v>
      </c>
      <c r="GQ57" s="1">
        <f t="shared" si="384"/>
        <v>6.7964999999999973</v>
      </c>
      <c r="GR57" s="1">
        <f t="shared" si="384"/>
        <v>6.5339999999999998</v>
      </c>
      <c r="GS57" s="1">
        <f t="shared" si="384"/>
        <v>6.2685000000000004</v>
      </c>
      <c r="GT57" s="1">
        <f t="shared" si="384"/>
        <v>6.0000000000000018</v>
      </c>
      <c r="GU57" s="1">
        <f t="shared" si="384"/>
        <v>5.7284999999999968</v>
      </c>
      <c r="GV57" s="1">
        <f t="shared" si="384"/>
        <v>5.453999999999998</v>
      </c>
      <c r="GW57" s="1">
        <f t="shared" si="384"/>
        <v>5.1764999999999999</v>
      </c>
      <c r="GX57" s="1">
        <f t="shared" si="384"/>
        <v>4.8960000000000017</v>
      </c>
      <c r="GY57" s="1">
        <f t="shared" si="384"/>
        <v>4.6125000000000034</v>
      </c>
      <c r="GZ57" s="1">
        <f t="shared" si="384"/>
        <v>4.3259999999999978</v>
      </c>
      <c r="HA57" s="1">
        <f t="shared" si="384"/>
        <v>4.0365000000000002</v>
      </c>
      <c r="HB57" s="1">
        <f t="shared" si="384"/>
        <v>3.7440000000000015</v>
      </c>
      <c r="HC57" s="1">
        <f t="shared" si="384"/>
        <v>3.4485000000000032</v>
      </c>
      <c r="HD57" s="1">
        <f t="shared" si="384"/>
        <v>3.1499999999999972</v>
      </c>
      <c r="HE57" s="1">
        <f t="shared" si="384"/>
        <v>2.8484999999999991</v>
      </c>
      <c r="HF57" s="1">
        <f t="shared" si="384"/>
        <v>2.5440000000000009</v>
      </c>
      <c r="HG57" s="1">
        <f t="shared" si="384"/>
        <v>2.2365000000000026</v>
      </c>
      <c r="HH57" s="1">
        <f t="shared" si="384"/>
        <v>1.9259999999999968</v>
      </c>
      <c r="HI57" s="1">
        <f t="shared" si="384"/>
        <v>1.6124999999999987</v>
      </c>
      <c r="HJ57" s="1">
        <f t="shared" si="384"/>
        <v>1.2960000000000005</v>
      </c>
      <c r="HK57" s="1">
        <f t="shared" si="384"/>
        <v>0.97650000000000237</v>
      </c>
      <c r="HL57" s="1">
        <f t="shared" si="384"/>
        <v>0.65399999999999625</v>
      </c>
      <c r="HM57" s="1">
        <f t="shared" si="384"/>
        <v>0.32849999999999813</v>
      </c>
      <c r="HN57" s="1">
        <f t="shared" si="384"/>
        <v>0</v>
      </c>
    </row>
    <row r="58" spans="1:222" x14ac:dyDescent="0.25">
      <c r="A58" s="11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</row>
    <row r="59" spans="1:222" x14ac:dyDescent="0.25">
      <c r="A59" s="25" t="s">
        <v>18</v>
      </c>
      <c r="B59" s="27">
        <f>SQRT(9.81*($B$3+$B$4))</f>
        <v>46.456431201718459</v>
      </c>
      <c r="C59" s="1" t="s">
        <v>19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</row>
    <row r="60" spans="1:222" x14ac:dyDescent="0.25">
      <c r="A60" s="12"/>
    </row>
    <row r="61" spans="1:222" x14ac:dyDescent="0.25">
      <c r="A61" s="29" t="s">
        <v>11</v>
      </c>
      <c r="B61" s="28">
        <f>($B$3*$B$4)/($B$3+$B$4)</f>
        <v>18.181818181818183</v>
      </c>
      <c r="C61" s="16" t="s">
        <v>20</v>
      </c>
      <c r="D61" s="16"/>
      <c r="E61" s="16"/>
      <c r="F61" s="16"/>
      <c r="G61" s="16"/>
      <c r="H61" s="16"/>
      <c r="I61" s="17"/>
      <c r="J61" s="13"/>
      <c r="K61" s="13"/>
    </row>
    <row r="62" spans="1:222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222" x14ac:dyDescent="0.25">
      <c r="A63" s="14" t="s">
        <v>2</v>
      </c>
      <c r="B63" s="26">
        <f>ATAN($H$5*($B$3+$B$4)/($B$3*$B$4))</f>
        <v>0.83298126667443173</v>
      </c>
      <c r="C63" s="13"/>
      <c r="D63" s="13"/>
      <c r="E63" s="13"/>
      <c r="F63" s="13"/>
      <c r="G63" s="13"/>
      <c r="H63" s="13"/>
      <c r="I63" s="13"/>
      <c r="J63" s="13"/>
      <c r="K63" s="13"/>
    </row>
    <row r="64" spans="1:222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222" x14ac:dyDescent="0.25">
      <c r="A65" s="7" t="s">
        <v>14</v>
      </c>
      <c r="B65" s="1">
        <f>DEGREES(D65)</f>
        <v>47.726310993906267</v>
      </c>
      <c r="C65" s="5" t="s">
        <v>6</v>
      </c>
      <c r="D65" s="1">
        <f>B63</f>
        <v>0.83298126667443173</v>
      </c>
      <c r="E65" s="5" t="s">
        <v>7</v>
      </c>
      <c r="F65" s="13"/>
      <c r="G65" s="13"/>
      <c r="H65" s="13"/>
      <c r="I65" s="13"/>
      <c r="J65" s="13"/>
      <c r="K65" s="13"/>
    </row>
    <row r="66" spans="1:222" x14ac:dyDescent="0.25">
      <c r="A66" s="9" t="s">
        <v>0</v>
      </c>
      <c r="B66" s="1">
        <v>0</v>
      </c>
      <c r="C66" s="1">
        <v>1</v>
      </c>
      <c r="D66" s="1">
        <v>2</v>
      </c>
      <c r="E66" s="1">
        <v>3</v>
      </c>
      <c r="F66" s="1">
        <v>4</v>
      </c>
      <c r="G66" s="1">
        <v>5</v>
      </c>
      <c r="H66" s="1">
        <v>6</v>
      </c>
      <c r="I66" s="1">
        <v>7</v>
      </c>
      <c r="J66" s="1">
        <v>8</v>
      </c>
      <c r="K66" s="1">
        <v>9</v>
      </c>
      <c r="L66" s="1">
        <v>10</v>
      </c>
      <c r="M66" s="1">
        <v>11</v>
      </c>
      <c r="N66" s="1">
        <v>12</v>
      </c>
      <c r="O66" s="1">
        <v>13</v>
      </c>
      <c r="P66" s="1">
        <v>14</v>
      </c>
      <c r="Q66" s="1">
        <v>15</v>
      </c>
      <c r="R66" s="1">
        <v>16</v>
      </c>
      <c r="S66" s="1">
        <v>17</v>
      </c>
      <c r="T66" s="1">
        <v>18</v>
      </c>
      <c r="U66" s="1">
        <v>19</v>
      </c>
      <c r="V66" s="1">
        <v>20</v>
      </c>
      <c r="W66" s="1">
        <v>21</v>
      </c>
      <c r="X66" s="1">
        <v>22</v>
      </c>
      <c r="Y66" s="1">
        <v>23</v>
      </c>
      <c r="Z66" s="1">
        <v>24</v>
      </c>
      <c r="AA66" s="1">
        <v>25</v>
      </c>
      <c r="AB66" s="1">
        <v>26</v>
      </c>
      <c r="AC66" s="1">
        <v>27</v>
      </c>
      <c r="AD66" s="1">
        <v>28</v>
      </c>
      <c r="AE66" s="1">
        <v>29</v>
      </c>
      <c r="AF66" s="1">
        <v>30</v>
      </c>
      <c r="AG66" s="1">
        <v>31</v>
      </c>
      <c r="AH66" s="1">
        <v>32</v>
      </c>
      <c r="AI66" s="1">
        <v>33</v>
      </c>
      <c r="AJ66" s="1">
        <v>34</v>
      </c>
      <c r="AK66" s="1">
        <v>35</v>
      </c>
      <c r="AL66" s="1">
        <v>36</v>
      </c>
      <c r="AM66" s="1">
        <v>37</v>
      </c>
      <c r="AN66" s="1">
        <v>38</v>
      </c>
      <c r="AO66" s="1">
        <v>39</v>
      </c>
      <c r="AP66" s="1">
        <v>40</v>
      </c>
      <c r="AQ66" s="1">
        <v>41</v>
      </c>
      <c r="AR66" s="1">
        <v>42</v>
      </c>
      <c r="AS66" s="1">
        <v>43</v>
      </c>
      <c r="AT66" s="1">
        <v>44</v>
      </c>
      <c r="AU66" s="1">
        <v>45</v>
      </c>
      <c r="AV66" s="1">
        <v>46</v>
      </c>
      <c r="AW66" s="1">
        <v>47</v>
      </c>
      <c r="AX66" s="1">
        <v>48</v>
      </c>
      <c r="AY66" s="1">
        <v>49</v>
      </c>
      <c r="AZ66" s="1">
        <v>50</v>
      </c>
      <c r="BA66" s="1">
        <v>51</v>
      </c>
      <c r="BB66" s="1">
        <v>52</v>
      </c>
      <c r="BC66" s="1">
        <v>53</v>
      </c>
      <c r="BD66" s="1">
        <v>54</v>
      </c>
      <c r="BE66" s="1">
        <v>55</v>
      </c>
      <c r="BF66" s="1">
        <v>56</v>
      </c>
      <c r="BG66" s="1">
        <v>57</v>
      </c>
      <c r="BH66" s="1">
        <v>58</v>
      </c>
      <c r="BI66" s="1">
        <v>59</v>
      </c>
      <c r="BJ66" s="1">
        <v>60</v>
      </c>
      <c r="BK66" s="1">
        <v>61</v>
      </c>
      <c r="BL66" s="1">
        <v>62</v>
      </c>
      <c r="BM66" s="1">
        <v>63</v>
      </c>
      <c r="BN66" s="1">
        <v>64</v>
      </c>
      <c r="BO66" s="1">
        <v>65</v>
      </c>
      <c r="BP66" s="1">
        <v>66</v>
      </c>
      <c r="BQ66" s="1">
        <v>67</v>
      </c>
      <c r="BR66" s="1">
        <v>68</v>
      </c>
      <c r="BS66" s="1">
        <v>69</v>
      </c>
      <c r="BT66" s="1">
        <v>70</v>
      </c>
      <c r="BU66" s="1">
        <v>71</v>
      </c>
      <c r="BV66" s="1">
        <v>72</v>
      </c>
      <c r="BW66" s="1">
        <v>73</v>
      </c>
      <c r="BX66" s="1">
        <v>74</v>
      </c>
      <c r="BY66" s="1">
        <v>75</v>
      </c>
      <c r="BZ66" s="1">
        <v>76</v>
      </c>
      <c r="CA66" s="1">
        <v>77</v>
      </c>
      <c r="CB66" s="1">
        <v>78</v>
      </c>
      <c r="CC66" s="1">
        <v>79</v>
      </c>
      <c r="CD66" s="1">
        <v>80</v>
      </c>
      <c r="CE66" s="1">
        <v>81</v>
      </c>
      <c r="CF66" s="1">
        <v>82</v>
      </c>
      <c r="CG66" s="1">
        <v>83</v>
      </c>
      <c r="CH66" s="1">
        <v>84</v>
      </c>
      <c r="CI66" s="1">
        <v>85</v>
      </c>
      <c r="CJ66" s="1">
        <v>86</v>
      </c>
      <c r="CK66" s="1">
        <v>87</v>
      </c>
      <c r="CL66" s="1">
        <v>88</v>
      </c>
      <c r="CM66" s="1">
        <v>89</v>
      </c>
      <c r="CN66" s="1">
        <v>90</v>
      </c>
      <c r="CO66" s="1">
        <v>91</v>
      </c>
      <c r="CP66" s="1">
        <v>92</v>
      </c>
      <c r="CQ66" s="1">
        <v>93</v>
      </c>
      <c r="CR66" s="1">
        <v>94</v>
      </c>
      <c r="CS66" s="1">
        <v>95</v>
      </c>
      <c r="CT66" s="1">
        <v>96</v>
      </c>
      <c r="CU66" s="1">
        <v>97</v>
      </c>
      <c r="CV66" s="1">
        <v>98</v>
      </c>
      <c r="CW66" s="1">
        <v>99</v>
      </c>
      <c r="CX66" s="1">
        <v>100</v>
      </c>
      <c r="CY66" s="1">
        <v>101</v>
      </c>
      <c r="CZ66" s="1">
        <v>102</v>
      </c>
      <c r="DA66" s="1">
        <v>103</v>
      </c>
      <c r="DB66" s="1">
        <v>104</v>
      </c>
      <c r="DC66" s="1">
        <v>105</v>
      </c>
      <c r="DD66" s="1">
        <v>106</v>
      </c>
      <c r="DE66" s="1">
        <v>107</v>
      </c>
      <c r="DF66" s="1">
        <v>108</v>
      </c>
      <c r="DG66" s="1">
        <v>109</v>
      </c>
      <c r="DH66" s="1">
        <v>110</v>
      </c>
      <c r="DI66" s="1">
        <v>111</v>
      </c>
      <c r="DJ66" s="1">
        <v>112</v>
      </c>
      <c r="DK66" s="1">
        <v>113</v>
      </c>
      <c r="DL66" s="1">
        <v>114</v>
      </c>
      <c r="DM66" s="1">
        <v>115</v>
      </c>
      <c r="DN66" s="1">
        <v>116</v>
      </c>
      <c r="DO66" s="1">
        <v>117</v>
      </c>
      <c r="DP66" s="1">
        <v>118</v>
      </c>
      <c r="DQ66" s="1">
        <v>119</v>
      </c>
      <c r="DR66" s="1">
        <v>120</v>
      </c>
      <c r="DS66" s="1">
        <v>121</v>
      </c>
      <c r="DT66" s="1">
        <v>122</v>
      </c>
      <c r="DU66" s="1">
        <v>123</v>
      </c>
      <c r="DV66" s="1">
        <v>124</v>
      </c>
      <c r="DW66" s="1">
        <v>125</v>
      </c>
      <c r="DX66" s="1">
        <v>126</v>
      </c>
      <c r="DY66" s="1">
        <v>127</v>
      </c>
      <c r="DZ66" s="1">
        <v>128</v>
      </c>
      <c r="EA66" s="1">
        <v>129</v>
      </c>
      <c r="EB66" s="1">
        <v>130</v>
      </c>
      <c r="EC66" s="1">
        <v>131</v>
      </c>
      <c r="ED66" s="1">
        <v>132</v>
      </c>
      <c r="EE66" s="1">
        <v>133</v>
      </c>
      <c r="EF66" s="1">
        <v>134</v>
      </c>
      <c r="EG66" s="1">
        <v>135</v>
      </c>
      <c r="EH66" s="1">
        <v>136</v>
      </c>
      <c r="EI66" s="1">
        <v>137</v>
      </c>
      <c r="EJ66" s="1">
        <v>138</v>
      </c>
      <c r="EK66" s="1">
        <v>139</v>
      </c>
      <c r="EL66" s="1">
        <v>140</v>
      </c>
      <c r="EM66" s="1">
        <v>141</v>
      </c>
      <c r="EN66" s="1">
        <v>142</v>
      </c>
      <c r="EO66" s="1">
        <v>143</v>
      </c>
      <c r="EP66" s="1">
        <v>144</v>
      </c>
      <c r="EQ66" s="1">
        <v>145</v>
      </c>
      <c r="ER66" s="1">
        <v>146</v>
      </c>
      <c r="ES66" s="1">
        <v>147</v>
      </c>
      <c r="ET66" s="1">
        <v>148</v>
      </c>
      <c r="EU66" s="1">
        <v>149</v>
      </c>
      <c r="EV66" s="1">
        <v>150</v>
      </c>
      <c r="EW66" s="1">
        <v>151</v>
      </c>
      <c r="EX66" s="1">
        <v>152</v>
      </c>
      <c r="EY66" s="1">
        <v>153</v>
      </c>
      <c r="EZ66" s="1">
        <v>154</v>
      </c>
      <c r="FA66" s="1">
        <v>155</v>
      </c>
      <c r="FB66" s="1">
        <v>156</v>
      </c>
      <c r="FC66" s="1">
        <v>157</v>
      </c>
      <c r="FD66" s="1">
        <v>158</v>
      </c>
      <c r="FE66" s="1">
        <v>159</v>
      </c>
      <c r="FF66" s="1">
        <v>160</v>
      </c>
      <c r="FG66" s="1">
        <v>161</v>
      </c>
      <c r="FH66" s="1">
        <v>162</v>
      </c>
      <c r="FI66" s="1">
        <v>163</v>
      </c>
      <c r="FJ66" s="1">
        <v>164</v>
      </c>
      <c r="FK66" s="1">
        <v>165</v>
      </c>
      <c r="FL66" s="1">
        <v>166</v>
      </c>
      <c r="FM66" s="1">
        <v>167</v>
      </c>
      <c r="FN66" s="1">
        <v>168</v>
      </c>
      <c r="FO66" s="1">
        <v>169</v>
      </c>
      <c r="FP66" s="1">
        <v>170</v>
      </c>
      <c r="FQ66" s="1">
        <v>171</v>
      </c>
      <c r="FR66" s="1">
        <v>172</v>
      </c>
      <c r="FS66" s="1">
        <v>173</v>
      </c>
      <c r="FT66" s="1">
        <v>174</v>
      </c>
      <c r="FU66" s="1">
        <v>175</v>
      </c>
      <c r="FV66" s="1">
        <v>176</v>
      </c>
      <c r="FW66" s="1">
        <v>177</v>
      </c>
      <c r="FX66" s="1">
        <v>178</v>
      </c>
      <c r="FY66" s="1">
        <v>179</v>
      </c>
      <c r="FZ66" s="1">
        <v>180</v>
      </c>
      <c r="GA66" s="1">
        <v>181</v>
      </c>
      <c r="GB66" s="1">
        <v>182</v>
      </c>
      <c r="GC66" s="1">
        <v>183</v>
      </c>
      <c r="GD66" s="1">
        <v>184</v>
      </c>
      <c r="GE66" s="1">
        <v>185</v>
      </c>
      <c r="GF66" s="1">
        <v>186</v>
      </c>
      <c r="GG66" s="1">
        <v>187</v>
      </c>
      <c r="GH66" s="1">
        <v>188</v>
      </c>
      <c r="GI66" s="1">
        <v>189</v>
      </c>
      <c r="GJ66" s="1">
        <v>190</v>
      </c>
      <c r="GK66" s="1">
        <v>191</v>
      </c>
      <c r="GL66" s="1">
        <v>192</v>
      </c>
      <c r="GM66" s="1">
        <v>193</v>
      </c>
      <c r="GN66" s="1">
        <v>194</v>
      </c>
      <c r="GO66" s="1">
        <v>195</v>
      </c>
      <c r="GP66" s="1">
        <v>196</v>
      </c>
      <c r="GQ66" s="1">
        <v>197</v>
      </c>
      <c r="GR66" s="1">
        <v>198</v>
      </c>
      <c r="GS66" s="1">
        <v>199</v>
      </c>
      <c r="GT66" s="1">
        <v>200</v>
      </c>
      <c r="GU66" s="1">
        <v>201</v>
      </c>
      <c r="GV66" s="1">
        <v>202</v>
      </c>
      <c r="GW66" s="1">
        <v>203</v>
      </c>
      <c r="GX66" s="1">
        <v>204</v>
      </c>
      <c r="GY66" s="1">
        <v>205</v>
      </c>
      <c r="GZ66" s="1">
        <v>206</v>
      </c>
      <c r="HA66" s="1">
        <v>207</v>
      </c>
      <c r="HB66" s="1">
        <v>208</v>
      </c>
      <c r="HC66" s="1">
        <v>209</v>
      </c>
      <c r="HD66" s="1">
        <v>210</v>
      </c>
      <c r="HE66" s="1">
        <v>211</v>
      </c>
      <c r="HF66" s="1">
        <v>212</v>
      </c>
      <c r="HG66" s="1">
        <v>213</v>
      </c>
      <c r="HH66" s="1">
        <v>214</v>
      </c>
      <c r="HI66" s="1">
        <v>215</v>
      </c>
      <c r="HJ66" s="1">
        <v>216</v>
      </c>
      <c r="HK66" s="1">
        <v>217</v>
      </c>
      <c r="HL66" s="1">
        <v>218</v>
      </c>
      <c r="HM66" s="1">
        <v>219</v>
      </c>
      <c r="HN66" s="1">
        <v>220</v>
      </c>
    </row>
    <row r="67" spans="1:222" x14ac:dyDescent="0.25">
      <c r="A67" s="9" t="s">
        <v>1</v>
      </c>
      <c r="B67" s="1">
        <f t="shared" ref="B67:AG67" si="385">B66*(1-B66/($B$3+$B$4))*TAN($D$65)</f>
        <v>0</v>
      </c>
      <c r="C67" s="1">
        <f t="shared" si="385"/>
        <v>1.0950000000000002</v>
      </c>
      <c r="D67" s="1">
        <f t="shared" si="385"/>
        <v>2.1800000000000002</v>
      </c>
      <c r="E67" s="1">
        <f t="shared" si="385"/>
        <v>3.2550000000000003</v>
      </c>
      <c r="F67" s="1">
        <f t="shared" si="385"/>
        <v>4.32</v>
      </c>
      <c r="G67" s="1">
        <f t="shared" si="385"/>
        <v>5.3750000000000009</v>
      </c>
      <c r="H67" s="1">
        <f t="shared" si="385"/>
        <v>6.4200000000000008</v>
      </c>
      <c r="I67" s="1">
        <f t="shared" si="385"/>
        <v>7.455000000000001</v>
      </c>
      <c r="J67" s="1">
        <f t="shared" si="385"/>
        <v>8.48</v>
      </c>
      <c r="K67" s="1">
        <f t="shared" si="385"/>
        <v>9.495000000000001</v>
      </c>
      <c r="L67" s="1">
        <f t="shared" si="385"/>
        <v>10.500000000000002</v>
      </c>
      <c r="M67" s="1">
        <f t="shared" si="385"/>
        <v>11.495000000000001</v>
      </c>
      <c r="N67" s="1">
        <f t="shared" si="385"/>
        <v>12.48</v>
      </c>
      <c r="O67" s="1">
        <f t="shared" si="385"/>
        <v>13.455000000000002</v>
      </c>
      <c r="P67" s="1">
        <f t="shared" si="385"/>
        <v>14.420000000000002</v>
      </c>
      <c r="Q67" s="1">
        <f t="shared" si="385"/>
        <v>15.375000000000002</v>
      </c>
      <c r="R67" s="1">
        <f t="shared" si="385"/>
        <v>16.32</v>
      </c>
      <c r="S67" s="1">
        <f t="shared" si="385"/>
        <v>17.254999999999999</v>
      </c>
      <c r="T67" s="1">
        <f t="shared" si="385"/>
        <v>18.180000000000003</v>
      </c>
      <c r="U67" s="1">
        <f t="shared" si="385"/>
        <v>19.095000000000002</v>
      </c>
      <c r="V67" s="1">
        <f t="shared" si="385"/>
        <v>20</v>
      </c>
      <c r="W67" s="1">
        <f t="shared" si="385"/>
        <v>20.895000000000003</v>
      </c>
      <c r="X67" s="1">
        <f t="shared" si="385"/>
        <v>21.78</v>
      </c>
      <c r="Y67" s="1">
        <f t="shared" si="385"/>
        <v>22.655000000000005</v>
      </c>
      <c r="Z67" s="1">
        <f t="shared" si="385"/>
        <v>23.520000000000003</v>
      </c>
      <c r="AA67" s="1">
        <f t="shared" si="385"/>
        <v>24.375000000000004</v>
      </c>
      <c r="AB67" s="1">
        <f t="shared" si="385"/>
        <v>25.220000000000006</v>
      </c>
      <c r="AC67" s="1">
        <f t="shared" si="385"/>
        <v>26.055000000000003</v>
      </c>
      <c r="AD67" s="1">
        <f t="shared" si="385"/>
        <v>26.880000000000003</v>
      </c>
      <c r="AE67" s="1">
        <f t="shared" si="385"/>
        <v>27.695</v>
      </c>
      <c r="AF67" s="1">
        <f t="shared" si="385"/>
        <v>28.500000000000004</v>
      </c>
      <c r="AG67" s="1">
        <f t="shared" si="385"/>
        <v>29.295000000000002</v>
      </c>
      <c r="AH67" s="1">
        <f t="shared" ref="AH67:BJ67" si="386">AH66*(1-AH66/($B$3+$B$4))*TAN($D$65)</f>
        <v>30.080000000000002</v>
      </c>
      <c r="AI67" s="1">
        <f t="shared" si="386"/>
        <v>30.855000000000004</v>
      </c>
      <c r="AJ67" s="1">
        <f t="shared" si="386"/>
        <v>31.620000000000005</v>
      </c>
      <c r="AK67" s="1">
        <f t="shared" si="386"/>
        <v>32.375000000000007</v>
      </c>
      <c r="AL67" s="1">
        <f t="shared" si="386"/>
        <v>33.120000000000005</v>
      </c>
      <c r="AM67" s="1">
        <f t="shared" si="386"/>
        <v>33.855000000000004</v>
      </c>
      <c r="AN67" s="1">
        <f t="shared" si="386"/>
        <v>34.580000000000005</v>
      </c>
      <c r="AO67" s="1">
        <f t="shared" si="386"/>
        <v>35.295000000000002</v>
      </c>
      <c r="AP67" s="1">
        <f t="shared" si="386"/>
        <v>36</v>
      </c>
      <c r="AQ67" s="1">
        <f t="shared" si="386"/>
        <v>36.695</v>
      </c>
      <c r="AR67" s="1">
        <f t="shared" si="386"/>
        <v>37.380000000000003</v>
      </c>
      <c r="AS67" s="1">
        <f t="shared" si="386"/>
        <v>38.055</v>
      </c>
      <c r="AT67" s="1">
        <f t="shared" si="386"/>
        <v>38.720000000000006</v>
      </c>
      <c r="AU67" s="1">
        <f t="shared" si="386"/>
        <v>39.375000000000007</v>
      </c>
      <c r="AV67" s="1">
        <f t="shared" si="386"/>
        <v>40.020000000000003</v>
      </c>
      <c r="AW67" s="1">
        <f t="shared" si="386"/>
        <v>40.655000000000008</v>
      </c>
      <c r="AX67" s="1">
        <f t="shared" si="386"/>
        <v>41.280000000000008</v>
      </c>
      <c r="AY67" s="1">
        <f t="shared" si="386"/>
        <v>41.89500000000001</v>
      </c>
      <c r="AZ67" s="1">
        <f t="shared" si="386"/>
        <v>42.5</v>
      </c>
      <c r="BA67" s="1">
        <f t="shared" si="386"/>
        <v>43.095000000000006</v>
      </c>
      <c r="BB67" s="1">
        <f t="shared" si="386"/>
        <v>43.680000000000007</v>
      </c>
      <c r="BC67" s="1">
        <f t="shared" si="386"/>
        <v>44.254999999999995</v>
      </c>
      <c r="BD67" s="1">
        <f t="shared" si="386"/>
        <v>44.82</v>
      </c>
      <c r="BE67" s="1">
        <f t="shared" si="386"/>
        <v>45.375000000000007</v>
      </c>
      <c r="BF67" s="1">
        <f t="shared" si="386"/>
        <v>45.920000000000009</v>
      </c>
      <c r="BG67" s="1">
        <f t="shared" si="386"/>
        <v>46.455000000000005</v>
      </c>
      <c r="BH67" s="1">
        <f t="shared" si="386"/>
        <v>46.98</v>
      </c>
      <c r="BI67" s="1">
        <f t="shared" si="386"/>
        <v>47.495000000000005</v>
      </c>
      <c r="BJ67" s="1">
        <f t="shared" si="386"/>
        <v>48.000000000000007</v>
      </c>
      <c r="BK67" s="1">
        <f t="shared" ref="BK67" si="387">BK66*(1-BK66/($B$3+$B$4))*TAN($D$65)</f>
        <v>48.494999999999997</v>
      </c>
      <c r="BL67" s="1">
        <f t="shared" ref="BL67" si="388">BL66*(1-BL66/($B$3+$B$4))*TAN($D$65)</f>
        <v>48.980000000000011</v>
      </c>
      <c r="BM67" s="1">
        <f t="shared" ref="BM67" si="389">BM66*(1-BM66/($B$3+$B$4))*TAN($D$65)</f>
        <v>49.455000000000005</v>
      </c>
      <c r="BN67" s="1">
        <f t="shared" ref="BN67" si="390">BN66*(1-BN66/($B$3+$B$4))*TAN($D$65)</f>
        <v>49.92</v>
      </c>
      <c r="BO67" s="1">
        <f t="shared" ref="BO67" si="391">BO66*(1-BO66/($B$3+$B$4))*TAN($D$65)</f>
        <v>50.375000000000007</v>
      </c>
      <c r="BP67" s="1">
        <f t="shared" ref="BP67" si="392">BP66*(1-BP66/($B$3+$B$4))*TAN($D$65)</f>
        <v>50.82</v>
      </c>
      <c r="BQ67" s="1">
        <f t="shared" ref="BQ67" si="393">BQ66*(1-BQ66/($B$3+$B$4))*TAN($D$65)</f>
        <v>51.255000000000003</v>
      </c>
      <c r="BR67" s="1">
        <f t="shared" ref="BR67" si="394">BR66*(1-BR66/($B$3+$B$4))*TAN($D$65)</f>
        <v>51.680000000000007</v>
      </c>
      <c r="BS67" s="1">
        <f t="shared" ref="BS67" si="395">BS66*(1-BS66/($B$3+$B$4))*TAN($D$65)</f>
        <v>52.094999999999999</v>
      </c>
      <c r="BT67" s="1">
        <f t="shared" ref="BT67" si="396">BT66*(1-BT66/($B$3+$B$4))*TAN($D$65)</f>
        <v>52.500000000000014</v>
      </c>
      <c r="BU67" s="1">
        <f t="shared" ref="BU67" si="397">BU66*(1-BU66/($B$3+$B$4))*TAN($D$65)</f>
        <v>52.895000000000003</v>
      </c>
      <c r="BV67" s="1">
        <f t="shared" ref="BV67" si="398">BV66*(1-BV66/($B$3+$B$4))*TAN($D$65)</f>
        <v>53.280000000000008</v>
      </c>
      <c r="BW67" s="1">
        <f t="shared" ref="BW67" si="399">BW66*(1-BW66/($B$3+$B$4))*TAN($D$65)</f>
        <v>53.655000000000008</v>
      </c>
      <c r="BX67" s="1">
        <f t="shared" ref="BX67" si="400">BX66*(1-BX66/($B$3+$B$4))*TAN($D$65)</f>
        <v>54.019999999999996</v>
      </c>
      <c r="BY67" s="1">
        <f t="shared" ref="BY67" si="401">BY66*(1-BY66/($B$3+$B$4))*TAN($D$65)</f>
        <v>54.375000000000007</v>
      </c>
      <c r="BZ67" s="1">
        <f t="shared" ref="BZ67" si="402">BZ66*(1-BZ66/($B$3+$B$4))*TAN($D$65)</f>
        <v>54.72</v>
      </c>
      <c r="CA67" s="1">
        <f t="shared" ref="CA67" si="403">CA66*(1-CA66/($B$3+$B$4))*TAN($D$65)</f>
        <v>55.055000000000007</v>
      </c>
      <c r="CB67" s="1">
        <f t="shared" ref="CB67" si="404">CB66*(1-CB66/($B$3+$B$4))*TAN($D$65)</f>
        <v>55.38000000000001</v>
      </c>
      <c r="CC67" s="1">
        <f t="shared" ref="CC67" si="405">CC66*(1-CC66/($B$3+$B$4))*TAN($D$65)</f>
        <v>55.695</v>
      </c>
      <c r="CD67" s="1">
        <f t="shared" ref="CD67" si="406">CD66*(1-CD66/($B$3+$B$4))*TAN($D$65)</f>
        <v>56</v>
      </c>
      <c r="CE67" s="1">
        <f t="shared" ref="CE67" si="407">CE66*(1-CE66/($B$3+$B$4))*TAN($D$65)</f>
        <v>56.295000000000009</v>
      </c>
      <c r="CF67" s="1">
        <f t="shared" ref="CF67" si="408">CF66*(1-CF66/($B$3+$B$4))*TAN($D$65)</f>
        <v>56.58</v>
      </c>
      <c r="CG67" s="1">
        <f t="shared" ref="CG67" si="409">CG66*(1-CG66/($B$3+$B$4))*TAN($D$65)</f>
        <v>56.855000000000011</v>
      </c>
      <c r="CH67" s="1">
        <f t="shared" ref="CH67" si="410">CH66*(1-CH66/($B$3+$B$4))*TAN($D$65)</f>
        <v>57.12</v>
      </c>
      <c r="CI67" s="1">
        <f t="shared" ref="CI67" si="411">CI66*(1-CI66/($B$3+$B$4))*TAN($D$65)</f>
        <v>57.375</v>
      </c>
      <c r="CJ67" s="1">
        <f t="shared" ref="CJ67" si="412">CJ66*(1-CJ66/($B$3+$B$4))*TAN($D$65)</f>
        <v>57.620000000000005</v>
      </c>
      <c r="CK67" s="1">
        <f t="shared" ref="CK67" si="413">CK66*(1-CK66/($B$3+$B$4))*TAN($D$65)</f>
        <v>57.855000000000004</v>
      </c>
      <c r="CL67" s="1">
        <f t="shared" ref="CL67" si="414">CL66*(1-CL66/($B$3+$B$4))*TAN($D$65)</f>
        <v>58.08</v>
      </c>
      <c r="CM67" s="1">
        <f t="shared" ref="CM67" si="415">CM66*(1-CM66/($B$3+$B$4))*TAN($D$65)</f>
        <v>58.295000000000002</v>
      </c>
      <c r="CN67" s="1">
        <f t="shared" ref="CN67" si="416">CN66*(1-CN66/($B$3+$B$4))*TAN($D$65)</f>
        <v>58.499999999999993</v>
      </c>
      <c r="CO67" s="1">
        <f t="shared" ref="CO67" si="417">CO66*(1-CO66/($B$3+$B$4))*TAN($D$65)</f>
        <v>58.695000000000014</v>
      </c>
      <c r="CP67" s="1">
        <f t="shared" ref="CP67" si="418">CP66*(1-CP66/($B$3+$B$4))*TAN($D$65)</f>
        <v>58.88</v>
      </c>
      <c r="CQ67" s="1">
        <f t="shared" ref="CQ67" si="419">CQ66*(1-CQ66/($B$3+$B$4))*TAN($D$65)</f>
        <v>59.055000000000007</v>
      </c>
      <c r="CR67" s="1">
        <f t="shared" ref="CR67" si="420">CR66*(1-CR66/($B$3+$B$4))*TAN($D$65)</f>
        <v>59.220000000000006</v>
      </c>
      <c r="CS67" s="1">
        <f t="shared" ref="CS67" si="421">CS66*(1-CS66/($B$3+$B$4))*TAN($D$65)</f>
        <v>59.374999999999993</v>
      </c>
      <c r="CT67" s="1">
        <f t="shared" ref="CT67" si="422">CT66*(1-CT66/($B$3+$B$4))*TAN($D$65)</f>
        <v>59.52000000000001</v>
      </c>
      <c r="CU67" s="1">
        <f t="shared" ref="CU67" si="423">CU66*(1-CU66/($B$3+$B$4))*TAN($D$65)</f>
        <v>59.655000000000008</v>
      </c>
      <c r="CV67" s="1">
        <f t="shared" ref="CV67" si="424">CV66*(1-CV66/($B$3+$B$4))*TAN($D$65)</f>
        <v>59.78</v>
      </c>
      <c r="CW67" s="1">
        <f t="shared" ref="CW67" si="425">CW66*(1-CW66/($B$3+$B$4))*TAN($D$65)</f>
        <v>59.89500000000001</v>
      </c>
      <c r="CX67" s="1">
        <f t="shared" ref="CX67" si="426">CX66*(1-CX66/($B$3+$B$4))*TAN($D$65)</f>
        <v>60</v>
      </c>
      <c r="CY67" s="1">
        <f t="shared" ref="CY67" si="427">CY66*(1-CY66/($B$3+$B$4))*TAN($D$65)</f>
        <v>60.095000000000006</v>
      </c>
      <c r="CZ67" s="1">
        <f t="shared" ref="CZ67" si="428">CZ66*(1-CZ66/($B$3+$B$4))*TAN($D$65)</f>
        <v>60.180000000000007</v>
      </c>
      <c r="DA67" s="1">
        <f t="shared" ref="DA67" si="429">DA66*(1-DA66/($B$3+$B$4))*TAN($D$65)</f>
        <v>60.254999999999995</v>
      </c>
      <c r="DB67" s="1">
        <f t="shared" ref="DB67" si="430">DB66*(1-DB66/($B$3+$B$4))*TAN($D$65)</f>
        <v>60.320000000000014</v>
      </c>
      <c r="DC67" s="1">
        <f t="shared" ref="DC67" si="431">DC66*(1-DC66/($B$3+$B$4))*TAN($D$65)</f>
        <v>60.375</v>
      </c>
      <c r="DD67" s="1">
        <f t="shared" ref="DD67" si="432">DD66*(1-DD66/($B$3+$B$4))*TAN($D$65)</f>
        <v>60.420000000000009</v>
      </c>
      <c r="DE67" s="1">
        <f t="shared" ref="DE67" si="433">DE66*(1-DE66/($B$3+$B$4))*TAN($D$65)</f>
        <v>60.455000000000005</v>
      </c>
      <c r="DF67" s="1">
        <f t="shared" ref="DF67" si="434">DF66*(1-DF66/($B$3+$B$4))*TAN($D$65)</f>
        <v>60.48</v>
      </c>
      <c r="DG67" s="1">
        <f t="shared" ref="DG67" si="435">DG66*(1-DG66/($B$3+$B$4))*TAN($D$65)</f>
        <v>60.495000000000005</v>
      </c>
      <c r="DH67" s="1">
        <f t="shared" ref="DH67" si="436">DH66*(1-DH66/($B$3+$B$4))*TAN($D$65)</f>
        <v>60.500000000000007</v>
      </c>
      <c r="DI67" s="1">
        <f t="shared" ref="DI67" si="437">DI66*(1-DI66/($B$3+$B$4))*TAN($D$65)</f>
        <v>60.495000000000012</v>
      </c>
      <c r="DJ67" s="1">
        <f t="shared" ref="DJ67" si="438">DJ66*(1-DJ66/($B$3+$B$4))*TAN($D$65)</f>
        <v>60.480000000000004</v>
      </c>
      <c r="DK67" s="1">
        <f t="shared" ref="DK67" si="439">DK66*(1-DK66/($B$3+$B$4))*TAN($D$65)</f>
        <v>60.454999999999998</v>
      </c>
      <c r="DL67" s="1">
        <f t="shared" ref="DL67" si="440">DL66*(1-DL66/($B$3+$B$4))*TAN($D$65)</f>
        <v>60.420000000000009</v>
      </c>
      <c r="DM67" s="1">
        <f t="shared" ref="DM67" si="441">DM66*(1-DM66/($B$3+$B$4))*TAN($D$65)</f>
        <v>60.375000000000007</v>
      </c>
      <c r="DN67" s="1">
        <f t="shared" ref="DN67" si="442">DN66*(1-DN66/($B$3+$B$4))*TAN($D$65)</f>
        <v>60.320000000000014</v>
      </c>
      <c r="DO67" s="1">
        <f t="shared" ref="DO67" si="443">DO66*(1-DO66/($B$3+$B$4))*TAN($D$65)</f>
        <v>60.255000000000003</v>
      </c>
      <c r="DP67" s="1">
        <f t="shared" ref="DP67" si="444">DP66*(1-DP66/($B$3+$B$4))*TAN($D$65)</f>
        <v>60.180000000000007</v>
      </c>
      <c r="DQ67" s="1">
        <f t="shared" ref="DQ67" si="445">DQ66*(1-DQ66/($B$3+$B$4))*TAN($D$65)</f>
        <v>60.095000000000006</v>
      </c>
      <c r="DR67" s="1">
        <f t="shared" ref="DR67" si="446">DR66*(1-DR66/($B$3+$B$4))*TAN($D$65)</f>
        <v>60.000000000000007</v>
      </c>
      <c r="DS67" s="1">
        <f t="shared" ref="DS67" si="447">DS66*(1-DS66/($B$3+$B$4))*TAN($D$65)</f>
        <v>59.895000000000003</v>
      </c>
      <c r="DT67" s="1">
        <f t="shared" ref="DT67" si="448">DT66*(1-DT66/($B$3+$B$4))*TAN($D$65)</f>
        <v>59.78</v>
      </c>
      <c r="DU67" s="1">
        <f t="shared" ref="DU67" si="449">DU66*(1-DU66/($B$3+$B$4))*TAN($D$65)</f>
        <v>59.655000000000008</v>
      </c>
      <c r="DV67" s="1">
        <f t="shared" ref="DV67" si="450">DV66*(1-DV66/($B$3+$B$4))*TAN($D$65)</f>
        <v>59.52000000000001</v>
      </c>
      <c r="DW67" s="1">
        <f t="shared" ref="DW67" si="451">DW66*(1-DW66/($B$3+$B$4))*TAN($D$65)</f>
        <v>59.374999999999993</v>
      </c>
      <c r="DX67" s="1">
        <f t="shared" ref="DX67" si="452">DX66*(1-DX66/($B$3+$B$4))*TAN($D$65)</f>
        <v>59.220000000000006</v>
      </c>
      <c r="DY67" s="1">
        <f t="shared" ref="DY67" si="453">DY66*(1-DY66/($B$3+$B$4))*TAN($D$65)</f>
        <v>59.055000000000007</v>
      </c>
      <c r="DZ67" s="1">
        <f t="shared" ref="DZ67" si="454">DZ66*(1-DZ66/($B$3+$B$4))*TAN($D$65)</f>
        <v>58.88000000000001</v>
      </c>
      <c r="EA67" s="1">
        <f t="shared" ref="EA67" si="455">EA66*(1-EA66/($B$3+$B$4))*TAN($D$65)</f>
        <v>58.695000000000014</v>
      </c>
      <c r="EB67" s="1">
        <f t="shared" ref="EB67" si="456">EB66*(1-EB66/($B$3+$B$4))*TAN($D$65)</f>
        <v>58.5</v>
      </c>
      <c r="EC67" s="1">
        <f t="shared" ref="EC67" si="457">EC66*(1-EC66/($B$3+$B$4))*TAN($D$65)</f>
        <v>58.295000000000002</v>
      </c>
      <c r="ED67" s="1">
        <f t="shared" ref="ED67" si="458">ED66*(1-ED66/($B$3+$B$4))*TAN($D$65)</f>
        <v>58.080000000000013</v>
      </c>
      <c r="EE67" s="1">
        <f t="shared" ref="EE67" si="459">EE66*(1-EE66/($B$3+$B$4))*TAN($D$65)</f>
        <v>57.855000000000011</v>
      </c>
      <c r="EF67" s="1">
        <f t="shared" ref="EF67" si="460">EF66*(1-EF66/($B$3+$B$4))*TAN($D$65)</f>
        <v>57.62</v>
      </c>
      <c r="EG67" s="1">
        <f t="shared" ref="EG67" si="461">EG66*(1-EG66/($B$3+$B$4))*TAN($D$65)</f>
        <v>57.375</v>
      </c>
      <c r="EH67" s="1">
        <f t="shared" ref="EH67" si="462">EH66*(1-EH66/($B$3+$B$4))*TAN($D$65)</f>
        <v>57.120000000000005</v>
      </c>
      <c r="EI67" s="1">
        <f t="shared" ref="EI67" si="463">EI66*(1-EI66/($B$3+$B$4))*TAN($D$65)</f>
        <v>56.855000000000011</v>
      </c>
      <c r="EJ67" s="1">
        <f t="shared" ref="EJ67" si="464">EJ66*(1-EJ66/($B$3+$B$4))*TAN($D$65)</f>
        <v>56.58</v>
      </c>
      <c r="EK67" s="1">
        <f t="shared" ref="EK67" si="465">EK66*(1-EK66/($B$3+$B$4))*TAN($D$65)</f>
        <v>56.295000000000002</v>
      </c>
      <c r="EL67" s="1">
        <f t="shared" ref="EL67" si="466">EL66*(1-EL66/($B$3+$B$4))*TAN($D$65)</f>
        <v>56.000000000000007</v>
      </c>
      <c r="EM67" s="1">
        <f t="shared" ref="EM67" si="467">EM66*(1-EM66/($B$3+$B$4))*TAN($D$65)</f>
        <v>55.695000000000014</v>
      </c>
      <c r="EN67" s="1">
        <f t="shared" ref="EN67" si="468">EN66*(1-EN66/($B$3+$B$4))*TAN($D$65)</f>
        <v>55.379999999999995</v>
      </c>
      <c r="EO67" s="1">
        <f t="shared" ref="EO67" si="469">EO66*(1-EO66/($B$3+$B$4))*TAN($D$65)</f>
        <v>55.055</v>
      </c>
      <c r="EP67" s="1">
        <f t="shared" ref="EP67" si="470">EP66*(1-EP66/($B$3+$B$4))*TAN($D$65)</f>
        <v>54.720000000000006</v>
      </c>
      <c r="EQ67" s="1">
        <f t="shared" ref="EQ67" si="471">EQ66*(1-EQ66/($B$3+$B$4))*TAN($D$65)</f>
        <v>54.375000000000007</v>
      </c>
      <c r="ER67" s="1">
        <f t="shared" ref="ER67" si="472">ER66*(1-ER66/($B$3+$B$4))*TAN($D$65)</f>
        <v>54.019999999999996</v>
      </c>
      <c r="ES67" s="1">
        <f t="shared" ref="ES67" si="473">ES66*(1-ES66/($B$3+$B$4))*TAN($D$65)</f>
        <v>53.655000000000001</v>
      </c>
      <c r="ET67" s="1">
        <f t="shared" ref="ET67" si="474">ET66*(1-ET66/($B$3+$B$4))*TAN($D$65)</f>
        <v>53.280000000000008</v>
      </c>
      <c r="EU67" s="1">
        <f t="shared" ref="EU67" si="475">EU66*(1-EU66/($B$3+$B$4))*TAN($D$65)</f>
        <v>52.89500000000001</v>
      </c>
      <c r="EV67" s="1">
        <f t="shared" ref="EV67" si="476">EV66*(1-EV66/($B$3+$B$4))*TAN($D$65)</f>
        <v>52.500000000000014</v>
      </c>
      <c r="EW67" s="1">
        <f t="shared" ref="EW67" si="477">EW66*(1-EW66/($B$3+$B$4))*TAN($D$65)</f>
        <v>52.094999999999999</v>
      </c>
      <c r="EX67" s="1">
        <f t="shared" ref="EX67" si="478">EX66*(1-EX66/($B$3+$B$4))*TAN($D$65)</f>
        <v>51.680000000000007</v>
      </c>
      <c r="EY67" s="1">
        <f t="shared" ref="EY67" si="479">EY66*(1-EY66/($B$3+$B$4))*TAN($D$65)</f>
        <v>51.25500000000001</v>
      </c>
      <c r="EZ67" s="1">
        <f t="shared" ref="EZ67" si="480">EZ66*(1-EZ66/($B$3+$B$4))*TAN($D$65)</f>
        <v>50.820000000000014</v>
      </c>
      <c r="FA67" s="1">
        <f t="shared" ref="FA67" si="481">FA66*(1-FA66/($B$3+$B$4))*TAN($D$65)</f>
        <v>50.375</v>
      </c>
      <c r="FB67" s="1">
        <f t="shared" ref="FB67" si="482">FB66*(1-FB66/($B$3+$B$4))*TAN($D$65)</f>
        <v>49.92</v>
      </c>
      <c r="FC67" s="1">
        <f t="shared" ref="FC67" si="483">FC66*(1-FC66/($B$3+$B$4))*TAN($D$65)</f>
        <v>49.455000000000005</v>
      </c>
      <c r="FD67" s="1">
        <f t="shared" ref="FD67" si="484">FD66*(1-FD66/($B$3+$B$4))*TAN($D$65)</f>
        <v>48.980000000000011</v>
      </c>
      <c r="FE67" s="1">
        <f t="shared" ref="FE67" si="485">FE66*(1-FE66/($B$3+$B$4))*TAN($D$65)</f>
        <v>48.494999999999997</v>
      </c>
      <c r="FF67" s="1">
        <f t="shared" ref="FF67" si="486">FF66*(1-FF66/($B$3+$B$4))*TAN($D$65)</f>
        <v>48</v>
      </c>
      <c r="FG67" s="1">
        <f t="shared" ref="FG67" si="487">FG66*(1-FG66/($B$3+$B$4))*TAN($D$65)</f>
        <v>47.495000000000005</v>
      </c>
      <c r="FH67" s="1">
        <f t="shared" ref="FH67" si="488">FH66*(1-FH66/($B$3+$B$4))*TAN($D$65)</f>
        <v>46.980000000000011</v>
      </c>
      <c r="FI67" s="1">
        <f t="shared" ref="FI67" si="489">FI66*(1-FI66/($B$3+$B$4))*TAN($D$65)</f>
        <v>46.454999999999991</v>
      </c>
      <c r="FJ67" s="1">
        <f t="shared" ref="FJ67" si="490">FJ66*(1-FJ66/($B$3+$B$4))*TAN($D$65)</f>
        <v>45.92</v>
      </c>
      <c r="FK67" s="1">
        <f t="shared" ref="FK67" si="491">FK66*(1-FK66/($B$3+$B$4))*TAN($D$65)</f>
        <v>45.375000000000007</v>
      </c>
      <c r="FL67" s="1">
        <f t="shared" ref="FL67" si="492">FL66*(1-FL66/($B$3+$B$4))*TAN($D$65)</f>
        <v>44.820000000000007</v>
      </c>
      <c r="FM67" s="1">
        <f t="shared" ref="FM67" si="493">FM66*(1-FM66/($B$3+$B$4))*TAN($D$65)</f>
        <v>44.255000000000017</v>
      </c>
      <c r="FN67" s="1">
        <f t="shared" ref="FN67" si="494">FN66*(1-FN66/($B$3+$B$4))*TAN($D$65)</f>
        <v>43.68</v>
      </c>
      <c r="FO67" s="1">
        <f t="shared" ref="FO67" si="495">FO66*(1-FO66/($B$3+$B$4))*TAN($D$65)</f>
        <v>43.095000000000006</v>
      </c>
      <c r="FP67" s="1">
        <f t="shared" ref="FP67" si="496">FP66*(1-FP66/($B$3+$B$4))*TAN($D$65)</f>
        <v>42.500000000000007</v>
      </c>
      <c r="FQ67" s="1">
        <f t="shared" ref="FQ67" si="497">FQ66*(1-FQ66/($B$3+$B$4))*TAN($D$65)</f>
        <v>41.89500000000001</v>
      </c>
      <c r="FR67" s="1">
        <f t="shared" ref="FR67" si="498">FR66*(1-FR66/($B$3+$B$4))*TAN($D$65)</f>
        <v>41.28</v>
      </c>
      <c r="FS67" s="1">
        <f t="shared" ref="FS67" si="499">FS66*(1-FS66/($B$3+$B$4))*TAN($D$65)</f>
        <v>40.654999999999994</v>
      </c>
      <c r="FT67" s="1">
        <f t="shared" ref="FT67" si="500">FT66*(1-FT66/($B$3+$B$4))*TAN($D$65)</f>
        <v>40.020000000000003</v>
      </c>
      <c r="FU67" s="1">
        <f t="shared" ref="FU67" si="501">FU66*(1-FU66/($B$3+$B$4))*TAN($D$65)</f>
        <v>39.375000000000014</v>
      </c>
      <c r="FV67" s="1">
        <f t="shared" ref="FV67" si="502">FV66*(1-FV66/($B$3+$B$4))*TAN($D$65)</f>
        <v>38.719999999999992</v>
      </c>
      <c r="FW67" s="1">
        <f t="shared" ref="FW67" si="503">FW66*(1-FW66/($B$3+$B$4))*TAN($D$65)</f>
        <v>38.055</v>
      </c>
      <c r="FX67" s="1">
        <f t="shared" ref="FX67" si="504">FX66*(1-FX66/($B$3+$B$4))*TAN($D$65)</f>
        <v>37.380000000000003</v>
      </c>
      <c r="FY67" s="1">
        <f t="shared" ref="FY67" si="505">FY66*(1-FY66/($B$3+$B$4))*TAN($D$65)</f>
        <v>36.695000000000014</v>
      </c>
      <c r="FZ67" s="1">
        <f t="shared" ref="FZ67" si="506">FZ66*(1-FZ66/($B$3+$B$4))*TAN($D$65)</f>
        <v>35.999999999999993</v>
      </c>
      <c r="GA67" s="1">
        <f t="shared" ref="GA67" si="507">GA66*(1-GA66/($B$3+$B$4))*TAN($D$65)</f>
        <v>35.294999999999995</v>
      </c>
      <c r="GB67" s="1">
        <f t="shared" ref="GB67" si="508">GB66*(1-GB66/($B$3+$B$4))*TAN($D$65)</f>
        <v>34.580000000000005</v>
      </c>
      <c r="GC67" s="1">
        <f t="shared" ref="GC67" si="509">GC66*(1-GC66/($B$3+$B$4))*TAN($D$65)</f>
        <v>33.855000000000004</v>
      </c>
      <c r="GD67" s="1">
        <f t="shared" ref="GD67" si="510">GD66*(1-GD66/($B$3+$B$4))*TAN($D$65)</f>
        <v>33.120000000000012</v>
      </c>
      <c r="GE67" s="1">
        <f t="shared" ref="GE67" si="511">GE66*(1-GE66/($B$3+$B$4))*TAN($D$65)</f>
        <v>32.375</v>
      </c>
      <c r="GF67" s="1">
        <f t="shared" ref="GF67" si="512">GF66*(1-GF66/($B$3+$B$4))*TAN($D$65)</f>
        <v>31.620000000000005</v>
      </c>
      <c r="GG67" s="1">
        <f t="shared" ref="GG67" si="513">GG66*(1-GG66/($B$3+$B$4))*TAN($D$65)</f>
        <v>30.855000000000008</v>
      </c>
      <c r="GH67" s="1">
        <f t="shared" ref="GH67" si="514">GH66*(1-GH66/($B$3+$B$4))*TAN($D$65)</f>
        <v>30.080000000000013</v>
      </c>
      <c r="GI67" s="1">
        <f t="shared" ref="GI67" si="515">GI66*(1-GI66/($B$3+$B$4))*TAN($D$65)</f>
        <v>29.294999999999995</v>
      </c>
      <c r="GJ67" s="1">
        <f t="shared" ref="GJ67" si="516">GJ66*(1-GJ66/($B$3+$B$4))*TAN($D$65)</f>
        <v>28.5</v>
      </c>
      <c r="GK67" s="1">
        <f t="shared" ref="GK67" si="517">GK66*(1-GK66/($B$3+$B$4))*TAN($D$65)</f>
        <v>27.695000000000004</v>
      </c>
      <c r="GL67" s="1">
        <f t="shared" ref="GL67" si="518">GL66*(1-GL66/($B$3+$B$4))*TAN($D$65)</f>
        <v>26.88000000000001</v>
      </c>
      <c r="GM67" s="1">
        <f t="shared" ref="GM67" si="519">GM66*(1-GM66/($B$3+$B$4))*TAN($D$65)</f>
        <v>26.054999999999993</v>
      </c>
      <c r="GN67" s="1">
        <f t="shared" ref="GN67" si="520">GN66*(1-GN66/($B$3+$B$4))*TAN($D$65)</f>
        <v>25.219999999999995</v>
      </c>
      <c r="GO67" s="1">
        <f t="shared" ref="GO67" si="521">GO66*(1-GO66/($B$3+$B$4))*TAN($D$65)</f>
        <v>24.375000000000004</v>
      </c>
      <c r="GP67" s="1">
        <f t="shared" ref="GP67" si="522">GP66*(1-GP66/($B$3+$B$4))*TAN($D$65)</f>
        <v>23.52000000000001</v>
      </c>
      <c r="GQ67" s="1">
        <f t="shared" ref="GQ67" si="523">GQ66*(1-GQ66/($B$3+$B$4))*TAN($D$65)</f>
        <v>22.654999999999994</v>
      </c>
      <c r="GR67" s="1">
        <f t="shared" ref="GR67" si="524">GR66*(1-GR66/($B$3+$B$4))*TAN($D$65)</f>
        <v>21.779999999999998</v>
      </c>
      <c r="GS67" s="1">
        <f t="shared" ref="GS67" si="525">GS66*(1-GS66/($B$3+$B$4))*TAN($D$65)</f>
        <v>20.895000000000003</v>
      </c>
      <c r="GT67" s="1">
        <f t="shared" ref="GT67" si="526">GT66*(1-GT66/($B$3+$B$4))*TAN($D$65)</f>
        <v>20.000000000000007</v>
      </c>
      <c r="GU67" s="1">
        <f t="shared" ref="GU67" si="527">GU66*(1-GU66/($B$3+$B$4))*TAN($D$65)</f>
        <v>19.094999999999992</v>
      </c>
      <c r="GV67" s="1">
        <f t="shared" ref="GV67" si="528">GV66*(1-GV66/($B$3+$B$4))*TAN($D$65)</f>
        <v>18.179999999999993</v>
      </c>
      <c r="GW67" s="1">
        <f t="shared" ref="GW67" si="529">GW66*(1-GW66/($B$3+$B$4))*TAN($D$65)</f>
        <v>17.254999999999999</v>
      </c>
      <c r="GX67" s="1">
        <f t="shared" ref="GX67" si="530">GX66*(1-GX66/($B$3+$B$4))*TAN($D$65)</f>
        <v>16.320000000000007</v>
      </c>
      <c r="GY67" s="1">
        <f t="shared" ref="GY67" si="531">GY66*(1-GY66/($B$3+$B$4))*TAN($D$65)</f>
        <v>15.375000000000012</v>
      </c>
      <c r="GZ67" s="1">
        <f t="shared" ref="GZ67" si="532">GZ66*(1-GZ66/($B$3+$B$4))*TAN($D$65)</f>
        <v>14.419999999999993</v>
      </c>
      <c r="HA67" s="1">
        <f t="shared" ref="HA67" si="533">HA66*(1-HA66/($B$3+$B$4))*TAN($D$65)</f>
        <v>13.455</v>
      </c>
      <c r="HB67" s="1">
        <f t="shared" ref="HB67" si="534">HB66*(1-HB66/($B$3+$B$4))*TAN($D$65)</f>
        <v>12.480000000000006</v>
      </c>
      <c r="HC67" s="1">
        <f t="shared" ref="HC67" si="535">HC66*(1-HC66/($B$3+$B$4))*TAN($D$65)</f>
        <v>11.495000000000012</v>
      </c>
      <c r="HD67" s="1">
        <f t="shared" ref="HD67" si="536">HD66*(1-HD66/($B$3+$B$4))*TAN($D$65)</f>
        <v>10.499999999999991</v>
      </c>
      <c r="HE67" s="1">
        <f t="shared" ref="HE67" si="537">HE66*(1-HE66/($B$3+$B$4))*TAN($D$65)</f>
        <v>9.4949999999999974</v>
      </c>
      <c r="HF67" s="1">
        <f t="shared" ref="HF67" si="538">HF66*(1-HF66/($B$3+$B$4))*TAN($D$65)</f>
        <v>8.480000000000004</v>
      </c>
      <c r="HG67" s="1">
        <f t="shared" ref="HG67" si="539">HG66*(1-HG66/($B$3+$B$4))*TAN($D$65)</f>
        <v>7.4550000000000098</v>
      </c>
      <c r="HH67" s="1">
        <f t="shared" ref="HH67" si="540">HH66*(1-HH66/($B$3+$B$4))*TAN($D$65)</f>
        <v>6.4199999999999893</v>
      </c>
      <c r="HI67" s="1">
        <f t="shared" ref="HI67" si="541">HI66*(1-HI66/($B$3+$B$4))*TAN($D$65)</f>
        <v>5.3749999999999956</v>
      </c>
      <c r="HJ67" s="1">
        <f t="shared" ref="HJ67" si="542">HJ66*(1-HJ66/($B$3+$B$4))*TAN($D$65)</f>
        <v>4.3200000000000021</v>
      </c>
      <c r="HK67" s="1">
        <f t="shared" ref="HK67" si="543">HK66*(1-HK66/($B$3+$B$4))*TAN($D$65)</f>
        <v>3.2550000000000079</v>
      </c>
      <c r="HL67" s="1">
        <f t="shared" ref="HL67" si="544">HL66*(1-HL66/($B$3+$B$4))*TAN($D$65)</f>
        <v>2.1799999999999877</v>
      </c>
      <c r="HM67" s="1">
        <f t="shared" ref="HM67" si="545">HM66*(1-HM66/($B$3+$B$4))*TAN($D$65)</f>
        <v>1.0949999999999938</v>
      </c>
      <c r="HN67" s="1">
        <f t="shared" ref="HN67" si="546">HN66*(1-HN66/($B$3+$B$4))*TAN($D$65)</f>
        <v>0</v>
      </c>
    </row>
    <row r="68" spans="1:222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93" spans="1:14" x14ac:dyDescent="0.25">
      <c r="A93" s="25" t="s">
        <v>18</v>
      </c>
      <c r="B93" s="1">
        <f>SQRT((9.81*$B$3*$B$4)/(2*$B$5)*(1+(($B$5*($B$3+$B$4)/($B$3*$B$4))*($B$5*($B$3+$B$4)/($B$3*$B$4)))))</f>
        <v>46.561894291362329</v>
      </c>
      <c r="C93" s="1" t="s">
        <v>19</v>
      </c>
    </row>
    <row r="95" spans="1:14" x14ac:dyDescent="0.25">
      <c r="A95" s="30" t="s">
        <v>21</v>
      </c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2"/>
    </row>
    <row r="96" spans="1:14" x14ac:dyDescent="0.25">
      <c r="A96" s="33" t="s">
        <v>22</v>
      </c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5"/>
    </row>
    <row r="98" spans="1:14" x14ac:dyDescent="0.25">
      <c r="A98" s="3" t="s">
        <v>3</v>
      </c>
      <c r="B98" s="1">
        <v>0.05</v>
      </c>
      <c r="C98" s="2" t="s">
        <v>5</v>
      </c>
      <c r="G98" s="23" t="s">
        <v>10</v>
      </c>
      <c r="H98" s="24"/>
    </row>
    <row r="99" spans="1:14" x14ac:dyDescent="0.25">
      <c r="A99" s="4" t="s">
        <v>4</v>
      </c>
      <c r="B99" s="1">
        <v>0.05</v>
      </c>
      <c r="C99" s="2" t="s">
        <v>5</v>
      </c>
      <c r="G99" s="21" t="s">
        <v>0</v>
      </c>
      <c r="H99" s="22">
        <f>B98</f>
        <v>0.05</v>
      </c>
      <c r="I99" s="1">
        <f>B98</f>
        <v>0.05</v>
      </c>
    </row>
    <row r="100" spans="1:14" x14ac:dyDescent="0.25">
      <c r="A100" s="8" t="s">
        <v>9</v>
      </c>
      <c r="B100" s="1">
        <v>12</v>
      </c>
      <c r="C100" s="5" t="s">
        <v>5</v>
      </c>
      <c r="G100" s="9" t="s">
        <v>1</v>
      </c>
      <c r="H100" s="1">
        <v>0</v>
      </c>
      <c r="I100" s="1">
        <f>B100</f>
        <v>12</v>
      </c>
    </row>
    <row r="102" spans="1:14" x14ac:dyDescent="0.25">
      <c r="A102" s="14" t="s">
        <v>2</v>
      </c>
      <c r="B102" s="1">
        <v>89.998999999999995</v>
      </c>
      <c r="C102" s="5" t="s">
        <v>6</v>
      </c>
      <c r="D102" s="1">
        <f>RADIANS(B102)</f>
        <v>1.5707788735023767</v>
      </c>
      <c r="E102" s="5" t="s">
        <v>7</v>
      </c>
    </row>
    <row r="104" spans="1:14" x14ac:dyDescent="0.25">
      <c r="A104" s="25" t="s">
        <v>18</v>
      </c>
      <c r="B104" s="1">
        <f>SQRT(9.81/(2*$B$100)*($B$98*$B$98+4*$B$100*$B$100))</f>
        <v>15.344087521745958</v>
      </c>
      <c r="C104" s="1" t="s">
        <v>19</v>
      </c>
    </row>
    <row r="106" spans="1:14" x14ac:dyDescent="0.25">
      <c r="A106" s="7" t="s">
        <v>8</v>
      </c>
      <c r="B106" s="1">
        <v>89.998999999999995</v>
      </c>
      <c r="C106" s="5" t="s">
        <v>6</v>
      </c>
      <c r="D106" s="1">
        <f>RADIANS(B106)</f>
        <v>1.5707788735023767</v>
      </c>
      <c r="E106" s="5" t="s">
        <v>7</v>
      </c>
    </row>
    <row r="107" spans="1:14" x14ac:dyDescent="0.25">
      <c r="A107" s="9" t="s">
        <v>0</v>
      </c>
      <c r="B107" s="1">
        <v>0</v>
      </c>
      <c r="C107" s="1">
        <v>0.01</v>
      </c>
      <c r="D107" s="1">
        <v>0.02</v>
      </c>
      <c r="E107" s="1">
        <v>0.03</v>
      </c>
      <c r="F107" s="1">
        <v>0.04</v>
      </c>
      <c r="G107" s="1">
        <v>0.05</v>
      </c>
      <c r="H107" s="1">
        <v>0.06</v>
      </c>
      <c r="I107" s="1">
        <v>7.0000000000000007E-2</v>
      </c>
      <c r="J107" s="1">
        <v>0.08</v>
      </c>
      <c r="K107" s="1">
        <v>0.09</v>
      </c>
      <c r="L107" s="1">
        <v>0.1</v>
      </c>
      <c r="M107" s="10"/>
      <c r="N107" s="10"/>
    </row>
    <row r="108" spans="1:14" x14ac:dyDescent="0.25">
      <c r="A108" s="9" t="s">
        <v>1</v>
      </c>
      <c r="B108" s="1">
        <f>B107*(1-B107/($B$98+$B$99))*($B$98+$B$99)/($B$98*$B$99)*$B$100</f>
        <v>0</v>
      </c>
      <c r="C108" s="1">
        <f t="shared" ref="C108:L108" si="547">C107*(1-C107/($B$98+$B$99))*($B$98+$B$99)/($B$98*$B$99)*$B$100</f>
        <v>4.32</v>
      </c>
      <c r="D108" s="1">
        <f t="shared" si="547"/>
        <v>7.6799999999999988</v>
      </c>
      <c r="E108" s="1">
        <f t="shared" si="547"/>
        <v>10.079999999999997</v>
      </c>
      <c r="F108" s="1">
        <f t="shared" si="547"/>
        <v>11.520000000000001</v>
      </c>
      <c r="G108" s="1">
        <f t="shared" si="547"/>
        <v>12</v>
      </c>
      <c r="H108" s="1">
        <f t="shared" si="547"/>
        <v>11.519999999999998</v>
      </c>
      <c r="I108" s="1">
        <f t="shared" si="547"/>
        <v>10.079999999999997</v>
      </c>
      <c r="J108" s="1">
        <f t="shared" si="547"/>
        <v>7.6800000000000015</v>
      </c>
      <c r="K108" s="1">
        <f t="shared" si="547"/>
        <v>4.3200000000000029</v>
      </c>
      <c r="L108" s="1">
        <f t="shared" si="547"/>
        <v>0</v>
      </c>
      <c r="M108" s="10"/>
      <c r="N108" s="10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2016-01-10T21:19:24Z</dcterms:modified>
</cp:coreProperties>
</file>