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charts/style1.xml" ContentType="application/vnd.ms-office.chartstyle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25725"/>
</workbook>
</file>

<file path=xl/calcChain.xml><?xml version="1.0" encoding="utf-8"?>
<calcChain xmlns="http://schemas.openxmlformats.org/spreadsheetml/2006/main">
  <c r="I3" i="1"/>
  <c r="I4" s="1"/>
  <c r="I2"/>
  <c r="I1"/>
</calcChain>
</file>

<file path=xl/sharedStrings.xml><?xml version="1.0" encoding="utf-8"?>
<sst xmlns="http://schemas.openxmlformats.org/spreadsheetml/2006/main" count="19" uniqueCount="15">
  <si>
    <t>i</t>
  </si>
  <si>
    <t>S</t>
  </si>
  <si>
    <t>Q</t>
  </si>
  <si>
    <t>k</t>
  </si>
  <si>
    <t>g</t>
  </si>
  <si>
    <t>b</t>
  </si>
  <si>
    <t>Vn</t>
  </si>
  <si>
    <t>Vd</t>
  </si>
  <si>
    <t>Pt</t>
  </si>
  <si>
    <t>j</t>
  </si>
  <si>
    <t>3.22883087597351E+004</t>
  </si>
  <si>
    <t>3.28058469736166E+004</t>
  </si>
  <si>
    <t>4.00647664491693E+004</t>
  </si>
  <si>
    <t xml:space="preserve">program it_v_fizike_lr6;
var
x,Vn,Vd,i,f,b,t,r1,r2: real;
function St(t: real): real;
begin
St:=(1350*1.05*t)/(b+9.8*i+(((17+12.6*t)*9.81)/1000));
end;
begin
writeln('Vvedite Vn = '); readln(Vn);
writeln('Vvedite Vd = '); readln(Vd);
writeln('Vvedite i = '); readln(i);
t := (Vn-Vd)/100;
b := 9.81*0.25*14200/28000;
f := Vn+t;
r1 := 0;
r2 := 0;
while Vd &lt; f do
begin
r1 := r1 + St(f);
r2 := r2 + St(f+t);
f := f - 2 * t;
end;
x := t / 3 * ( St(Vn) + 4 * r1 + 2 * r2 + St(Vd));
Writeln(x);
readln();
end.
</t>
  </si>
  <si>
    <t>Код программы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</si>
</sst>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color rgb="FF2B1E1B"/>
      <name val="Georgia"/>
      <family val="1"/>
      <charset val="204"/>
    </font>
    <font>
      <sz val="11"/>
      <color theme="1"/>
      <name val="Symbol"/>
      <family val="1"/>
      <charset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21">
    <xf numFmtId="0" fontId="0" fillId="0" borderId="0" xfId="0"/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Border="1"/>
    <xf numFmtId="2" fontId="3" fillId="0" borderId="0" xfId="0" applyNumberFormat="1" applyFont="1" applyFill="1" applyBorder="1" applyAlignment="1">
      <alignment horizontal="center"/>
    </xf>
    <xf numFmtId="0" fontId="2" fillId="2" borderId="1" xfId="1" applyFill="1" applyBorder="1" applyAlignment="1">
      <alignment horizontal="center"/>
    </xf>
    <xf numFmtId="0" fontId="2" fillId="0" borderId="0" xfId="1" applyFill="1" applyBorder="1"/>
    <xf numFmtId="0" fontId="2" fillId="0" borderId="0" xfId="1" applyNumberFormat="1" applyFill="1" applyBorder="1"/>
    <xf numFmtId="0" fontId="2" fillId="3" borderId="1" xfId="1" applyFill="1" applyBorder="1" applyAlignment="1">
      <alignment horizontal="center"/>
    </xf>
    <xf numFmtId="0" fontId="2" fillId="2" borderId="1" xfId="1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2" fillId="3" borderId="1" xfId="1" applyFill="1" applyBorder="1"/>
    <xf numFmtId="0" fontId="4" fillId="3" borderId="1" xfId="1" applyFont="1" applyFill="1" applyBorder="1"/>
    <xf numFmtId="2" fontId="2" fillId="2" borderId="1" xfId="1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2" fontId="0" fillId="0" borderId="0" xfId="0" applyNumberFormat="1" applyFill="1" applyBorder="1" applyAlignment="1">
      <alignment vertical="top" wrapText="1"/>
    </xf>
    <xf numFmtId="2" fontId="0" fillId="0" borderId="0" xfId="0" applyNumberFormat="1" applyFill="1" applyBorder="1" applyAlignment="1">
      <alignment vertical="top"/>
    </xf>
    <xf numFmtId="0" fontId="1" fillId="3" borderId="2" xfId="1" applyFont="1" applyFill="1" applyBorder="1"/>
    <xf numFmtId="2" fontId="0" fillId="2" borderId="1" xfId="0" applyNumberFormat="1" applyFill="1" applyBorder="1" applyAlignment="1">
      <alignment vertical="top" wrapText="1"/>
    </xf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Medium9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>
        <c:manualLayout>
          <c:layoutTarget val="inner"/>
          <c:xMode val="edge"/>
          <c:yMode val="edge"/>
          <c:x val="9.7148743180299188E-2"/>
          <c:y val="3.8495188101487311E-2"/>
          <c:w val="0.77974383545104808"/>
          <c:h val="0.80611266111421109"/>
        </c:manualLayout>
      </c:layout>
      <c:scatterChart>
        <c:scatterStyle val="lineMarker"/>
        <c:ser>
          <c:idx val="0"/>
          <c:order val="0"/>
          <c:tx>
            <c:v>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Лист1!$B$9:$E$9</c:f>
              <c:numCache>
                <c:formatCode>General</c:formatCode>
                <c:ptCount val="4"/>
                <c:pt idx="0">
                  <c:v>13.9</c:v>
                </c:pt>
                <c:pt idx="1">
                  <c:v>8.33</c:v>
                </c:pt>
                <c:pt idx="2">
                  <c:v>0</c:v>
                </c:pt>
                <c:pt idx="3" formatCode="0.00">
                  <c:v>0</c:v>
                </c:pt>
              </c:numCache>
            </c:numRef>
          </c:yVal>
        </c:ser>
        <c:ser>
          <c:idx val="1"/>
          <c:order val="1"/>
          <c:tx>
            <c:v>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Лист1!$B$10:$E$10</c:f>
              <c:numCache>
                <c:formatCode>General</c:formatCode>
                <c:ptCount val="4"/>
                <c:pt idx="0">
                  <c:v>11.8</c:v>
                </c:pt>
                <c:pt idx="1">
                  <c:v>5.55</c:v>
                </c:pt>
                <c:pt idx="2">
                  <c:v>0</c:v>
                </c:pt>
                <c:pt idx="3" formatCode="0.00">
                  <c:v>0</c:v>
                </c:pt>
              </c:numCache>
            </c:numRef>
          </c:yVal>
        </c:ser>
        <c:ser>
          <c:idx val="2"/>
          <c:order val="2"/>
          <c:tx>
            <c:v>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Лист1!$B$11:$E$11</c:f>
              <c:numCache>
                <c:formatCode>General</c:formatCode>
                <c:ptCount val="4"/>
                <c:pt idx="0">
                  <c:v>11.1</c:v>
                </c:pt>
                <c:pt idx="1">
                  <c:v>0</c:v>
                </c:pt>
                <c:pt idx="2">
                  <c:v>0</c:v>
                </c:pt>
                <c:pt idx="3" formatCode="0.00">
                  <c:v>0</c:v>
                </c:pt>
              </c:numCache>
            </c:numRef>
          </c:yVal>
        </c:ser>
        <c:dLbls/>
        <c:axId val="71172480"/>
        <c:axId val="71174400"/>
      </c:scatterChart>
      <c:valAx>
        <c:axId val="71172480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  <a:endParaRPr lang="ru-RU"/>
              </a:p>
            </c:rich>
          </c:tx>
          <c:layout/>
          <c:spPr>
            <a:noFill/>
            <a:ln>
              <a:noFill/>
            </a:ln>
            <a:effectLst/>
          </c:spPr>
        </c:title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1174400"/>
        <c:crosses val="autoZero"/>
        <c:crossBetween val="midCat"/>
      </c:valAx>
      <c:valAx>
        <c:axId val="7117440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  <a:endParaRPr lang="ru-RU"/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1172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11</xdr:row>
      <xdr:rowOff>180975</xdr:rowOff>
    </xdr:from>
    <xdr:to>
      <xdr:col>6</xdr:col>
      <xdr:colOff>1019175</xdr:colOff>
      <xdr:row>31</xdr:row>
      <xdr:rowOff>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34"/>
  <sheetViews>
    <sheetView tabSelected="1" zoomScale="70" zoomScaleNormal="70" workbookViewId="0">
      <selection activeCell="A33" sqref="A33"/>
    </sheetView>
  </sheetViews>
  <sheetFormatPr defaultRowHeight="15"/>
  <cols>
    <col min="2" max="2" width="13.5703125" customWidth="1"/>
    <col min="3" max="3" width="12" customWidth="1"/>
    <col min="4" max="4" width="12.7109375" customWidth="1"/>
    <col min="5" max="5" width="21.7109375" customWidth="1"/>
    <col min="7" max="7" width="15.5703125" bestFit="1" customWidth="1"/>
    <col min="8" max="8" width="12.28515625" customWidth="1"/>
  </cols>
  <sheetData>
    <row r="1" spans="1:16">
      <c r="A1" s="9" t="s">
        <v>6</v>
      </c>
      <c r="B1" s="10">
        <v>13.9</v>
      </c>
      <c r="C1" s="10">
        <v>11.1</v>
      </c>
      <c r="D1" s="16"/>
      <c r="E1" s="16"/>
      <c r="F1" s="16"/>
      <c r="H1" s="12" t="s">
        <v>3</v>
      </c>
      <c r="I1" s="11">
        <f>1.35/1.45</f>
        <v>0.93103448275862077</v>
      </c>
    </row>
    <row r="2" spans="1:16">
      <c r="A2" s="9" t="s">
        <v>7</v>
      </c>
      <c r="B2" s="6">
        <v>8.33</v>
      </c>
      <c r="C2" s="6">
        <v>5.55</v>
      </c>
      <c r="D2" s="11">
        <v>0</v>
      </c>
      <c r="E2" s="16"/>
      <c r="F2" s="16"/>
      <c r="H2" s="13" t="s">
        <v>4</v>
      </c>
      <c r="I2" s="11">
        <f>0.05/0.07</f>
        <v>0.7142857142857143</v>
      </c>
    </row>
    <row r="3" spans="1:16">
      <c r="A3" s="9" t="s">
        <v>0</v>
      </c>
      <c r="B3" s="6">
        <v>-0.3</v>
      </c>
      <c r="C3" s="6">
        <v>-0.2</v>
      </c>
      <c r="D3" s="6">
        <v>0</v>
      </c>
      <c r="E3" s="6">
        <v>0.2</v>
      </c>
      <c r="F3" s="6">
        <v>0.3</v>
      </c>
      <c r="H3" s="13" t="s">
        <v>9</v>
      </c>
      <c r="I3" s="11">
        <f>0.25/0.35</f>
        <v>0.7142857142857143</v>
      </c>
    </row>
    <row r="4" spans="1:16">
      <c r="A4" s="9" t="s">
        <v>2</v>
      </c>
      <c r="B4" s="6">
        <v>28</v>
      </c>
      <c r="C4" s="16"/>
      <c r="D4" s="16"/>
      <c r="E4" s="16"/>
      <c r="F4" s="16"/>
      <c r="H4" s="12" t="s">
        <v>5</v>
      </c>
      <c r="I4" s="6">
        <f>(9.81*I3*B5)/B4</f>
        <v>3.553622448979592</v>
      </c>
    </row>
    <row r="5" spans="1:16">
      <c r="A5" s="9" t="s">
        <v>8</v>
      </c>
      <c r="B5" s="6">
        <v>14.2</v>
      </c>
      <c r="C5" s="16"/>
      <c r="D5" s="16"/>
      <c r="E5" s="16"/>
      <c r="F5" s="16"/>
      <c r="H5" s="12" t="s">
        <v>4</v>
      </c>
      <c r="I5" s="6">
        <v>9.81</v>
      </c>
    </row>
    <row r="6" spans="1:16" ht="15" customHeight="1">
      <c r="B6" s="1"/>
      <c r="C6" s="1"/>
      <c r="D6" s="1"/>
      <c r="E6" s="1"/>
      <c r="F6" s="1"/>
      <c r="G6" s="1"/>
      <c r="I6" s="17"/>
      <c r="J6" s="17"/>
      <c r="K6" s="17"/>
      <c r="L6" s="17"/>
      <c r="M6" s="17"/>
      <c r="N6" s="18"/>
      <c r="O6" s="18"/>
    </row>
    <row r="7" spans="1:16">
      <c r="B7" s="1"/>
      <c r="C7" s="1"/>
      <c r="D7" s="1"/>
      <c r="E7" s="1"/>
      <c r="F7" s="1"/>
      <c r="G7" s="19" t="s">
        <v>14</v>
      </c>
      <c r="H7" s="20" t="s">
        <v>13</v>
      </c>
      <c r="I7" s="20"/>
      <c r="J7" s="20"/>
      <c r="K7" s="20"/>
      <c r="L7" s="20"/>
      <c r="M7" s="17"/>
      <c r="N7" s="18"/>
      <c r="O7" s="18"/>
    </row>
    <row r="8" spans="1:16">
      <c r="B8" s="12" t="s">
        <v>6</v>
      </c>
      <c r="C8" s="12" t="s">
        <v>7</v>
      </c>
      <c r="D8" s="12" t="s">
        <v>0</v>
      </c>
      <c r="E8" s="12" t="s">
        <v>1</v>
      </c>
      <c r="F8" s="1"/>
      <c r="G8" s="1"/>
      <c r="H8" s="20"/>
      <c r="I8" s="20"/>
      <c r="J8" s="20"/>
      <c r="K8" s="20"/>
      <c r="L8" s="20"/>
      <c r="M8" s="17"/>
      <c r="N8" s="18"/>
      <c r="O8" s="18"/>
    </row>
    <row r="9" spans="1:16">
      <c r="A9" s="15">
        <v>1</v>
      </c>
      <c r="B9" s="10">
        <v>13.9</v>
      </c>
      <c r="C9" s="6">
        <v>8.33</v>
      </c>
      <c r="D9" s="6">
        <v>0</v>
      </c>
      <c r="E9" s="14" t="s">
        <v>10</v>
      </c>
      <c r="F9" s="1"/>
      <c r="G9" s="1"/>
      <c r="H9" s="20"/>
      <c r="I9" s="20"/>
      <c r="J9" s="20"/>
      <c r="K9" s="20"/>
      <c r="L9" s="20"/>
      <c r="M9" s="17"/>
      <c r="N9" s="18"/>
      <c r="O9" s="18"/>
    </row>
    <row r="10" spans="1:16">
      <c r="A10" s="15">
        <v>2</v>
      </c>
      <c r="B10" s="10">
        <v>11.8</v>
      </c>
      <c r="C10" s="6">
        <v>5.55</v>
      </c>
      <c r="D10" s="6">
        <v>0</v>
      </c>
      <c r="E10" s="14" t="s">
        <v>11</v>
      </c>
      <c r="F10" s="3"/>
      <c r="G10" s="5"/>
      <c r="H10" s="20"/>
      <c r="I10" s="20"/>
      <c r="J10" s="20"/>
      <c r="K10" s="20"/>
      <c r="L10" s="20"/>
      <c r="M10" s="17"/>
      <c r="N10" s="18"/>
      <c r="O10" s="18"/>
    </row>
    <row r="11" spans="1:16">
      <c r="A11" s="15">
        <v>3</v>
      </c>
      <c r="B11" s="6">
        <v>11.1</v>
      </c>
      <c r="C11" s="6">
        <v>0</v>
      </c>
      <c r="D11" s="6">
        <v>0</v>
      </c>
      <c r="E11" s="14" t="s">
        <v>12</v>
      </c>
      <c r="F11" s="1"/>
      <c r="G11" s="1"/>
      <c r="H11" s="20"/>
      <c r="I11" s="20"/>
      <c r="J11" s="20"/>
      <c r="K11" s="20"/>
      <c r="L11" s="20"/>
      <c r="M11" s="17"/>
      <c r="N11" s="18"/>
      <c r="O11" s="18"/>
    </row>
    <row r="12" spans="1:16">
      <c r="B12" s="2"/>
      <c r="C12" s="2"/>
      <c r="H12" s="20"/>
      <c r="I12" s="20"/>
      <c r="J12" s="20"/>
      <c r="K12" s="20"/>
      <c r="L12" s="20"/>
      <c r="M12" s="17"/>
      <c r="N12" s="18"/>
      <c r="O12" s="18"/>
    </row>
    <row r="13" spans="1:16">
      <c r="H13" s="20"/>
      <c r="I13" s="20"/>
      <c r="J13" s="20"/>
      <c r="K13" s="20"/>
      <c r="L13" s="20"/>
      <c r="M13" s="17"/>
      <c r="N13" s="18"/>
      <c r="O13" s="18"/>
    </row>
    <row r="14" spans="1:16">
      <c r="H14" s="20"/>
      <c r="I14" s="20"/>
      <c r="J14" s="20"/>
      <c r="K14" s="20"/>
      <c r="L14" s="20"/>
      <c r="M14" s="17"/>
      <c r="N14" s="18"/>
      <c r="O14" s="18"/>
    </row>
    <row r="15" spans="1:16">
      <c r="E15" s="7"/>
      <c r="F15" s="7"/>
      <c r="G15" s="7"/>
      <c r="H15" s="20"/>
      <c r="I15" s="20"/>
      <c r="J15" s="20"/>
      <c r="K15" s="20"/>
      <c r="L15" s="20"/>
      <c r="M15" s="17"/>
      <c r="N15" s="18"/>
      <c r="O15" s="18"/>
      <c r="P15" s="4"/>
    </row>
    <row r="16" spans="1:16">
      <c r="E16" s="8"/>
      <c r="F16" s="7"/>
      <c r="G16" s="7"/>
      <c r="H16" s="20"/>
      <c r="I16" s="20"/>
      <c r="J16" s="20"/>
      <c r="K16" s="20"/>
      <c r="L16" s="20"/>
      <c r="M16" s="17"/>
      <c r="N16" s="18"/>
      <c r="O16" s="18"/>
      <c r="P16" s="4"/>
    </row>
    <row r="17" spans="5:16">
      <c r="E17" s="8"/>
      <c r="F17" s="7"/>
      <c r="G17" s="7"/>
      <c r="H17" s="20"/>
      <c r="I17" s="20"/>
      <c r="J17" s="20"/>
      <c r="K17" s="20"/>
      <c r="L17" s="20"/>
      <c r="M17" s="17"/>
      <c r="N17" s="18"/>
      <c r="O17" s="18"/>
      <c r="P17" s="4"/>
    </row>
    <row r="18" spans="5:16">
      <c r="E18" s="7"/>
      <c r="F18" s="7"/>
      <c r="G18" s="7"/>
      <c r="H18" s="20"/>
      <c r="I18" s="20"/>
      <c r="J18" s="20"/>
      <c r="K18" s="20"/>
      <c r="L18" s="20"/>
      <c r="M18" s="17"/>
      <c r="N18" s="18"/>
      <c r="O18" s="18"/>
      <c r="P18" s="4"/>
    </row>
    <row r="19" spans="5:16">
      <c r="E19" s="7"/>
      <c r="F19" s="7"/>
      <c r="G19" s="7"/>
      <c r="H19" s="20"/>
      <c r="I19" s="20"/>
      <c r="J19" s="20"/>
      <c r="K19" s="20"/>
      <c r="L19" s="20"/>
      <c r="M19" s="17"/>
      <c r="N19" s="18"/>
      <c r="O19" s="18"/>
      <c r="P19" s="4"/>
    </row>
    <row r="20" spans="5:16">
      <c r="E20" s="7"/>
      <c r="F20" s="7"/>
      <c r="G20" s="7"/>
      <c r="H20" s="20"/>
      <c r="I20" s="20"/>
      <c r="J20" s="20"/>
      <c r="K20" s="20"/>
      <c r="L20" s="20"/>
      <c r="M20" s="17"/>
      <c r="N20" s="18"/>
      <c r="O20" s="18"/>
      <c r="P20" s="4"/>
    </row>
    <row r="21" spans="5:16">
      <c r="H21" s="20"/>
      <c r="I21" s="20"/>
      <c r="J21" s="20"/>
      <c r="K21" s="20"/>
      <c r="L21" s="20"/>
      <c r="M21" s="17"/>
      <c r="N21" s="18"/>
      <c r="O21" s="18"/>
    </row>
    <row r="22" spans="5:16">
      <c r="H22" s="20"/>
      <c r="I22" s="20"/>
      <c r="J22" s="20"/>
      <c r="K22" s="20"/>
      <c r="L22" s="20"/>
      <c r="M22" s="17"/>
      <c r="N22" s="18"/>
      <c r="O22" s="18"/>
    </row>
    <row r="23" spans="5:16">
      <c r="H23" s="20"/>
      <c r="I23" s="20"/>
      <c r="J23" s="20"/>
      <c r="K23" s="20"/>
      <c r="L23" s="20"/>
      <c r="M23" s="17"/>
      <c r="N23" s="18"/>
      <c r="O23" s="18"/>
    </row>
    <row r="24" spans="5:16">
      <c r="H24" s="20"/>
      <c r="I24" s="20"/>
      <c r="J24" s="20"/>
      <c r="K24" s="20"/>
      <c r="L24" s="20"/>
      <c r="M24" s="17"/>
      <c r="N24" s="18"/>
      <c r="O24" s="18"/>
    </row>
    <row r="25" spans="5:16">
      <c r="H25" s="20"/>
      <c r="I25" s="20"/>
      <c r="J25" s="20"/>
      <c r="K25" s="20"/>
      <c r="L25" s="20"/>
      <c r="M25" s="17"/>
      <c r="N25" s="18"/>
      <c r="O25" s="18"/>
    </row>
    <row r="26" spans="5:16">
      <c r="H26" s="20"/>
      <c r="I26" s="20"/>
      <c r="J26" s="20"/>
      <c r="K26" s="20"/>
      <c r="L26" s="20"/>
      <c r="M26" s="17"/>
      <c r="N26" s="18"/>
      <c r="O26" s="18"/>
    </row>
    <row r="27" spans="5:16">
      <c r="H27" s="20"/>
      <c r="I27" s="20"/>
      <c r="J27" s="20"/>
      <c r="K27" s="20"/>
      <c r="L27" s="20"/>
      <c r="M27" s="17"/>
      <c r="N27" s="18"/>
      <c r="O27" s="18"/>
    </row>
    <row r="28" spans="5:16">
      <c r="H28" s="20"/>
      <c r="I28" s="20"/>
      <c r="J28" s="20"/>
      <c r="K28" s="20"/>
      <c r="L28" s="20"/>
      <c r="M28" s="17"/>
      <c r="N28" s="18"/>
      <c r="O28" s="18"/>
    </row>
    <row r="29" spans="5:16">
      <c r="H29" s="20"/>
      <c r="I29" s="20"/>
      <c r="J29" s="20"/>
      <c r="K29" s="20"/>
      <c r="L29" s="20"/>
      <c r="M29" s="17"/>
      <c r="N29" s="18"/>
      <c r="O29" s="18"/>
    </row>
    <row r="30" spans="5:16">
      <c r="H30" s="20"/>
      <c r="I30" s="20"/>
      <c r="J30" s="20"/>
      <c r="K30" s="20"/>
      <c r="L30" s="20"/>
      <c r="M30" s="17"/>
      <c r="N30" s="18"/>
      <c r="O30" s="18"/>
    </row>
    <row r="31" spans="5:16">
      <c r="H31" s="20"/>
      <c r="I31" s="20"/>
      <c r="J31" s="20"/>
      <c r="K31" s="20"/>
      <c r="L31" s="20"/>
      <c r="M31" s="17"/>
      <c r="N31" s="18"/>
      <c r="O31" s="18"/>
    </row>
    <row r="32" spans="5:16">
      <c r="H32" s="20"/>
      <c r="I32" s="20"/>
      <c r="J32" s="20"/>
      <c r="K32" s="20"/>
      <c r="L32" s="20"/>
      <c r="M32" s="17"/>
    </row>
    <row r="33" spans="8:13">
      <c r="H33" s="20"/>
      <c r="I33" s="20"/>
      <c r="J33" s="20"/>
      <c r="K33" s="20"/>
      <c r="L33" s="20"/>
      <c r="M33" s="17"/>
    </row>
    <row r="34" spans="8:13">
      <c r="H34" s="20"/>
      <c r="I34" s="20"/>
      <c r="J34" s="20"/>
      <c r="K34" s="20"/>
      <c r="L34" s="20"/>
      <c r="M34" s="17"/>
    </row>
  </sheetData>
  <mergeCells count="1">
    <mergeCell ref="H7:L34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2015-12-26T10:29:31Z</dcterms:modified>
</cp:coreProperties>
</file>