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iary School (PS)" sheetId="1" r:id="rId4"/>
    <sheet state="visible" name="Commune Administrative (CA)" sheetId="2" r:id="rId5"/>
    <sheet state="visible" name="Health Center (HC)" sheetId="3" r:id="rId6"/>
    <sheet state="visible" name="Rating" sheetId="4" r:id="rId7"/>
  </sheets>
  <definedNames/>
  <calcPr/>
</workbook>
</file>

<file path=xl/sharedStrings.xml><?xml version="1.0" encoding="utf-8"?>
<sst xmlns="http://schemas.openxmlformats.org/spreadsheetml/2006/main" count="310" uniqueCount="281">
  <si>
    <t>No</t>
  </si>
  <si>
    <t>Scorecard Criterias</t>
  </si>
  <si>
    <t>Khmer (km)</t>
  </si>
  <si>
    <t>Bunoung (bn)</t>
  </si>
  <si>
    <t>Tampuen (tp)</t>
  </si>
  <si>
    <t>Kreung (kr)</t>
  </si>
  <si>
    <t>Kavet (kv)</t>
  </si>
  <si>
    <t>Jarai (jr)</t>
  </si>
  <si>
    <t>មានបន្ទប់គ្រប់គ្រាន់</t>
  </si>
  <si>
    <t>ps_1_bn.mp3</t>
  </si>
  <si>
    <t>ps_1_tp.mp3</t>
  </si>
  <si>
    <t>ps_1_kr.mp3</t>
  </si>
  <si>
    <t>ps_1_kv.mp3</t>
  </si>
  <si>
    <t>ps_1_jr.mp3</t>
  </si>
  <si>
    <t>បរិស្ថានសាលា អនាម័យ</t>
  </si>
  <si>
    <t>ps_2_bn.mp3</t>
  </si>
  <si>
    <t>ps_2_tp.mp3</t>
  </si>
  <si>
    <t>ps_2_kr.mp3</t>
  </si>
  <si>
    <t>ps_2_kv.mp3</t>
  </si>
  <si>
    <t>ps_2_jr.mp3</t>
  </si>
  <si>
    <t>បណ្ណាល័យ</t>
  </si>
  <si>
    <t>ps_3_bn.mp3</t>
  </si>
  <si>
    <t>ps_3_tp.mp3</t>
  </si>
  <si>
    <t>ps_3_kr.mp3</t>
  </si>
  <si>
    <t>ps_3_kv.mp3</t>
  </si>
  <si>
    <t>ps_3_jr.mp3</t>
  </si>
  <si>
    <t>បង្គន់អនាម័យ មានប្រដាប់លាងដៃ</t>
  </si>
  <si>
    <t>ps_4_bn.mp3</t>
  </si>
  <si>
    <t>ps_4_tp.mp3</t>
  </si>
  <si>
    <t>ps_4_kr.mp3</t>
  </si>
  <si>
    <t>ps_4_kv.mp3</t>
  </si>
  <si>
    <t>ps_4_jr.mp3</t>
  </si>
  <si>
    <t>សម្ភារៈបង្រៀនគ្រប់គ្រាន់</t>
  </si>
  <si>
    <t>ps_5_bn.mp3</t>
  </si>
  <si>
    <t>ps_5_tp.mp3</t>
  </si>
  <si>
    <t>ps_5_kr.mp3</t>
  </si>
  <si>
    <t>ps_5_kv.mp3</t>
  </si>
  <si>
    <t>ps_5_jr.mp3</t>
  </si>
  <si>
    <t>បរិស្ថានល្អ ក្នុងថ្នាក់ ទីធ្លា</t>
  </si>
  <si>
    <t>ps_6_bn.mp3</t>
  </si>
  <si>
    <t>ps_6_tp.mp3</t>
  </si>
  <si>
    <t>ps_6_kr.mp3</t>
  </si>
  <si>
    <t>ps_6_kv.mp3</t>
  </si>
  <si>
    <t>ps_6_jr.mp3</t>
  </si>
  <si>
    <t>មានបង្គន់អនាម័យ សម្រាប់សិស្សស្រីនិងប្រុស</t>
  </si>
  <si>
    <t>ps_7_bn.mp3</t>
  </si>
  <si>
    <t>ps_7_tp.mp3</t>
  </si>
  <si>
    <t>ps_7_kr.mp3</t>
  </si>
  <si>
    <t>ps_7_kv.mp3</t>
  </si>
  <si>
    <t>ps_7_jr.mp3</t>
  </si>
  <si>
    <t>អាគារល្អ មានបន្ទប់រៀនគ្រប់គ្រាន់</t>
  </si>
  <si>
    <t>ps_8_bn.mp3</t>
  </si>
  <si>
    <t>ps_8_tp.mp3</t>
  </si>
  <si>
    <t>ps_8_kr.mp3</t>
  </si>
  <si>
    <t>ps_8_kv.mp3</t>
  </si>
  <si>
    <t>ps_8_jr.mp3</t>
  </si>
  <si>
    <t>គ្រូគោរពពេលវេលានិងវិន័យ</t>
  </si>
  <si>
    <t>ps_9_bn.mp3</t>
  </si>
  <si>
    <t>ps_9_tp.mp3</t>
  </si>
  <si>
    <t>ps_9_kr.mp3</t>
  </si>
  <si>
    <t>ps_9_kv.mp3</t>
  </si>
  <si>
    <t>ps_9_jr.mp3</t>
  </si>
  <si>
    <t>ទំនាក់ទំនងល្អរវាងសិស្សនិងគ្រូ</t>
  </si>
  <si>
    <t>ps_10_bn.mp3</t>
  </si>
  <si>
    <t>ps_10_tp.mp3</t>
  </si>
  <si>
    <t>ps_10_kr.mp3</t>
  </si>
  <si>
    <t>ps_10_kv.mp3</t>
  </si>
  <si>
    <t>ps_10_jr.mp3</t>
  </si>
  <si>
    <t>ទំនាក់ទំនងល្អរវាងគ្រូនិងសហគមន៍</t>
  </si>
  <si>
    <t>ps_11_bn.mp3</t>
  </si>
  <si>
    <t>ps_11_tp.mp3</t>
  </si>
  <si>
    <t>ps_11_kr.mp3</t>
  </si>
  <si>
    <t>ps_11_kv.mp3</t>
  </si>
  <si>
    <t>ps_11_jr.mp3</t>
  </si>
  <si>
    <t>ទំនាក់ទំនងល្អរវាងគ្រូនិងគ្រូ</t>
  </si>
  <si>
    <t>ps_12_bn.mp3</t>
  </si>
  <si>
    <t>ps_12_tp.mp3</t>
  </si>
  <si>
    <t>ps_12_kr.mp3</t>
  </si>
  <si>
    <t>ps_12_kv.mp3</t>
  </si>
  <si>
    <t>ps_12_jr.mp3</t>
  </si>
  <si>
    <t>មានរបងរឹងមុំា</t>
  </si>
  <si>
    <t>ps_13_bn.mp3</t>
  </si>
  <si>
    <t>ps_13_tp.mp3</t>
  </si>
  <si>
    <t>ps_13_kr.mp3</t>
  </si>
  <si>
    <t>ps_13_kv.mp3</t>
  </si>
  <si>
    <t>ps_13_jr.mp3</t>
  </si>
  <si>
    <t>ផ្លូវចូលសាលាល្អ(មិនលិចទឹក)</t>
  </si>
  <si>
    <t>ps_14_bn.mp3</t>
  </si>
  <si>
    <t>ps_14_tp.mp3</t>
  </si>
  <si>
    <t>ps_14_kr.mp3</t>
  </si>
  <si>
    <t>ps_14_kv.mp3</t>
  </si>
  <si>
    <t>ps_14_jr.mp3</t>
  </si>
  <si>
    <t>ឧបករ៍កីឡាសម្រាប់សិស្ស</t>
  </si>
  <si>
    <t>ps_15_bn.mp3</t>
  </si>
  <si>
    <t>ps_15_tp.mp3</t>
  </si>
  <si>
    <t>ps_15_kr.mp3</t>
  </si>
  <si>
    <t>ps_15_kv.mp3</t>
  </si>
  <si>
    <t>ps_15_jr.mp3</t>
  </si>
  <si>
    <t>មានទឹកប្រើប្រាស់គ្រប់គ្រាន់</t>
  </si>
  <si>
    <t>ps_16_bn.mp3</t>
  </si>
  <si>
    <t>ps_16_tp.mp3</t>
  </si>
  <si>
    <t>ps_16_kr.mp3</t>
  </si>
  <si>
    <t>ps_16_kv.mp3</t>
  </si>
  <si>
    <t>ps_16_jr.mp3</t>
  </si>
  <si>
    <t>ការគ្រប់គ្រងសាលា(ថវិការ..)</t>
  </si>
  <si>
    <t>ps_17_bn.mp3</t>
  </si>
  <si>
    <t>ps_17_tp.mp3</t>
  </si>
  <si>
    <t>ps_17_kr.mp3</t>
  </si>
  <si>
    <t>ps_17_kv.mp3</t>
  </si>
  <si>
    <t>ps_17_jr.mp3</t>
  </si>
  <si>
    <t>ការអភិវឌ្ឍន៍គ្រប់ទម្រង់</t>
  </si>
  <si>
    <t>ps_18_bn.mp3</t>
  </si>
  <si>
    <t>ps_18_tp.mp3</t>
  </si>
  <si>
    <t>ps_18_kr.mp3</t>
  </si>
  <si>
    <t>ps_18_kv.mp3</t>
  </si>
  <si>
    <t>ps_18_jr.mp3</t>
  </si>
  <si>
    <t>បរិស្ថានសាលា</t>
  </si>
  <si>
    <t>ps_19_bn.mp3</t>
  </si>
  <si>
    <t>ps_19_tp.mp3</t>
  </si>
  <si>
    <t>ps_19_kr.mp3</t>
  </si>
  <si>
    <t>ps_19_kv.mp3</t>
  </si>
  <si>
    <t>ps_19_jr.mp3</t>
  </si>
  <si>
    <t>មានការចូលរួមពីសហគមន៍ឪពុកម្តាយ</t>
  </si>
  <si>
    <t>ps_20_bn.mp3</t>
  </si>
  <si>
    <t>ps_20_tp.mp3</t>
  </si>
  <si>
    <t>ps_20_kr.mp3</t>
  </si>
  <si>
    <t>ps_20_kv.mp3</t>
  </si>
  <si>
    <t>ps_20_jr.mp3</t>
  </si>
  <si>
    <t>ការចូលរួមរបស់មាតាបិតាសិស្ស រំលឹកកូន</t>
  </si>
  <si>
    <t>ps_21_bn.mp3</t>
  </si>
  <si>
    <t>ps_21_tp.mp3</t>
  </si>
  <si>
    <t>ps_21_kr.mp3</t>
  </si>
  <si>
    <t>ps_21_kv.mp3</t>
  </si>
  <si>
    <t>ps_21_jr.mp3</t>
  </si>
  <si>
    <t>សម្លៀកបំពាក់សមរម្យ (សិស្សនិងគ្រូ)</t>
  </si>
  <si>
    <t>ps_22_bn.mp3</t>
  </si>
  <si>
    <t>ps_22_tp.mp3</t>
  </si>
  <si>
    <t>ps_22_kr.mp3</t>
  </si>
  <si>
    <t>ps_22_kv.mp3</t>
  </si>
  <si>
    <t>ps_22_jr.mp3</t>
  </si>
  <si>
    <t>ប្រាក់ខែគ្រូ</t>
  </si>
  <si>
    <t>ps_23_bn.mp3</t>
  </si>
  <si>
    <t>ps_23_tp.mp3</t>
  </si>
  <si>
    <t>ps_23_kr.mp3</t>
  </si>
  <si>
    <t>ps_23_kv.mp3</t>
  </si>
  <si>
    <t>ps_23_jr.mp3</t>
  </si>
  <si>
    <t>កង្ហារតាមបន្ទប់រៀន</t>
  </si>
  <si>
    <t>ps_24_bn.mp3</t>
  </si>
  <si>
    <t>ps_24_tp.mp3</t>
  </si>
  <si>
    <t>ps_24_kr.mp3</t>
  </si>
  <si>
    <t>ps_24_kv.mp3</t>
  </si>
  <si>
    <t>ps_24_jr.mp3</t>
  </si>
  <si>
    <t>ប្រដាប់លេងកីឡាគ្រប់គ្រាន់</t>
  </si>
  <si>
    <t>ps_25_bn.mp3</t>
  </si>
  <si>
    <t>ps_25_tp.mp3</t>
  </si>
  <si>
    <t>ps_25_kr.mp3</t>
  </si>
  <si>
    <t>ps_25_kv.mp3</t>
  </si>
  <si>
    <t>ps_25_jr.mp3</t>
  </si>
  <si>
    <t>មានរបងសាលា</t>
  </si>
  <si>
    <t>ps_26_bn.mp3</t>
  </si>
  <si>
    <t>ps_26_tp.mp3</t>
  </si>
  <si>
    <t>ps_26_kr.mp3</t>
  </si>
  <si>
    <t>ps_26_kv.mp3</t>
  </si>
  <si>
    <t>ps_26_jr.mp3</t>
  </si>
  <si>
    <t>ការលក់ចំណីអាហារក្នុងសាលា</t>
  </si>
  <si>
    <t>ps_27_bn.mp3</t>
  </si>
  <si>
    <t>ps_27_tp.mp3</t>
  </si>
  <si>
    <t>ps_27_kr.mp3</t>
  </si>
  <si>
    <t>ps_27_kv.mp3</t>
  </si>
  <si>
    <t>ps_27_jr.mp3</t>
  </si>
  <si>
    <t>សៀវភៅសិក្សាគោល</t>
  </si>
  <si>
    <t>ps_28_bn.mp3</t>
  </si>
  <si>
    <t>ps_28_tp.mp3</t>
  </si>
  <si>
    <t>ps_28_kr.mp3</t>
  </si>
  <si>
    <t>ps_28_kv.mp3</t>
  </si>
  <si>
    <t>ps_28_jr.mp3</t>
  </si>
  <si>
    <t>សុខភាពចំណីអាហារ</t>
  </si>
  <si>
    <t>ps_29_bn.mp3</t>
  </si>
  <si>
    <t>ps_29_tp.mp3</t>
  </si>
  <si>
    <t>ps_29_kr.mp3</t>
  </si>
  <si>
    <t>ps_29_kv.mp3</t>
  </si>
  <si>
    <t>ps_29_jr.mp3</t>
  </si>
  <si>
    <t>គ្រូត្រូវស្រឡាញ់សិស្សស្មើរគ្នា</t>
  </si>
  <si>
    <t>ps_30_bn.mp3</t>
  </si>
  <si>
    <t>ps_30_tp.mp3</t>
  </si>
  <si>
    <t>ps_30_kr.mp3</t>
  </si>
  <si>
    <t>ps_30_kv.mp3</t>
  </si>
  <si>
    <t>ps_30_jr.mp3</t>
  </si>
  <si>
    <t>មានសៀវភៅពុម្ភឲសិស្សខ្ចីចំនួន៣ទៅ៥ក្បាលដោយឥតគិតថ្លៃ</t>
  </si>
  <si>
    <t>ps_31_bn.mp3</t>
  </si>
  <si>
    <t>ps_31_tp.mp3</t>
  </si>
  <si>
    <t>ps_31_kr.mp3</t>
  </si>
  <si>
    <t>ps_31_kv.mp3</t>
  </si>
  <si>
    <t>ps_31_jr.mp3</t>
  </si>
  <si>
    <t>គ្រូមិនត្រូវធ្វើទារុណលើសិស្ស</t>
  </si>
  <si>
    <t>ps_32_bn.mp3</t>
  </si>
  <si>
    <t>ps_32_tp.mp3</t>
  </si>
  <si>
    <t>ps_32_kr.mp3</t>
  </si>
  <si>
    <t>ps_32_kv.mp3</t>
  </si>
  <si>
    <t>ps_32_jr.mp3</t>
  </si>
  <si>
    <t>សាលាមានគ្រូម្នាក់ក្នុង១ថ្នាក់</t>
  </si>
  <si>
    <t>ps_33_bn.mp3</t>
  </si>
  <si>
    <t>ps_33_tp.mp3</t>
  </si>
  <si>
    <t>ps_33_kr.mp3</t>
  </si>
  <si>
    <t>ps_33_kv.mp3</t>
  </si>
  <si>
    <t>ps_33_jr.mp3</t>
  </si>
  <si>
    <t>កុមារមានអាយុអាចចូលរៀនពីថ្នាក់ទី១ដល់ទី៩ដោយឥតបង់ថ្លៃ</t>
  </si>
  <si>
    <t>ps_34_bn.mp3</t>
  </si>
  <si>
    <t>ps_34_tp.mp3</t>
  </si>
  <si>
    <t>ps_34_kr.mp3</t>
  </si>
  <si>
    <t>ps_34_kv.mp3</t>
  </si>
  <si>
    <t>ps_34_jr.mp3</t>
  </si>
  <si>
    <t>ថ្នាក់មួយត្រូវមានសិស្សចំនួន ៣៥ទៅ៤០នាក់</t>
  </si>
  <si>
    <t>ps_35_bn.mp3</t>
  </si>
  <si>
    <t>ps_35_tp.mp3</t>
  </si>
  <si>
    <t>ps_35_kr.mp3</t>
  </si>
  <si>
    <t>ps_35_kv.mp3</t>
  </si>
  <si>
    <t>ps_35_jr.mp3</t>
  </si>
  <si>
    <t>គ្រូត្រូវបង្រៀអោយបាន២១១ថ្ងៃក្នុង១ឆ្នាំសិក្សា</t>
  </si>
  <si>
    <t>ps_36_bn.mp3</t>
  </si>
  <si>
    <t>ps_36_tp.mp3</t>
  </si>
  <si>
    <t>ps_36_kr.mp3</t>
  </si>
  <si>
    <t>ps_36_kv.mp3</t>
  </si>
  <si>
    <t>ps_36_jr.mp3</t>
  </si>
  <si>
    <t>គ្រូត្រូវជួយសិស្សក្នុងការរៀនសូត្រ</t>
  </si>
  <si>
    <t>ps_37_bn.mp3</t>
  </si>
  <si>
    <t>ps_37_tp.mp3</t>
  </si>
  <si>
    <t>ps_37_kr.mp3</t>
  </si>
  <si>
    <t>ps_37_kv.mp3</t>
  </si>
  <si>
    <t>ps_37_jr.mp3</t>
  </si>
  <si>
    <t>ការធ្វើការងារទៀងទាត់</t>
  </si>
  <si>
    <t>ផ្តល់ពត៌មានពីផែនការដល់ប្រជាពលរដ្ឋ</t>
  </si>
  <si>
    <t>ការផ្តល់សេវាដល់ប្រជាជនទាន់ពេល</t>
  </si>
  <si>
    <t>សម្ភារៈសមរម្យ កៅអីគ្រប់គ្រាន់</t>
  </si>
  <si>
    <t>ក្រុមប្រឹក្សាឃុំរួសរាយ ឥរិយាបទរាក់ទាក់ (អាកប្បកិរិយា)</t>
  </si>
  <si>
    <t>ចំនួនបុគ្គលិក</t>
  </si>
  <si>
    <t>សម្ភារៈគ្រប់គ្រាន់ បរិក្ខារ ថ្នាំ</t>
  </si>
  <si>
    <t>ទឹកស្អាតប្រើប្រាស់</t>
  </si>
  <si>
    <t>អាគារល្អ</t>
  </si>
  <si>
    <t>ការគ្រប់គ្រងចាត់ចែងបុគ្គលិកច្បាស់លាស់</t>
  </si>
  <si>
    <t>មានការបិទផ្សាយពត៌មានសម្រាប់ពលរដ្ឋ</t>
  </si>
  <si>
    <t>របាយការណ៍ទៀងទាត់</t>
  </si>
  <si>
    <t xml:space="preserve">ក្រុមប្រឹក្សាឃុំស្តាប់មតិយោបល់ពលរដ្ឋ </t>
  </si>
  <si>
    <t>គោរពនិងឆ្លើយតបសំណូមរបស់ពលរដ្ឋ</t>
  </si>
  <si>
    <t>ការពារសុវត្ថិភាពប្រជាពលរដ្ឋក្នុងភូមិ</t>
  </si>
  <si>
    <t>ផ្តល់សេវាដោយមិនប្រកាន់បក្សពួក</t>
  </si>
  <si>
    <t>ក្រុមប្រឹក្សាឃុំចុះសួរសុខទុក្ខប្រជាជន</t>
  </si>
  <si>
    <t>ទីតាំងសាលាឃុំ</t>
  </si>
  <si>
    <t>តម្លៃសេវា</t>
  </si>
  <si>
    <t>ប្រជាជនចូលរួមប្រជុំប្រចាំខែ</t>
  </si>
  <si>
    <t>ឯកសណ្ឋានក្រុមប្រឹក្សាឃុំ</t>
  </si>
  <si>
    <t>មានទូរដាក់ឯកសារត្រឹមត្រូវ</t>
  </si>
  <si>
    <t>មានតម្លាភាពចំពោះពលរដ្ឋ</t>
  </si>
  <si>
    <t>ឃុំដឹងទុក្ខធុរពលរដ្ឋ</t>
  </si>
  <si>
    <t>ក្រុមប្រឹក្សាឃុំបោះឆ្នោតជ្រើសរើសឡើង៥ឆ្នាំម្តង</t>
  </si>
  <si>
    <t>ប្រជាជនអាចសួរសំណួរឬផ្តល់យោបល់អំពីគម្រោងនានារបស់ឃុំ</t>
  </si>
  <si>
    <t>ការផ្តល់់សេវាសំបុត្រកំណើត សបុត្រអាពាហ៍ពិពាហ៍ និងសំបុត្រមរណភាព</t>
  </si>
  <si>
    <t>ប្រាក់ខែបុគ្គលិកសមរម្យ</t>
  </si>
  <si>
    <t>អាកប្បកិរិយាគ្រូពេទ្យរួសរាយ</t>
  </si>
  <si>
    <t>ព្យាបាលអ្នកជំងឺយកចិត្តទុកដាក់</t>
  </si>
  <si>
    <t>មានពេទ្យប្រចាំការ២៤ម៉ោង</t>
  </si>
  <si>
    <t>ពេលវេលាគ្រូពេទ្យ</t>
  </si>
  <si>
    <t>មណ្ឌលសុខភាពត្រូវមានគ្រូពេទ្យ៨-១២នាក់</t>
  </si>
  <si>
    <t>មានថ្នាំពេទ្យគ្រប់គ្រាន់</t>
  </si>
  <si>
    <t>មានបង្គន់អនាម័យ</t>
  </si>
  <si>
    <t>គ្រូពេទ្យយកចិត្តទឹកដាក់អ្នកជំងឺ(ប្រាក់រោគ)</t>
  </si>
  <si>
    <t>សមត្ថភាពបុគ្គលិក</t>
  </si>
  <si>
    <t>សេវាសង្រ្គោះបន្ទាន់</t>
  </si>
  <si>
    <t>ធ្វើការ៧ថ្ងៃ២៤ម៉ោង</t>
  </si>
  <si>
    <t>ការព្យាបាលមានគុណភាព(រក្សាការសម្ងាត់ បន្ទប់ត្រឹមត្រូវ)</t>
  </si>
  <si>
    <t>មានបន្ទប់ទឹកខណ្ឌចែកដាច់ពីគ្នា</t>
  </si>
  <si>
    <t>ពេទ្យមិនរើសអើង</t>
  </si>
  <si>
    <t>បុគ្គលិកបង្ហាញព័ត៌មានអំពីសេវាសុខភាពទាំងអស់</t>
  </si>
  <si>
    <t>បុគ្គលិកពន្យល់អំពីបញ្ហាសុខភាពរបស់អ្នក</t>
  </si>
  <si>
    <t>បុគ្គលិកត្រូវអោយអ្នកបង់ប្រាក់តាមតារាងតម្លៃសេវា</t>
  </si>
  <si>
    <t>បុគ្គលិកមណ្ឌដលត្រូវពន្យល់អំពីវិធីព្យាបាលជំងឺ</t>
  </si>
  <si>
    <t>មិនពេញចិត្តខ្លាំង</t>
  </si>
  <si>
    <t>មិនពេញចិត្ត</t>
  </si>
  <si>
    <t>ទទួលយកបាន</t>
  </si>
  <si>
    <t>ពេញចិត្ត</t>
  </si>
  <si>
    <t>ពេញចិត្តខ្លាំង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</si>
</sst>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color rgb="FF000000"/>
      <name val="Arial"/>
    </font>
    <font>
      <color theme="1"/>
      <name val="Arial"/>
    </font>
    <font>
      <sz val="9.0"/>
      <color rgb="FF000000"/>
      <name val="Arial"/>
    </font>
    <font>
      <b/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0"/>
    </xf>
    <xf borderId="2" fillId="2" fontId="1" numFmtId="0" xfId="0" applyAlignment="1" applyBorder="1" applyFont="1">
      <alignment horizontal="left" readingOrder="0" shrinkToFit="0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3" fontId="2" numFmtId="0" xfId="0" applyAlignment="1" applyBorder="1" applyFill="1" applyFont="1">
      <alignment horizontal="left" readingOrder="0" shrinkToFit="0" wrapText="0"/>
    </xf>
    <xf borderId="4" fillId="0" fontId="2" numFmtId="0" xfId="0" applyAlignment="1" applyBorder="1" applyFont="1">
      <alignment horizontal="left" readingOrder="0" shrinkToFit="0" vertical="bottom" wrapText="0"/>
    </xf>
    <xf borderId="4" fillId="3" fontId="2" numFmtId="0" xfId="0" applyAlignment="1" applyBorder="1" applyFont="1">
      <alignment horizontal="left" readingOrder="0" shrinkToFit="0" vertical="bottom" wrapText="0"/>
    </xf>
    <xf borderId="4" fillId="4" fontId="2" numFmtId="0" xfId="0" applyAlignment="1" applyBorder="1" applyFill="1" applyFont="1">
      <alignment horizontal="left" readingOrder="0" shrinkToFit="0" vertical="bottom" wrapText="0"/>
    </xf>
    <xf borderId="4" fillId="3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wrapText="0"/>
    </xf>
    <xf borderId="4" fillId="0" fontId="2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readingOrder="0" vertical="center"/>
    </xf>
    <xf borderId="1" fillId="5" fontId="1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1" fillId="3" fontId="0" numFmtId="0" xfId="0" applyAlignment="1" applyBorder="1" applyFont="1">
      <alignment horizontal="left" readingOrder="0" shrinkToFit="0" vertical="bottom" wrapText="0"/>
    </xf>
    <xf borderId="1" fillId="0" fontId="3" numFmtId="0" xfId="0" applyBorder="1" applyFont="1"/>
    <xf borderId="1" fillId="3" fontId="0" numFmtId="0" xfId="0" applyAlignment="1" applyBorder="1" applyFont="1">
      <alignment horizontal="left" readingOrder="0" vertical="bottom"/>
    </xf>
    <xf borderId="1" fillId="4" fontId="0" numFmtId="0" xfId="0" applyAlignment="1" applyBorder="1" applyFont="1">
      <alignment horizontal="left" readingOrder="0" shrinkToFit="0" vertical="bottom" wrapText="0"/>
    </xf>
    <xf borderId="1" fillId="3" fontId="0" numFmtId="0" xfId="0" applyAlignment="1" applyBorder="1" applyFont="1">
      <alignment horizontal="left" readingOrder="0"/>
    </xf>
    <xf borderId="1" fillId="3" fontId="0" numFmtId="0" xfId="0" applyAlignment="1" applyBorder="1" applyFont="1">
      <alignment horizontal="left" readingOrder="0"/>
    </xf>
    <xf borderId="1" fillId="3" fontId="0" numFmtId="0" xfId="0" applyAlignment="1" applyBorder="1" applyFont="1">
      <alignment horizontal="left" readingOrder="0" vertical="bottom"/>
    </xf>
    <xf borderId="1" fillId="3" fontId="0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vertical="bottom"/>
    </xf>
    <xf borderId="1" fillId="3" fontId="4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vertical="center"/>
    </xf>
    <xf borderId="1" fillId="0" fontId="5" numFmtId="0" xfId="0" applyAlignment="1" applyBorder="1" applyFont="1">
      <alignment readingOrder="0" vertical="center"/>
    </xf>
    <xf borderId="1" fillId="3" fontId="0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/>
    </xf>
    <xf borderId="1" fillId="3" fontId="6" numFmtId="0" xfId="0" applyAlignment="1" applyBorder="1" applyFont="1">
      <alignment vertical="center"/>
    </xf>
    <xf borderId="1" fillId="6" fontId="1" numFmtId="0" xfId="0" applyAlignment="1" applyBorder="1" applyFill="1" applyFont="1">
      <alignment readingOrder="0" vertical="center"/>
    </xf>
    <xf borderId="1" fillId="6" fontId="1" numFmtId="0" xfId="0" applyAlignment="1" applyBorder="1" applyFont="1">
      <alignment readingOrder="0" vertical="center"/>
    </xf>
    <xf borderId="1" fillId="3" fontId="2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3" fontId="0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readingOrder="0"/>
    </xf>
    <xf borderId="6" fillId="3" fontId="0" numFmtId="0" xfId="0" applyAlignment="1" applyBorder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vertical="top"/>
    </xf>
    <xf borderId="0" fillId="3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vertical="bottom"/>
    </xf>
    <xf borderId="0" fillId="3" fontId="6" numFmtId="0" xfId="0" applyAlignment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47.71"/>
    <col customWidth="1" min="3" max="3" width="27.86"/>
    <col customWidth="1" min="4" max="4" width="23.86"/>
    <col customWidth="1" min="5" max="5" width="24.86"/>
    <col customWidth="1" min="6" max="7" width="23.43"/>
    <col customWidth="1" min="8" max="8" width="17.43"/>
  </cols>
  <sheetData>
    <row r="1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0.25" customHeight="1">
      <c r="A2" s="3">
        <v>1.0</v>
      </c>
      <c r="B2" s="4" t="s">
        <v>8</v>
      </c>
      <c r="C2" s="5" t="str">
        <f t="shared" ref="C2:C38" si="1">"ps_"&amp;A2&amp;"_km.mp3"</f>
        <v>ps_1_km.mp3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</row>
    <row r="3" ht="20.25" customHeight="1">
      <c r="A3" s="3">
        <v>2.0</v>
      </c>
      <c r="B3" s="4" t="s">
        <v>14</v>
      </c>
      <c r="C3" s="5" t="str">
        <f t="shared" si="1"/>
        <v>ps_2_km.mp3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</row>
    <row r="4" ht="20.25" customHeight="1">
      <c r="A4" s="3">
        <v>3.0</v>
      </c>
      <c r="B4" s="4" t="s">
        <v>20</v>
      </c>
      <c r="C4" s="5" t="str">
        <f t="shared" si="1"/>
        <v>ps_3_km.mp3</v>
      </c>
      <c r="D4" s="5" t="s">
        <v>21</v>
      </c>
      <c r="E4" s="5" t="s">
        <v>22</v>
      </c>
      <c r="F4" s="5" t="s">
        <v>23</v>
      </c>
      <c r="G4" s="5" t="s">
        <v>24</v>
      </c>
      <c r="H4" s="5" t="s">
        <v>25</v>
      </c>
    </row>
    <row r="5" ht="20.25" customHeight="1">
      <c r="A5" s="3">
        <v>4.0</v>
      </c>
      <c r="B5" s="4" t="s">
        <v>26</v>
      </c>
      <c r="C5" s="5" t="str">
        <f t="shared" si="1"/>
        <v>ps_4_km.mp3</v>
      </c>
      <c r="D5" s="5" t="s">
        <v>27</v>
      </c>
      <c r="E5" s="5" t="s">
        <v>28</v>
      </c>
      <c r="F5" s="5" t="s">
        <v>29</v>
      </c>
      <c r="G5" s="5" t="s">
        <v>30</v>
      </c>
      <c r="H5" s="5" t="s">
        <v>31</v>
      </c>
    </row>
    <row r="6" ht="20.25" customHeight="1">
      <c r="A6" s="3">
        <v>5.0</v>
      </c>
      <c r="B6" s="4" t="s">
        <v>32</v>
      </c>
      <c r="C6" s="5" t="str">
        <f t="shared" si="1"/>
        <v>ps_5_km.mp3</v>
      </c>
      <c r="D6" s="5" t="s">
        <v>33</v>
      </c>
      <c r="E6" s="5" t="s">
        <v>34</v>
      </c>
      <c r="F6" s="5" t="s">
        <v>35</v>
      </c>
      <c r="G6" s="5" t="s">
        <v>36</v>
      </c>
      <c r="H6" s="5" t="s">
        <v>37</v>
      </c>
    </row>
    <row r="7" ht="20.25" customHeight="1">
      <c r="A7" s="3">
        <v>6.0</v>
      </c>
      <c r="B7" s="4" t="s">
        <v>38</v>
      </c>
      <c r="C7" s="5" t="str">
        <f t="shared" si="1"/>
        <v>ps_6_km.mp3</v>
      </c>
      <c r="D7" s="5" t="s">
        <v>39</v>
      </c>
      <c r="E7" s="5" t="s">
        <v>40</v>
      </c>
      <c r="F7" s="5" t="s">
        <v>41</v>
      </c>
      <c r="G7" s="5" t="s">
        <v>42</v>
      </c>
      <c r="H7" s="5" t="s">
        <v>43</v>
      </c>
    </row>
    <row r="8" ht="20.25" customHeight="1">
      <c r="A8" s="3">
        <v>7.0</v>
      </c>
      <c r="B8" s="4" t="s">
        <v>44</v>
      </c>
      <c r="C8" s="5" t="str">
        <f t="shared" si="1"/>
        <v>ps_7_km.mp3</v>
      </c>
      <c r="D8" s="5" t="s">
        <v>45</v>
      </c>
      <c r="E8" s="5" t="s">
        <v>46</v>
      </c>
      <c r="F8" s="5" t="s">
        <v>47</v>
      </c>
      <c r="G8" s="5" t="s">
        <v>48</v>
      </c>
      <c r="H8" s="5" t="s">
        <v>49</v>
      </c>
    </row>
    <row r="9" ht="20.25" customHeight="1">
      <c r="A9" s="3">
        <v>8.0</v>
      </c>
      <c r="B9" s="4" t="s">
        <v>50</v>
      </c>
      <c r="C9" s="5" t="str">
        <f t="shared" si="1"/>
        <v>ps_8_km.mp3</v>
      </c>
      <c r="D9" s="5" t="s">
        <v>51</v>
      </c>
      <c r="E9" s="5" t="s">
        <v>52</v>
      </c>
      <c r="F9" s="5" t="s">
        <v>53</v>
      </c>
      <c r="G9" s="5" t="s">
        <v>54</v>
      </c>
      <c r="H9" s="5" t="s">
        <v>55</v>
      </c>
    </row>
    <row r="10" ht="20.25" customHeight="1">
      <c r="A10" s="3">
        <v>9.0</v>
      </c>
      <c r="B10" s="4" t="s">
        <v>56</v>
      </c>
      <c r="C10" s="5" t="str">
        <f t="shared" si="1"/>
        <v>ps_9_km.mp3</v>
      </c>
      <c r="D10" s="5" t="s">
        <v>57</v>
      </c>
      <c r="E10" s="5" t="s">
        <v>58</v>
      </c>
      <c r="F10" s="5" t="s">
        <v>59</v>
      </c>
      <c r="G10" s="5" t="s">
        <v>60</v>
      </c>
      <c r="H10" s="5" t="s">
        <v>61</v>
      </c>
    </row>
    <row r="11" ht="20.25" customHeight="1">
      <c r="A11" s="3">
        <v>10.0</v>
      </c>
      <c r="B11" s="4" t="s">
        <v>62</v>
      </c>
      <c r="C11" s="5" t="str">
        <f t="shared" si="1"/>
        <v>ps_10_km.mp3</v>
      </c>
      <c r="D11" s="5" t="s">
        <v>63</v>
      </c>
      <c r="E11" s="5" t="s">
        <v>64</v>
      </c>
      <c r="F11" s="5" t="s">
        <v>65</v>
      </c>
      <c r="G11" s="5" t="s">
        <v>66</v>
      </c>
      <c r="H11" s="5" t="s">
        <v>67</v>
      </c>
    </row>
    <row r="12" ht="20.25" customHeight="1">
      <c r="A12" s="3">
        <v>11.0</v>
      </c>
      <c r="B12" s="4" t="s">
        <v>68</v>
      </c>
      <c r="C12" s="5" t="str">
        <f t="shared" si="1"/>
        <v>ps_11_km.mp3</v>
      </c>
      <c r="D12" s="5" t="s">
        <v>69</v>
      </c>
      <c r="E12" s="5" t="s">
        <v>70</v>
      </c>
      <c r="F12" s="5" t="s">
        <v>71</v>
      </c>
      <c r="G12" s="5" t="s">
        <v>72</v>
      </c>
      <c r="H12" s="5" t="s">
        <v>73</v>
      </c>
    </row>
    <row r="13" ht="20.25" customHeight="1">
      <c r="A13" s="3">
        <v>12.0</v>
      </c>
      <c r="B13" s="4" t="s">
        <v>74</v>
      </c>
      <c r="C13" s="5" t="str">
        <f t="shared" si="1"/>
        <v>ps_12_km.mp3</v>
      </c>
      <c r="D13" s="5" t="s">
        <v>75</v>
      </c>
      <c r="E13" s="5" t="s">
        <v>76</v>
      </c>
      <c r="F13" s="5" t="s">
        <v>77</v>
      </c>
      <c r="G13" s="5" t="s">
        <v>78</v>
      </c>
      <c r="H13" s="5" t="s">
        <v>79</v>
      </c>
    </row>
    <row r="14" ht="20.25" customHeight="1">
      <c r="A14" s="3">
        <v>13.0</v>
      </c>
      <c r="B14" s="6" t="s">
        <v>80</v>
      </c>
      <c r="C14" s="5" t="str">
        <f t="shared" si="1"/>
        <v>ps_13_km.mp3</v>
      </c>
      <c r="D14" s="5" t="s">
        <v>81</v>
      </c>
      <c r="E14" s="5" t="s">
        <v>82</v>
      </c>
      <c r="F14" s="5" t="s">
        <v>83</v>
      </c>
      <c r="G14" s="5" t="s">
        <v>84</v>
      </c>
      <c r="H14" s="5" t="s">
        <v>85</v>
      </c>
    </row>
    <row r="15" ht="20.25" customHeight="1">
      <c r="A15" s="3">
        <v>14.0</v>
      </c>
      <c r="B15" s="6" t="s">
        <v>86</v>
      </c>
      <c r="C15" s="5" t="str">
        <f t="shared" si="1"/>
        <v>ps_14_km.mp3</v>
      </c>
      <c r="D15" s="5" t="s">
        <v>87</v>
      </c>
      <c r="E15" s="5" t="s">
        <v>88</v>
      </c>
      <c r="F15" s="5" t="s">
        <v>89</v>
      </c>
      <c r="G15" s="5" t="s">
        <v>90</v>
      </c>
      <c r="H15" s="5" t="s">
        <v>91</v>
      </c>
    </row>
    <row r="16" ht="20.25" customHeight="1">
      <c r="A16" s="3">
        <v>15.0</v>
      </c>
      <c r="B16" s="7" t="s">
        <v>92</v>
      </c>
      <c r="C16" s="5" t="str">
        <f t="shared" si="1"/>
        <v>ps_15_km.mp3</v>
      </c>
      <c r="D16" s="5" t="s">
        <v>93</v>
      </c>
      <c r="E16" s="5" t="s">
        <v>94</v>
      </c>
      <c r="F16" s="5" t="s">
        <v>95</v>
      </c>
      <c r="G16" s="5" t="s">
        <v>96</v>
      </c>
      <c r="H16" s="5" t="s">
        <v>97</v>
      </c>
    </row>
    <row r="17" ht="20.25" customHeight="1">
      <c r="A17" s="3">
        <v>16.0</v>
      </c>
      <c r="B17" s="6" t="s">
        <v>98</v>
      </c>
      <c r="C17" s="5" t="str">
        <f t="shared" si="1"/>
        <v>ps_16_km.mp3</v>
      </c>
      <c r="D17" s="5" t="s">
        <v>99</v>
      </c>
      <c r="E17" s="5" t="s">
        <v>100</v>
      </c>
      <c r="F17" s="5" t="s">
        <v>101</v>
      </c>
      <c r="G17" s="5" t="s">
        <v>102</v>
      </c>
      <c r="H17" s="5" t="s">
        <v>103</v>
      </c>
    </row>
    <row r="18" ht="20.25" customHeight="1">
      <c r="A18" s="3">
        <v>17.0</v>
      </c>
      <c r="B18" s="6" t="s">
        <v>104</v>
      </c>
      <c r="C18" s="5" t="str">
        <f t="shared" si="1"/>
        <v>ps_17_km.mp3</v>
      </c>
      <c r="D18" s="5" t="s">
        <v>105</v>
      </c>
      <c r="E18" s="5" t="s">
        <v>106</v>
      </c>
      <c r="F18" s="5" t="s">
        <v>107</v>
      </c>
      <c r="G18" s="5" t="s">
        <v>108</v>
      </c>
      <c r="H18" s="5" t="s">
        <v>109</v>
      </c>
    </row>
    <row r="19" ht="20.25" customHeight="1">
      <c r="A19" s="3">
        <v>18.0</v>
      </c>
      <c r="B19" s="6" t="s">
        <v>110</v>
      </c>
      <c r="C19" s="5" t="str">
        <f t="shared" si="1"/>
        <v>ps_18_km.mp3</v>
      </c>
      <c r="D19" s="5" t="s">
        <v>111</v>
      </c>
      <c r="E19" s="5" t="s">
        <v>112</v>
      </c>
      <c r="F19" s="5" t="s">
        <v>113</v>
      </c>
      <c r="G19" s="5" t="s">
        <v>114</v>
      </c>
      <c r="H19" s="5" t="s">
        <v>115</v>
      </c>
    </row>
    <row r="20" ht="20.25" customHeight="1">
      <c r="A20" s="3">
        <v>19.0</v>
      </c>
      <c r="B20" s="6" t="s">
        <v>116</v>
      </c>
      <c r="C20" s="5" t="str">
        <f t="shared" si="1"/>
        <v>ps_19_km.mp3</v>
      </c>
      <c r="D20" s="5" t="s">
        <v>117</v>
      </c>
      <c r="E20" s="5" t="s">
        <v>118</v>
      </c>
      <c r="F20" s="5" t="s">
        <v>119</v>
      </c>
      <c r="G20" s="5" t="s">
        <v>120</v>
      </c>
      <c r="H20" s="5" t="s">
        <v>121</v>
      </c>
    </row>
    <row r="21" ht="20.25" customHeight="1">
      <c r="A21" s="3">
        <v>20.0</v>
      </c>
      <c r="B21" s="6" t="s">
        <v>122</v>
      </c>
      <c r="C21" s="5" t="str">
        <f t="shared" si="1"/>
        <v>ps_20_km.mp3</v>
      </c>
      <c r="D21" s="5" t="s">
        <v>123</v>
      </c>
      <c r="E21" s="5" t="s">
        <v>124</v>
      </c>
      <c r="F21" s="5" t="s">
        <v>125</v>
      </c>
      <c r="G21" s="5" t="s">
        <v>126</v>
      </c>
      <c r="H21" s="5" t="s">
        <v>127</v>
      </c>
    </row>
    <row r="22" ht="20.25" customHeight="1">
      <c r="A22" s="3">
        <v>21.0</v>
      </c>
      <c r="B22" s="6" t="s">
        <v>128</v>
      </c>
      <c r="C22" s="5" t="str">
        <f t="shared" si="1"/>
        <v>ps_21_km.mp3</v>
      </c>
      <c r="D22" s="5" t="s">
        <v>129</v>
      </c>
      <c r="E22" s="5" t="s">
        <v>130</v>
      </c>
      <c r="F22" s="5" t="s">
        <v>131</v>
      </c>
      <c r="G22" s="5" t="s">
        <v>132</v>
      </c>
      <c r="H22" s="5" t="s">
        <v>133</v>
      </c>
    </row>
    <row r="23" ht="20.25" customHeight="1">
      <c r="A23" s="3">
        <v>22.0</v>
      </c>
      <c r="B23" s="6" t="s">
        <v>134</v>
      </c>
      <c r="C23" s="5" t="str">
        <f t="shared" si="1"/>
        <v>ps_22_km.mp3</v>
      </c>
      <c r="D23" s="5" t="s">
        <v>135</v>
      </c>
      <c r="E23" s="5" t="s">
        <v>136</v>
      </c>
      <c r="F23" s="5" t="s">
        <v>137</v>
      </c>
      <c r="G23" s="5" t="s">
        <v>138</v>
      </c>
      <c r="H23" s="5" t="s">
        <v>139</v>
      </c>
    </row>
    <row r="24" ht="20.25" customHeight="1">
      <c r="A24" s="3">
        <v>23.0</v>
      </c>
      <c r="B24" s="6" t="s">
        <v>140</v>
      </c>
      <c r="C24" s="5" t="str">
        <f t="shared" si="1"/>
        <v>ps_23_km.mp3</v>
      </c>
      <c r="D24" s="5" t="s">
        <v>141</v>
      </c>
      <c r="E24" s="5" t="s">
        <v>142</v>
      </c>
      <c r="F24" s="5" t="s">
        <v>143</v>
      </c>
      <c r="G24" s="5" t="s">
        <v>144</v>
      </c>
      <c r="H24" s="5" t="s">
        <v>145</v>
      </c>
    </row>
    <row r="25" ht="20.25" customHeight="1">
      <c r="A25" s="3">
        <v>24.0</v>
      </c>
      <c r="B25" s="6" t="s">
        <v>146</v>
      </c>
      <c r="C25" s="5" t="str">
        <f t="shared" si="1"/>
        <v>ps_24_km.mp3</v>
      </c>
      <c r="D25" s="5" t="s">
        <v>147</v>
      </c>
      <c r="E25" s="5" t="s">
        <v>148</v>
      </c>
      <c r="F25" s="5" t="s">
        <v>149</v>
      </c>
      <c r="G25" s="5" t="s">
        <v>150</v>
      </c>
      <c r="H25" s="5" t="s">
        <v>151</v>
      </c>
    </row>
    <row r="26" ht="20.25" customHeight="1">
      <c r="A26" s="3">
        <v>25.0</v>
      </c>
      <c r="B26" s="7" t="s">
        <v>152</v>
      </c>
      <c r="C26" s="5" t="str">
        <f t="shared" si="1"/>
        <v>ps_25_km.mp3</v>
      </c>
      <c r="D26" s="5" t="s">
        <v>153</v>
      </c>
      <c r="E26" s="5" t="s">
        <v>154</v>
      </c>
      <c r="F26" s="5" t="s">
        <v>155</v>
      </c>
      <c r="G26" s="5" t="s">
        <v>156</v>
      </c>
      <c r="H26" s="5" t="s">
        <v>157</v>
      </c>
    </row>
    <row r="27" ht="20.25" customHeight="1">
      <c r="A27" s="3">
        <v>26.0</v>
      </c>
      <c r="B27" s="6" t="s">
        <v>158</v>
      </c>
      <c r="C27" s="5" t="str">
        <f t="shared" si="1"/>
        <v>ps_26_km.mp3</v>
      </c>
      <c r="D27" s="5" t="s">
        <v>159</v>
      </c>
      <c r="E27" s="5" t="s">
        <v>160</v>
      </c>
      <c r="F27" s="5" t="s">
        <v>161</v>
      </c>
      <c r="G27" s="5" t="s">
        <v>162</v>
      </c>
      <c r="H27" s="5" t="s">
        <v>163</v>
      </c>
    </row>
    <row r="28" ht="20.25" customHeight="1">
      <c r="A28" s="3">
        <v>27.0</v>
      </c>
      <c r="B28" s="6" t="s">
        <v>164</v>
      </c>
      <c r="C28" s="5" t="str">
        <f t="shared" si="1"/>
        <v>ps_27_km.mp3</v>
      </c>
      <c r="D28" s="5" t="s">
        <v>165</v>
      </c>
      <c r="E28" s="5" t="s">
        <v>166</v>
      </c>
      <c r="F28" s="5" t="s">
        <v>167</v>
      </c>
      <c r="G28" s="5" t="s">
        <v>168</v>
      </c>
      <c r="H28" s="5" t="s">
        <v>169</v>
      </c>
    </row>
    <row r="29" ht="20.25" customHeight="1">
      <c r="A29" s="3">
        <v>28.0</v>
      </c>
      <c r="B29" s="6" t="s">
        <v>170</v>
      </c>
      <c r="C29" s="5" t="str">
        <f t="shared" si="1"/>
        <v>ps_28_km.mp3</v>
      </c>
      <c r="D29" s="5" t="s">
        <v>171</v>
      </c>
      <c r="E29" s="5" t="s">
        <v>172</v>
      </c>
      <c r="F29" s="5" t="s">
        <v>173</v>
      </c>
      <c r="G29" s="5" t="s">
        <v>174</v>
      </c>
      <c r="H29" s="5" t="s">
        <v>175</v>
      </c>
    </row>
    <row r="30" ht="20.25" customHeight="1">
      <c r="A30" s="3">
        <v>29.0</v>
      </c>
      <c r="B30" s="6" t="s">
        <v>176</v>
      </c>
      <c r="C30" s="5" t="str">
        <f t="shared" si="1"/>
        <v>ps_29_km.mp3</v>
      </c>
      <c r="D30" s="5" t="s">
        <v>177</v>
      </c>
      <c r="E30" s="5" t="s">
        <v>178</v>
      </c>
      <c r="F30" s="5" t="s">
        <v>179</v>
      </c>
      <c r="G30" s="5" t="s">
        <v>180</v>
      </c>
      <c r="H30" s="5" t="s">
        <v>181</v>
      </c>
    </row>
    <row r="31" ht="20.25" customHeight="1">
      <c r="A31" s="3">
        <v>30.0</v>
      </c>
      <c r="B31" s="6" t="s">
        <v>182</v>
      </c>
      <c r="C31" s="5" t="str">
        <f t="shared" si="1"/>
        <v>ps_30_km.mp3</v>
      </c>
      <c r="D31" s="5" t="s">
        <v>183</v>
      </c>
      <c r="E31" s="5" t="s">
        <v>184</v>
      </c>
      <c r="F31" s="5" t="s">
        <v>185</v>
      </c>
      <c r="G31" s="5" t="s">
        <v>186</v>
      </c>
      <c r="H31" s="5" t="s">
        <v>187</v>
      </c>
    </row>
    <row r="32" ht="20.25" customHeight="1">
      <c r="A32" s="3">
        <v>31.0</v>
      </c>
      <c r="B32" s="6" t="s">
        <v>188</v>
      </c>
      <c r="C32" s="5" t="str">
        <f t="shared" si="1"/>
        <v>ps_31_km.mp3</v>
      </c>
      <c r="D32" s="5" t="s">
        <v>189</v>
      </c>
      <c r="E32" s="5" t="s">
        <v>190</v>
      </c>
      <c r="F32" s="5" t="s">
        <v>191</v>
      </c>
      <c r="G32" s="5" t="s">
        <v>192</v>
      </c>
      <c r="H32" s="5" t="s">
        <v>193</v>
      </c>
    </row>
    <row r="33" ht="20.25" customHeight="1">
      <c r="A33" s="3">
        <v>32.0</v>
      </c>
      <c r="B33" s="7" t="s">
        <v>194</v>
      </c>
      <c r="C33" s="5" t="str">
        <f t="shared" si="1"/>
        <v>ps_32_km.mp3</v>
      </c>
      <c r="D33" s="5" t="s">
        <v>195</v>
      </c>
      <c r="E33" s="5" t="s">
        <v>196</v>
      </c>
      <c r="F33" s="5" t="s">
        <v>197</v>
      </c>
      <c r="G33" s="5" t="s">
        <v>198</v>
      </c>
      <c r="H33" s="5" t="s">
        <v>199</v>
      </c>
    </row>
    <row r="34" ht="20.25" customHeight="1">
      <c r="A34" s="3">
        <v>33.0</v>
      </c>
      <c r="B34" s="6" t="s">
        <v>200</v>
      </c>
      <c r="C34" s="5" t="str">
        <f t="shared" si="1"/>
        <v>ps_33_km.mp3</v>
      </c>
      <c r="D34" s="5" t="s">
        <v>201</v>
      </c>
      <c r="E34" s="5" t="s">
        <v>202</v>
      </c>
      <c r="F34" s="5" t="s">
        <v>203</v>
      </c>
      <c r="G34" s="5" t="s">
        <v>204</v>
      </c>
      <c r="H34" s="5" t="s">
        <v>205</v>
      </c>
    </row>
    <row r="35" ht="20.25" customHeight="1">
      <c r="A35" s="3">
        <v>34.0</v>
      </c>
      <c r="B35" s="8" t="s">
        <v>206</v>
      </c>
      <c r="C35" s="5" t="str">
        <f t="shared" si="1"/>
        <v>ps_34_km.mp3</v>
      </c>
      <c r="D35" s="5" t="s">
        <v>207</v>
      </c>
      <c r="E35" s="5" t="s">
        <v>208</v>
      </c>
      <c r="F35" s="5" t="s">
        <v>209</v>
      </c>
      <c r="G35" s="5" t="s">
        <v>210</v>
      </c>
      <c r="H35" s="5" t="s">
        <v>211</v>
      </c>
    </row>
    <row r="36" ht="20.25" customHeight="1">
      <c r="A36" s="3">
        <v>35.0</v>
      </c>
      <c r="B36" s="9" t="s">
        <v>212</v>
      </c>
      <c r="C36" s="5" t="str">
        <f t="shared" si="1"/>
        <v>ps_35_km.mp3</v>
      </c>
      <c r="D36" s="5" t="s">
        <v>213</v>
      </c>
      <c r="E36" s="5" t="s">
        <v>214</v>
      </c>
      <c r="F36" s="5" t="s">
        <v>215</v>
      </c>
      <c r="G36" s="5" t="s">
        <v>216</v>
      </c>
      <c r="H36" s="5" t="s">
        <v>217</v>
      </c>
    </row>
    <row r="37" ht="20.25" customHeight="1">
      <c r="A37" s="3">
        <v>36.0</v>
      </c>
      <c r="B37" s="9" t="s">
        <v>218</v>
      </c>
      <c r="C37" s="5" t="str">
        <f t="shared" si="1"/>
        <v>ps_36_km.mp3</v>
      </c>
      <c r="D37" s="5" t="s">
        <v>219</v>
      </c>
      <c r="E37" s="5" t="s">
        <v>220</v>
      </c>
      <c r="F37" s="5" t="s">
        <v>221</v>
      </c>
      <c r="G37" s="5" t="s">
        <v>222</v>
      </c>
      <c r="H37" s="5" t="s">
        <v>223</v>
      </c>
    </row>
    <row r="38" ht="20.25" customHeight="1">
      <c r="A38" s="3">
        <v>37.0</v>
      </c>
      <c r="B38" s="9" t="s">
        <v>224</v>
      </c>
      <c r="C38" s="5" t="str">
        <f t="shared" si="1"/>
        <v>ps_37_km.mp3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</row>
    <row r="39" ht="20.25" customHeight="1">
      <c r="A39" s="3">
        <v>37.0</v>
      </c>
      <c r="B39" s="10"/>
      <c r="C39" s="11"/>
      <c r="D39" s="11"/>
      <c r="E39" s="11"/>
      <c r="F39" s="11"/>
      <c r="G39" s="11"/>
      <c r="H39" s="11"/>
    </row>
    <row r="40" ht="20.25" customHeight="1">
      <c r="A40" s="3">
        <v>38.0</v>
      </c>
      <c r="B40" s="10"/>
      <c r="C40" s="11"/>
      <c r="D40" s="11"/>
      <c r="E40" s="11"/>
      <c r="F40" s="11"/>
      <c r="G40" s="11"/>
      <c r="H40" s="11"/>
    </row>
    <row r="41" ht="20.25" customHeight="1">
      <c r="A41" s="3">
        <v>39.0</v>
      </c>
      <c r="B41" s="10"/>
      <c r="C41" s="11"/>
      <c r="D41" s="11"/>
      <c r="E41" s="11"/>
      <c r="F41" s="11"/>
      <c r="G41" s="11"/>
      <c r="H41" s="11"/>
    </row>
    <row r="42" ht="20.25" customHeight="1">
      <c r="A42" s="3">
        <v>40.0</v>
      </c>
      <c r="B42" s="10"/>
      <c r="C42" s="11"/>
      <c r="D42" s="11"/>
      <c r="E42" s="11"/>
      <c r="F42" s="11"/>
      <c r="G42" s="11"/>
      <c r="H42" s="11"/>
    </row>
    <row r="43" ht="20.25" customHeight="1">
      <c r="A43" s="3">
        <v>41.0</v>
      </c>
      <c r="B43" s="10"/>
      <c r="C43" s="11"/>
      <c r="D43" s="11"/>
      <c r="E43" s="11"/>
      <c r="F43" s="11"/>
      <c r="G43" s="11"/>
      <c r="H43" s="11"/>
    </row>
    <row r="44" ht="20.25" customHeight="1">
      <c r="A44" s="3">
        <v>42.0</v>
      </c>
      <c r="B44" s="10"/>
      <c r="C44" s="11"/>
      <c r="D44" s="11"/>
      <c r="E44" s="11"/>
      <c r="F44" s="11"/>
      <c r="G44" s="11"/>
      <c r="H44" s="11"/>
    </row>
    <row r="45" ht="20.25" customHeight="1">
      <c r="A45" s="3">
        <v>43.0</v>
      </c>
      <c r="B45" s="10"/>
      <c r="C45" s="11"/>
      <c r="D45" s="11"/>
      <c r="E45" s="11"/>
      <c r="F45" s="11"/>
      <c r="G45" s="11"/>
      <c r="H45" s="11"/>
    </row>
    <row r="46" ht="20.25" customHeight="1">
      <c r="A46" s="3">
        <v>44.0</v>
      </c>
      <c r="B46" s="10"/>
      <c r="C46" s="11"/>
      <c r="D46" s="11"/>
      <c r="E46" s="11"/>
      <c r="F46" s="11"/>
      <c r="G46" s="11"/>
      <c r="H46" s="11"/>
    </row>
    <row r="47" ht="20.25" customHeight="1">
      <c r="A47" s="3">
        <v>45.0</v>
      </c>
      <c r="B47" s="10"/>
      <c r="C47" s="11"/>
      <c r="D47" s="11"/>
      <c r="E47" s="11"/>
      <c r="F47" s="11"/>
      <c r="G47" s="11"/>
      <c r="H47" s="11"/>
    </row>
    <row r="48" ht="20.25" customHeight="1">
      <c r="A48" s="3">
        <v>46.0</v>
      </c>
      <c r="B48" s="10"/>
      <c r="C48" s="11"/>
      <c r="D48" s="11"/>
      <c r="E48" s="11"/>
      <c r="F48" s="11"/>
      <c r="G48" s="11"/>
      <c r="H48" s="11"/>
    </row>
    <row r="49" ht="20.25" customHeight="1">
      <c r="A49" s="3">
        <v>47.0</v>
      </c>
      <c r="B49" s="10"/>
      <c r="C49" s="11"/>
      <c r="D49" s="11"/>
      <c r="E49" s="11"/>
      <c r="F49" s="11"/>
      <c r="G49" s="11"/>
      <c r="H49" s="11"/>
    </row>
    <row r="50" ht="20.25" customHeight="1">
      <c r="A50" s="3">
        <v>48.0</v>
      </c>
      <c r="B50" s="10"/>
      <c r="C50" s="11"/>
      <c r="D50" s="11"/>
      <c r="E50" s="11"/>
      <c r="F50" s="11"/>
      <c r="G50" s="11"/>
      <c r="H50" s="11"/>
    </row>
    <row r="51" ht="20.25" customHeight="1">
      <c r="A51" s="3">
        <v>49.0</v>
      </c>
      <c r="B51" s="10"/>
      <c r="C51" s="11"/>
      <c r="D51" s="11"/>
      <c r="E51" s="11"/>
      <c r="F51" s="11"/>
      <c r="G51" s="11"/>
      <c r="H51" s="11"/>
    </row>
    <row r="52" ht="20.25" customHeight="1">
      <c r="A52" s="3">
        <v>50.0</v>
      </c>
      <c r="B52" s="10"/>
      <c r="C52" s="11"/>
      <c r="D52" s="11"/>
      <c r="E52" s="11"/>
      <c r="F52" s="11"/>
      <c r="G52" s="11"/>
      <c r="H52" s="11"/>
    </row>
    <row r="53" ht="20.25" customHeight="1">
      <c r="A53" s="3">
        <v>51.0</v>
      </c>
      <c r="B53" s="10"/>
      <c r="C53" s="11"/>
      <c r="D53" s="11"/>
      <c r="E53" s="11"/>
      <c r="F53" s="11"/>
      <c r="G53" s="11"/>
      <c r="H53" s="11"/>
    </row>
    <row r="54" ht="20.25" customHeight="1">
      <c r="A54" s="3">
        <v>52.0</v>
      </c>
      <c r="B54" s="10"/>
      <c r="C54" s="11"/>
      <c r="D54" s="11"/>
      <c r="E54" s="11"/>
      <c r="F54" s="11"/>
      <c r="G54" s="11"/>
      <c r="H54" s="11"/>
    </row>
    <row r="55" ht="20.25" customHeight="1">
      <c r="A55" s="3">
        <v>53.0</v>
      </c>
      <c r="B55" s="10"/>
      <c r="C55" s="11"/>
      <c r="D55" s="11"/>
      <c r="E55" s="11"/>
      <c r="F55" s="11"/>
      <c r="G55" s="11"/>
      <c r="H55" s="11"/>
    </row>
    <row r="56" ht="20.25" customHeight="1">
      <c r="A56" s="3">
        <v>54.0</v>
      </c>
      <c r="B56" s="10"/>
      <c r="C56" s="11"/>
      <c r="D56" s="11"/>
      <c r="E56" s="11"/>
      <c r="F56" s="11"/>
      <c r="G56" s="11"/>
      <c r="H56" s="11"/>
    </row>
    <row r="57" ht="20.25" customHeight="1">
      <c r="A57" s="3">
        <v>55.0</v>
      </c>
      <c r="B57" s="10"/>
      <c r="C57" s="11"/>
      <c r="D57" s="11"/>
      <c r="E57" s="11"/>
      <c r="F57" s="11"/>
      <c r="G57" s="11"/>
      <c r="H57" s="11"/>
    </row>
    <row r="58" ht="20.25" customHeight="1">
      <c r="A58" s="3">
        <v>56.0</v>
      </c>
      <c r="B58" s="10"/>
      <c r="C58" s="11"/>
      <c r="D58" s="11"/>
      <c r="E58" s="11"/>
      <c r="F58" s="11"/>
      <c r="G58" s="11"/>
      <c r="H58" s="11"/>
    </row>
    <row r="59" ht="20.25" customHeight="1">
      <c r="A59" s="3">
        <v>57.0</v>
      </c>
      <c r="B59" s="10"/>
      <c r="C59" s="11"/>
      <c r="D59" s="11"/>
      <c r="E59" s="11"/>
      <c r="F59" s="11"/>
      <c r="G59" s="11"/>
      <c r="H59" s="11"/>
    </row>
    <row r="60" ht="20.25" customHeight="1">
      <c r="A60" s="3">
        <v>58.0</v>
      </c>
      <c r="B60" s="10"/>
      <c r="C60" s="11"/>
      <c r="D60" s="11"/>
      <c r="E60" s="11"/>
      <c r="F60" s="11"/>
      <c r="G60" s="11"/>
      <c r="H60" s="11"/>
    </row>
    <row r="61" ht="20.25" customHeight="1">
      <c r="A61" s="3">
        <v>59.0</v>
      </c>
      <c r="B61" s="10"/>
      <c r="C61" s="11"/>
      <c r="D61" s="11"/>
      <c r="E61" s="11"/>
      <c r="F61" s="11"/>
      <c r="G61" s="11"/>
      <c r="H61" s="11"/>
    </row>
    <row r="62" ht="20.25" customHeight="1">
      <c r="A62" s="3">
        <v>60.0</v>
      </c>
      <c r="B62" s="10"/>
      <c r="C62" s="11"/>
      <c r="D62" s="11"/>
      <c r="E62" s="11"/>
      <c r="F62" s="11"/>
      <c r="G62" s="11"/>
      <c r="H62" s="11"/>
    </row>
    <row r="63" ht="20.25" customHeight="1">
      <c r="A63" s="3">
        <v>61.0</v>
      </c>
      <c r="B63" s="10"/>
      <c r="C63" s="11"/>
      <c r="D63" s="11"/>
      <c r="E63" s="11"/>
      <c r="F63" s="11"/>
      <c r="G63" s="11"/>
      <c r="H63" s="11"/>
    </row>
    <row r="64" ht="20.25" customHeight="1">
      <c r="A64" s="3">
        <v>62.0</v>
      </c>
      <c r="B64" s="10"/>
      <c r="C64" s="11"/>
      <c r="D64" s="11"/>
      <c r="E64" s="11"/>
      <c r="F64" s="11"/>
      <c r="G64" s="11"/>
      <c r="H64" s="11"/>
    </row>
    <row r="65" ht="20.25" customHeight="1">
      <c r="A65" s="3">
        <v>63.0</v>
      </c>
      <c r="B65" s="10"/>
      <c r="C65" s="11"/>
      <c r="D65" s="11"/>
      <c r="E65" s="11"/>
      <c r="F65" s="11"/>
      <c r="G65" s="11"/>
      <c r="H65" s="11"/>
    </row>
    <row r="66" ht="20.25" customHeight="1">
      <c r="A66" s="3">
        <v>64.0</v>
      </c>
      <c r="B66" s="10"/>
      <c r="C66" s="11"/>
      <c r="D66" s="11"/>
      <c r="E66" s="11"/>
      <c r="F66" s="11"/>
      <c r="G66" s="11"/>
      <c r="H66" s="11"/>
    </row>
    <row r="67" ht="20.25" customHeight="1">
      <c r="A67" s="3">
        <v>65.0</v>
      </c>
      <c r="B67" s="10"/>
      <c r="C67" s="11"/>
      <c r="D67" s="11"/>
      <c r="E67" s="11"/>
      <c r="F67" s="11"/>
      <c r="G67" s="11"/>
      <c r="H67" s="11"/>
    </row>
    <row r="68" ht="20.25" customHeight="1">
      <c r="A68" s="3">
        <v>66.0</v>
      </c>
      <c r="B68" s="10"/>
      <c r="C68" s="11"/>
      <c r="D68" s="11"/>
      <c r="E68" s="11"/>
      <c r="F68" s="11"/>
      <c r="G68" s="11"/>
      <c r="H68" s="11"/>
    </row>
    <row r="69" ht="20.25" customHeight="1">
      <c r="A69" s="3">
        <v>67.0</v>
      </c>
      <c r="B69" s="10"/>
      <c r="C69" s="11"/>
      <c r="D69" s="11"/>
      <c r="E69" s="11"/>
      <c r="F69" s="11"/>
      <c r="G69" s="11"/>
      <c r="H69" s="11"/>
    </row>
    <row r="70" ht="20.25" customHeight="1">
      <c r="A70" s="3">
        <v>68.0</v>
      </c>
      <c r="B70" s="10"/>
      <c r="C70" s="11"/>
      <c r="D70" s="11"/>
      <c r="E70" s="11"/>
      <c r="F70" s="11"/>
      <c r="G70" s="11"/>
      <c r="H70" s="11"/>
    </row>
    <row r="71" ht="20.25" customHeight="1">
      <c r="A71" s="3">
        <v>69.0</v>
      </c>
      <c r="B71" s="10"/>
      <c r="C71" s="11"/>
      <c r="D71" s="11"/>
      <c r="E71" s="11"/>
      <c r="F71" s="11"/>
      <c r="G71" s="11"/>
      <c r="H71" s="11"/>
    </row>
    <row r="72" ht="20.25" customHeight="1">
      <c r="A72" s="3">
        <v>70.0</v>
      </c>
      <c r="B72" s="10"/>
      <c r="C72" s="11"/>
      <c r="D72" s="11"/>
      <c r="E72" s="11"/>
      <c r="F72" s="11"/>
      <c r="G72" s="11"/>
      <c r="H72" s="11"/>
    </row>
    <row r="73" ht="20.25" customHeight="1">
      <c r="A73" s="3">
        <v>71.0</v>
      </c>
      <c r="B73" s="10"/>
      <c r="C73" s="11"/>
      <c r="D73" s="11"/>
      <c r="E73" s="11"/>
      <c r="F73" s="11"/>
      <c r="G73" s="11"/>
      <c r="H73" s="11"/>
    </row>
    <row r="74" ht="20.25" customHeight="1">
      <c r="A74" s="3">
        <v>72.0</v>
      </c>
      <c r="B74" s="10"/>
      <c r="C74" s="11"/>
      <c r="D74" s="11"/>
      <c r="E74" s="11"/>
      <c r="F74" s="11"/>
      <c r="G74" s="11"/>
      <c r="H74" s="11"/>
    </row>
    <row r="75" ht="20.25" customHeight="1">
      <c r="A75" s="3">
        <v>73.0</v>
      </c>
      <c r="B75" s="10"/>
      <c r="C75" s="11"/>
      <c r="D75" s="11"/>
      <c r="E75" s="11"/>
      <c r="F75" s="11"/>
      <c r="G75" s="11"/>
      <c r="H75" s="11"/>
    </row>
    <row r="76" ht="20.25" customHeight="1">
      <c r="A76" s="3">
        <v>74.0</v>
      </c>
      <c r="B76" s="10"/>
      <c r="C76" s="11"/>
      <c r="D76" s="11"/>
      <c r="E76" s="11"/>
      <c r="F76" s="11"/>
      <c r="G76" s="11"/>
      <c r="H76" s="11"/>
    </row>
    <row r="77" ht="20.25" customHeight="1">
      <c r="A77" s="3">
        <v>75.0</v>
      </c>
      <c r="B77" s="10"/>
      <c r="C77" s="11"/>
      <c r="D77" s="11"/>
      <c r="E77" s="11"/>
      <c r="F77" s="11"/>
      <c r="G77" s="11"/>
      <c r="H77" s="11"/>
    </row>
    <row r="78" ht="20.25" customHeight="1">
      <c r="A78" s="3">
        <v>76.0</v>
      </c>
      <c r="B78" s="10"/>
      <c r="C78" s="11"/>
      <c r="D78" s="11"/>
      <c r="E78" s="11"/>
      <c r="F78" s="11"/>
      <c r="G78" s="11"/>
      <c r="H78" s="11"/>
    </row>
    <row r="79" ht="20.25" customHeight="1">
      <c r="A79" s="3">
        <v>77.0</v>
      </c>
      <c r="B79" s="10"/>
      <c r="C79" s="11"/>
      <c r="D79" s="11"/>
      <c r="E79" s="11"/>
      <c r="F79" s="11"/>
      <c r="G79" s="11"/>
      <c r="H79" s="11"/>
    </row>
    <row r="80" ht="20.25" customHeight="1">
      <c r="A80" s="3">
        <v>78.0</v>
      </c>
      <c r="B80" s="10"/>
      <c r="C80" s="11"/>
      <c r="D80" s="11"/>
      <c r="E80" s="11"/>
      <c r="F80" s="11"/>
      <c r="G80" s="11"/>
      <c r="H80" s="11"/>
    </row>
    <row r="81" ht="20.25" customHeight="1">
      <c r="A81" s="3">
        <v>79.0</v>
      </c>
      <c r="B81" s="10"/>
      <c r="C81" s="11"/>
      <c r="D81" s="11"/>
      <c r="E81" s="11"/>
      <c r="F81" s="11"/>
      <c r="G81" s="11"/>
      <c r="H81" s="11"/>
    </row>
    <row r="82" ht="20.25" customHeight="1">
      <c r="A82" s="3">
        <v>80.0</v>
      </c>
      <c r="B82" s="10"/>
      <c r="C82" s="11"/>
      <c r="D82" s="11"/>
      <c r="E82" s="11"/>
      <c r="F82" s="11"/>
      <c r="G82" s="11"/>
      <c r="H82" s="11"/>
    </row>
    <row r="83" ht="20.25" customHeight="1">
      <c r="A83" s="3">
        <v>81.0</v>
      </c>
      <c r="B83" s="10"/>
      <c r="C83" s="11"/>
      <c r="D83" s="11"/>
      <c r="E83" s="11"/>
      <c r="F83" s="11"/>
      <c r="G83" s="11"/>
      <c r="H83" s="11"/>
    </row>
    <row r="84" ht="20.25" customHeight="1">
      <c r="A84" s="3">
        <v>82.0</v>
      </c>
      <c r="B84" s="10"/>
      <c r="C84" s="11"/>
      <c r="D84" s="11"/>
      <c r="E84" s="11"/>
      <c r="F84" s="11"/>
      <c r="G84" s="11"/>
      <c r="H84" s="11"/>
    </row>
    <row r="85" ht="20.25" customHeight="1">
      <c r="A85" s="3">
        <v>83.0</v>
      </c>
      <c r="B85" s="10"/>
      <c r="C85" s="11"/>
      <c r="D85" s="11"/>
      <c r="E85" s="11"/>
      <c r="F85" s="11"/>
      <c r="G85" s="11"/>
      <c r="H85" s="11"/>
    </row>
    <row r="86" ht="20.25" customHeight="1">
      <c r="A86" s="3">
        <v>84.0</v>
      </c>
      <c r="B86" s="10"/>
      <c r="C86" s="11"/>
      <c r="D86" s="11"/>
      <c r="E86" s="11"/>
      <c r="F86" s="11"/>
      <c r="G86" s="11"/>
      <c r="H86" s="11"/>
    </row>
    <row r="87" ht="20.25" customHeight="1">
      <c r="A87" s="3">
        <v>85.0</v>
      </c>
      <c r="B87" s="10"/>
      <c r="C87" s="11"/>
      <c r="D87" s="11"/>
      <c r="E87" s="11"/>
      <c r="F87" s="11"/>
      <c r="G87" s="11"/>
      <c r="H87" s="11"/>
    </row>
    <row r="88" ht="20.25" customHeight="1">
      <c r="A88" s="3">
        <v>86.0</v>
      </c>
      <c r="B88" s="10"/>
      <c r="C88" s="11"/>
      <c r="D88" s="11"/>
      <c r="E88" s="11"/>
      <c r="F88" s="11"/>
      <c r="G88" s="11"/>
      <c r="H88" s="11"/>
    </row>
    <row r="89" ht="20.25" customHeight="1">
      <c r="A89" s="3">
        <v>87.0</v>
      </c>
      <c r="B89" s="10"/>
      <c r="C89" s="11"/>
      <c r="D89" s="11"/>
      <c r="E89" s="11"/>
      <c r="F89" s="11"/>
      <c r="G89" s="11"/>
      <c r="H89" s="11"/>
    </row>
    <row r="90" ht="20.25" customHeight="1">
      <c r="A90" s="3">
        <v>88.0</v>
      </c>
      <c r="B90" s="10"/>
      <c r="C90" s="11"/>
      <c r="D90" s="11"/>
      <c r="E90" s="11"/>
      <c r="F90" s="11"/>
      <c r="G90" s="11"/>
      <c r="H90" s="11"/>
    </row>
    <row r="91" ht="20.25" customHeight="1">
      <c r="A91" s="3">
        <v>89.0</v>
      </c>
      <c r="B91" s="10"/>
      <c r="C91" s="11"/>
      <c r="D91" s="11"/>
      <c r="E91" s="11"/>
      <c r="F91" s="11"/>
      <c r="G91" s="11"/>
      <c r="H91" s="11"/>
    </row>
    <row r="92" ht="20.25" customHeight="1">
      <c r="A92" s="3">
        <v>90.0</v>
      </c>
      <c r="B92" s="10"/>
      <c r="C92" s="11"/>
      <c r="D92" s="11"/>
      <c r="E92" s="11"/>
      <c r="F92" s="11"/>
      <c r="G92" s="11"/>
      <c r="H92" s="11"/>
    </row>
    <row r="93" ht="20.25" customHeight="1">
      <c r="A93" s="3">
        <v>91.0</v>
      </c>
      <c r="B93" s="10"/>
      <c r="C93" s="11"/>
      <c r="D93" s="11"/>
      <c r="E93" s="11"/>
      <c r="F93" s="11"/>
      <c r="G93" s="11"/>
      <c r="H93" s="11"/>
    </row>
    <row r="94" ht="20.25" customHeight="1">
      <c r="A94" s="3">
        <v>92.0</v>
      </c>
      <c r="B94" s="10"/>
      <c r="C94" s="11"/>
      <c r="D94" s="11"/>
      <c r="E94" s="11"/>
      <c r="F94" s="11"/>
      <c r="G94" s="11"/>
      <c r="H94" s="11"/>
    </row>
    <row r="95" ht="20.25" customHeight="1">
      <c r="A95" s="3">
        <v>93.0</v>
      </c>
      <c r="B95" s="10"/>
      <c r="C95" s="11"/>
      <c r="D95" s="11"/>
      <c r="E95" s="11"/>
      <c r="F95" s="11"/>
      <c r="G95" s="11"/>
      <c r="H95" s="1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51.14"/>
    <col customWidth="1" min="3" max="8" width="24.43"/>
  </cols>
  <sheetData>
    <row r="1" ht="30.0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</row>
    <row r="2" ht="20.25" customHeight="1">
      <c r="A2" s="14">
        <v>1.0</v>
      </c>
      <c r="B2" s="15" t="s">
        <v>230</v>
      </c>
      <c r="C2" s="16" t="str">
        <f t="shared" ref="C2:C28" si="1">"ca_"&amp;A2&amp;"_km.mp3"</f>
        <v>ca_1_km.mp3</v>
      </c>
      <c r="D2" s="16" t="str">
        <f t="shared" ref="D2:D28" si="2">"ca_"&amp;A2&amp;"_bn.mp3"</f>
        <v>ca_1_bn.mp3</v>
      </c>
      <c r="E2" s="16" t="str">
        <f t="shared" ref="E2:E28" si="3">"ca_"&amp;A2&amp;"_tp.mp3"</f>
        <v>ca_1_tp.mp3</v>
      </c>
      <c r="F2" s="16" t="str">
        <f t="shared" ref="F2:F28" si="4">"ca_"&amp;A2&amp;"_kr.mp3"</f>
        <v>ca_1_kr.mp3</v>
      </c>
      <c r="G2" s="16" t="str">
        <f t="shared" ref="G2:G28" si="5">"ca_"&amp;A2&amp;"_kv.mp3"</f>
        <v>ca_1_kv.mp3</v>
      </c>
      <c r="H2" s="16" t="str">
        <f t="shared" ref="H2:H28" si="6">"ca_"&amp;A2&amp;"_jr.mp3"</f>
        <v>ca_1_jr.mp3</v>
      </c>
    </row>
    <row r="3" ht="20.25" customHeight="1">
      <c r="A3" s="14">
        <v>2.0</v>
      </c>
      <c r="B3" s="15" t="s">
        <v>231</v>
      </c>
      <c r="C3" s="16" t="str">
        <f t="shared" si="1"/>
        <v>ca_2_km.mp3</v>
      </c>
      <c r="D3" s="16" t="str">
        <f t="shared" si="2"/>
        <v>ca_2_bn.mp3</v>
      </c>
      <c r="E3" s="16" t="str">
        <f t="shared" si="3"/>
        <v>ca_2_tp.mp3</v>
      </c>
      <c r="F3" s="16" t="str">
        <f t="shared" si="4"/>
        <v>ca_2_kr.mp3</v>
      </c>
      <c r="G3" s="16" t="str">
        <f t="shared" si="5"/>
        <v>ca_2_kv.mp3</v>
      </c>
      <c r="H3" s="16" t="str">
        <f t="shared" si="6"/>
        <v>ca_2_jr.mp3</v>
      </c>
    </row>
    <row r="4" ht="20.25" customHeight="1">
      <c r="A4" s="14">
        <v>3.0</v>
      </c>
      <c r="B4" s="15" t="s">
        <v>232</v>
      </c>
      <c r="C4" s="16" t="str">
        <f t="shared" si="1"/>
        <v>ca_3_km.mp3</v>
      </c>
      <c r="D4" s="16" t="str">
        <f t="shared" si="2"/>
        <v>ca_3_bn.mp3</v>
      </c>
      <c r="E4" s="16" t="str">
        <f t="shared" si="3"/>
        <v>ca_3_tp.mp3</v>
      </c>
      <c r="F4" s="16" t="str">
        <f t="shared" si="4"/>
        <v>ca_3_kr.mp3</v>
      </c>
      <c r="G4" s="16" t="str">
        <f t="shared" si="5"/>
        <v>ca_3_kv.mp3</v>
      </c>
      <c r="H4" s="16" t="str">
        <f t="shared" si="6"/>
        <v>ca_3_jr.mp3</v>
      </c>
    </row>
    <row r="5" ht="20.25" customHeight="1">
      <c r="A5" s="14">
        <v>4.0</v>
      </c>
      <c r="B5" s="15" t="s">
        <v>233</v>
      </c>
      <c r="C5" s="16" t="str">
        <f t="shared" si="1"/>
        <v>ca_4_km.mp3</v>
      </c>
      <c r="D5" s="16" t="str">
        <f t="shared" si="2"/>
        <v>ca_4_bn.mp3</v>
      </c>
      <c r="E5" s="16" t="str">
        <f t="shared" si="3"/>
        <v>ca_4_tp.mp3</v>
      </c>
      <c r="F5" s="16" t="str">
        <f t="shared" si="4"/>
        <v>ca_4_kr.mp3</v>
      </c>
      <c r="G5" s="16" t="str">
        <f t="shared" si="5"/>
        <v>ca_4_kv.mp3</v>
      </c>
      <c r="H5" s="16" t="str">
        <f t="shared" si="6"/>
        <v>ca_4_jr.mp3</v>
      </c>
    </row>
    <row r="6" ht="20.25" customHeight="1">
      <c r="A6" s="14">
        <v>5.0</v>
      </c>
      <c r="B6" s="17" t="s">
        <v>234</v>
      </c>
      <c r="C6" s="16" t="str">
        <f t="shared" si="1"/>
        <v>ca_5_km.mp3</v>
      </c>
      <c r="D6" s="16" t="str">
        <f t="shared" si="2"/>
        <v>ca_5_bn.mp3</v>
      </c>
      <c r="E6" s="16" t="str">
        <f t="shared" si="3"/>
        <v>ca_5_tp.mp3</v>
      </c>
      <c r="F6" s="16" t="str">
        <f t="shared" si="4"/>
        <v>ca_5_kr.mp3</v>
      </c>
      <c r="G6" s="16" t="str">
        <f t="shared" si="5"/>
        <v>ca_5_kv.mp3</v>
      </c>
      <c r="H6" s="16" t="str">
        <f t="shared" si="6"/>
        <v>ca_5_jr.mp3</v>
      </c>
    </row>
    <row r="7" ht="20.25" customHeight="1">
      <c r="A7" s="14">
        <v>6.0</v>
      </c>
      <c r="B7" s="15" t="s">
        <v>235</v>
      </c>
      <c r="C7" s="16" t="str">
        <f t="shared" si="1"/>
        <v>ca_6_km.mp3</v>
      </c>
      <c r="D7" s="16" t="str">
        <f t="shared" si="2"/>
        <v>ca_6_bn.mp3</v>
      </c>
      <c r="E7" s="16" t="str">
        <f t="shared" si="3"/>
        <v>ca_6_tp.mp3</v>
      </c>
      <c r="F7" s="16" t="str">
        <f t="shared" si="4"/>
        <v>ca_6_kr.mp3</v>
      </c>
      <c r="G7" s="16" t="str">
        <f t="shared" si="5"/>
        <v>ca_6_kv.mp3</v>
      </c>
      <c r="H7" s="16" t="str">
        <f t="shared" si="6"/>
        <v>ca_6_jr.mp3</v>
      </c>
    </row>
    <row r="8" ht="20.25" customHeight="1">
      <c r="A8" s="14">
        <v>7.0</v>
      </c>
      <c r="B8" s="18" t="s">
        <v>236</v>
      </c>
      <c r="C8" s="16" t="str">
        <f t="shared" si="1"/>
        <v>ca_7_km.mp3</v>
      </c>
      <c r="D8" s="16" t="str">
        <f t="shared" si="2"/>
        <v>ca_7_bn.mp3</v>
      </c>
      <c r="E8" s="16" t="str">
        <f t="shared" si="3"/>
        <v>ca_7_tp.mp3</v>
      </c>
      <c r="F8" s="16" t="str">
        <f t="shared" si="4"/>
        <v>ca_7_kr.mp3</v>
      </c>
      <c r="G8" s="16" t="str">
        <f t="shared" si="5"/>
        <v>ca_7_kv.mp3</v>
      </c>
      <c r="H8" s="16" t="str">
        <f t="shared" si="6"/>
        <v>ca_7_jr.mp3</v>
      </c>
    </row>
    <row r="9" ht="20.25" customHeight="1">
      <c r="A9" s="14">
        <v>8.0</v>
      </c>
      <c r="B9" s="15" t="s">
        <v>237</v>
      </c>
      <c r="C9" s="16" t="str">
        <f t="shared" si="1"/>
        <v>ca_8_km.mp3</v>
      </c>
      <c r="D9" s="16" t="str">
        <f t="shared" si="2"/>
        <v>ca_8_bn.mp3</v>
      </c>
      <c r="E9" s="16" t="str">
        <f t="shared" si="3"/>
        <v>ca_8_tp.mp3</v>
      </c>
      <c r="F9" s="16" t="str">
        <f t="shared" si="4"/>
        <v>ca_8_kr.mp3</v>
      </c>
      <c r="G9" s="16" t="str">
        <f t="shared" si="5"/>
        <v>ca_8_kv.mp3</v>
      </c>
      <c r="H9" s="16" t="str">
        <f t="shared" si="6"/>
        <v>ca_8_jr.mp3</v>
      </c>
    </row>
    <row r="10" ht="20.25" customHeight="1">
      <c r="A10" s="14">
        <v>9.0</v>
      </c>
      <c r="B10" s="15" t="s">
        <v>238</v>
      </c>
      <c r="C10" s="16" t="str">
        <f t="shared" si="1"/>
        <v>ca_9_km.mp3</v>
      </c>
      <c r="D10" s="16" t="str">
        <f t="shared" si="2"/>
        <v>ca_9_bn.mp3</v>
      </c>
      <c r="E10" s="16" t="str">
        <f t="shared" si="3"/>
        <v>ca_9_tp.mp3</v>
      </c>
      <c r="F10" s="16" t="str">
        <f t="shared" si="4"/>
        <v>ca_9_kr.mp3</v>
      </c>
      <c r="G10" s="16" t="str">
        <f t="shared" si="5"/>
        <v>ca_9_kv.mp3</v>
      </c>
      <c r="H10" s="16" t="str">
        <f t="shared" si="6"/>
        <v>ca_9_jr.mp3</v>
      </c>
    </row>
    <row r="11" ht="20.25" customHeight="1">
      <c r="A11" s="14">
        <v>10.0</v>
      </c>
      <c r="B11" s="15" t="s">
        <v>239</v>
      </c>
      <c r="C11" s="16" t="str">
        <f t="shared" si="1"/>
        <v>ca_10_km.mp3</v>
      </c>
      <c r="D11" s="16" t="str">
        <f t="shared" si="2"/>
        <v>ca_10_bn.mp3</v>
      </c>
      <c r="E11" s="16" t="str">
        <f t="shared" si="3"/>
        <v>ca_10_tp.mp3</v>
      </c>
      <c r="F11" s="16" t="str">
        <f t="shared" si="4"/>
        <v>ca_10_kr.mp3</v>
      </c>
      <c r="G11" s="16" t="str">
        <f t="shared" si="5"/>
        <v>ca_10_kv.mp3</v>
      </c>
      <c r="H11" s="16" t="str">
        <f t="shared" si="6"/>
        <v>ca_10_jr.mp3</v>
      </c>
    </row>
    <row r="12" ht="20.25" customHeight="1">
      <c r="A12" s="14">
        <v>11.0</v>
      </c>
      <c r="B12" s="15" t="s">
        <v>240</v>
      </c>
      <c r="C12" s="16" t="str">
        <f t="shared" si="1"/>
        <v>ca_11_km.mp3</v>
      </c>
      <c r="D12" s="16" t="str">
        <f t="shared" si="2"/>
        <v>ca_11_bn.mp3</v>
      </c>
      <c r="E12" s="16" t="str">
        <f t="shared" si="3"/>
        <v>ca_11_tp.mp3</v>
      </c>
      <c r="F12" s="16" t="str">
        <f t="shared" si="4"/>
        <v>ca_11_kr.mp3</v>
      </c>
      <c r="G12" s="16" t="str">
        <f t="shared" si="5"/>
        <v>ca_11_kv.mp3</v>
      </c>
      <c r="H12" s="16" t="str">
        <f t="shared" si="6"/>
        <v>ca_11_jr.mp3</v>
      </c>
    </row>
    <row r="13" ht="20.25" customHeight="1">
      <c r="A13" s="14">
        <v>12.0</v>
      </c>
      <c r="B13" s="15" t="s">
        <v>241</v>
      </c>
      <c r="C13" s="16" t="str">
        <f t="shared" si="1"/>
        <v>ca_12_km.mp3</v>
      </c>
      <c r="D13" s="16" t="str">
        <f t="shared" si="2"/>
        <v>ca_12_bn.mp3</v>
      </c>
      <c r="E13" s="16" t="str">
        <f t="shared" si="3"/>
        <v>ca_12_tp.mp3</v>
      </c>
      <c r="F13" s="16" t="str">
        <f t="shared" si="4"/>
        <v>ca_12_kr.mp3</v>
      </c>
      <c r="G13" s="16" t="str">
        <f t="shared" si="5"/>
        <v>ca_12_kv.mp3</v>
      </c>
      <c r="H13" s="16" t="str">
        <f t="shared" si="6"/>
        <v>ca_12_jr.mp3</v>
      </c>
    </row>
    <row r="14" ht="20.25" customHeight="1">
      <c r="A14" s="14">
        <v>13.0</v>
      </c>
      <c r="B14" s="17" t="s">
        <v>242</v>
      </c>
      <c r="C14" s="16" t="str">
        <f t="shared" si="1"/>
        <v>ca_13_km.mp3</v>
      </c>
      <c r="D14" s="16" t="str">
        <f t="shared" si="2"/>
        <v>ca_13_bn.mp3</v>
      </c>
      <c r="E14" s="16" t="str">
        <f t="shared" si="3"/>
        <v>ca_13_tp.mp3</v>
      </c>
      <c r="F14" s="16" t="str">
        <f t="shared" si="4"/>
        <v>ca_13_kr.mp3</v>
      </c>
      <c r="G14" s="16" t="str">
        <f t="shared" si="5"/>
        <v>ca_13_kv.mp3</v>
      </c>
      <c r="H14" s="16" t="str">
        <f t="shared" si="6"/>
        <v>ca_13_jr.mp3</v>
      </c>
    </row>
    <row r="15" ht="20.25" customHeight="1">
      <c r="A15" s="14">
        <v>14.0</v>
      </c>
      <c r="B15" s="19" t="s">
        <v>243</v>
      </c>
      <c r="C15" s="16" t="str">
        <f t="shared" si="1"/>
        <v>ca_14_km.mp3</v>
      </c>
      <c r="D15" s="16" t="str">
        <f t="shared" si="2"/>
        <v>ca_14_bn.mp3</v>
      </c>
      <c r="E15" s="16" t="str">
        <f t="shared" si="3"/>
        <v>ca_14_tp.mp3</v>
      </c>
      <c r="F15" s="16" t="str">
        <f t="shared" si="4"/>
        <v>ca_14_kr.mp3</v>
      </c>
      <c r="G15" s="16" t="str">
        <f t="shared" si="5"/>
        <v>ca_14_kv.mp3</v>
      </c>
      <c r="H15" s="16" t="str">
        <f t="shared" si="6"/>
        <v>ca_14_jr.mp3</v>
      </c>
    </row>
    <row r="16" ht="20.25" customHeight="1">
      <c r="A16" s="14">
        <v>15.0</v>
      </c>
      <c r="B16" s="15" t="s">
        <v>244</v>
      </c>
      <c r="C16" s="16" t="str">
        <f t="shared" si="1"/>
        <v>ca_15_km.mp3</v>
      </c>
      <c r="D16" s="16" t="str">
        <f t="shared" si="2"/>
        <v>ca_15_bn.mp3</v>
      </c>
      <c r="E16" s="16" t="str">
        <f t="shared" si="3"/>
        <v>ca_15_tp.mp3</v>
      </c>
      <c r="F16" s="16" t="str">
        <f t="shared" si="4"/>
        <v>ca_15_kr.mp3</v>
      </c>
      <c r="G16" s="16" t="str">
        <f t="shared" si="5"/>
        <v>ca_15_kv.mp3</v>
      </c>
      <c r="H16" s="16" t="str">
        <f t="shared" si="6"/>
        <v>ca_15_jr.mp3</v>
      </c>
    </row>
    <row r="17" ht="20.25" customHeight="1">
      <c r="A17" s="14">
        <v>16.0</v>
      </c>
      <c r="B17" s="15" t="s">
        <v>245</v>
      </c>
      <c r="C17" s="16" t="str">
        <f t="shared" si="1"/>
        <v>ca_16_km.mp3</v>
      </c>
      <c r="D17" s="16" t="str">
        <f t="shared" si="2"/>
        <v>ca_16_bn.mp3</v>
      </c>
      <c r="E17" s="16" t="str">
        <f t="shared" si="3"/>
        <v>ca_16_tp.mp3</v>
      </c>
      <c r="F17" s="16" t="str">
        <f t="shared" si="4"/>
        <v>ca_16_kr.mp3</v>
      </c>
      <c r="G17" s="16" t="str">
        <f t="shared" si="5"/>
        <v>ca_16_kv.mp3</v>
      </c>
      <c r="H17" s="16" t="str">
        <f t="shared" si="6"/>
        <v>ca_16_jr.mp3</v>
      </c>
    </row>
    <row r="18" ht="20.25" customHeight="1">
      <c r="A18" s="14">
        <v>17.0</v>
      </c>
      <c r="B18" s="15" t="s">
        <v>246</v>
      </c>
      <c r="C18" s="16" t="str">
        <f t="shared" si="1"/>
        <v>ca_17_km.mp3</v>
      </c>
      <c r="D18" s="16" t="str">
        <f t="shared" si="2"/>
        <v>ca_17_bn.mp3</v>
      </c>
      <c r="E18" s="16" t="str">
        <f t="shared" si="3"/>
        <v>ca_17_tp.mp3</v>
      </c>
      <c r="F18" s="16" t="str">
        <f t="shared" si="4"/>
        <v>ca_17_kr.mp3</v>
      </c>
      <c r="G18" s="16" t="str">
        <f t="shared" si="5"/>
        <v>ca_17_kv.mp3</v>
      </c>
      <c r="H18" s="16" t="str">
        <f t="shared" si="6"/>
        <v>ca_17_jr.mp3</v>
      </c>
    </row>
    <row r="19" ht="20.25" customHeight="1">
      <c r="A19" s="14">
        <v>18.0</v>
      </c>
      <c r="B19" s="20" t="s">
        <v>247</v>
      </c>
      <c r="C19" s="16" t="str">
        <f t="shared" si="1"/>
        <v>ca_18_km.mp3</v>
      </c>
      <c r="D19" s="16" t="str">
        <f t="shared" si="2"/>
        <v>ca_18_bn.mp3</v>
      </c>
      <c r="E19" s="16" t="str">
        <f t="shared" si="3"/>
        <v>ca_18_tp.mp3</v>
      </c>
      <c r="F19" s="16" t="str">
        <f t="shared" si="4"/>
        <v>ca_18_kr.mp3</v>
      </c>
      <c r="G19" s="16" t="str">
        <f t="shared" si="5"/>
        <v>ca_18_kv.mp3</v>
      </c>
      <c r="H19" s="16" t="str">
        <f t="shared" si="6"/>
        <v>ca_18_jr.mp3</v>
      </c>
    </row>
    <row r="20" ht="20.25" customHeight="1">
      <c r="A20" s="14">
        <v>19.0</v>
      </c>
      <c r="B20" s="20" t="s">
        <v>248</v>
      </c>
      <c r="C20" s="16" t="str">
        <f t="shared" si="1"/>
        <v>ca_19_km.mp3</v>
      </c>
      <c r="D20" s="16" t="str">
        <f t="shared" si="2"/>
        <v>ca_19_bn.mp3</v>
      </c>
      <c r="E20" s="16" t="str">
        <f t="shared" si="3"/>
        <v>ca_19_tp.mp3</v>
      </c>
      <c r="F20" s="16" t="str">
        <f t="shared" si="4"/>
        <v>ca_19_kr.mp3</v>
      </c>
      <c r="G20" s="16" t="str">
        <f t="shared" si="5"/>
        <v>ca_19_kv.mp3</v>
      </c>
      <c r="H20" s="16" t="str">
        <f t="shared" si="6"/>
        <v>ca_19_jr.mp3</v>
      </c>
    </row>
    <row r="21" ht="20.25" customHeight="1">
      <c r="A21" s="14">
        <v>20.0</v>
      </c>
      <c r="B21" s="15" t="s">
        <v>249</v>
      </c>
      <c r="C21" s="16" t="str">
        <f t="shared" si="1"/>
        <v>ca_20_km.mp3</v>
      </c>
      <c r="D21" s="16" t="str">
        <f t="shared" si="2"/>
        <v>ca_20_bn.mp3</v>
      </c>
      <c r="E21" s="16" t="str">
        <f t="shared" si="3"/>
        <v>ca_20_tp.mp3</v>
      </c>
      <c r="F21" s="16" t="str">
        <f t="shared" si="4"/>
        <v>ca_20_kr.mp3</v>
      </c>
      <c r="G21" s="16" t="str">
        <f t="shared" si="5"/>
        <v>ca_20_kv.mp3</v>
      </c>
      <c r="H21" s="16" t="str">
        <f t="shared" si="6"/>
        <v>ca_20_jr.mp3</v>
      </c>
    </row>
    <row r="22" ht="20.25" customHeight="1">
      <c r="A22" s="14">
        <v>21.0</v>
      </c>
      <c r="B22" s="15" t="s">
        <v>250</v>
      </c>
      <c r="C22" s="16" t="str">
        <f t="shared" si="1"/>
        <v>ca_21_km.mp3</v>
      </c>
      <c r="D22" s="16" t="str">
        <f t="shared" si="2"/>
        <v>ca_21_bn.mp3</v>
      </c>
      <c r="E22" s="16" t="str">
        <f t="shared" si="3"/>
        <v>ca_21_tp.mp3</v>
      </c>
      <c r="F22" s="16" t="str">
        <f t="shared" si="4"/>
        <v>ca_21_kr.mp3</v>
      </c>
      <c r="G22" s="16" t="str">
        <f t="shared" si="5"/>
        <v>ca_21_kv.mp3</v>
      </c>
      <c r="H22" s="16" t="str">
        <f t="shared" si="6"/>
        <v>ca_21_jr.mp3</v>
      </c>
    </row>
    <row r="23" ht="20.25" customHeight="1">
      <c r="A23" s="14">
        <v>22.0</v>
      </c>
      <c r="B23" s="15" t="s">
        <v>251</v>
      </c>
      <c r="C23" s="16" t="str">
        <f t="shared" si="1"/>
        <v>ca_22_km.mp3</v>
      </c>
      <c r="D23" s="16" t="str">
        <f t="shared" si="2"/>
        <v>ca_22_bn.mp3</v>
      </c>
      <c r="E23" s="16" t="str">
        <f t="shared" si="3"/>
        <v>ca_22_tp.mp3</v>
      </c>
      <c r="F23" s="16" t="str">
        <f t="shared" si="4"/>
        <v>ca_22_kr.mp3</v>
      </c>
      <c r="G23" s="16" t="str">
        <f t="shared" si="5"/>
        <v>ca_22_kv.mp3</v>
      </c>
      <c r="H23" s="16" t="str">
        <f t="shared" si="6"/>
        <v>ca_22_jr.mp3</v>
      </c>
    </row>
    <row r="24" ht="20.25" customHeight="1">
      <c r="A24" s="14">
        <v>23.0</v>
      </c>
      <c r="B24" s="21" t="s">
        <v>252</v>
      </c>
      <c r="C24" s="16" t="str">
        <f t="shared" si="1"/>
        <v>ca_23_km.mp3</v>
      </c>
      <c r="D24" s="16" t="str">
        <f t="shared" si="2"/>
        <v>ca_23_bn.mp3</v>
      </c>
      <c r="E24" s="16" t="str">
        <f t="shared" si="3"/>
        <v>ca_23_tp.mp3</v>
      </c>
      <c r="F24" s="16" t="str">
        <f t="shared" si="4"/>
        <v>ca_23_kr.mp3</v>
      </c>
      <c r="G24" s="16" t="str">
        <f t="shared" si="5"/>
        <v>ca_23_kv.mp3</v>
      </c>
      <c r="H24" s="16" t="str">
        <f t="shared" si="6"/>
        <v>ca_23_jr.mp3</v>
      </c>
    </row>
    <row r="25" ht="20.25" customHeight="1">
      <c r="A25" s="14">
        <v>24.0</v>
      </c>
      <c r="B25" s="15" t="s">
        <v>253</v>
      </c>
      <c r="C25" s="16" t="str">
        <f t="shared" si="1"/>
        <v>ca_24_km.mp3</v>
      </c>
      <c r="D25" s="16" t="str">
        <f t="shared" si="2"/>
        <v>ca_24_bn.mp3</v>
      </c>
      <c r="E25" s="16" t="str">
        <f t="shared" si="3"/>
        <v>ca_24_tp.mp3</v>
      </c>
      <c r="F25" s="16" t="str">
        <f t="shared" si="4"/>
        <v>ca_24_kr.mp3</v>
      </c>
      <c r="G25" s="16" t="str">
        <f t="shared" si="5"/>
        <v>ca_24_kv.mp3</v>
      </c>
      <c r="H25" s="16" t="str">
        <f t="shared" si="6"/>
        <v>ca_24_jr.mp3</v>
      </c>
    </row>
    <row r="26" ht="20.25" customHeight="1">
      <c r="A26" s="14">
        <v>25.0</v>
      </c>
      <c r="B26" s="22" t="s">
        <v>254</v>
      </c>
      <c r="C26" s="16" t="str">
        <f t="shared" si="1"/>
        <v>ca_25_km.mp3</v>
      </c>
      <c r="D26" s="16" t="str">
        <f t="shared" si="2"/>
        <v>ca_25_bn.mp3</v>
      </c>
      <c r="E26" s="16" t="str">
        <f t="shared" si="3"/>
        <v>ca_25_tp.mp3</v>
      </c>
      <c r="F26" s="16" t="str">
        <f t="shared" si="4"/>
        <v>ca_25_kr.mp3</v>
      </c>
      <c r="G26" s="16" t="str">
        <f t="shared" si="5"/>
        <v>ca_25_kv.mp3</v>
      </c>
      <c r="H26" s="16" t="str">
        <f t="shared" si="6"/>
        <v>ca_25_jr.mp3</v>
      </c>
    </row>
    <row r="27" ht="20.25" customHeight="1">
      <c r="A27" s="14">
        <v>26.0</v>
      </c>
      <c r="B27" s="23" t="s">
        <v>255</v>
      </c>
      <c r="C27" s="16" t="str">
        <f t="shared" si="1"/>
        <v>ca_26_km.mp3</v>
      </c>
      <c r="D27" s="16" t="str">
        <f t="shared" si="2"/>
        <v>ca_26_bn.mp3</v>
      </c>
      <c r="E27" s="16" t="str">
        <f t="shared" si="3"/>
        <v>ca_26_tp.mp3</v>
      </c>
      <c r="F27" s="16" t="str">
        <f t="shared" si="4"/>
        <v>ca_26_kr.mp3</v>
      </c>
      <c r="G27" s="16" t="str">
        <f t="shared" si="5"/>
        <v>ca_26_kv.mp3</v>
      </c>
      <c r="H27" s="16" t="str">
        <f t="shared" si="6"/>
        <v>ca_26_jr.mp3</v>
      </c>
    </row>
    <row r="28" ht="20.25" customHeight="1">
      <c r="A28" s="14">
        <v>27.0</v>
      </c>
      <c r="B28" s="24" t="s">
        <v>256</v>
      </c>
      <c r="C28" s="16" t="str">
        <f t="shared" si="1"/>
        <v>ca_27_km.mp3</v>
      </c>
      <c r="D28" s="16" t="str">
        <f t="shared" si="2"/>
        <v>ca_27_bn.mp3</v>
      </c>
      <c r="E28" s="16" t="str">
        <f t="shared" si="3"/>
        <v>ca_27_tp.mp3</v>
      </c>
      <c r="F28" s="16" t="str">
        <f t="shared" si="4"/>
        <v>ca_27_kr.mp3</v>
      </c>
      <c r="G28" s="16" t="str">
        <f t="shared" si="5"/>
        <v>ca_27_kv.mp3</v>
      </c>
      <c r="H28" s="16" t="str">
        <f t="shared" si="6"/>
        <v>ca_27_jr.mp3</v>
      </c>
    </row>
    <row r="29" ht="20.25" customHeight="1">
      <c r="A29" s="14">
        <v>27.0</v>
      </c>
      <c r="B29" s="25"/>
      <c r="C29" s="16"/>
      <c r="D29" s="16"/>
      <c r="E29" s="16"/>
      <c r="F29" s="16"/>
      <c r="G29" s="16"/>
      <c r="H29" s="16"/>
    </row>
    <row r="30" ht="20.25" customHeight="1">
      <c r="A30" s="14">
        <v>28.0</v>
      </c>
      <c r="B30" s="25"/>
      <c r="C30" s="16"/>
      <c r="D30" s="16"/>
      <c r="E30" s="16"/>
      <c r="F30" s="16"/>
      <c r="G30" s="16"/>
      <c r="H30" s="16"/>
    </row>
    <row r="31" ht="20.25" customHeight="1">
      <c r="A31" s="14">
        <v>29.0</v>
      </c>
      <c r="B31" s="25"/>
      <c r="C31" s="16"/>
      <c r="D31" s="16"/>
      <c r="E31" s="16"/>
      <c r="F31" s="16"/>
      <c r="G31" s="16"/>
      <c r="H31" s="16"/>
    </row>
    <row r="32" ht="20.25" customHeight="1">
      <c r="A32" s="14">
        <v>30.0</v>
      </c>
      <c r="B32" s="25"/>
      <c r="C32" s="16"/>
      <c r="D32" s="16"/>
      <c r="E32" s="16"/>
      <c r="F32" s="16"/>
      <c r="G32" s="16"/>
      <c r="H32" s="16"/>
    </row>
    <row r="33" ht="20.25" customHeight="1">
      <c r="A33" s="14">
        <v>31.0</v>
      </c>
      <c r="B33" s="26"/>
      <c r="C33" s="16"/>
      <c r="D33" s="16"/>
      <c r="E33" s="16"/>
      <c r="F33" s="16"/>
      <c r="G33" s="16"/>
      <c r="H33" s="16"/>
    </row>
    <row r="34" ht="20.25" customHeight="1">
      <c r="A34" s="14">
        <v>32.0</v>
      </c>
      <c r="B34" s="26"/>
      <c r="C34" s="16"/>
      <c r="D34" s="16"/>
      <c r="E34" s="16"/>
      <c r="F34" s="16"/>
      <c r="G34" s="16"/>
      <c r="H34" s="16"/>
    </row>
    <row r="35" ht="20.25" customHeight="1">
      <c r="A35" s="14">
        <v>33.0</v>
      </c>
      <c r="B35" s="26"/>
      <c r="C35" s="16"/>
      <c r="D35" s="16"/>
      <c r="E35" s="16"/>
      <c r="F35" s="16"/>
      <c r="G35" s="16"/>
      <c r="H35" s="16"/>
    </row>
    <row r="36" ht="20.25" customHeight="1">
      <c r="A36" s="14">
        <v>34.0</v>
      </c>
      <c r="B36" s="26"/>
      <c r="C36" s="16"/>
      <c r="D36" s="16"/>
      <c r="E36" s="16"/>
      <c r="F36" s="16"/>
      <c r="G36" s="16"/>
      <c r="H36" s="16"/>
    </row>
    <row r="37" ht="20.25" customHeight="1">
      <c r="A37" s="14">
        <v>35.0</v>
      </c>
      <c r="B37" s="26"/>
      <c r="C37" s="16"/>
      <c r="D37" s="16"/>
      <c r="E37" s="16"/>
      <c r="F37" s="16"/>
      <c r="G37" s="16"/>
      <c r="H37" s="16"/>
    </row>
    <row r="38" ht="20.25" customHeight="1">
      <c r="A38" s="14">
        <v>36.0</v>
      </c>
      <c r="B38" s="26"/>
      <c r="C38" s="16"/>
      <c r="D38" s="16"/>
      <c r="E38" s="16"/>
      <c r="F38" s="16"/>
      <c r="G38" s="16"/>
      <c r="H38" s="16"/>
    </row>
    <row r="39" ht="20.25" customHeight="1">
      <c r="A39" s="14">
        <v>37.0</v>
      </c>
      <c r="B39" s="26"/>
      <c r="C39" s="16"/>
      <c r="D39" s="16"/>
      <c r="E39" s="16"/>
      <c r="F39" s="16"/>
      <c r="G39" s="16"/>
      <c r="H39" s="16"/>
    </row>
    <row r="40" ht="20.25" customHeight="1">
      <c r="A40" s="14">
        <v>38.0</v>
      </c>
      <c r="B40" s="26"/>
      <c r="C40" s="16"/>
      <c r="D40" s="16"/>
      <c r="E40" s="16"/>
      <c r="F40" s="16"/>
      <c r="G40" s="16"/>
      <c r="H40" s="16"/>
    </row>
    <row r="41" ht="20.25" customHeight="1">
      <c r="A41" s="14">
        <v>39.0</v>
      </c>
      <c r="B41" s="26"/>
      <c r="C41" s="16"/>
      <c r="D41" s="16"/>
      <c r="E41" s="16"/>
      <c r="F41" s="16"/>
      <c r="G41" s="16"/>
      <c r="H41" s="16"/>
    </row>
    <row r="42" ht="20.25" customHeight="1">
      <c r="A42" s="14">
        <v>40.0</v>
      </c>
      <c r="B42" s="26"/>
      <c r="C42" s="16"/>
      <c r="D42" s="16"/>
      <c r="E42" s="16"/>
      <c r="F42" s="16"/>
      <c r="G42" s="16"/>
      <c r="H42" s="16"/>
    </row>
    <row r="43" ht="20.25" customHeight="1">
      <c r="A43" s="14">
        <v>41.0</v>
      </c>
      <c r="B43" s="26"/>
      <c r="C43" s="16"/>
      <c r="D43" s="16"/>
      <c r="E43" s="16"/>
      <c r="F43" s="16"/>
      <c r="G43" s="16"/>
      <c r="H43" s="16"/>
    </row>
    <row r="44" ht="20.25" customHeight="1">
      <c r="A44" s="14">
        <v>42.0</v>
      </c>
      <c r="B44" s="26"/>
      <c r="C44" s="16"/>
      <c r="D44" s="16"/>
      <c r="E44" s="16"/>
      <c r="F44" s="16"/>
      <c r="G44" s="16"/>
      <c r="H44" s="16"/>
    </row>
    <row r="45" ht="20.25" customHeight="1">
      <c r="A45" s="14">
        <v>43.0</v>
      </c>
      <c r="B45" s="26"/>
      <c r="C45" s="16"/>
      <c r="D45" s="16"/>
      <c r="E45" s="16"/>
      <c r="F45" s="16"/>
      <c r="G45" s="16"/>
      <c r="H45" s="16"/>
    </row>
    <row r="46" ht="20.25" customHeight="1">
      <c r="A46" s="14">
        <v>44.0</v>
      </c>
      <c r="B46" s="26"/>
      <c r="C46" s="16"/>
      <c r="D46" s="16"/>
      <c r="E46" s="16"/>
      <c r="F46" s="16"/>
      <c r="G46" s="16"/>
      <c r="H46" s="16"/>
    </row>
    <row r="47" ht="20.25" customHeight="1">
      <c r="A47" s="14">
        <v>45.0</v>
      </c>
      <c r="B47" s="26"/>
      <c r="C47" s="16"/>
      <c r="D47" s="16"/>
      <c r="E47" s="16"/>
      <c r="F47" s="16"/>
      <c r="G47" s="16"/>
      <c r="H47" s="16"/>
    </row>
    <row r="48" ht="20.25" customHeight="1">
      <c r="A48" s="14">
        <v>46.0</v>
      </c>
      <c r="B48" s="26"/>
      <c r="C48" s="16"/>
      <c r="D48" s="16"/>
      <c r="E48" s="16"/>
      <c r="F48" s="16"/>
      <c r="G48" s="16"/>
      <c r="H48" s="16"/>
    </row>
    <row r="49" ht="20.25" customHeight="1">
      <c r="A49" s="14">
        <v>47.0</v>
      </c>
      <c r="B49" s="26"/>
      <c r="C49" s="16"/>
      <c r="D49" s="16"/>
      <c r="E49" s="16"/>
      <c r="F49" s="16"/>
      <c r="G49" s="16"/>
      <c r="H49" s="16"/>
    </row>
    <row r="50" ht="20.25" customHeight="1">
      <c r="A50" s="14">
        <v>48.0</v>
      </c>
      <c r="B50" s="26"/>
      <c r="C50" s="16"/>
      <c r="D50" s="16"/>
      <c r="E50" s="16"/>
      <c r="F50" s="16"/>
      <c r="G50" s="16"/>
      <c r="H50" s="16"/>
    </row>
    <row r="51" ht="20.25" customHeight="1">
      <c r="A51" s="14">
        <v>49.0</v>
      </c>
      <c r="B51" s="26"/>
      <c r="C51" s="16"/>
      <c r="D51" s="16"/>
      <c r="E51" s="16"/>
      <c r="F51" s="16"/>
      <c r="G51" s="16"/>
      <c r="H51" s="16"/>
    </row>
    <row r="52" ht="20.25" customHeight="1">
      <c r="A52" s="14">
        <v>50.0</v>
      </c>
      <c r="B52" s="26"/>
      <c r="C52" s="16"/>
      <c r="D52" s="16"/>
      <c r="E52" s="16"/>
      <c r="F52" s="16"/>
      <c r="G52" s="16"/>
      <c r="H52" s="16"/>
    </row>
    <row r="53" ht="20.25" customHeight="1">
      <c r="A53" s="14">
        <v>51.0</v>
      </c>
      <c r="B53" s="26"/>
      <c r="C53" s="16"/>
      <c r="D53" s="16"/>
      <c r="E53" s="16"/>
      <c r="F53" s="16"/>
      <c r="G53" s="16"/>
      <c r="H53" s="16"/>
    </row>
    <row r="54" ht="20.25" customHeight="1">
      <c r="A54" s="14">
        <v>52.0</v>
      </c>
      <c r="B54" s="26"/>
      <c r="C54" s="16"/>
      <c r="D54" s="16"/>
      <c r="E54" s="16"/>
      <c r="F54" s="16"/>
      <c r="G54" s="16"/>
      <c r="H54" s="16"/>
    </row>
    <row r="55" ht="20.25" customHeight="1">
      <c r="A55" s="14">
        <v>53.0</v>
      </c>
      <c r="B55" s="26"/>
      <c r="C55" s="16"/>
      <c r="D55" s="16"/>
      <c r="E55" s="16"/>
      <c r="F55" s="16"/>
      <c r="G55" s="16"/>
      <c r="H55" s="16"/>
    </row>
    <row r="56" ht="20.25" customHeight="1">
      <c r="A56" s="14">
        <v>54.0</v>
      </c>
      <c r="B56" s="26"/>
      <c r="C56" s="16"/>
      <c r="D56" s="16"/>
      <c r="E56" s="16"/>
      <c r="F56" s="16"/>
      <c r="G56" s="16"/>
      <c r="H56" s="16"/>
    </row>
    <row r="57" ht="20.25" customHeight="1">
      <c r="A57" s="14">
        <v>55.0</v>
      </c>
      <c r="B57" s="26"/>
      <c r="C57" s="16"/>
      <c r="D57" s="16"/>
      <c r="E57" s="16"/>
      <c r="F57" s="16"/>
      <c r="G57" s="16"/>
      <c r="H57" s="16"/>
    </row>
    <row r="58" ht="20.25" customHeight="1">
      <c r="A58" s="14">
        <v>56.0</v>
      </c>
      <c r="B58" s="26"/>
      <c r="C58" s="16"/>
      <c r="D58" s="16"/>
      <c r="E58" s="16"/>
      <c r="F58" s="16"/>
      <c r="G58" s="16"/>
      <c r="H58" s="16"/>
    </row>
    <row r="59" ht="20.25" customHeight="1">
      <c r="A59" s="14">
        <v>57.0</v>
      </c>
      <c r="B59" s="26"/>
      <c r="C59" s="16"/>
      <c r="D59" s="16"/>
      <c r="E59" s="16"/>
      <c r="F59" s="16"/>
      <c r="G59" s="16"/>
      <c r="H59" s="16"/>
    </row>
    <row r="60" ht="20.25" customHeight="1">
      <c r="A60" s="14">
        <v>58.0</v>
      </c>
      <c r="B60" s="26"/>
      <c r="C60" s="16"/>
      <c r="D60" s="16"/>
      <c r="E60" s="16"/>
      <c r="F60" s="16"/>
      <c r="G60" s="16"/>
      <c r="H60" s="16"/>
    </row>
    <row r="61" ht="20.25" customHeight="1">
      <c r="A61" s="14">
        <v>59.0</v>
      </c>
      <c r="B61" s="26"/>
      <c r="C61" s="16"/>
      <c r="D61" s="16"/>
      <c r="E61" s="16"/>
      <c r="F61" s="16"/>
      <c r="G61" s="16"/>
      <c r="H61" s="16"/>
    </row>
    <row r="62" ht="20.25" customHeight="1">
      <c r="A62" s="14">
        <v>60.0</v>
      </c>
      <c r="B62" s="26"/>
      <c r="C62" s="16"/>
      <c r="D62" s="16"/>
      <c r="E62" s="16"/>
      <c r="F62" s="16"/>
      <c r="G62" s="16"/>
      <c r="H62" s="16"/>
    </row>
    <row r="63" ht="20.25" customHeight="1">
      <c r="A63" s="14">
        <v>61.0</v>
      </c>
      <c r="B63" s="26"/>
      <c r="C63" s="16"/>
      <c r="D63" s="16"/>
      <c r="E63" s="16"/>
      <c r="F63" s="16"/>
      <c r="G63" s="16"/>
      <c r="H63" s="16"/>
    </row>
    <row r="64" ht="20.25" customHeight="1">
      <c r="A64" s="14">
        <v>62.0</v>
      </c>
      <c r="B64" s="26"/>
      <c r="C64" s="16"/>
      <c r="D64" s="16"/>
      <c r="E64" s="16"/>
      <c r="F64" s="16"/>
      <c r="G64" s="16"/>
      <c r="H64" s="16"/>
    </row>
    <row r="65" ht="20.25" customHeight="1">
      <c r="A65" s="14">
        <v>63.0</v>
      </c>
      <c r="B65" s="26"/>
      <c r="C65" s="16"/>
      <c r="D65" s="16"/>
      <c r="E65" s="16"/>
      <c r="F65" s="16"/>
      <c r="G65" s="16"/>
      <c r="H65" s="16"/>
    </row>
    <row r="66" ht="20.25" customHeight="1">
      <c r="A66" s="14">
        <v>64.0</v>
      </c>
      <c r="B66" s="26"/>
      <c r="C66" s="16"/>
      <c r="D66" s="16"/>
      <c r="E66" s="16"/>
      <c r="F66" s="16"/>
      <c r="G66" s="16"/>
      <c r="H66" s="16"/>
    </row>
    <row r="67" ht="20.25" customHeight="1">
      <c r="A67" s="14">
        <v>65.0</v>
      </c>
      <c r="B67" s="26"/>
      <c r="C67" s="16"/>
      <c r="D67" s="16"/>
      <c r="E67" s="16"/>
      <c r="F67" s="16"/>
      <c r="G67" s="16"/>
      <c r="H67" s="16"/>
    </row>
    <row r="68" ht="20.25" customHeight="1">
      <c r="A68" s="14">
        <v>66.0</v>
      </c>
      <c r="B68" s="26"/>
      <c r="C68" s="16"/>
      <c r="D68" s="16"/>
      <c r="E68" s="16"/>
      <c r="F68" s="16"/>
      <c r="G68" s="16"/>
      <c r="H68" s="16"/>
    </row>
    <row r="69" ht="20.25" customHeight="1">
      <c r="A69" s="14">
        <v>67.0</v>
      </c>
      <c r="B69" s="26"/>
      <c r="C69" s="16"/>
      <c r="D69" s="16"/>
      <c r="E69" s="16"/>
      <c r="F69" s="16"/>
      <c r="G69" s="16"/>
      <c r="H69" s="16"/>
    </row>
    <row r="70" ht="20.25" customHeight="1">
      <c r="A70" s="14">
        <v>68.0</v>
      </c>
      <c r="B70" s="26"/>
      <c r="C70" s="16"/>
      <c r="D70" s="16"/>
      <c r="E70" s="16"/>
      <c r="F70" s="16"/>
      <c r="G70" s="16"/>
      <c r="H70" s="16"/>
    </row>
    <row r="71" ht="20.25" customHeight="1">
      <c r="A71" s="14">
        <v>69.0</v>
      </c>
      <c r="B71" s="26"/>
      <c r="C71" s="16"/>
      <c r="D71" s="16"/>
      <c r="E71" s="16"/>
      <c r="F71" s="16"/>
      <c r="G71" s="16"/>
      <c r="H71" s="16"/>
    </row>
    <row r="72" ht="20.25" customHeight="1">
      <c r="A72" s="14">
        <v>70.0</v>
      </c>
      <c r="B72" s="26"/>
      <c r="C72" s="16"/>
      <c r="D72" s="16"/>
      <c r="E72" s="16"/>
      <c r="F72" s="16"/>
      <c r="G72" s="16"/>
      <c r="H72" s="16"/>
    </row>
    <row r="73" ht="20.25" customHeight="1">
      <c r="A73" s="14">
        <v>71.0</v>
      </c>
      <c r="B73" s="26"/>
      <c r="C73" s="16"/>
      <c r="D73" s="16"/>
      <c r="E73" s="16"/>
      <c r="F73" s="16"/>
      <c r="G73" s="16"/>
      <c r="H73" s="16"/>
    </row>
    <row r="74" ht="20.25" customHeight="1">
      <c r="A74" s="14">
        <v>72.0</v>
      </c>
      <c r="B74" s="26"/>
      <c r="C74" s="16"/>
      <c r="D74" s="16"/>
      <c r="E74" s="16"/>
      <c r="F74" s="16"/>
      <c r="G74" s="16"/>
      <c r="H74" s="16"/>
    </row>
    <row r="75" ht="20.25" customHeight="1">
      <c r="A75" s="14">
        <v>73.0</v>
      </c>
      <c r="B75" s="26"/>
      <c r="C75" s="16"/>
      <c r="D75" s="16"/>
      <c r="E75" s="16"/>
      <c r="F75" s="16"/>
      <c r="G75" s="16"/>
      <c r="H75" s="16"/>
    </row>
    <row r="76" ht="20.25" customHeight="1">
      <c r="A76" s="14">
        <v>74.0</v>
      </c>
      <c r="B76" s="26"/>
      <c r="C76" s="16"/>
      <c r="D76" s="16"/>
      <c r="E76" s="16"/>
      <c r="F76" s="16"/>
      <c r="G76" s="16"/>
      <c r="H76" s="16"/>
    </row>
    <row r="77" ht="20.25" customHeight="1">
      <c r="A77" s="14">
        <v>75.0</v>
      </c>
      <c r="B77" s="26"/>
      <c r="C77" s="16"/>
      <c r="D77" s="16"/>
      <c r="E77" s="16"/>
      <c r="F77" s="16"/>
      <c r="G77" s="16"/>
      <c r="H77" s="16"/>
    </row>
    <row r="78" ht="20.25" customHeight="1">
      <c r="A78" s="14">
        <v>76.0</v>
      </c>
      <c r="B78" s="26"/>
      <c r="C78" s="16"/>
      <c r="D78" s="16"/>
      <c r="E78" s="16"/>
      <c r="F78" s="16"/>
      <c r="G78" s="16"/>
      <c r="H78" s="16"/>
    </row>
    <row r="79" ht="20.25" customHeight="1">
      <c r="A79" s="14">
        <v>77.0</v>
      </c>
      <c r="B79" s="26"/>
      <c r="C79" s="16"/>
      <c r="D79" s="16"/>
      <c r="E79" s="16"/>
      <c r="F79" s="16"/>
      <c r="G79" s="16"/>
      <c r="H79" s="16"/>
    </row>
    <row r="80" ht="20.25" customHeight="1">
      <c r="A80" s="14">
        <v>78.0</v>
      </c>
      <c r="B80" s="26"/>
      <c r="C80" s="16"/>
      <c r="D80" s="16"/>
      <c r="E80" s="16"/>
      <c r="F80" s="16"/>
      <c r="G80" s="16"/>
      <c r="H80" s="16"/>
    </row>
    <row r="81" ht="20.25" customHeight="1">
      <c r="A81" s="14">
        <v>79.0</v>
      </c>
      <c r="B81" s="26"/>
      <c r="C81" s="16"/>
      <c r="D81" s="16"/>
      <c r="E81" s="16"/>
      <c r="F81" s="16"/>
      <c r="G81" s="16"/>
      <c r="H81" s="16"/>
    </row>
    <row r="82" ht="20.25" customHeight="1">
      <c r="A82" s="14">
        <v>80.0</v>
      </c>
      <c r="B82" s="26"/>
      <c r="C82" s="16"/>
      <c r="D82" s="16"/>
      <c r="E82" s="16"/>
      <c r="F82" s="16"/>
      <c r="G82" s="16"/>
      <c r="H82" s="16"/>
    </row>
    <row r="83" ht="20.25" customHeight="1">
      <c r="A83" s="14">
        <v>81.0</v>
      </c>
      <c r="B83" s="26"/>
      <c r="C83" s="16"/>
      <c r="D83" s="16"/>
      <c r="E83" s="16"/>
      <c r="F83" s="16"/>
      <c r="G83" s="16"/>
      <c r="H83" s="16"/>
    </row>
    <row r="84" ht="20.25" customHeight="1">
      <c r="A84" s="14">
        <v>82.0</v>
      </c>
      <c r="B84" s="26"/>
      <c r="C84" s="16"/>
      <c r="D84" s="16"/>
      <c r="E84" s="16"/>
      <c r="F84" s="16"/>
      <c r="G84" s="16"/>
      <c r="H84" s="16"/>
    </row>
    <row r="85" ht="20.25" customHeight="1">
      <c r="A85" s="14">
        <v>83.0</v>
      </c>
      <c r="B85" s="26"/>
      <c r="C85" s="16"/>
      <c r="D85" s="16"/>
      <c r="E85" s="16"/>
      <c r="F85" s="16"/>
      <c r="G85" s="16"/>
      <c r="H85" s="16"/>
    </row>
    <row r="86" ht="20.25" customHeight="1">
      <c r="A86" s="14">
        <v>84.0</v>
      </c>
      <c r="B86" s="26"/>
      <c r="C86" s="16"/>
      <c r="D86" s="16"/>
      <c r="E86" s="16"/>
      <c r="F86" s="16"/>
      <c r="G86" s="16"/>
      <c r="H86" s="16"/>
    </row>
    <row r="87" ht="20.25" customHeight="1">
      <c r="A87" s="14">
        <v>85.0</v>
      </c>
      <c r="B87" s="26"/>
      <c r="C87" s="16"/>
      <c r="D87" s="16"/>
      <c r="E87" s="16"/>
      <c r="F87" s="16"/>
      <c r="G87" s="16"/>
      <c r="H87" s="16"/>
    </row>
    <row r="88" ht="20.25" customHeight="1">
      <c r="A88" s="14">
        <v>86.0</v>
      </c>
      <c r="B88" s="26"/>
      <c r="C88" s="16"/>
      <c r="D88" s="16"/>
      <c r="E88" s="16"/>
      <c r="F88" s="16"/>
      <c r="G88" s="16"/>
      <c r="H88" s="16"/>
    </row>
    <row r="89" ht="20.25" customHeight="1">
      <c r="A89" s="14">
        <v>87.0</v>
      </c>
      <c r="B89" s="26"/>
      <c r="C89" s="16"/>
      <c r="D89" s="16"/>
      <c r="E89" s="16"/>
      <c r="F89" s="16"/>
      <c r="G89" s="16"/>
      <c r="H89" s="16"/>
    </row>
    <row r="90" ht="20.25" customHeight="1">
      <c r="A90" s="14">
        <v>88.0</v>
      </c>
      <c r="B90" s="26"/>
      <c r="C90" s="16"/>
      <c r="D90" s="16"/>
      <c r="E90" s="16"/>
      <c r="F90" s="16"/>
      <c r="G90" s="16"/>
      <c r="H90" s="16"/>
    </row>
    <row r="91" ht="20.25" customHeight="1">
      <c r="A91" s="14">
        <v>89.0</v>
      </c>
      <c r="B91" s="26"/>
      <c r="C91" s="16"/>
      <c r="D91" s="16"/>
      <c r="E91" s="16"/>
      <c r="F91" s="16"/>
      <c r="G91" s="16"/>
      <c r="H91" s="16"/>
    </row>
    <row r="92" ht="20.25" customHeight="1">
      <c r="A92" s="14">
        <v>90.0</v>
      </c>
      <c r="B92" s="26"/>
      <c r="C92" s="16"/>
      <c r="D92" s="16"/>
      <c r="E92" s="16"/>
      <c r="F92" s="16"/>
      <c r="G92" s="16"/>
      <c r="H92" s="16"/>
    </row>
    <row r="93" ht="20.25" customHeight="1">
      <c r="A93" s="14">
        <v>91.0</v>
      </c>
      <c r="B93" s="26"/>
      <c r="C93" s="16"/>
      <c r="D93" s="16"/>
      <c r="E93" s="16"/>
      <c r="F93" s="16"/>
      <c r="G93" s="16"/>
      <c r="H93" s="16"/>
    </row>
    <row r="94" ht="20.25" customHeight="1">
      <c r="A94" s="14">
        <v>92.0</v>
      </c>
      <c r="B94" s="26"/>
      <c r="C94" s="16"/>
      <c r="D94" s="16"/>
      <c r="E94" s="16"/>
      <c r="F94" s="16"/>
      <c r="G94" s="16"/>
      <c r="H94" s="16"/>
    </row>
    <row r="95" ht="20.25" customHeight="1">
      <c r="A95" s="14">
        <v>93.0</v>
      </c>
      <c r="B95" s="26"/>
      <c r="C95" s="16"/>
      <c r="D95" s="16"/>
      <c r="E95" s="16"/>
      <c r="F95" s="16"/>
      <c r="G95" s="16"/>
      <c r="H95" s="1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40.57"/>
    <col customWidth="1" min="3" max="8" width="24.86"/>
  </cols>
  <sheetData>
    <row r="1" ht="30.75" customHeight="1">
      <c r="A1" s="27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</row>
    <row r="2" ht="20.25" customHeight="1">
      <c r="A2" s="14">
        <v>1.0</v>
      </c>
      <c r="B2" s="22" t="s">
        <v>235</v>
      </c>
      <c r="C2" s="16" t="str">
        <f t="shared" ref="C2:C25" si="1">"hc_"&amp;A2&amp;"_km.mp3"</f>
        <v>hc_1_km.mp3</v>
      </c>
      <c r="D2" s="16" t="str">
        <f t="shared" ref="D2:D25" si="2">"hc_"&amp;A2&amp;"_bn.mp3"</f>
        <v>hc_1_bn.mp3</v>
      </c>
      <c r="E2" s="16" t="str">
        <f t="shared" ref="E2:E25" si="3">"hc_"&amp;A2&amp;"_tp.mp3"</f>
        <v>hc_1_tp.mp3</v>
      </c>
      <c r="F2" s="16" t="str">
        <f t="shared" ref="F2:F25" si="4">"hc_"&amp;A2&amp;"_kr.mp3"</f>
        <v>hc_1_kr.mp3</v>
      </c>
      <c r="G2" s="16" t="str">
        <f t="shared" ref="G2:G25" si="5">"hc_"&amp;A2&amp;"_kv.mp3"</f>
        <v>hc_1_kv.mp3</v>
      </c>
      <c r="H2" s="16" t="str">
        <f t="shared" ref="H2:H25" si="6">"hc_"&amp;A2&amp;"_jr.mp3"</f>
        <v>hc_1_jr.mp3</v>
      </c>
    </row>
    <row r="3" ht="20.25" customHeight="1">
      <c r="A3" s="14">
        <v>2.0</v>
      </c>
      <c r="B3" s="22" t="s">
        <v>236</v>
      </c>
      <c r="C3" s="16" t="str">
        <f t="shared" si="1"/>
        <v>hc_2_km.mp3</v>
      </c>
      <c r="D3" s="16" t="str">
        <f t="shared" si="2"/>
        <v>hc_2_bn.mp3</v>
      </c>
      <c r="E3" s="16" t="str">
        <f t="shared" si="3"/>
        <v>hc_2_tp.mp3</v>
      </c>
      <c r="F3" s="16" t="str">
        <f t="shared" si="4"/>
        <v>hc_2_kr.mp3</v>
      </c>
      <c r="G3" s="16" t="str">
        <f t="shared" si="5"/>
        <v>hc_2_kv.mp3</v>
      </c>
      <c r="H3" s="16" t="str">
        <f t="shared" si="6"/>
        <v>hc_2_jr.mp3</v>
      </c>
    </row>
    <row r="4" ht="20.25" customHeight="1">
      <c r="A4" s="14">
        <v>3.0</v>
      </c>
      <c r="B4" s="22" t="s">
        <v>237</v>
      </c>
      <c r="C4" s="16" t="str">
        <f t="shared" si="1"/>
        <v>hc_3_km.mp3</v>
      </c>
      <c r="D4" s="16" t="str">
        <f t="shared" si="2"/>
        <v>hc_3_bn.mp3</v>
      </c>
      <c r="E4" s="16" t="str">
        <f t="shared" si="3"/>
        <v>hc_3_tp.mp3</v>
      </c>
      <c r="F4" s="16" t="str">
        <f t="shared" si="4"/>
        <v>hc_3_kr.mp3</v>
      </c>
      <c r="G4" s="16" t="str">
        <f t="shared" si="5"/>
        <v>hc_3_kv.mp3</v>
      </c>
      <c r="H4" s="16" t="str">
        <f t="shared" si="6"/>
        <v>hc_3_jr.mp3</v>
      </c>
    </row>
    <row r="5" ht="20.25" customHeight="1">
      <c r="A5" s="14">
        <v>4.0</v>
      </c>
      <c r="B5" s="22" t="s">
        <v>238</v>
      </c>
      <c r="C5" s="16" t="str">
        <f t="shared" si="1"/>
        <v>hc_4_km.mp3</v>
      </c>
      <c r="D5" s="16" t="str">
        <f t="shared" si="2"/>
        <v>hc_4_bn.mp3</v>
      </c>
      <c r="E5" s="16" t="str">
        <f t="shared" si="3"/>
        <v>hc_4_tp.mp3</v>
      </c>
      <c r="F5" s="16" t="str">
        <f t="shared" si="4"/>
        <v>hc_4_kr.mp3</v>
      </c>
      <c r="G5" s="16" t="str">
        <f t="shared" si="5"/>
        <v>hc_4_kv.mp3</v>
      </c>
      <c r="H5" s="16" t="str">
        <f t="shared" si="6"/>
        <v>hc_4_jr.mp3</v>
      </c>
    </row>
    <row r="6" ht="20.25" customHeight="1">
      <c r="A6" s="14">
        <v>5.0</v>
      </c>
      <c r="B6" s="22" t="s">
        <v>239</v>
      </c>
      <c r="C6" s="16" t="str">
        <f t="shared" si="1"/>
        <v>hc_5_km.mp3</v>
      </c>
      <c r="D6" s="16" t="str">
        <f t="shared" si="2"/>
        <v>hc_5_bn.mp3</v>
      </c>
      <c r="E6" s="16" t="str">
        <f t="shared" si="3"/>
        <v>hc_5_tp.mp3</v>
      </c>
      <c r="F6" s="16" t="str">
        <f t="shared" si="4"/>
        <v>hc_5_kr.mp3</v>
      </c>
      <c r="G6" s="16" t="str">
        <f t="shared" si="5"/>
        <v>hc_5_kv.mp3</v>
      </c>
      <c r="H6" s="16" t="str">
        <f t="shared" si="6"/>
        <v>hc_5_jr.mp3</v>
      </c>
    </row>
    <row r="7" ht="20.25" customHeight="1">
      <c r="A7" s="14">
        <v>6.0</v>
      </c>
      <c r="B7" s="22" t="s">
        <v>257</v>
      </c>
      <c r="C7" s="16" t="str">
        <f t="shared" si="1"/>
        <v>hc_6_km.mp3</v>
      </c>
      <c r="D7" s="16" t="str">
        <f t="shared" si="2"/>
        <v>hc_6_bn.mp3</v>
      </c>
      <c r="E7" s="16" t="str">
        <f t="shared" si="3"/>
        <v>hc_6_tp.mp3</v>
      </c>
      <c r="F7" s="16" t="str">
        <f t="shared" si="4"/>
        <v>hc_6_kr.mp3</v>
      </c>
      <c r="G7" s="16" t="str">
        <f t="shared" si="5"/>
        <v>hc_6_kv.mp3</v>
      </c>
      <c r="H7" s="16" t="str">
        <f t="shared" si="6"/>
        <v>hc_6_jr.mp3</v>
      </c>
    </row>
    <row r="8" ht="20.25" customHeight="1">
      <c r="A8" s="14">
        <v>7.0</v>
      </c>
      <c r="B8" s="22" t="s">
        <v>258</v>
      </c>
      <c r="C8" s="16" t="str">
        <f t="shared" si="1"/>
        <v>hc_7_km.mp3</v>
      </c>
      <c r="D8" s="16" t="str">
        <f t="shared" si="2"/>
        <v>hc_7_bn.mp3</v>
      </c>
      <c r="E8" s="16" t="str">
        <f t="shared" si="3"/>
        <v>hc_7_tp.mp3</v>
      </c>
      <c r="F8" s="16" t="str">
        <f t="shared" si="4"/>
        <v>hc_7_kr.mp3</v>
      </c>
      <c r="G8" s="16" t="str">
        <f t="shared" si="5"/>
        <v>hc_7_kv.mp3</v>
      </c>
      <c r="H8" s="16" t="str">
        <f t="shared" si="6"/>
        <v>hc_7_jr.mp3</v>
      </c>
    </row>
    <row r="9" ht="20.25" customHeight="1">
      <c r="A9" s="14">
        <v>8.0</v>
      </c>
      <c r="B9" s="22" t="s">
        <v>259</v>
      </c>
      <c r="C9" s="16" t="str">
        <f t="shared" si="1"/>
        <v>hc_8_km.mp3</v>
      </c>
      <c r="D9" s="16" t="str">
        <f t="shared" si="2"/>
        <v>hc_8_bn.mp3</v>
      </c>
      <c r="E9" s="16" t="str">
        <f t="shared" si="3"/>
        <v>hc_8_tp.mp3</v>
      </c>
      <c r="F9" s="16" t="str">
        <f t="shared" si="4"/>
        <v>hc_8_kr.mp3</v>
      </c>
      <c r="G9" s="16" t="str">
        <f t="shared" si="5"/>
        <v>hc_8_kv.mp3</v>
      </c>
      <c r="H9" s="16" t="str">
        <f t="shared" si="6"/>
        <v>hc_8_jr.mp3</v>
      </c>
    </row>
    <row r="10" ht="20.25" customHeight="1">
      <c r="A10" s="14">
        <v>9.0</v>
      </c>
      <c r="B10" s="15" t="s">
        <v>260</v>
      </c>
      <c r="C10" s="16" t="str">
        <f t="shared" si="1"/>
        <v>hc_9_km.mp3</v>
      </c>
      <c r="D10" s="16" t="str">
        <f t="shared" si="2"/>
        <v>hc_9_bn.mp3</v>
      </c>
      <c r="E10" s="16" t="str">
        <f t="shared" si="3"/>
        <v>hc_9_tp.mp3</v>
      </c>
      <c r="F10" s="16" t="str">
        <f t="shared" si="4"/>
        <v>hc_9_kr.mp3</v>
      </c>
      <c r="G10" s="16" t="str">
        <f t="shared" si="5"/>
        <v>hc_9_kv.mp3</v>
      </c>
      <c r="H10" s="16" t="str">
        <f t="shared" si="6"/>
        <v>hc_9_jr.mp3</v>
      </c>
    </row>
    <row r="11" ht="20.25" customHeight="1">
      <c r="A11" s="14">
        <v>10.0</v>
      </c>
      <c r="B11" s="15" t="s">
        <v>261</v>
      </c>
      <c r="C11" s="16" t="str">
        <f t="shared" si="1"/>
        <v>hc_10_km.mp3</v>
      </c>
      <c r="D11" s="16" t="str">
        <f t="shared" si="2"/>
        <v>hc_10_bn.mp3</v>
      </c>
      <c r="E11" s="16" t="str">
        <f t="shared" si="3"/>
        <v>hc_10_tp.mp3</v>
      </c>
      <c r="F11" s="16" t="str">
        <f t="shared" si="4"/>
        <v>hc_10_kr.mp3</v>
      </c>
      <c r="G11" s="16" t="str">
        <f t="shared" si="5"/>
        <v>hc_10_kv.mp3</v>
      </c>
      <c r="H11" s="16" t="str">
        <f t="shared" si="6"/>
        <v>hc_10_jr.mp3</v>
      </c>
    </row>
    <row r="12" ht="20.25" customHeight="1">
      <c r="A12" s="14">
        <v>11.0</v>
      </c>
      <c r="B12" s="15" t="s">
        <v>262</v>
      </c>
      <c r="C12" s="16" t="str">
        <f t="shared" si="1"/>
        <v>hc_11_km.mp3</v>
      </c>
      <c r="D12" s="16" t="str">
        <f t="shared" si="2"/>
        <v>hc_11_bn.mp3</v>
      </c>
      <c r="E12" s="16" t="str">
        <f t="shared" si="3"/>
        <v>hc_11_tp.mp3</v>
      </c>
      <c r="F12" s="16" t="str">
        <f t="shared" si="4"/>
        <v>hc_11_kr.mp3</v>
      </c>
      <c r="G12" s="16" t="str">
        <f t="shared" si="5"/>
        <v>hc_11_kv.mp3</v>
      </c>
      <c r="H12" s="16" t="str">
        <f t="shared" si="6"/>
        <v>hc_11_jr.mp3</v>
      </c>
    </row>
    <row r="13" ht="20.25" customHeight="1">
      <c r="A13" s="14">
        <v>12.0</v>
      </c>
      <c r="B13" s="15" t="s">
        <v>263</v>
      </c>
      <c r="C13" s="16" t="str">
        <f t="shared" si="1"/>
        <v>hc_12_km.mp3</v>
      </c>
      <c r="D13" s="16" t="str">
        <f t="shared" si="2"/>
        <v>hc_12_bn.mp3</v>
      </c>
      <c r="E13" s="16" t="str">
        <f t="shared" si="3"/>
        <v>hc_12_tp.mp3</v>
      </c>
      <c r="F13" s="16" t="str">
        <f t="shared" si="4"/>
        <v>hc_12_kr.mp3</v>
      </c>
      <c r="G13" s="16" t="str">
        <f t="shared" si="5"/>
        <v>hc_12_kv.mp3</v>
      </c>
      <c r="H13" s="16" t="str">
        <f t="shared" si="6"/>
        <v>hc_12_jr.mp3</v>
      </c>
    </row>
    <row r="14" ht="20.25" customHeight="1">
      <c r="A14" s="14">
        <v>13.0</v>
      </c>
      <c r="B14" s="15" t="s">
        <v>264</v>
      </c>
      <c r="C14" s="16" t="str">
        <f t="shared" si="1"/>
        <v>hc_13_km.mp3</v>
      </c>
      <c r="D14" s="16" t="str">
        <f t="shared" si="2"/>
        <v>hc_13_bn.mp3</v>
      </c>
      <c r="E14" s="16" t="str">
        <f t="shared" si="3"/>
        <v>hc_13_tp.mp3</v>
      </c>
      <c r="F14" s="16" t="str">
        <f t="shared" si="4"/>
        <v>hc_13_kr.mp3</v>
      </c>
      <c r="G14" s="16" t="str">
        <f t="shared" si="5"/>
        <v>hc_13_kv.mp3</v>
      </c>
      <c r="H14" s="16" t="str">
        <f t="shared" si="6"/>
        <v>hc_13_jr.mp3</v>
      </c>
    </row>
    <row r="15" ht="20.25" customHeight="1">
      <c r="A15" s="14">
        <v>14.0</v>
      </c>
      <c r="B15" s="18" t="s">
        <v>265</v>
      </c>
      <c r="C15" s="16" t="str">
        <f t="shared" si="1"/>
        <v>hc_14_km.mp3</v>
      </c>
      <c r="D15" s="16" t="str">
        <f t="shared" si="2"/>
        <v>hc_14_bn.mp3</v>
      </c>
      <c r="E15" s="16" t="str">
        <f t="shared" si="3"/>
        <v>hc_14_tp.mp3</v>
      </c>
      <c r="F15" s="16" t="str">
        <f t="shared" si="4"/>
        <v>hc_14_kr.mp3</v>
      </c>
      <c r="G15" s="16" t="str">
        <f t="shared" si="5"/>
        <v>hc_14_kv.mp3</v>
      </c>
      <c r="H15" s="16" t="str">
        <f t="shared" si="6"/>
        <v>hc_14_jr.mp3</v>
      </c>
    </row>
    <row r="16" ht="20.25" customHeight="1">
      <c r="A16" s="14">
        <v>15.0</v>
      </c>
      <c r="B16" s="28" t="s">
        <v>266</v>
      </c>
      <c r="C16" s="16" t="str">
        <f t="shared" si="1"/>
        <v>hc_15_km.mp3</v>
      </c>
      <c r="D16" s="16" t="str">
        <f t="shared" si="2"/>
        <v>hc_15_bn.mp3</v>
      </c>
      <c r="E16" s="16" t="str">
        <f t="shared" si="3"/>
        <v>hc_15_tp.mp3</v>
      </c>
      <c r="F16" s="16" t="str">
        <f t="shared" si="4"/>
        <v>hc_15_kr.mp3</v>
      </c>
      <c r="G16" s="16" t="str">
        <f t="shared" si="5"/>
        <v>hc_15_kv.mp3</v>
      </c>
      <c r="H16" s="16" t="str">
        <f t="shared" si="6"/>
        <v>hc_15_jr.mp3</v>
      </c>
    </row>
    <row r="17" ht="20.25" customHeight="1">
      <c r="A17" s="14">
        <v>16.0</v>
      </c>
      <c r="B17" s="20" t="s">
        <v>267</v>
      </c>
      <c r="C17" s="16" t="str">
        <f t="shared" si="1"/>
        <v>hc_16_km.mp3</v>
      </c>
      <c r="D17" s="16" t="str">
        <f t="shared" si="2"/>
        <v>hc_16_bn.mp3</v>
      </c>
      <c r="E17" s="16" t="str">
        <f t="shared" si="3"/>
        <v>hc_16_tp.mp3</v>
      </c>
      <c r="F17" s="16" t="str">
        <f t="shared" si="4"/>
        <v>hc_16_kr.mp3</v>
      </c>
      <c r="G17" s="16" t="str">
        <f t="shared" si="5"/>
        <v>hc_16_kv.mp3</v>
      </c>
      <c r="H17" s="16" t="str">
        <f t="shared" si="6"/>
        <v>hc_16_jr.mp3</v>
      </c>
    </row>
    <row r="18" ht="20.25" customHeight="1">
      <c r="A18" s="14">
        <v>17.0</v>
      </c>
      <c r="B18" s="15" t="s">
        <v>268</v>
      </c>
      <c r="C18" s="16" t="str">
        <f t="shared" si="1"/>
        <v>hc_17_km.mp3</v>
      </c>
      <c r="D18" s="16" t="str">
        <f t="shared" si="2"/>
        <v>hc_17_bn.mp3</v>
      </c>
      <c r="E18" s="16" t="str">
        <f t="shared" si="3"/>
        <v>hc_17_tp.mp3</v>
      </c>
      <c r="F18" s="16" t="str">
        <f t="shared" si="4"/>
        <v>hc_17_kr.mp3</v>
      </c>
      <c r="G18" s="16" t="str">
        <f t="shared" si="5"/>
        <v>hc_17_kv.mp3</v>
      </c>
      <c r="H18" s="16" t="str">
        <f t="shared" si="6"/>
        <v>hc_17_jr.mp3</v>
      </c>
    </row>
    <row r="19" ht="20.25" customHeight="1">
      <c r="A19" s="14">
        <v>18.0</v>
      </c>
      <c r="B19" s="15" t="s">
        <v>269</v>
      </c>
      <c r="C19" s="16" t="str">
        <f t="shared" si="1"/>
        <v>hc_18_km.mp3</v>
      </c>
      <c r="D19" s="16" t="str">
        <f t="shared" si="2"/>
        <v>hc_18_bn.mp3</v>
      </c>
      <c r="E19" s="16" t="str">
        <f t="shared" si="3"/>
        <v>hc_18_tp.mp3</v>
      </c>
      <c r="F19" s="16" t="str">
        <f t="shared" si="4"/>
        <v>hc_18_kr.mp3</v>
      </c>
      <c r="G19" s="16" t="str">
        <f t="shared" si="5"/>
        <v>hc_18_kv.mp3</v>
      </c>
      <c r="H19" s="16" t="str">
        <f t="shared" si="6"/>
        <v>hc_18_jr.mp3</v>
      </c>
    </row>
    <row r="20" ht="20.25" customHeight="1">
      <c r="A20" s="14">
        <v>19.0</v>
      </c>
      <c r="B20" s="15" t="s">
        <v>270</v>
      </c>
      <c r="C20" s="16" t="str">
        <f t="shared" si="1"/>
        <v>hc_19_km.mp3</v>
      </c>
      <c r="D20" s="16" t="str">
        <f t="shared" si="2"/>
        <v>hc_19_bn.mp3</v>
      </c>
      <c r="E20" s="16" t="str">
        <f t="shared" si="3"/>
        <v>hc_19_tp.mp3</v>
      </c>
      <c r="F20" s="16" t="str">
        <f t="shared" si="4"/>
        <v>hc_19_kr.mp3</v>
      </c>
      <c r="G20" s="16" t="str">
        <f t="shared" si="5"/>
        <v>hc_19_kv.mp3</v>
      </c>
      <c r="H20" s="16" t="str">
        <f t="shared" si="6"/>
        <v>hc_19_jr.mp3</v>
      </c>
    </row>
    <row r="21" ht="20.25" customHeight="1">
      <c r="A21" s="14">
        <v>20.0</v>
      </c>
      <c r="B21" s="15" t="s">
        <v>271</v>
      </c>
      <c r="C21" s="16" t="str">
        <f t="shared" si="1"/>
        <v>hc_20_km.mp3</v>
      </c>
      <c r="D21" s="16" t="str">
        <f t="shared" si="2"/>
        <v>hc_20_bn.mp3</v>
      </c>
      <c r="E21" s="16" t="str">
        <f t="shared" si="3"/>
        <v>hc_20_tp.mp3</v>
      </c>
      <c r="F21" s="16" t="str">
        <f t="shared" si="4"/>
        <v>hc_20_kr.mp3</v>
      </c>
      <c r="G21" s="16" t="str">
        <f t="shared" si="5"/>
        <v>hc_20_kv.mp3</v>
      </c>
      <c r="H21" s="16" t="str">
        <f t="shared" si="6"/>
        <v>hc_20_jr.mp3</v>
      </c>
    </row>
    <row r="22" ht="20.25" customHeight="1">
      <c r="A22" s="14">
        <v>21.0</v>
      </c>
      <c r="B22" s="29" t="s">
        <v>272</v>
      </c>
      <c r="C22" s="16" t="str">
        <f t="shared" si="1"/>
        <v>hc_21_km.mp3</v>
      </c>
      <c r="D22" s="16" t="str">
        <f t="shared" si="2"/>
        <v>hc_21_bn.mp3</v>
      </c>
      <c r="E22" s="16" t="str">
        <f t="shared" si="3"/>
        <v>hc_21_tp.mp3</v>
      </c>
      <c r="F22" s="16" t="str">
        <f t="shared" si="4"/>
        <v>hc_21_kr.mp3</v>
      </c>
      <c r="G22" s="16" t="str">
        <f t="shared" si="5"/>
        <v>hc_21_kv.mp3</v>
      </c>
      <c r="H22" s="16" t="str">
        <f t="shared" si="6"/>
        <v>hc_21_jr.mp3</v>
      </c>
    </row>
    <row r="23" ht="20.25" customHeight="1">
      <c r="A23" s="14">
        <v>22.0</v>
      </c>
      <c r="B23" s="22" t="s">
        <v>273</v>
      </c>
      <c r="C23" s="16" t="str">
        <f t="shared" si="1"/>
        <v>hc_22_km.mp3</v>
      </c>
      <c r="D23" s="16" t="str">
        <f t="shared" si="2"/>
        <v>hc_22_bn.mp3</v>
      </c>
      <c r="E23" s="16" t="str">
        <f t="shared" si="3"/>
        <v>hc_22_tp.mp3</v>
      </c>
      <c r="F23" s="16" t="str">
        <f t="shared" si="4"/>
        <v>hc_22_kr.mp3</v>
      </c>
      <c r="G23" s="16" t="str">
        <f t="shared" si="5"/>
        <v>hc_22_kv.mp3</v>
      </c>
      <c r="H23" s="16" t="str">
        <f t="shared" si="6"/>
        <v>hc_22_jr.mp3</v>
      </c>
    </row>
    <row r="24" ht="20.25" customHeight="1">
      <c r="A24" s="14">
        <v>23.0</v>
      </c>
      <c r="B24" s="22" t="s">
        <v>274</v>
      </c>
      <c r="C24" s="16" t="str">
        <f t="shared" si="1"/>
        <v>hc_23_km.mp3</v>
      </c>
      <c r="D24" s="16" t="str">
        <f t="shared" si="2"/>
        <v>hc_23_bn.mp3</v>
      </c>
      <c r="E24" s="16" t="str">
        <f t="shared" si="3"/>
        <v>hc_23_tp.mp3</v>
      </c>
      <c r="F24" s="16" t="str">
        <f t="shared" si="4"/>
        <v>hc_23_kr.mp3</v>
      </c>
      <c r="G24" s="16" t="str">
        <f t="shared" si="5"/>
        <v>hc_23_kv.mp3</v>
      </c>
      <c r="H24" s="16" t="str">
        <f t="shared" si="6"/>
        <v>hc_23_jr.mp3</v>
      </c>
    </row>
    <row r="25" ht="20.25" customHeight="1">
      <c r="A25" s="14">
        <v>24.0</v>
      </c>
      <c r="B25" s="22" t="s">
        <v>275</v>
      </c>
      <c r="C25" s="16" t="str">
        <f t="shared" si="1"/>
        <v>hc_24_km.mp3</v>
      </c>
      <c r="D25" s="16" t="str">
        <f t="shared" si="2"/>
        <v>hc_24_bn.mp3</v>
      </c>
      <c r="E25" s="16" t="str">
        <f t="shared" si="3"/>
        <v>hc_24_tp.mp3</v>
      </c>
      <c r="F25" s="16" t="str">
        <f t="shared" si="4"/>
        <v>hc_24_kr.mp3</v>
      </c>
      <c r="G25" s="16" t="str">
        <f t="shared" si="5"/>
        <v>hc_24_kv.mp3</v>
      </c>
      <c r="H25" s="16" t="str">
        <f t="shared" si="6"/>
        <v>hc_24_jr.mp3</v>
      </c>
    </row>
    <row r="26" ht="20.25" customHeight="1">
      <c r="A26" s="14">
        <v>25.0</v>
      </c>
      <c r="B26" s="17"/>
      <c r="C26" s="16"/>
      <c r="D26" s="16"/>
      <c r="E26" s="16"/>
      <c r="F26" s="16"/>
      <c r="G26" s="16"/>
      <c r="H26" s="16"/>
    </row>
    <row r="27" ht="20.25" customHeight="1">
      <c r="A27" s="14">
        <v>26.0</v>
      </c>
      <c r="B27" s="15"/>
      <c r="C27" s="16"/>
      <c r="D27" s="16"/>
      <c r="E27" s="16"/>
      <c r="F27" s="16"/>
      <c r="G27" s="16"/>
      <c r="H27" s="16"/>
    </row>
    <row r="28" ht="20.25" customHeight="1">
      <c r="A28" s="14">
        <v>27.0</v>
      </c>
      <c r="B28" s="15"/>
      <c r="C28" s="16"/>
      <c r="D28" s="16"/>
      <c r="E28" s="16"/>
      <c r="F28" s="16"/>
      <c r="G28" s="16"/>
      <c r="H28" s="16"/>
    </row>
    <row r="29" ht="20.25" customHeight="1">
      <c r="A29" s="14">
        <v>28.0</v>
      </c>
      <c r="B29" s="15"/>
      <c r="C29" s="16"/>
      <c r="D29" s="16"/>
      <c r="E29" s="16"/>
      <c r="F29" s="16"/>
      <c r="G29" s="16"/>
      <c r="H29" s="16"/>
    </row>
    <row r="30" ht="20.25" customHeight="1">
      <c r="A30" s="14">
        <v>29.0</v>
      </c>
      <c r="B30" s="15"/>
      <c r="C30" s="16"/>
      <c r="D30" s="16"/>
      <c r="E30" s="16"/>
      <c r="F30" s="16"/>
      <c r="G30" s="16"/>
      <c r="H30" s="16"/>
    </row>
    <row r="31" ht="20.25" customHeight="1">
      <c r="A31" s="14">
        <v>30.0</v>
      </c>
      <c r="B31" s="15"/>
      <c r="C31" s="16"/>
      <c r="D31" s="16"/>
      <c r="E31" s="16"/>
      <c r="F31" s="16"/>
      <c r="G31" s="16"/>
      <c r="H31" s="16"/>
    </row>
    <row r="32" ht="20.25" customHeight="1">
      <c r="A32" s="14">
        <v>31.0</v>
      </c>
      <c r="B32" s="30"/>
      <c r="C32" s="16"/>
      <c r="D32" s="16"/>
      <c r="E32" s="16"/>
      <c r="F32" s="16"/>
      <c r="G32" s="16"/>
      <c r="H32" s="16"/>
    </row>
    <row r="33" ht="20.25" customHeight="1">
      <c r="A33" s="14">
        <v>32.0</v>
      </c>
      <c r="B33" s="30"/>
      <c r="C33" s="16"/>
      <c r="D33" s="16"/>
      <c r="E33" s="16"/>
      <c r="F33" s="16"/>
      <c r="G33" s="16"/>
      <c r="H33" s="16"/>
    </row>
    <row r="34" ht="20.25" customHeight="1">
      <c r="A34" s="14">
        <v>33.0</v>
      </c>
      <c r="B34" s="30"/>
      <c r="C34" s="16"/>
      <c r="D34" s="16"/>
      <c r="E34" s="16"/>
      <c r="F34" s="16"/>
      <c r="G34" s="16"/>
      <c r="H34" s="16"/>
    </row>
    <row r="35" ht="20.25" customHeight="1">
      <c r="A35" s="14">
        <v>34.0</v>
      </c>
      <c r="B35" s="30"/>
      <c r="C35" s="16"/>
      <c r="D35" s="16"/>
      <c r="E35" s="16"/>
      <c r="F35" s="16"/>
      <c r="G35" s="16"/>
      <c r="H35" s="16"/>
    </row>
    <row r="36" ht="20.25" customHeight="1">
      <c r="A36" s="14">
        <v>35.0</v>
      </c>
      <c r="B36" s="30"/>
      <c r="C36" s="16"/>
      <c r="D36" s="16"/>
      <c r="E36" s="16"/>
      <c r="F36" s="16"/>
      <c r="G36" s="16"/>
      <c r="H36" s="16"/>
    </row>
    <row r="37" ht="20.25" customHeight="1">
      <c r="A37" s="14">
        <v>36.0</v>
      </c>
      <c r="B37" s="30"/>
      <c r="C37" s="16"/>
      <c r="D37" s="16"/>
      <c r="E37" s="16"/>
      <c r="F37" s="16"/>
      <c r="G37" s="16"/>
      <c r="H37" s="16"/>
    </row>
    <row r="38" ht="20.25" customHeight="1">
      <c r="A38" s="14">
        <v>37.0</v>
      </c>
      <c r="B38" s="30"/>
      <c r="C38" s="16"/>
      <c r="D38" s="16"/>
      <c r="E38" s="16"/>
      <c r="F38" s="16"/>
      <c r="G38" s="16"/>
      <c r="H38" s="16"/>
    </row>
    <row r="39" ht="20.25" customHeight="1">
      <c r="A39" s="14">
        <v>38.0</v>
      </c>
      <c r="B39" s="30"/>
      <c r="C39" s="16"/>
      <c r="D39" s="16"/>
      <c r="E39" s="16"/>
      <c r="F39" s="16"/>
      <c r="G39" s="16"/>
      <c r="H39" s="16"/>
    </row>
    <row r="40" ht="20.25" customHeight="1">
      <c r="A40" s="14">
        <v>39.0</v>
      </c>
      <c r="B40" s="26"/>
      <c r="C40" s="16"/>
      <c r="D40" s="16"/>
      <c r="E40" s="16"/>
      <c r="F40" s="16"/>
      <c r="G40" s="16"/>
      <c r="H40" s="16"/>
    </row>
    <row r="41" ht="20.25" customHeight="1">
      <c r="A41" s="14">
        <v>40.0</v>
      </c>
      <c r="B41" s="26"/>
      <c r="C41" s="16"/>
      <c r="D41" s="16"/>
      <c r="E41" s="16"/>
      <c r="F41" s="16"/>
      <c r="G41" s="16"/>
      <c r="H41" s="16"/>
    </row>
    <row r="42" ht="20.25" customHeight="1">
      <c r="A42" s="14">
        <v>41.0</v>
      </c>
      <c r="B42" s="26"/>
      <c r="C42" s="16"/>
      <c r="D42" s="16"/>
      <c r="E42" s="16"/>
      <c r="F42" s="16"/>
      <c r="G42" s="16"/>
      <c r="H42" s="16"/>
    </row>
    <row r="43" ht="20.25" customHeight="1">
      <c r="A43" s="14">
        <v>42.0</v>
      </c>
      <c r="B43" s="26"/>
      <c r="C43" s="16"/>
      <c r="D43" s="16"/>
      <c r="E43" s="16"/>
      <c r="F43" s="16"/>
      <c r="G43" s="16"/>
      <c r="H43" s="16"/>
    </row>
    <row r="44" ht="20.25" customHeight="1">
      <c r="A44" s="14">
        <v>43.0</v>
      </c>
      <c r="B44" s="26"/>
      <c r="C44" s="16"/>
      <c r="D44" s="16"/>
      <c r="E44" s="16"/>
      <c r="F44" s="16"/>
      <c r="G44" s="16"/>
      <c r="H44" s="16"/>
    </row>
    <row r="45" ht="20.25" customHeight="1">
      <c r="A45" s="14">
        <v>44.0</v>
      </c>
      <c r="B45" s="26"/>
      <c r="C45" s="16"/>
      <c r="D45" s="16"/>
      <c r="E45" s="16"/>
      <c r="F45" s="16"/>
      <c r="G45" s="16"/>
      <c r="H45" s="16"/>
    </row>
    <row r="46" ht="20.25" customHeight="1">
      <c r="A46" s="14">
        <v>45.0</v>
      </c>
      <c r="B46" s="26"/>
      <c r="C46" s="16"/>
      <c r="D46" s="16"/>
      <c r="E46" s="16"/>
      <c r="F46" s="16"/>
      <c r="G46" s="16"/>
      <c r="H46" s="16"/>
    </row>
    <row r="47" ht="20.25" customHeight="1">
      <c r="A47" s="14">
        <v>46.0</v>
      </c>
      <c r="B47" s="26"/>
      <c r="C47" s="16"/>
      <c r="D47" s="16"/>
      <c r="E47" s="16"/>
      <c r="F47" s="16"/>
      <c r="G47" s="16"/>
      <c r="H47" s="16"/>
    </row>
    <row r="48" ht="20.25" customHeight="1">
      <c r="A48" s="14">
        <v>47.0</v>
      </c>
      <c r="B48" s="26"/>
      <c r="C48" s="16"/>
      <c r="D48" s="16"/>
      <c r="E48" s="16"/>
      <c r="F48" s="16"/>
      <c r="G48" s="16"/>
      <c r="H48" s="16"/>
    </row>
    <row r="49" ht="20.25" customHeight="1">
      <c r="A49" s="14">
        <v>48.0</v>
      </c>
      <c r="B49" s="26"/>
      <c r="C49" s="16"/>
      <c r="D49" s="16"/>
      <c r="E49" s="16"/>
      <c r="F49" s="16"/>
      <c r="G49" s="16"/>
      <c r="H49" s="16"/>
    </row>
    <row r="50" ht="20.25" customHeight="1">
      <c r="A50" s="14">
        <v>49.0</v>
      </c>
      <c r="B50" s="26"/>
      <c r="C50" s="16"/>
      <c r="D50" s="16"/>
      <c r="E50" s="16"/>
      <c r="F50" s="16"/>
      <c r="G50" s="16"/>
      <c r="H50" s="16"/>
    </row>
    <row r="51" ht="20.25" customHeight="1">
      <c r="A51" s="14">
        <v>50.0</v>
      </c>
      <c r="B51" s="26"/>
      <c r="C51" s="16"/>
      <c r="D51" s="16"/>
      <c r="E51" s="16"/>
      <c r="F51" s="16"/>
      <c r="G51" s="16"/>
      <c r="H51" s="16"/>
    </row>
    <row r="52" ht="20.25" customHeight="1">
      <c r="A52" s="14">
        <v>51.0</v>
      </c>
      <c r="B52" s="26"/>
      <c r="C52" s="16"/>
      <c r="D52" s="16"/>
      <c r="E52" s="16"/>
      <c r="F52" s="16"/>
      <c r="G52" s="16"/>
      <c r="H52" s="16"/>
    </row>
    <row r="53" ht="20.25" customHeight="1">
      <c r="A53" s="14">
        <v>52.0</v>
      </c>
      <c r="B53" s="26"/>
      <c r="C53" s="16"/>
      <c r="D53" s="16"/>
      <c r="E53" s="16"/>
      <c r="F53" s="16"/>
      <c r="G53" s="16"/>
      <c r="H53" s="16"/>
    </row>
    <row r="54" ht="20.25" customHeight="1">
      <c r="A54" s="14">
        <v>53.0</v>
      </c>
      <c r="B54" s="26"/>
      <c r="C54" s="16"/>
      <c r="D54" s="16"/>
      <c r="E54" s="16"/>
      <c r="F54" s="16"/>
      <c r="G54" s="16"/>
      <c r="H54" s="16"/>
    </row>
    <row r="55" ht="20.25" customHeight="1">
      <c r="A55" s="14">
        <v>54.0</v>
      </c>
      <c r="B55" s="26"/>
      <c r="C55" s="16"/>
      <c r="D55" s="16"/>
      <c r="E55" s="16"/>
      <c r="F55" s="16"/>
      <c r="G55" s="16"/>
      <c r="H55" s="16"/>
    </row>
    <row r="56" ht="20.25" customHeight="1">
      <c r="A56" s="14">
        <v>55.0</v>
      </c>
      <c r="B56" s="26"/>
      <c r="C56" s="16"/>
      <c r="D56" s="16"/>
      <c r="E56" s="16"/>
      <c r="F56" s="16"/>
      <c r="G56" s="16"/>
      <c r="H56" s="16"/>
    </row>
    <row r="57" ht="20.25" customHeight="1">
      <c r="A57" s="14">
        <v>56.0</v>
      </c>
      <c r="B57" s="26"/>
      <c r="C57" s="16"/>
      <c r="D57" s="16"/>
      <c r="E57" s="16"/>
      <c r="F57" s="16"/>
      <c r="G57" s="16"/>
      <c r="H57" s="16"/>
    </row>
    <row r="58" ht="20.25" customHeight="1">
      <c r="A58" s="14">
        <v>57.0</v>
      </c>
      <c r="B58" s="26"/>
      <c r="C58" s="16"/>
      <c r="D58" s="16"/>
      <c r="E58" s="16"/>
      <c r="F58" s="16"/>
      <c r="G58" s="16"/>
      <c r="H58" s="16"/>
    </row>
    <row r="59" ht="20.25" customHeight="1">
      <c r="A59" s="14">
        <v>58.0</v>
      </c>
      <c r="B59" s="26"/>
      <c r="C59" s="16"/>
      <c r="D59" s="16"/>
      <c r="E59" s="16"/>
      <c r="F59" s="16"/>
      <c r="G59" s="16"/>
      <c r="H59" s="16"/>
    </row>
    <row r="60" ht="20.25" customHeight="1">
      <c r="A60" s="14">
        <v>59.0</v>
      </c>
      <c r="B60" s="26"/>
      <c r="C60" s="16"/>
      <c r="D60" s="16"/>
      <c r="E60" s="16"/>
      <c r="F60" s="16"/>
      <c r="G60" s="16"/>
      <c r="H60" s="16"/>
    </row>
    <row r="61" ht="20.25" customHeight="1">
      <c r="A61" s="14">
        <v>60.0</v>
      </c>
      <c r="B61" s="26"/>
      <c r="C61" s="16"/>
      <c r="D61" s="16"/>
      <c r="E61" s="16"/>
      <c r="F61" s="16"/>
      <c r="G61" s="16"/>
      <c r="H61" s="16"/>
    </row>
    <row r="62" ht="20.25" customHeight="1">
      <c r="A62" s="14">
        <v>61.0</v>
      </c>
      <c r="B62" s="26"/>
      <c r="C62" s="16"/>
      <c r="D62" s="16"/>
      <c r="E62" s="16"/>
      <c r="F62" s="16"/>
      <c r="G62" s="16"/>
      <c r="H62" s="16"/>
    </row>
    <row r="63" ht="20.25" customHeight="1">
      <c r="A63" s="14">
        <v>62.0</v>
      </c>
      <c r="B63" s="26"/>
      <c r="C63" s="16"/>
      <c r="D63" s="16"/>
      <c r="E63" s="16"/>
      <c r="F63" s="16"/>
      <c r="G63" s="16"/>
      <c r="H63" s="16"/>
    </row>
    <row r="64" ht="20.25" customHeight="1">
      <c r="A64" s="14">
        <v>63.0</v>
      </c>
      <c r="B64" s="26"/>
      <c r="C64" s="16"/>
      <c r="D64" s="16"/>
      <c r="E64" s="16"/>
      <c r="F64" s="16"/>
      <c r="G64" s="16"/>
      <c r="H64" s="16"/>
    </row>
    <row r="65" ht="20.25" customHeight="1">
      <c r="A65" s="14">
        <v>64.0</v>
      </c>
      <c r="B65" s="26"/>
      <c r="C65" s="16"/>
      <c r="D65" s="16"/>
      <c r="E65" s="16"/>
      <c r="F65" s="16"/>
      <c r="G65" s="16"/>
      <c r="H65" s="16"/>
    </row>
    <row r="66" ht="20.25" customHeight="1">
      <c r="A66" s="14">
        <v>65.0</v>
      </c>
      <c r="B66" s="26"/>
      <c r="C66" s="16"/>
      <c r="D66" s="16"/>
      <c r="E66" s="16"/>
      <c r="F66" s="16"/>
      <c r="G66" s="16"/>
      <c r="H66" s="16"/>
    </row>
    <row r="67" ht="20.25" customHeight="1">
      <c r="A67" s="14">
        <v>66.0</v>
      </c>
      <c r="B67" s="26"/>
      <c r="C67" s="16"/>
      <c r="D67" s="16"/>
      <c r="E67" s="16"/>
      <c r="F67" s="16"/>
      <c r="G67" s="16"/>
      <c r="H67" s="16"/>
    </row>
    <row r="68" ht="20.25" customHeight="1">
      <c r="A68" s="14">
        <v>67.0</v>
      </c>
      <c r="B68" s="26"/>
      <c r="C68" s="16"/>
      <c r="D68" s="16"/>
      <c r="E68" s="16"/>
      <c r="F68" s="16"/>
      <c r="G68" s="16"/>
      <c r="H68" s="16"/>
    </row>
    <row r="69" ht="20.25" customHeight="1">
      <c r="A69" s="14">
        <v>68.0</v>
      </c>
      <c r="B69" s="26"/>
      <c r="C69" s="16"/>
      <c r="D69" s="16"/>
      <c r="E69" s="16"/>
      <c r="F69" s="16"/>
      <c r="G69" s="16"/>
      <c r="H69" s="16"/>
    </row>
    <row r="70" ht="20.25" customHeight="1">
      <c r="A70" s="14">
        <v>69.0</v>
      </c>
      <c r="B70" s="26"/>
      <c r="C70" s="16"/>
      <c r="D70" s="16"/>
      <c r="E70" s="16"/>
      <c r="F70" s="16"/>
      <c r="G70" s="16"/>
      <c r="H70" s="16"/>
    </row>
    <row r="71" ht="20.25" customHeight="1">
      <c r="A71" s="14">
        <v>70.0</v>
      </c>
      <c r="B71" s="26"/>
      <c r="C71" s="16"/>
      <c r="D71" s="16"/>
      <c r="E71" s="16"/>
      <c r="F71" s="16"/>
      <c r="G71" s="16"/>
      <c r="H71" s="16"/>
    </row>
    <row r="72" ht="20.25" customHeight="1">
      <c r="A72" s="14">
        <v>71.0</v>
      </c>
      <c r="B72" s="26"/>
      <c r="C72" s="16"/>
      <c r="D72" s="16"/>
      <c r="E72" s="16"/>
      <c r="F72" s="16"/>
      <c r="G72" s="16"/>
      <c r="H72" s="16"/>
    </row>
    <row r="73" ht="20.25" customHeight="1">
      <c r="A73" s="14">
        <v>72.0</v>
      </c>
      <c r="B73" s="26"/>
      <c r="C73" s="16"/>
      <c r="D73" s="16"/>
      <c r="E73" s="16"/>
      <c r="F73" s="16"/>
      <c r="G73" s="16"/>
      <c r="H73" s="16"/>
    </row>
    <row r="74" ht="20.25" customHeight="1">
      <c r="A74" s="14">
        <v>73.0</v>
      </c>
      <c r="B74" s="26"/>
      <c r="C74" s="16"/>
      <c r="D74" s="16"/>
      <c r="E74" s="16"/>
      <c r="F74" s="16"/>
      <c r="G74" s="16"/>
      <c r="H74" s="16"/>
    </row>
    <row r="75" ht="20.25" customHeight="1">
      <c r="A75" s="14">
        <v>74.0</v>
      </c>
      <c r="B75" s="26"/>
      <c r="C75" s="16"/>
      <c r="D75" s="16"/>
      <c r="E75" s="16"/>
      <c r="F75" s="16"/>
      <c r="G75" s="16"/>
      <c r="H75" s="16"/>
    </row>
    <row r="76" ht="20.25" customHeight="1">
      <c r="A76" s="14">
        <v>75.0</v>
      </c>
      <c r="B76" s="26"/>
      <c r="C76" s="16"/>
      <c r="D76" s="16"/>
      <c r="E76" s="16"/>
      <c r="F76" s="16"/>
      <c r="G76" s="16"/>
      <c r="H76" s="16"/>
    </row>
    <row r="77" ht="20.25" customHeight="1">
      <c r="A77" s="14">
        <v>76.0</v>
      </c>
      <c r="B77" s="26"/>
      <c r="C77" s="16"/>
      <c r="D77" s="16"/>
      <c r="E77" s="16"/>
      <c r="F77" s="16"/>
      <c r="G77" s="16"/>
      <c r="H77" s="16"/>
    </row>
    <row r="78" ht="20.25" customHeight="1">
      <c r="A78" s="14">
        <v>77.0</v>
      </c>
      <c r="B78" s="26"/>
      <c r="C78" s="16"/>
      <c r="D78" s="16"/>
      <c r="E78" s="16"/>
      <c r="F78" s="16"/>
      <c r="G78" s="16"/>
      <c r="H78" s="16"/>
    </row>
    <row r="79" ht="20.25" customHeight="1">
      <c r="A79" s="14">
        <v>78.0</v>
      </c>
      <c r="B79" s="26"/>
      <c r="C79" s="16"/>
      <c r="D79" s="16"/>
      <c r="E79" s="16"/>
      <c r="F79" s="16"/>
      <c r="G79" s="16"/>
      <c r="H79" s="16"/>
    </row>
    <row r="80" ht="20.25" customHeight="1">
      <c r="A80" s="14">
        <v>79.0</v>
      </c>
      <c r="B80" s="26"/>
      <c r="C80" s="16"/>
      <c r="D80" s="16"/>
      <c r="E80" s="16"/>
      <c r="F80" s="16"/>
      <c r="G80" s="16"/>
      <c r="H80" s="16"/>
    </row>
    <row r="81" ht="20.25" customHeight="1">
      <c r="A81" s="14">
        <v>80.0</v>
      </c>
      <c r="B81" s="26"/>
      <c r="C81" s="16"/>
      <c r="D81" s="16"/>
      <c r="E81" s="16"/>
      <c r="F81" s="16"/>
      <c r="G81" s="16"/>
      <c r="H81" s="16"/>
    </row>
    <row r="82" ht="20.25" customHeight="1">
      <c r="A82" s="14">
        <v>81.0</v>
      </c>
      <c r="B82" s="26"/>
      <c r="C82" s="16"/>
      <c r="D82" s="16"/>
      <c r="E82" s="16"/>
      <c r="F82" s="16"/>
      <c r="G82" s="16"/>
      <c r="H82" s="16"/>
    </row>
    <row r="83" ht="20.25" customHeight="1">
      <c r="A83" s="14">
        <v>82.0</v>
      </c>
      <c r="B83" s="26"/>
      <c r="C83" s="16"/>
      <c r="D83" s="16"/>
      <c r="E83" s="16"/>
      <c r="F83" s="16"/>
      <c r="G83" s="16"/>
      <c r="H83" s="16"/>
    </row>
    <row r="84" ht="20.25" customHeight="1">
      <c r="A84" s="14">
        <v>83.0</v>
      </c>
      <c r="B84" s="26"/>
      <c r="C84" s="16"/>
      <c r="D84" s="16"/>
      <c r="E84" s="16"/>
      <c r="F84" s="16"/>
      <c r="G84" s="16"/>
      <c r="H84" s="16"/>
    </row>
    <row r="85" ht="20.25" customHeight="1">
      <c r="A85" s="14">
        <v>84.0</v>
      </c>
      <c r="B85" s="26"/>
      <c r="C85" s="16"/>
      <c r="D85" s="16"/>
      <c r="E85" s="16"/>
      <c r="F85" s="16"/>
      <c r="G85" s="16"/>
      <c r="H85" s="16"/>
    </row>
    <row r="86" ht="20.25" customHeight="1">
      <c r="A86" s="14">
        <v>85.0</v>
      </c>
      <c r="B86" s="26"/>
      <c r="C86" s="16"/>
      <c r="D86" s="16"/>
      <c r="E86" s="16"/>
      <c r="F86" s="16"/>
      <c r="G86" s="16"/>
      <c r="H86" s="16"/>
    </row>
    <row r="87" ht="20.25" customHeight="1">
      <c r="A87" s="14">
        <v>86.0</v>
      </c>
      <c r="B87" s="26"/>
      <c r="C87" s="16"/>
      <c r="D87" s="16"/>
      <c r="E87" s="16"/>
      <c r="F87" s="16"/>
      <c r="G87" s="16"/>
      <c r="H87" s="16"/>
    </row>
    <row r="88" ht="20.25" customHeight="1">
      <c r="A88" s="14">
        <v>87.0</v>
      </c>
      <c r="B88" s="26"/>
      <c r="C88" s="16"/>
      <c r="D88" s="16"/>
      <c r="E88" s="16"/>
      <c r="F88" s="16"/>
      <c r="G88" s="16"/>
      <c r="H88" s="16"/>
    </row>
    <row r="89" ht="20.25" customHeight="1">
      <c r="A89" s="14">
        <v>88.0</v>
      </c>
      <c r="B89" s="26"/>
      <c r="C89" s="16"/>
      <c r="D89" s="16"/>
      <c r="E89" s="16"/>
      <c r="F89" s="16"/>
      <c r="G89" s="16"/>
      <c r="H89" s="16"/>
    </row>
    <row r="90" ht="20.25" customHeight="1">
      <c r="A90" s="14">
        <v>89.0</v>
      </c>
      <c r="B90" s="26"/>
      <c r="C90" s="16"/>
      <c r="D90" s="16"/>
      <c r="E90" s="16"/>
      <c r="F90" s="16"/>
      <c r="G90" s="16"/>
      <c r="H90" s="16"/>
    </row>
    <row r="91" ht="20.25" customHeight="1">
      <c r="A91" s="14">
        <v>90.0</v>
      </c>
      <c r="B91" s="26"/>
      <c r="C91" s="16"/>
      <c r="D91" s="16"/>
      <c r="E91" s="16"/>
      <c r="F91" s="16"/>
      <c r="G91" s="16"/>
      <c r="H91" s="16"/>
    </row>
    <row r="92" ht="20.25" customHeight="1">
      <c r="A92" s="14">
        <v>91.0</v>
      </c>
      <c r="B92" s="26"/>
      <c r="C92" s="16"/>
      <c r="D92" s="16"/>
      <c r="E92" s="16"/>
      <c r="F92" s="16"/>
      <c r="G92" s="16"/>
      <c r="H92" s="16"/>
    </row>
    <row r="93" ht="20.25" customHeight="1">
      <c r="A93" s="14">
        <v>92.0</v>
      </c>
      <c r="B93" s="26"/>
      <c r="C93" s="16"/>
      <c r="D93" s="16"/>
      <c r="E93" s="16"/>
      <c r="F93" s="16"/>
      <c r="G93" s="16"/>
      <c r="H93" s="16"/>
    </row>
    <row r="94" ht="20.25" customHeight="1">
      <c r="A94" s="14">
        <v>93.0</v>
      </c>
      <c r="B94" s="26"/>
      <c r="C94" s="16"/>
      <c r="D94" s="16"/>
      <c r="E94" s="16"/>
      <c r="F94" s="16"/>
      <c r="G94" s="16"/>
      <c r="H94" s="16"/>
    </row>
    <row r="95">
      <c r="C95" s="16"/>
      <c r="D95" s="16"/>
      <c r="E95" s="16"/>
      <c r="F95" s="16"/>
      <c r="G95" s="16"/>
      <c r="H95" s="1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40.57"/>
    <col customWidth="1" min="3" max="8" width="26.29"/>
  </cols>
  <sheetData>
    <row r="1" ht="22.5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 t="s">
        <v>5</v>
      </c>
      <c r="G1" s="32" t="s">
        <v>6</v>
      </c>
      <c r="H1" s="31" t="s">
        <v>7</v>
      </c>
    </row>
    <row r="2" ht="20.25" customHeight="1">
      <c r="A2" s="14">
        <v>1.0</v>
      </c>
      <c r="B2" s="22" t="s">
        <v>276</v>
      </c>
      <c r="C2" s="16" t="str">
        <f t="shared" ref="C2:C6" si="1">"rating_"&amp;A2&amp;"_km.mp3"</f>
        <v>rating_1_km.mp3</v>
      </c>
      <c r="D2" s="14" t="str">
        <f t="shared" ref="D2:D6" si="2">"rating_"&amp;A2&amp;"_bn.mp3"</f>
        <v>rating_1_bn.mp3</v>
      </c>
      <c r="E2" s="33" t="str">
        <f t="shared" ref="E2:E6" si="3">"rating_"&amp;A2&amp;"_tp.mp3"</f>
        <v>rating_1_tp.mp3</v>
      </c>
      <c r="F2" s="33" t="str">
        <f t="shared" ref="F2:F6" si="4">"rating_"&amp;A2&amp;"_kr.mp3"</f>
        <v>rating_1_kr.mp3</v>
      </c>
      <c r="G2" s="14" t="str">
        <f t="shared" ref="G2:G6" si="5">"rating_"&amp;A2&amp;"_kv.mp3"</f>
        <v>rating_1_kv.mp3</v>
      </c>
      <c r="H2" s="14" t="str">
        <f t="shared" ref="H2:H6" si="6">"rating_"&amp;A2&amp;"_jr.mp3"</f>
        <v>rating_1_jr.mp3</v>
      </c>
    </row>
    <row r="3" ht="20.25" customHeight="1">
      <c r="A3" s="14">
        <v>2.0</v>
      </c>
      <c r="B3" s="22" t="s">
        <v>277</v>
      </c>
      <c r="C3" s="16" t="str">
        <f t="shared" si="1"/>
        <v>rating_2_km.mp3</v>
      </c>
      <c r="D3" s="14" t="str">
        <f t="shared" si="2"/>
        <v>rating_2_bn.mp3</v>
      </c>
      <c r="E3" s="33" t="str">
        <f t="shared" si="3"/>
        <v>rating_2_tp.mp3</v>
      </c>
      <c r="F3" s="33" t="str">
        <f t="shared" si="4"/>
        <v>rating_2_kr.mp3</v>
      </c>
      <c r="G3" s="14" t="str">
        <f t="shared" si="5"/>
        <v>rating_2_kv.mp3</v>
      </c>
      <c r="H3" s="14" t="str">
        <f t="shared" si="6"/>
        <v>rating_2_jr.mp3</v>
      </c>
    </row>
    <row r="4" ht="20.25" customHeight="1">
      <c r="A4" s="14">
        <v>3.0</v>
      </c>
      <c r="B4" s="22" t="s">
        <v>278</v>
      </c>
      <c r="C4" s="16" t="str">
        <f t="shared" si="1"/>
        <v>rating_3_km.mp3</v>
      </c>
      <c r="D4" s="14" t="str">
        <f t="shared" si="2"/>
        <v>rating_3_bn.mp3</v>
      </c>
      <c r="E4" s="33" t="str">
        <f t="shared" si="3"/>
        <v>rating_3_tp.mp3</v>
      </c>
      <c r="F4" s="33" t="str">
        <f t="shared" si="4"/>
        <v>rating_3_kr.mp3</v>
      </c>
      <c r="G4" s="14" t="str">
        <f t="shared" si="5"/>
        <v>rating_3_kv.mp3</v>
      </c>
      <c r="H4" s="14" t="str">
        <f t="shared" si="6"/>
        <v>rating_3_jr.mp3</v>
      </c>
    </row>
    <row r="5" ht="20.25" customHeight="1">
      <c r="A5" s="14">
        <v>4.0</v>
      </c>
      <c r="B5" s="22" t="s">
        <v>279</v>
      </c>
      <c r="C5" s="16" t="str">
        <f t="shared" si="1"/>
        <v>rating_4_km.mp3</v>
      </c>
      <c r="D5" s="14" t="str">
        <f t="shared" si="2"/>
        <v>rating_4_bn.mp3</v>
      </c>
      <c r="E5" s="33" t="str">
        <f t="shared" si="3"/>
        <v>rating_4_tp.mp3</v>
      </c>
      <c r="F5" s="33" t="str">
        <f t="shared" si="4"/>
        <v>rating_4_kr.mp3</v>
      </c>
      <c r="G5" s="14" t="str">
        <f t="shared" si="5"/>
        <v>rating_4_kv.mp3</v>
      </c>
      <c r="H5" s="14" t="str">
        <f t="shared" si="6"/>
        <v>rating_4_jr.mp3</v>
      </c>
    </row>
    <row r="6" ht="20.25" customHeight="1">
      <c r="A6" s="34">
        <v>5.0</v>
      </c>
      <c r="B6" s="35" t="s">
        <v>280</v>
      </c>
      <c r="C6" s="16" t="str">
        <f t="shared" si="1"/>
        <v>rating_5_km.mp3</v>
      </c>
      <c r="D6" s="14" t="str">
        <f t="shared" si="2"/>
        <v>rating_5_bn.mp3</v>
      </c>
      <c r="E6" s="33" t="str">
        <f t="shared" si="3"/>
        <v>rating_5_tp.mp3</v>
      </c>
      <c r="F6" s="33" t="str">
        <f t="shared" si="4"/>
        <v>rating_5_kr.mp3</v>
      </c>
      <c r="G6" s="14" t="str">
        <f t="shared" si="5"/>
        <v>rating_5_kv.mp3</v>
      </c>
      <c r="H6" s="14" t="str">
        <f t="shared" si="6"/>
        <v>rating_5_jr.mp3</v>
      </c>
    </row>
    <row r="7" ht="20.25" customHeight="1">
      <c r="A7" s="36"/>
      <c r="B7" s="37"/>
    </row>
    <row r="8" ht="20.25" customHeight="1">
      <c r="A8" s="29"/>
      <c r="B8" s="38"/>
    </row>
    <row r="9" ht="20.25" customHeight="1">
      <c r="B9" s="38"/>
    </row>
    <row r="10" ht="20.25" customHeight="1">
      <c r="B10" s="38"/>
    </row>
    <row r="11" ht="20.25" customHeight="1">
      <c r="B11" s="38"/>
    </row>
    <row r="12" ht="20.25" customHeight="1">
      <c r="B12" s="38"/>
    </row>
    <row r="13" ht="20.25" customHeight="1">
      <c r="B13" s="38"/>
    </row>
    <row r="14" ht="20.25" customHeight="1">
      <c r="B14" s="38"/>
    </row>
    <row r="15" ht="20.25" customHeight="1">
      <c r="B15" s="38"/>
    </row>
    <row r="16" ht="20.25" customHeight="1">
      <c r="B16" s="39"/>
    </row>
    <row r="17" ht="20.25" customHeight="1">
      <c r="B17" s="40"/>
    </row>
    <row r="18" ht="20.25" customHeight="1">
      <c r="B18" s="38"/>
    </row>
    <row r="19" ht="20.25" customHeight="1">
      <c r="B19" s="38"/>
    </row>
    <row r="20" ht="20.25" customHeight="1">
      <c r="B20" s="38"/>
    </row>
    <row r="21" ht="20.25" customHeight="1">
      <c r="B21" s="38"/>
    </row>
    <row r="22" ht="20.25" customHeight="1"/>
    <row r="23" ht="20.25" customHeight="1">
      <c r="B23" s="41"/>
    </row>
    <row r="24" ht="20.25" customHeight="1">
      <c r="B24" s="41"/>
    </row>
    <row r="25" ht="20.25" customHeight="1">
      <c r="B25" s="41"/>
    </row>
    <row r="26" ht="20.25" customHeight="1">
      <c r="B26" s="42"/>
    </row>
    <row r="27" ht="20.25" customHeight="1">
      <c r="B27" s="38"/>
    </row>
    <row r="28" ht="20.25" customHeight="1">
      <c r="B28" s="38"/>
    </row>
    <row r="29" ht="20.25" customHeight="1">
      <c r="B29" s="38"/>
    </row>
    <row r="30" ht="20.25" customHeight="1">
      <c r="B30" s="38"/>
    </row>
    <row r="31" ht="20.25" customHeight="1">
      <c r="B31" s="38"/>
    </row>
    <row r="32" ht="20.25" customHeight="1">
      <c r="B32" s="43"/>
    </row>
    <row r="33" ht="20.25" customHeight="1">
      <c r="B33" s="43"/>
    </row>
    <row r="34" ht="20.25" customHeight="1">
      <c r="B34" s="43"/>
    </row>
    <row r="35" ht="20.25" customHeight="1">
      <c r="B35" s="43"/>
    </row>
    <row r="36" ht="20.25" customHeight="1">
      <c r="B36" s="43"/>
    </row>
    <row r="37" ht="20.25" customHeight="1">
      <c r="B37" s="43"/>
    </row>
    <row r="38" ht="20.25" customHeight="1">
      <c r="B38" s="43"/>
    </row>
    <row r="39" ht="20.25" customHeight="1">
      <c r="B39" s="43"/>
    </row>
    <row r="40" ht="20.25" customHeight="1">
      <c r="B40" s="44"/>
    </row>
    <row r="41" ht="20.25" customHeight="1">
      <c r="B41" s="44"/>
    </row>
    <row r="42" ht="20.25" customHeight="1">
      <c r="B42" s="44"/>
    </row>
    <row r="43" ht="20.25" customHeight="1">
      <c r="B43" s="44"/>
    </row>
    <row r="44" ht="20.25" customHeight="1">
      <c r="B44" s="44"/>
    </row>
    <row r="45" ht="20.25" customHeight="1">
      <c r="B45" s="44"/>
    </row>
    <row r="46" ht="20.25" customHeight="1">
      <c r="B46" s="44"/>
    </row>
    <row r="47" ht="20.25" customHeight="1">
      <c r="B47" s="44"/>
    </row>
    <row r="48" ht="20.25" customHeight="1">
      <c r="B48" s="44"/>
    </row>
    <row r="49" ht="20.25" customHeight="1">
      <c r="B49" s="44"/>
    </row>
    <row r="50" ht="20.25" customHeight="1">
      <c r="B50" s="44"/>
    </row>
    <row r="51" ht="20.25" customHeight="1">
      <c r="B51" s="44"/>
    </row>
    <row r="52" ht="20.25" customHeight="1">
      <c r="B52" s="44"/>
    </row>
    <row r="53" ht="20.25" customHeight="1">
      <c r="B53" s="44"/>
    </row>
    <row r="54" ht="20.25" customHeight="1">
      <c r="B54" s="44"/>
    </row>
    <row r="55" ht="20.25" customHeight="1">
      <c r="B55" s="44"/>
    </row>
    <row r="56" ht="20.25" customHeight="1">
      <c r="B56" s="44"/>
    </row>
    <row r="57" ht="20.25" customHeight="1">
      <c r="B57" s="44"/>
    </row>
    <row r="58" ht="20.25" customHeight="1">
      <c r="B58" s="44"/>
    </row>
    <row r="59" ht="20.25" customHeight="1">
      <c r="B59" s="44"/>
    </row>
    <row r="60" ht="20.25" customHeight="1">
      <c r="B60" s="44"/>
    </row>
    <row r="61" ht="20.25" customHeight="1">
      <c r="B61" s="44"/>
    </row>
    <row r="62" ht="20.25" customHeight="1">
      <c r="B62" s="44"/>
    </row>
    <row r="63" ht="20.25" customHeight="1">
      <c r="B63" s="44"/>
    </row>
    <row r="64" ht="20.25" customHeight="1">
      <c r="B64" s="44"/>
    </row>
    <row r="65" ht="20.25" customHeight="1">
      <c r="B65" s="44"/>
    </row>
    <row r="66" ht="20.25" customHeight="1">
      <c r="B66" s="44"/>
    </row>
    <row r="67" ht="20.25" customHeight="1">
      <c r="B67" s="44"/>
    </row>
    <row r="68" ht="20.25" customHeight="1">
      <c r="B68" s="44"/>
    </row>
    <row r="69" ht="20.25" customHeight="1">
      <c r="B69" s="44"/>
    </row>
    <row r="70" ht="20.25" customHeight="1">
      <c r="B70" s="44"/>
    </row>
    <row r="71" ht="20.25" customHeight="1">
      <c r="B71" s="44"/>
    </row>
    <row r="72" ht="20.25" customHeight="1">
      <c r="B72" s="44"/>
    </row>
    <row r="73" ht="20.25" customHeight="1">
      <c r="B73" s="44"/>
    </row>
    <row r="74" ht="20.25" customHeight="1">
      <c r="B74" s="44"/>
    </row>
    <row r="75" ht="20.25" customHeight="1">
      <c r="B75" s="44"/>
    </row>
    <row r="76" ht="20.25" customHeight="1">
      <c r="B76" s="44"/>
    </row>
    <row r="77" ht="20.25" customHeight="1">
      <c r="B77" s="44"/>
    </row>
    <row r="78" ht="20.25" customHeight="1">
      <c r="B78" s="44"/>
    </row>
    <row r="79" ht="20.25" customHeight="1">
      <c r="B79" s="44"/>
    </row>
    <row r="80" ht="20.25" customHeight="1">
      <c r="B80" s="44"/>
    </row>
    <row r="81" ht="20.25" customHeight="1">
      <c r="B81" s="44"/>
    </row>
    <row r="82" ht="20.25" customHeight="1">
      <c r="B82" s="44"/>
    </row>
    <row r="83" ht="20.25" customHeight="1">
      <c r="B83" s="44"/>
    </row>
    <row r="84" ht="20.25" customHeight="1">
      <c r="B84" s="44"/>
    </row>
    <row r="85" ht="20.25" customHeight="1">
      <c r="B85" s="44"/>
    </row>
    <row r="86" ht="20.25" customHeight="1">
      <c r="B86" s="44"/>
    </row>
    <row r="87" ht="20.25" customHeight="1">
      <c r="B87" s="44"/>
    </row>
    <row r="88" ht="20.25" customHeight="1">
      <c r="B88" s="44"/>
    </row>
    <row r="89" ht="20.25" customHeight="1">
      <c r="B89" s="44"/>
    </row>
    <row r="90" ht="20.25" customHeight="1">
      <c r="B90" s="44"/>
    </row>
    <row r="91" ht="20.25" customHeight="1">
      <c r="B91" s="44"/>
    </row>
    <row r="92" ht="20.25" customHeight="1">
      <c r="B92" s="44"/>
    </row>
    <row r="93" ht="20.25" customHeight="1">
      <c r="B93" s="44"/>
    </row>
    <row r="94" ht="20.25" customHeight="1">
      <c r="B94" s="4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