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ia\Downloads\"/>
    </mc:Choice>
  </mc:AlternateContent>
  <xr:revisionPtr revIDLastSave="0" documentId="13_ncr:1_{D2575925-325D-4F68-B8F5-3274B1F33530}" xr6:coauthVersionLast="47" xr6:coauthVersionMax="47" xr10:uidLastSave="{00000000-0000-0000-0000-000000000000}"/>
  <bookViews>
    <workbookView xWindow="-108" yWindow="-108" windowWidth="23256" windowHeight="12456" xr2:uid="{7D49139A-558A-4465-862C-541D7B7CC260}"/>
  </bookViews>
  <sheets>
    <sheet name="גליון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" i="2" l="1"/>
  <c r="W19" i="2"/>
  <c r="T19" i="2"/>
  <c r="Q19" i="2"/>
  <c r="N19" i="2"/>
  <c r="Z18" i="2"/>
  <c r="W18" i="2"/>
  <c r="T18" i="2"/>
  <c r="Q18" i="2"/>
  <c r="N18" i="2"/>
  <c r="F18" i="2"/>
  <c r="Z17" i="2"/>
  <c r="W17" i="2"/>
  <c r="T17" i="2"/>
  <c r="Q17" i="2"/>
  <c r="N17" i="2"/>
  <c r="F17" i="2"/>
  <c r="AI16" i="2"/>
  <c r="Z16" i="2"/>
  <c r="W16" i="2"/>
  <c r="T16" i="2"/>
  <c r="Q16" i="2"/>
  <c r="N16" i="2"/>
  <c r="F16" i="2"/>
  <c r="AI15" i="2"/>
  <c r="Z15" i="2"/>
  <c r="W15" i="2"/>
  <c r="T15" i="2"/>
  <c r="Q15" i="2"/>
  <c r="N15" i="2"/>
  <c r="F15" i="2"/>
  <c r="AI14" i="2"/>
  <c r="Z14" i="2"/>
  <c r="W14" i="2"/>
  <c r="T14" i="2"/>
  <c r="Q14" i="2"/>
  <c r="N14" i="2"/>
  <c r="F14" i="2"/>
  <c r="AI13" i="2"/>
  <c r="Z13" i="2"/>
  <c r="W13" i="2"/>
  <c r="T13" i="2"/>
  <c r="Q13" i="2"/>
  <c r="N13" i="2"/>
  <c r="F13" i="2"/>
  <c r="AU12" i="2"/>
  <c r="AR12" i="2"/>
  <c r="AO12" i="2"/>
  <c r="AL12" i="2"/>
  <c r="AI12" i="2"/>
  <c r="AF12" i="2"/>
  <c r="AC12" i="2"/>
  <c r="Z12" i="2"/>
  <c r="W12" i="2"/>
  <c r="T12" i="2"/>
  <c r="Q12" i="2"/>
  <c r="N12" i="2"/>
  <c r="J12" i="2"/>
  <c r="F12" i="2"/>
  <c r="AU11" i="2"/>
  <c r="AR11" i="2"/>
  <c r="AO11" i="2"/>
  <c r="AL11" i="2"/>
  <c r="AI11" i="2"/>
  <c r="AF11" i="2"/>
  <c r="AC11" i="2"/>
  <c r="Z11" i="2"/>
  <c r="W11" i="2"/>
  <c r="T11" i="2"/>
  <c r="Q11" i="2"/>
  <c r="N11" i="2"/>
  <c r="J11" i="2"/>
  <c r="F11" i="2"/>
  <c r="AU10" i="2"/>
  <c r="AU6" i="2"/>
  <c r="AR6" i="2"/>
  <c r="AO6" i="2"/>
  <c r="AL6" i="2"/>
  <c r="AI6" i="2"/>
  <c r="AF6" i="2"/>
  <c r="AC6" i="2"/>
  <c r="Z6" i="2"/>
  <c r="W6" i="2"/>
  <c r="T6" i="2"/>
  <c r="Q6" i="2"/>
  <c r="N6" i="2"/>
  <c r="J6" i="2"/>
  <c r="F6" i="2"/>
  <c r="AF5" i="2"/>
</calcChain>
</file>

<file path=xl/sharedStrings.xml><?xml version="1.0" encoding="utf-8"?>
<sst xmlns="http://schemas.openxmlformats.org/spreadsheetml/2006/main" count="60" uniqueCount="49">
  <si>
    <t xml:space="preserve">דוגמא </t>
  </si>
  <si>
    <t>תאריך דגימה</t>
  </si>
  <si>
    <t>תאריך אנליזה</t>
  </si>
  <si>
    <t>PH</t>
  </si>
  <si>
    <t>ממוצע PH</t>
  </si>
  <si>
    <t>Alkalinity mg/l</t>
  </si>
  <si>
    <t xml:space="preserve"> NTUעכירות</t>
  </si>
  <si>
    <t>AVEעכירות</t>
  </si>
  <si>
    <t xml:space="preserve"> hardness mg/l</t>
  </si>
  <si>
    <t>TS mg/l</t>
  </si>
  <si>
    <t>AVE-TS</t>
  </si>
  <si>
    <t>TSSmg/l</t>
  </si>
  <si>
    <t>AVE-TSS</t>
  </si>
  <si>
    <t>FSSmg/l</t>
  </si>
  <si>
    <t>AVE-FSS</t>
  </si>
  <si>
    <t>VSSmg/l</t>
  </si>
  <si>
    <t>AVE-VSS</t>
  </si>
  <si>
    <t>TDSmg/l</t>
  </si>
  <si>
    <t>AVE-TDS</t>
  </si>
  <si>
    <t>TP mg/l</t>
  </si>
  <si>
    <t>AVE-TP</t>
  </si>
  <si>
    <t>TN mg/l</t>
  </si>
  <si>
    <t>AVE-TN</t>
  </si>
  <si>
    <t>CODmg/l</t>
  </si>
  <si>
    <t>AVE-COD</t>
  </si>
  <si>
    <t>NH4 mg/l</t>
  </si>
  <si>
    <t>AVE-NH4</t>
  </si>
  <si>
    <t>PO4P mg/l</t>
  </si>
  <si>
    <t>AVE-PO4</t>
  </si>
  <si>
    <t>NO2 mg/l</t>
  </si>
  <si>
    <t>AVE-NO2</t>
  </si>
  <si>
    <t>NO3 mg/l</t>
  </si>
  <si>
    <t>AVE-NO3</t>
  </si>
  <si>
    <t>BOD mg/l</t>
  </si>
  <si>
    <t>מתניה</t>
  </si>
  <si>
    <t xml:space="preserve"> </t>
  </si>
  <si>
    <t>under measuring 0.01</t>
  </si>
  <si>
    <t xml:space="preserve">בוצע </t>
  </si>
  <si>
    <t>13.09.2023</t>
  </si>
  <si>
    <t>unstable lighting</t>
  </si>
  <si>
    <t>19.11.2023</t>
  </si>
  <si>
    <t>בוצע</t>
  </si>
  <si>
    <t>28.11.2023</t>
  </si>
  <si>
    <t>08.12.2023</t>
  </si>
  <si>
    <t>24.12.2023</t>
  </si>
  <si>
    <t>11.1.2024</t>
  </si>
  <si>
    <t>15.01.2024</t>
  </si>
  <si>
    <t>15.1.24</t>
  </si>
  <si>
    <t>24.1.24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</si>
</sst>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charset val="177"/>
      <scheme val="minor"/>
    </font>
    <font>
      <b/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charset val="177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70AD47"/>
      <name val="Arial"/>
      <family val="2"/>
      <scheme val="minor"/>
    </font>
    <font>
      <sz val="11"/>
      <color rgb="FF305496"/>
      <name val="Arial"/>
      <family val="2"/>
      <scheme val="minor"/>
    </font>
    <font>
      <sz val="11"/>
      <color rgb="FF4472C4"/>
      <name val="Arial"/>
      <family val="2"/>
      <scheme val="minor"/>
    </font>
    <font>
      <sz val="11"/>
      <color rgb="FF92D050"/>
      <name val="Arial"/>
      <family val="2"/>
      <scheme val="minor"/>
    </font>
    <font>
      <sz val="11"/>
      <color theme="9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rgb="FF0070C0"/>
      <name val="Arial"/>
      <family val="2"/>
      <scheme val="minor"/>
    </font>
    <font>
      <sz val="11"/>
      <name val="Arial"/>
      <family val="2"/>
      <charset val="177"/>
      <scheme val="minor"/>
    </font>
    <font>
      <sz val="11"/>
      <color rgb="FF92D050"/>
      <name val="Arial"/>
      <family val="2"/>
      <charset val="177"/>
      <scheme val="minor"/>
    </font>
    <font>
      <sz val="11"/>
      <color theme="9"/>
      <name val="Arial"/>
      <family val="2"/>
      <charset val="177"/>
      <scheme val="minor"/>
    </font>
    <font>
      <sz val="11"/>
      <color theme="4"/>
      <name val="Arial"/>
      <family val="2"/>
      <charset val="177"/>
      <scheme val="minor"/>
    </font>
    <font>
      <sz val="11"/>
      <color rgb="FF0070C0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2" borderId="2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4" fillId="0" borderId="5" xfId="0" applyFont="1" applyBorder="1"/>
    <xf numFmtId="0" fontId="5" fillId="0" borderId="5" xfId="0" applyFont="1" applyBorder="1"/>
    <xf numFmtId="0" fontId="6" fillId="0" borderId="5" xfId="0" applyFont="1" applyBorder="1"/>
    <xf numFmtId="0" fontId="6" fillId="4" borderId="5" xfId="0" applyFont="1" applyFill="1" applyBorder="1"/>
    <xf numFmtId="0" fontId="7" fillId="0" borderId="5" xfId="0" applyFont="1" applyBorder="1"/>
    <xf numFmtId="0" fontId="6" fillId="5" borderId="5" xfId="0" applyFont="1" applyFill="1" applyBorder="1"/>
    <xf numFmtId="0" fontId="6" fillId="0" borderId="5" xfId="0" applyFont="1" applyBorder="1" applyAlignment="1">
      <alignment readingOrder="2"/>
    </xf>
    <xf numFmtId="0" fontId="6" fillId="0" borderId="6" xfId="0" applyFont="1" applyBorder="1" applyAlignment="1">
      <alignment readingOrder="2"/>
    </xf>
    <xf numFmtId="0" fontId="0" fillId="0" borderId="5" xfId="0" applyBorder="1"/>
    <xf numFmtId="0" fontId="5" fillId="5" borderId="5" xfId="0" applyFont="1" applyFill="1" applyBorder="1"/>
    <xf numFmtId="0" fontId="7" fillId="4" borderId="5" xfId="0" applyFont="1" applyFill="1" applyBorder="1"/>
    <xf numFmtId="0" fontId="8" fillId="4" borderId="5" xfId="0" applyFont="1" applyFill="1" applyBorder="1"/>
    <xf numFmtId="0" fontId="6" fillId="6" borderId="5" xfId="0" applyFont="1" applyFill="1" applyBorder="1"/>
    <xf numFmtId="0" fontId="9" fillId="4" borderId="5" xfId="0" applyFont="1" applyFill="1" applyBorder="1"/>
    <xf numFmtId="0" fontId="9" fillId="0" borderId="5" xfId="0" applyFont="1" applyBorder="1"/>
    <xf numFmtId="0" fontId="10" fillId="0" borderId="5" xfId="0" applyFont="1" applyBorder="1"/>
    <xf numFmtId="0" fontId="11" fillId="0" borderId="5" xfId="0" applyFont="1" applyBorder="1"/>
    <xf numFmtId="0" fontId="12" fillId="0" borderId="5" xfId="0" applyFont="1" applyBorder="1"/>
    <xf numFmtId="0" fontId="13" fillId="0" borderId="5" xfId="0" applyFont="1" applyBorder="1"/>
    <xf numFmtId="0" fontId="14" fillId="0" borderId="5" xfId="0" applyFont="1" applyBorder="1"/>
    <xf numFmtId="0" fontId="10" fillId="5" borderId="5" xfId="0" applyFont="1" applyFill="1" applyBorder="1"/>
    <xf numFmtId="0" fontId="11" fillId="5" borderId="5" xfId="0" applyFont="1" applyFill="1" applyBorder="1"/>
    <xf numFmtId="0" fontId="4" fillId="0" borderId="6" xfId="0" applyFont="1" applyBorder="1"/>
    <xf numFmtId="0" fontId="3" fillId="0" borderId="7" xfId="0" applyFont="1" applyBorder="1"/>
    <xf numFmtId="0" fontId="14" fillId="0" borderId="7" xfId="0" applyFont="1" applyBorder="1"/>
    <xf numFmtId="0" fontId="15" fillId="0" borderId="7" xfId="0" applyFont="1" applyBorder="1"/>
    <xf numFmtId="0" fontId="16" fillId="0" borderId="7" xfId="0" applyFont="1" applyBorder="1"/>
    <xf numFmtId="0" fontId="17" fillId="0" borderId="7" xfId="0" applyFont="1" applyBorder="1"/>
    <xf numFmtId="0" fontId="18" fillId="0" borderId="7" xfId="0" applyFont="1" applyBorder="1"/>
    <xf numFmtId="0" fontId="14" fillId="0" borderId="8" xfId="0" applyFont="1" applyBorder="1"/>
    <xf numFmtId="0" fontId="1" fillId="0" borderId="9" xfId="0" applyFont="1" applyBorder="1"/>
    <xf numFmtId="0" fontId="4" fillId="0" borderId="10" xfId="0" applyFont="1" applyBorder="1"/>
    <xf numFmtId="0" fontId="14" fillId="0" borderId="10" xfId="0" applyFont="1" applyBorder="1"/>
    <xf numFmtId="0" fontId="10" fillId="0" borderId="10" xfId="0" applyFont="1" applyBorder="1"/>
    <xf numFmtId="0" fontId="11" fillId="0" borderId="10" xfId="0" applyFont="1" applyBorder="1"/>
    <xf numFmtId="0" fontId="13" fillId="0" borderId="10" xfId="0" applyFont="1" applyBorder="1"/>
    <xf numFmtId="0" fontId="0" fillId="0" borderId="9" xfId="0" applyBorder="1"/>
    <xf numFmtId="0" fontId="0" fillId="0" borderId="10" xfId="0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6194-CE0D-4C67-B3D3-24FFD245F0FF}">
  <dimension ref="A3:AW19"/>
  <sheetViews>
    <sheetView tabSelected="1" topLeftCell="C1" zoomScale="55" zoomScaleNormal="55" workbookViewId="0">
      <selection activeCell="AL3" sqref="AL3"/>
    </sheetView>
  </sheetViews>
  <sheetFormatPr defaultColWidth="8.8984375" defaultRowHeight="13.8" x14ac:dyDescent="0.25"/>
  <cols>
    <col min="2" max="2" width="12" customWidth="1"/>
    <col min="3" max="3" width="11.3984375" customWidth="1"/>
    <col min="37" max="37" width="20.296875" bestFit="1" customWidth="1"/>
    <col min="38" max="38" width="9" bestFit="1" customWidth="1"/>
    <col min="39" max="39" width="10.59765625" bestFit="1" customWidth="1"/>
  </cols>
  <sheetData>
    <row r="3" spans="1:49" ht="14.4" thickBot="1" x14ac:dyDescent="0.3"/>
    <row r="4" spans="1:49" ht="41.4" x14ac:dyDescent="0.25">
      <c r="A4" s="1" t="s">
        <v>0</v>
      </c>
      <c r="B4" s="2" t="s">
        <v>1</v>
      </c>
      <c r="C4" s="2" t="s">
        <v>2</v>
      </c>
      <c r="D4" s="2" t="s">
        <v>3</v>
      </c>
      <c r="E4" s="2"/>
      <c r="F4" s="2" t="s">
        <v>4</v>
      </c>
      <c r="G4" s="3" t="s">
        <v>5</v>
      </c>
      <c r="H4" s="4" t="s">
        <v>6</v>
      </c>
      <c r="I4" s="4"/>
      <c r="J4" s="5" t="s">
        <v>7</v>
      </c>
      <c r="K4" s="5" t="s">
        <v>8</v>
      </c>
      <c r="L4" s="6" t="s">
        <v>9</v>
      </c>
      <c r="M4" s="6"/>
      <c r="N4" s="6" t="s">
        <v>10</v>
      </c>
      <c r="O4" s="6" t="s">
        <v>11</v>
      </c>
      <c r="P4" s="6"/>
      <c r="Q4" s="6" t="s">
        <v>12</v>
      </c>
      <c r="R4" s="7" t="s">
        <v>13</v>
      </c>
      <c r="S4" s="7"/>
      <c r="T4" s="7" t="s">
        <v>14</v>
      </c>
      <c r="U4" s="7" t="s">
        <v>15</v>
      </c>
      <c r="V4" s="7"/>
      <c r="W4" s="7" t="s">
        <v>16</v>
      </c>
      <c r="X4" s="7" t="s">
        <v>17</v>
      </c>
      <c r="Y4" s="7"/>
      <c r="Z4" s="7" t="s">
        <v>18</v>
      </c>
      <c r="AA4" s="8" t="s">
        <v>19</v>
      </c>
      <c r="AB4" s="8"/>
      <c r="AC4" s="8" t="s">
        <v>20</v>
      </c>
      <c r="AD4" s="8" t="s">
        <v>21</v>
      </c>
      <c r="AE4" s="8"/>
      <c r="AF4" s="8" t="s">
        <v>22</v>
      </c>
      <c r="AG4" s="9" t="s">
        <v>23</v>
      </c>
      <c r="AH4" s="9"/>
      <c r="AI4" s="9" t="s">
        <v>24</v>
      </c>
      <c r="AJ4" s="10" t="s">
        <v>25</v>
      </c>
      <c r="AK4" s="10" t="s">
        <v>26</v>
      </c>
      <c r="AM4" s="10" t="s">
        <v>27</v>
      </c>
      <c r="AN4" s="10"/>
      <c r="AO4" s="10" t="s">
        <v>28</v>
      </c>
      <c r="AP4" s="10" t="s">
        <v>29</v>
      </c>
      <c r="AQ4" s="10"/>
      <c r="AR4" s="10" t="s">
        <v>30</v>
      </c>
      <c r="AS4" s="10" t="s">
        <v>31</v>
      </c>
      <c r="AT4" s="10"/>
      <c r="AU4" s="10" t="s">
        <v>32</v>
      </c>
      <c r="AV4" s="4" t="s">
        <v>33</v>
      </c>
      <c r="AW4" s="11"/>
    </row>
    <row r="5" spans="1:49" x14ac:dyDescent="0.25">
      <c r="A5" s="51" t="s">
        <v>34</v>
      </c>
      <c r="B5" s="12" t="s">
        <v>35</v>
      </c>
      <c r="C5" s="13"/>
      <c r="D5" s="14">
        <v>8.1</v>
      </c>
      <c r="E5" s="14">
        <v>8.1</v>
      </c>
      <c r="F5" s="14">
        <v>8.1</v>
      </c>
      <c r="G5" s="14"/>
      <c r="H5" s="15">
        <v>1.1499999999999999</v>
      </c>
      <c r="I5" s="15">
        <v>1.1499999999999999</v>
      </c>
      <c r="J5" s="15">
        <v>1.1499999999999999</v>
      </c>
      <c r="K5" s="15">
        <v>135</v>
      </c>
      <c r="L5" s="14">
        <v>1024</v>
      </c>
      <c r="M5" s="14">
        <v>1024</v>
      </c>
      <c r="N5" s="14">
        <v>1024</v>
      </c>
      <c r="O5" s="14">
        <v>9</v>
      </c>
      <c r="P5" s="14">
        <v>9</v>
      </c>
      <c r="Q5" s="14">
        <v>9</v>
      </c>
      <c r="R5" s="14">
        <v>6</v>
      </c>
      <c r="S5" s="14">
        <v>6</v>
      </c>
      <c r="T5" s="14">
        <v>6</v>
      </c>
      <c r="U5" s="14">
        <v>3</v>
      </c>
      <c r="V5" s="14">
        <v>3</v>
      </c>
      <c r="W5" s="14">
        <v>3</v>
      </c>
      <c r="X5" s="14">
        <v>1015</v>
      </c>
      <c r="Y5" s="14">
        <v>1015</v>
      </c>
      <c r="Z5" s="14">
        <v>1015</v>
      </c>
      <c r="AA5" s="16">
        <v>0.154</v>
      </c>
      <c r="AB5" s="16">
        <v>0.154</v>
      </c>
      <c r="AC5" s="16">
        <v>0.154</v>
      </c>
      <c r="AD5" s="17">
        <v>1.31</v>
      </c>
      <c r="AE5" s="17">
        <v>1.49</v>
      </c>
      <c r="AF5" s="14">
        <f>(AD5+AE5)/2</f>
        <v>1.4</v>
      </c>
      <c r="AG5" s="15">
        <v>69</v>
      </c>
      <c r="AH5" s="15">
        <v>69</v>
      </c>
      <c r="AI5" s="15">
        <v>69</v>
      </c>
      <c r="AJ5" s="15">
        <v>0.219</v>
      </c>
      <c r="AK5" s="17" t="s">
        <v>36</v>
      </c>
      <c r="AL5" s="14"/>
      <c r="AM5" s="15">
        <v>3.6999999999999998E-2</v>
      </c>
      <c r="AN5" s="15">
        <v>3.6999999999999998E-2</v>
      </c>
      <c r="AO5" s="15">
        <v>3.6999999999999998E-2</v>
      </c>
      <c r="AP5" s="15">
        <v>-1.2E-2</v>
      </c>
      <c r="AQ5" s="15">
        <v>-1.2E-2</v>
      </c>
      <c r="AR5" s="18">
        <v>-1.2E-2</v>
      </c>
      <c r="AS5" s="15">
        <v>0.60199999999999998</v>
      </c>
      <c r="AT5" s="15">
        <v>0.60199999999999998</v>
      </c>
      <c r="AU5" s="15">
        <v>0.60199999999999998</v>
      </c>
      <c r="AV5" s="19" t="s">
        <v>37</v>
      </c>
      <c r="AW5" s="20" t="s">
        <v>37</v>
      </c>
    </row>
    <row r="6" spans="1:49" x14ac:dyDescent="0.25">
      <c r="A6" s="52"/>
      <c r="B6" s="12" t="s">
        <v>38</v>
      </c>
      <c r="C6" s="13"/>
      <c r="D6" s="14">
        <v>8.35</v>
      </c>
      <c r="E6" s="14">
        <v>8.35</v>
      </c>
      <c r="F6" s="14">
        <f>(D6+E6)/2</f>
        <v>8.35</v>
      </c>
      <c r="G6" s="14"/>
      <c r="H6" s="15">
        <v>172</v>
      </c>
      <c r="I6" s="14"/>
      <c r="J6" s="21">
        <f>(H6+I6)/2</f>
        <v>86</v>
      </c>
      <c r="K6" s="15">
        <v>837.5</v>
      </c>
      <c r="L6" s="14">
        <v>304</v>
      </c>
      <c r="M6" s="14"/>
      <c r="N6" s="22">
        <f>(L6+M6)/2</f>
        <v>152</v>
      </c>
      <c r="O6" s="14">
        <v>29</v>
      </c>
      <c r="P6" s="14">
        <v>29</v>
      </c>
      <c r="Q6" s="14">
        <f>(O6+P6)/2</f>
        <v>29</v>
      </c>
      <c r="R6" s="14">
        <v>95</v>
      </c>
      <c r="S6" s="14">
        <v>95</v>
      </c>
      <c r="T6" s="14">
        <f>(R6+S6)/2</f>
        <v>95</v>
      </c>
      <c r="U6" s="22">
        <v>-66</v>
      </c>
      <c r="V6" s="22">
        <v>-66</v>
      </c>
      <c r="W6" s="22">
        <f>(U6+V6)/2</f>
        <v>-66</v>
      </c>
      <c r="X6" s="14">
        <v>275</v>
      </c>
      <c r="Y6" s="14">
        <v>275</v>
      </c>
      <c r="Z6" s="14">
        <f>(X6+Y6)/2</f>
        <v>275</v>
      </c>
      <c r="AA6" s="16">
        <v>0.313</v>
      </c>
      <c r="AB6" s="16">
        <v>0.313</v>
      </c>
      <c r="AC6" s="14">
        <f>(AA6+AB6)/2</f>
        <v>0.313</v>
      </c>
      <c r="AD6" s="23">
        <v>-4.18</v>
      </c>
      <c r="AE6" s="23">
        <v>-4.18</v>
      </c>
      <c r="AF6" s="14">
        <f>(AD6+AE6)/2</f>
        <v>-4.18</v>
      </c>
      <c r="AG6" s="15">
        <v>126</v>
      </c>
      <c r="AH6" s="15">
        <v>126</v>
      </c>
      <c r="AI6" s="14">
        <f>(AG6+AH6)/2</f>
        <v>126</v>
      </c>
      <c r="AJ6" s="15">
        <v>13.9</v>
      </c>
      <c r="AK6" s="17" t="s">
        <v>39</v>
      </c>
      <c r="AL6" s="14" t="e">
        <f>(AJ6+AK6)/2</f>
        <v>#VALUE!</v>
      </c>
      <c r="AM6" s="16">
        <v>-0.434</v>
      </c>
      <c r="AN6" s="14"/>
      <c r="AO6" s="14">
        <f>(AM6+AN6)/2</f>
        <v>-0.217</v>
      </c>
      <c r="AP6" s="15">
        <v>-2E-3</v>
      </c>
      <c r="AQ6" s="15">
        <v>-2E-3</v>
      </c>
      <c r="AR6" s="22">
        <f>(AP6+AQ6)/2</f>
        <v>-2E-3</v>
      </c>
      <c r="AS6" s="15">
        <v>3.56</v>
      </c>
      <c r="AT6" s="15">
        <v>3.56</v>
      </c>
      <c r="AU6" s="14">
        <f>(AS6+AT6)/2</f>
        <v>3.56</v>
      </c>
      <c r="AV6" s="19" t="s">
        <v>37</v>
      </c>
      <c r="AW6" s="20" t="s">
        <v>37</v>
      </c>
    </row>
    <row r="7" spans="1:49" x14ac:dyDescent="0.25">
      <c r="A7" s="52"/>
      <c r="B7" s="12" t="s">
        <v>40</v>
      </c>
      <c r="C7" s="13"/>
      <c r="D7" s="15">
        <v>10.199999999999999</v>
      </c>
      <c r="E7" s="15">
        <v>10</v>
      </c>
      <c r="F7" s="15">
        <v>10.1</v>
      </c>
      <c r="G7" s="15">
        <v>226</v>
      </c>
      <c r="H7" s="15">
        <v>118</v>
      </c>
      <c r="I7" s="15">
        <v>103</v>
      </c>
      <c r="J7" s="15">
        <v>110.5</v>
      </c>
      <c r="K7" s="15">
        <v>77.5</v>
      </c>
      <c r="L7" s="15">
        <v>8</v>
      </c>
      <c r="M7" s="15">
        <v>20</v>
      </c>
      <c r="N7" s="15">
        <v>14</v>
      </c>
      <c r="O7" s="15">
        <v>2</v>
      </c>
      <c r="P7" s="15">
        <v>3</v>
      </c>
      <c r="Q7" s="15">
        <v>2.5</v>
      </c>
      <c r="R7" s="18">
        <v>-33</v>
      </c>
      <c r="S7" s="18">
        <v>-31</v>
      </c>
      <c r="T7" s="18">
        <v>-32</v>
      </c>
      <c r="U7" s="15">
        <v>35</v>
      </c>
      <c r="V7" s="15">
        <v>34</v>
      </c>
      <c r="W7" s="15">
        <v>34.5</v>
      </c>
      <c r="X7" s="15">
        <v>6</v>
      </c>
      <c r="Y7" s="15">
        <v>17</v>
      </c>
      <c r="Z7" s="15">
        <v>11.5</v>
      </c>
      <c r="AA7" s="23">
        <v>-6.8000000000000005E-2</v>
      </c>
      <c r="AB7" s="23">
        <v>-7.1999999999999995E-2</v>
      </c>
      <c r="AC7" s="23">
        <v>-7.0000000000000007E-2</v>
      </c>
      <c r="AD7" s="24">
        <v>2.44</v>
      </c>
      <c r="AE7" s="16">
        <v>3.16</v>
      </c>
      <c r="AF7" s="15">
        <v>2.8</v>
      </c>
      <c r="AG7" s="25">
        <v>3.14</v>
      </c>
      <c r="AH7" s="26">
        <v>-2.59</v>
      </c>
      <c r="AI7" s="15"/>
      <c r="AJ7" s="17">
        <v>0.19800000000000001</v>
      </c>
      <c r="AK7" s="17">
        <v>0.109</v>
      </c>
      <c r="AL7" s="17">
        <v>0.1535</v>
      </c>
      <c r="AM7" s="17">
        <v>0.96</v>
      </c>
      <c r="AN7" s="17">
        <v>0.86599999999999999</v>
      </c>
      <c r="AO7" s="17">
        <v>0.91300000000000003</v>
      </c>
      <c r="AP7" s="27">
        <v>0.33200000000000002</v>
      </c>
      <c r="AQ7" s="27">
        <v>0.33200000000000002</v>
      </c>
      <c r="AR7" s="27">
        <v>0.33200000000000002</v>
      </c>
      <c r="AS7" s="17">
        <v>5.04</v>
      </c>
      <c r="AT7" s="17">
        <v>4.8</v>
      </c>
      <c r="AU7" s="17">
        <v>4.92</v>
      </c>
      <c r="AV7" s="19" t="s">
        <v>41</v>
      </c>
      <c r="AW7" s="20" t="s">
        <v>41</v>
      </c>
    </row>
    <row r="8" spans="1:49" x14ac:dyDescent="0.25">
      <c r="A8" s="52"/>
      <c r="B8" s="12" t="s">
        <v>42</v>
      </c>
      <c r="C8" s="13"/>
      <c r="D8" s="15">
        <v>8.3000000000000007</v>
      </c>
      <c r="E8" s="15">
        <v>8.5</v>
      </c>
      <c r="F8" s="15">
        <v>8.4</v>
      </c>
      <c r="G8" s="15">
        <v>462</v>
      </c>
      <c r="H8" s="15">
        <v>27.5</v>
      </c>
      <c r="I8" s="15">
        <v>26.9</v>
      </c>
      <c r="J8" s="15">
        <v>27.2</v>
      </c>
      <c r="K8" s="15">
        <v>90</v>
      </c>
      <c r="L8" s="15">
        <v>188</v>
      </c>
      <c r="M8" s="15">
        <v>164</v>
      </c>
      <c r="N8" s="15">
        <v>176</v>
      </c>
      <c r="O8" s="15">
        <v>1</v>
      </c>
      <c r="P8" s="15">
        <v>0</v>
      </c>
      <c r="Q8" s="15">
        <v>0.5</v>
      </c>
      <c r="R8" s="15"/>
      <c r="S8" s="15"/>
      <c r="T8" s="15"/>
      <c r="U8" s="15"/>
      <c r="V8" s="15"/>
      <c r="W8" s="15">
        <v>0</v>
      </c>
      <c r="X8" s="15"/>
      <c r="Y8" s="15"/>
      <c r="Z8" s="15">
        <v>0</v>
      </c>
      <c r="AA8" s="17">
        <v>6.2E-2</v>
      </c>
      <c r="AB8" s="17">
        <v>8.6999999999999994E-2</v>
      </c>
      <c r="AC8" s="15">
        <v>7.4499999999999997E-2</v>
      </c>
      <c r="AD8" s="17">
        <v>4.8099999999999996</v>
      </c>
      <c r="AE8" s="17">
        <v>4.83</v>
      </c>
      <c r="AF8" s="15">
        <v>4.82</v>
      </c>
      <c r="AG8" s="17">
        <v>34.1</v>
      </c>
      <c r="AH8" s="17">
        <v>35.299999999999997</v>
      </c>
      <c r="AI8" s="15">
        <v>34.700000000000003</v>
      </c>
      <c r="AJ8" s="17">
        <v>0.245</v>
      </c>
      <c r="AK8" s="17">
        <v>0.24199999999999999</v>
      </c>
      <c r="AL8" s="15">
        <v>0.24349999999999999</v>
      </c>
      <c r="AM8" s="28">
        <v>5.8000000000000003E-2</v>
      </c>
      <c r="AN8" s="28">
        <v>0.14199999999999999</v>
      </c>
      <c r="AO8" s="15">
        <v>0.1</v>
      </c>
      <c r="AP8" s="27">
        <v>0.26800000000000002</v>
      </c>
      <c r="AQ8" s="27">
        <v>0.27100000000000002</v>
      </c>
      <c r="AR8" s="15">
        <v>0.26950000000000002</v>
      </c>
      <c r="AS8" s="17">
        <v>2.44</v>
      </c>
      <c r="AT8" s="17">
        <v>2.52</v>
      </c>
      <c r="AU8" s="15">
        <v>2.48</v>
      </c>
      <c r="AV8" s="19" t="s">
        <v>41</v>
      </c>
      <c r="AW8" s="20" t="s">
        <v>41</v>
      </c>
    </row>
    <row r="9" spans="1:49" x14ac:dyDescent="0.25">
      <c r="A9" s="52"/>
      <c r="B9" s="12" t="s">
        <v>43</v>
      </c>
      <c r="C9" s="13"/>
      <c r="D9" s="15">
        <v>8.6</v>
      </c>
      <c r="E9" s="15">
        <v>8</v>
      </c>
      <c r="F9" s="15">
        <v>8.3000000000000007</v>
      </c>
      <c r="G9" s="15">
        <v>530</v>
      </c>
      <c r="H9" s="15">
        <v>24.1</v>
      </c>
      <c r="I9" s="15">
        <v>22.5</v>
      </c>
      <c r="J9" s="15">
        <v>23.3</v>
      </c>
      <c r="K9" s="15">
        <v>157.5</v>
      </c>
      <c r="L9" s="15">
        <v>336</v>
      </c>
      <c r="M9" s="15">
        <v>252</v>
      </c>
      <c r="N9" s="15">
        <v>294</v>
      </c>
      <c r="O9" s="15">
        <v>1</v>
      </c>
      <c r="P9" s="15">
        <v>7</v>
      </c>
      <c r="Q9" s="15">
        <v>4</v>
      </c>
      <c r="R9" s="15">
        <v>0</v>
      </c>
      <c r="S9" s="15">
        <v>0</v>
      </c>
      <c r="T9" s="15">
        <v>0</v>
      </c>
      <c r="U9" s="15">
        <v>1</v>
      </c>
      <c r="V9" s="15">
        <v>7</v>
      </c>
      <c r="W9" s="15">
        <v>4</v>
      </c>
      <c r="X9" s="15">
        <v>335</v>
      </c>
      <c r="Y9" s="15">
        <v>245</v>
      </c>
      <c r="Z9" s="15">
        <v>290</v>
      </c>
      <c r="AA9" s="28">
        <v>7.2999999999999995E-2</v>
      </c>
      <c r="AB9" s="28">
        <v>7.3999999999999996E-2</v>
      </c>
      <c r="AC9" s="15">
        <v>7.3499999999999996E-2</v>
      </c>
      <c r="AD9" s="17">
        <v>3.26</v>
      </c>
      <c r="AE9" s="17">
        <v>3.33</v>
      </c>
      <c r="AF9" s="15">
        <v>3.2949999999999999</v>
      </c>
      <c r="AG9" s="27">
        <v>35.299999999999997</v>
      </c>
      <c r="AH9" s="27">
        <v>35.700000000000003</v>
      </c>
      <c r="AI9" s="15">
        <v>35.5</v>
      </c>
      <c r="AJ9" s="17">
        <v>0.16900000000000001</v>
      </c>
      <c r="AK9" s="17">
        <v>0.161</v>
      </c>
      <c r="AL9" s="15">
        <v>0.16500000000000001</v>
      </c>
      <c r="AM9" s="28">
        <v>0.24299999999999999</v>
      </c>
      <c r="AN9" s="28">
        <v>0.245</v>
      </c>
      <c r="AO9" s="15">
        <v>0.24399999999999999</v>
      </c>
      <c r="AP9" s="27">
        <v>0.47599999999999998</v>
      </c>
      <c r="AQ9" s="27">
        <v>0.47499999999999998</v>
      </c>
      <c r="AR9" s="15">
        <v>0.47549999999999998</v>
      </c>
      <c r="AS9" s="17">
        <v>8.52</v>
      </c>
      <c r="AT9" s="17">
        <v>7.85</v>
      </c>
      <c r="AU9" s="15">
        <v>8.1850000000000005</v>
      </c>
      <c r="AV9" s="19" t="s">
        <v>41</v>
      </c>
      <c r="AW9" s="20" t="s">
        <v>41</v>
      </c>
    </row>
    <row r="10" spans="1:49" x14ac:dyDescent="0.25">
      <c r="A10" s="52"/>
      <c r="B10" s="12" t="s">
        <v>44</v>
      </c>
      <c r="C10" s="13"/>
      <c r="D10" s="15">
        <v>9.6</v>
      </c>
      <c r="E10" s="15">
        <v>9.6</v>
      </c>
      <c r="F10" s="15">
        <v>9.6</v>
      </c>
      <c r="G10" s="15">
        <v>192</v>
      </c>
      <c r="H10" s="15">
        <v>143</v>
      </c>
      <c r="I10" s="15">
        <v>143</v>
      </c>
      <c r="J10" s="15">
        <v>143</v>
      </c>
      <c r="K10" s="15">
        <v>92.5</v>
      </c>
      <c r="L10" s="15">
        <v>324</v>
      </c>
      <c r="M10" s="15">
        <v>304</v>
      </c>
      <c r="N10" s="15">
        <v>314</v>
      </c>
      <c r="O10" s="15">
        <v>79</v>
      </c>
      <c r="P10" s="15">
        <v>84</v>
      </c>
      <c r="Q10" s="15">
        <v>81.5</v>
      </c>
      <c r="R10" s="15">
        <v>0</v>
      </c>
      <c r="S10" s="15">
        <v>0</v>
      </c>
      <c r="T10" s="15">
        <v>0</v>
      </c>
      <c r="U10" s="15">
        <v>79</v>
      </c>
      <c r="V10" s="15">
        <v>84</v>
      </c>
      <c r="W10" s="15">
        <v>81.5</v>
      </c>
      <c r="X10" s="15">
        <v>245</v>
      </c>
      <c r="Y10" s="15">
        <v>220</v>
      </c>
      <c r="Z10" s="15">
        <v>232.5</v>
      </c>
      <c r="AA10" s="28">
        <v>0.109</v>
      </c>
      <c r="AB10" s="28">
        <v>0.104</v>
      </c>
      <c r="AC10" s="28">
        <v>0.1065</v>
      </c>
      <c r="AD10" s="29">
        <v>5.24</v>
      </c>
      <c r="AE10" s="29">
        <v>5.29</v>
      </c>
      <c r="AF10" s="15">
        <v>5.2649999999999997</v>
      </c>
      <c r="AG10" s="27">
        <v>97.9</v>
      </c>
      <c r="AH10" s="27">
        <v>98.2</v>
      </c>
      <c r="AI10" s="15">
        <v>98.05</v>
      </c>
      <c r="AJ10" s="28">
        <v>0.21</v>
      </c>
      <c r="AK10" s="28">
        <v>0.19</v>
      </c>
      <c r="AL10" s="15">
        <v>0.2</v>
      </c>
      <c r="AM10" s="30">
        <v>5.1999999999999998E-2</v>
      </c>
      <c r="AN10" s="30">
        <v>9.0999999999999998E-2</v>
      </c>
      <c r="AO10" s="15">
        <v>7.1499999999999994E-2</v>
      </c>
      <c r="AP10" s="27">
        <v>0.08</v>
      </c>
      <c r="AQ10" s="31">
        <v>9.1999999999999998E-2</v>
      </c>
      <c r="AR10" s="31">
        <v>8.5999999999999993E-2</v>
      </c>
      <c r="AS10" s="29">
        <v>6.46</v>
      </c>
      <c r="AT10" s="29">
        <v>6.7</v>
      </c>
      <c r="AU10" s="15">
        <f>AVERAGE(AS10,AT10)</f>
        <v>6.58</v>
      </c>
      <c r="AV10" s="19" t="s">
        <v>41</v>
      </c>
      <c r="AW10" s="20" t="s">
        <v>41</v>
      </c>
    </row>
    <row r="11" spans="1:49" x14ac:dyDescent="0.25">
      <c r="A11" s="52"/>
      <c r="B11" s="12" t="s">
        <v>45</v>
      </c>
      <c r="C11" s="13" t="s">
        <v>46</v>
      </c>
      <c r="D11" s="13">
        <v>9.1</v>
      </c>
      <c r="E11" s="13">
        <v>9.1</v>
      </c>
      <c r="F11" s="13">
        <f t="shared" ref="F11:F18" si="0">(D11+E11)/2</f>
        <v>9.1</v>
      </c>
      <c r="G11" s="13">
        <v>332</v>
      </c>
      <c r="H11" s="13">
        <v>142</v>
      </c>
      <c r="I11" s="13">
        <v>184</v>
      </c>
      <c r="J11" s="32">
        <f>(H11+I11)/2</f>
        <v>163</v>
      </c>
      <c r="K11" s="13">
        <v>137.5</v>
      </c>
      <c r="L11" s="13">
        <v>104</v>
      </c>
      <c r="M11" s="13">
        <v>112</v>
      </c>
      <c r="N11" s="13">
        <f>(L11+M11)/2</f>
        <v>108</v>
      </c>
      <c r="O11" s="13">
        <v>5</v>
      </c>
      <c r="P11" s="13">
        <v>5</v>
      </c>
      <c r="Q11" s="13">
        <f>(O11+P11)/2</f>
        <v>5</v>
      </c>
      <c r="R11" s="13">
        <v>0</v>
      </c>
      <c r="S11" s="13">
        <v>0</v>
      </c>
      <c r="T11" s="13">
        <f>(R11+S11)/2</f>
        <v>0</v>
      </c>
      <c r="U11" s="13">
        <v>39</v>
      </c>
      <c r="V11" s="13">
        <v>36</v>
      </c>
      <c r="W11" s="13">
        <f>(U11+V11)/2</f>
        <v>37.5</v>
      </c>
      <c r="X11" s="13">
        <v>99</v>
      </c>
      <c r="Y11" s="13">
        <v>107</v>
      </c>
      <c r="Z11" s="13">
        <f>(X11+Y11)/2</f>
        <v>103</v>
      </c>
      <c r="AA11" s="33">
        <v>3.2000000000000001E-2</v>
      </c>
      <c r="AB11" s="33">
        <v>3.5000000000000003E-2</v>
      </c>
      <c r="AC11" s="13">
        <f>(AA11+AB11)/2</f>
        <v>3.3500000000000002E-2</v>
      </c>
      <c r="AD11" s="29">
        <v>1.71</v>
      </c>
      <c r="AE11" s="29">
        <v>1.91</v>
      </c>
      <c r="AF11" s="13">
        <f>(AD11+AE11)/2</f>
        <v>1.81</v>
      </c>
      <c r="AG11" s="13">
        <v>79.599999999999994</v>
      </c>
      <c r="AH11" s="13">
        <v>75.400000000000006</v>
      </c>
      <c r="AI11" s="13">
        <f>(AG11+AH11)/2</f>
        <v>77.5</v>
      </c>
      <c r="AJ11" s="29">
        <v>0.109</v>
      </c>
      <c r="AK11" s="29">
        <v>0.104</v>
      </c>
      <c r="AL11" s="13">
        <f>(AJ11+AK11)/2</f>
        <v>0.1065</v>
      </c>
      <c r="AM11" s="34">
        <v>-7.0000000000000001E-3</v>
      </c>
      <c r="AN11" s="34">
        <v>-1.7000000000000001E-2</v>
      </c>
      <c r="AO11" s="13">
        <f>(AM11+AN11)/2</f>
        <v>-1.2E-2</v>
      </c>
      <c r="AP11" s="31">
        <v>8.5000000000000006E-2</v>
      </c>
      <c r="AQ11" s="31">
        <v>8.5999999999999993E-2</v>
      </c>
      <c r="AR11" s="13">
        <f>(AP11+AQ11)/2</f>
        <v>8.5499999999999993E-2</v>
      </c>
      <c r="AS11" s="29">
        <v>5.9</v>
      </c>
      <c r="AT11" s="29">
        <v>6.47</v>
      </c>
      <c r="AU11" s="13">
        <f>(AS11+AT11)/2</f>
        <v>6.1850000000000005</v>
      </c>
      <c r="AV11" s="13"/>
      <c r="AW11" s="35"/>
    </row>
    <row r="12" spans="1:49" x14ac:dyDescent="0.25">
      <c r="A12" s="52"/>
      <c r="B12" s="36" t="s">
        <v>47</v>
      </c>
      <c r="C12" s="37" t="s">
        <v>46</v>
      </c>
      <c r="D12" s="37">
        <v>10</v>
      </c>
      <c r="E12" s="37">
        <v>10.1</v>
      </c>
      <c r="F12" s="37">
        <f t="shared" si="0"/>
        <v>10.050000000000001</v>
      </c>
      <c r="G12" s="37">
        <v>42</v>
      </c>
      <c r="H12" s="37">
        <v>35.700000000000003</v>
      </c>
      <c r="I12" s="37">
        <v>34.5</v>
      </c>
      <c r="J12" s="37">
        <f>(H12+I12)/2</f>
        <v>35.1</v>
      </c>
      <c r="K12" s="37">
        <v>75</v>
      </c>
      <c r="L12" s="37">
        <v>8</v>
      </c>
      <c r="M12" s="37">
        <v>52</v>
      </c>
      <c r="N12" s="13">
        <f>(L12+M12)/2</f>
        <v>30</v>
      </c>
      <c r="O12" s="37">
        <v>12</v>
      </c>
      <c r="P12" s="37">
        <v>11</v>
      </c>
      <c r="Q12" s="13">
        <f t="shared" ref="Q12:Q19" si="1">(O12+P12)/2</f>
        <v>11.5</v>
      </c>
      <c r="R12" s="37">
        <v>0</v>
      </c>
      <c r="S12" s="37">
        <v>0</v>
      </c>
      <c r="T12" s="13">
        <f t="shared" ref="T12:T19" si="2">(R12+S12)/2</f>
        <v>0</v>
      </c>
      <c r="U12" s="37">
        <v>46</v>
      </c>
      <c r="V12" s="37">
        <v>46</v>
      </c>
      <c r="W12" s="13">
        <f t="shared" ref="W12:W19" si="3">(U12+V12)/2</f>
        <v>46</v>
      </c>
      <c r="X12" s="37">
        <v>0</v>
      </c>
      <c r="Y12" s="37">
        <v>41</v>
      </c>
      <c r="Z12" s="13">
        <f t="shared" ref="Z12:Z19" si="4">(X12+Y12)/2</f>
        <v>20.5</v>
      </c>
      <c r="AA12" s="38">
        <v>0.111</v>
      </c>
      <c r="AB12" s="38">
        <v>8.5999999999999993E-2</v>
      </c>
      <c r="AC12" s="37">
        <f>(AA12+AB12)/2</f>
        <v>9.8500000000000004E-2</v>
      </c>
      <c r="AD12" s="39">
        <v>2.58</v>
      </c>
      <c r="AE12" s="39">
        <v>2.48</v>
      </c>
      <c r="AF12" s="13">
        <f>(AD12+AE12)/2</f>
        <v>2.5300000000000002</v>
      </c>
      <c r="AG12" s="40">
        <v>118</v>
      </c>
      <c r="AH12" s="40">
        <v>76.599999999999994</v>
      </c>
      <c r="AI12" s="13">
        <f t="shared" ref="AI12:AI16" si="5">(AG12+AH12)/2</f>
        <v>97.3</v>
      </c>
      <c r="AJ12" s="39">
        <v>0.41899999999999998</v>
      </c>
      <c r="AK12" s="39">
        <v>0.435</v>
      </c>
      <c r="AL12" s="13">
        <f>(AJ12+AK12)/2</f>
        <v>0.42699999999999999</v>
      </c>
      <c r="AM12" s="39">
        <v>9.6000000000000002E-2</v>
      </c>
      <c r="AN12" s="39">
        <v>8.4000000000000005E-2</v>
      </c>
      <c r="AO12" s="37">
        <f>(AM12+AN12)/2</f>
        <v>0.09</v>
      </c>
      <c r="AP12" s="41">
        <v>5.1999999999999998E-2</v>
      </c>
      <c r="AQ12" s="41">
        <v>6.2E-2</v>
      </c>
      <c r="AR12" s="13">
        <f>(AP12+AQ12)/2</f>
        <v>5.6999999999999995E-2</v>
      </c>
      <c r="AS12" s="39">
        <v>3.39</v>
      </c>
      <c r="AT12" s="39">
        <v>3.65</v>
      </c>
      <c r="AU12" s="13">
        <f>(AS12+AT12)/2</f>
        <v>3.52</v>
      </c>
      <c r="AV12" s="37"/>
      <c r="AW12" s="42"/>
    </row>
    <row r="13" spans="1:49" x14ac:dyDescent="0.25">
      <c r="A13" s="52"/>
      <c r="B13" s="43" t="s">
        <v>48</v>
      </c>
      <c r="C13" s="44"/>
      <c r="D13" s="44">
        <v>8.4</v>
      </c>
      <c r="E13" s="44">
        <v>8.4</v>
      </c>
      <c r="F13" s="45">
        <f t="shared" si="0"/>
        <v>8.4</v>
      </c>
      <c r="G13" s="44"/>
      <c r="H13" s="44"/>
      <c r="I13" s="44"/>
      <c r="J13" s="45"/>
      <c r="K13" s="44"/>
      <c r="L13" s="44"/>
      <c r="M13" s="44"/>
      <c r="N13" s="13">
        <f t="shared" ref="N13:N19" si="6">(L13+M13)/2</f>
        <v>0</v>
      </c>
      <c r="O13" s="44"/>
      <c r="P13" s="44"/>
      <c r="Q13" s="13">
        <f t="shared" si="1"/>
        <v>0</v>
      </c>
      <c r="R13" s="44"/>
      <c r="S13" s="44"/>
      <c r="T13" s="13">
        <f t="shared" si="2"/>
        <v>0</v>
      </c>
      <c r="U13" s="44"/>
      <c r="V13" s="44"/>
      <c r="W13" s="13">
        <f t="shared" si="3"/>
        <v>0</v>
      </c>
      <c r="X13" s="44"/>
      <c r="Y13" s="44"/>
      <c r="Z13" s="13">
        <f t="shared" si="4"/>
        <v>0</v>
      </c>
      <c r="AA13" s="46"/>
      <c r="AB13" s="46"/>
      <c r="AC13" s="44"/>
      <c r="AD13" s="44"/>
      <c r="AE13" s="44"/>
      <c r="AF13" s="44"/>
      <c r="AG13" s="44"/>
      <c r="AH13" s="44"/>
      <c r="AI13" s="13">
        <f t="shared" si="5"/>
        <v>0</v>
      </c>
      <c r="AJ13" s="44"/>
      <c r="AK13" s="44"/>
      <c r="AL13" s="44"/>
      <c r="AM13" s="47"/>
      <c r="AN13" s="47"/>
      <c r="AO13" s="44"/>
      <c r="AP13" s="48"/>
      <c r="AQ13" s="48"/>
      <c r="AR13" s="44"/>
      <c r="AS13" s="44"/>
      <c r="AT13" s="44"/>
      <c r="AU13" s="44"/>
      <c r="AV13" s="44"/>
      <c r="AW13" s="44"/>
    </row>
    <row r="14" spans="1:49" x14ac:dyDescent="0.25">
      <c r="A14" s="52"/>
      <c r="B14" s="49"/>
      <c r="C14" s="50"/>
      <c r="D14" s="50"/>
      <c r="E14" s="50"/>
      <c r="F14" s="45">
        <f t="shared" si="0"/>
        <v>0</v>
      </c>
      <c r="G14" s="50"/>
      <c r="H14" s="50"/>
      <c r="I14" s="50"/>
      <c r="J14" s="50"/>
      <c r="K14" s="50"/>
      <c r="L14" s="50"/>
      <c r="M14" s="50"/>
      <c r="N14" s="13">
        <f t="shared" si="6"/>
        <v>0</v>
      </c>
      <c r="O14" s="50"/>
      <c r="P14" s="50"/>
      <c r="Q14" s="13">
        <f t="shared" si="1"/>
        <v>0</v>
      </c>
      <c r="R14" s="50"/>
      <c r="S14" s="50"/>
      <c r="T14" s="13">
        <f t="shared" si="2"/>
        <v>0</v>
      </c>
      <c r="U14" s="50"/>
      <c r="V14" s="50"/>
      <c r="W14" s="13">
        <f t="shared" si="3"/>
        <v>0</v>
      </c>
      <c r="X14" s="50"/>
      <c r="Y14" s="50"/>
      <c r="Z14" s="13">
        <f t="shared" si="4"/>
        <v>0</v>
      </c>
      <c r="AA14" s="50"/>
      <c r="AB14" s="50"/>
      <c r="AC14" s="50"/>
      <c r="AD14" s="50"/>
      <c r="AE14" s="50"/>
      <c r="AF14" s="50"/>
      <c r="AG14" s="50"/>
      <c r="AH14" s="50"/>
      <c r="AI14" s="13">
        <f t="shared" si="5"/>
        <v>0</v>
      </c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</row>
    <row r="15" spans="1:49" x14ac:dyDescent="0.25">
      <c r="A15" s="52"/>
      <c r="B15" s="49"/>
      <c r="C15" s="50"/>
      <c r="D15" s="50"/>
      <c r="E15" s="50"/>
      <c r="F15" s="45">
        <f t="shared" si="0"/>
        <v>0</v>
      </c>
      <c r="G15" s="50"/>
      <c r="H15" s="50"/>
      <c r="I15" s="50"/>
      <c r="J15" s="50"/>
      <c r="K15" s="50"/>
      <c r="L15" s="50"/>
      <c r="M15" s="50"/>
      <c r="N15" s="13">
        <f t="shared" si="6"/>
        <v>0</v>
      </c>
      <c r="O15" s="50"/>
      <c r="P15" s="50"/>
      <c r="Q15" s="13">
        <f t="shared" si="1"/>
        <v>0</v>
      </c>
      <c r="R15" s="50"/>
      <c r="S15" s="50"/>
      <c r="T15" s="13">
        <f t="shared" si="2"/>
        <v>0</v>
      </c>
      <c r="U15" s="50"/>
      <c r="V15" s="50"/>
      <c r="W15" s="13">
        <f t="shared" si="3"/>
        <v>0</v>
      </c>
      <c r="X15" s="50"/>
      <c r="Y15" s="50"/>
      <c r="Z15" s="13">
        <f t="shared" si="4"/>
        <v>0</v>
      </c>
      <c r="AA15" s="50"/>
      <c r="AB15" s="50"/>
      <c r="AC15" s="50"/>
      <c r="AD15" s="50"/>
      <c r="AE15" s="50"/>
      <c r="AF15" s="50"/>
      <c r="AG15" s="50"/>
      <c r="AH15" s="50"/>
      <c r="AI15" s="13">
        <f t="shared" si="5"/>
        <v>0</v>
      </c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</row>
    <row r="16" spans="1:49" x14ac:dyDescent="0.25">
      <c r="A16" s="52"/>
      <c r="B16" s="49"/>
      <c r="C16" s="50"/>
      <c r="D16" s="50"/>
      <c r="E16" s="50"/>
      <c r="F16" s="45">
        <f t="shared" si="0"/>
        <v>0</v>
      </c>
      <c r="G16" s="50"/>
      <c r="H16" s="50"/>
      <c r="I16" s="50"/>
      <c r="J16" s="50"/>
      <c r="K16" s="50"/>
      <c r="L16" s="50"/>
      <c r="M16" s="50"/>
      <c r="N16" s="13">
        <f t="shared" si="6"/>
        <v>0</v>
      </c>
      <c r="O16" s="50"/>
      <c r="P16" s="50"/>
      <c r="Q16" s="13">
        <f t="shared" si="1"/>
        <v>0</v>
      </c>
      <c r="R16" s="50"/>
      <c r="S16" s="50"/>
      <c r="T16" s="13">
        <f t="shared" si="2"/>
        <v>0</v>
      </c>
      <c r="U16" s="50"/>
      <c r="V16" s="50"/>
      <c r="W16" s="13">
        <f t="shared" si="3"/>
        <v>0</v>
      </c>
      <c r="X16" s="50"/>
      <c r="Y16" s="50"/>
      <c r="Z16" s="13">
        <f t="shared" si="4"/>
        <v>0</v>
      </c>
      <c r="AA16" s="50"/>
      <c r="AB16" s="50"/>
      <c r="AC16" s="50"/>
      <c r="AD16" s="50"/>
      <c r="AE16" s="50"/>
      <c r="AF16" s="50"/>
      <c r="AG16" s="50"/>
      <c r="AH16" s="50"/>
      <c r="AI16" s="13">
        <f t="shared" si="5"/>
        <v>0</v>
      </c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</row>
    <row r="17" spans="1:49" x14ac:dyDescent="0.25">
      <c r="A17" s="52"/>
      <c r="B17" s="49"/>
      <c r="C17" s="50"/>
      <c r="D17" s="50"/>
      <c r="E17" s="50"/>
      <c r="F17" s="45">
        <f t="shared" si="0"/>
        <v>0</v>
      </c>
      <c r="G17" s="50"/>
      <c r="H17" s="50"/>
      <c r="I17" s="50"/>
      <c r="J17" s="50"/>
      <c r="K17" s="50"/>
      <c r="L17" s="50"/>
      <c r="M17" s="50"/>
      <c r="N17" s="13">
        <f t="shared" si="6"/>
        <v>0</v>
      </c>
      <c r="O17" s="50"/>
      <c r="P17" s="50"/>
      <c r="Q17" s="13">
        <f t="shared" si="1"/>
        <v>0</v>
      </c>
      <c r="R17" s="50"/>
      <c r="S17" s="50"/>
      <c r="T17" s="13">
        <f t="shared" si="2"/>
        <v>0</v>
      </c>
      <c r="U17" s="50"/>
      <c r="V17" s="50"/>
      <c r="W17" s="13">
        <f t="shared" si="3"/>
        <v>0</v>
      </c>
      <c r="X17" s="50"/>
      <c r="Y17" s="50"/>
      <c r="Z17" s="13">
        <f t="shared" si="4"/>
        <v>0</v>
      </c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</row>
    <row r="18" spans="1:49" x14ac:dyDescent="0.25">
      <c r="A18" s="52"/>
      <c r="B18" s="49"/>
      <c r="C18" s="50"/>
      <c r="D18" s="50"/>
      <c r="E18" s="50"/>
      <c r="F18" s="45">
        <f t="shared" si="0"/>
        <v>0</v>
      </c>
      <c r="G18" s="50"/>
      <c r="H18" s="50"/>
      <c r="I18" s="50"/>
      <c r="J18" s="50"/>
      <c r="K18" s="50"/>
      <c r="L18" s="50"/>
      <c r="M18" s="50"/>
      <c r="N18" s="13">
        <f t="shared" si="6"/>
        <v>0</v>
      </c>
      <c r="O18" s="50"/>
      <c r="P18" s="50"/>
      <c r="Q18" s="13">
        <f t="shared" si="1"/>
        <v>0</v>
      </c>
      <c r="R18" s="50"/>
      <c r="S18" s="50"/>
      <c r="T18" s="13">
        <f t="shared" si="2"/>
        <v>0</v>
      </c>
      <c r="U18" s="50"/>
      <c r="V18" s="50"/>
      <c r="W18" s="13">
        <f t="shared" si="3"/>
        <v>0</v>
      </c>
      <c r="X18" s="50"/>
      <c r="Y18" s="50"/>
      <c r="Z18" s="13">
        <f t="shared" si="4"/>
        <v>0</v>
      </c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</row>
    <row r="19" spans="1:49" x14ac:dyDescent="0.25">
      <c r="A19" s="53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13">
        <f t="shared" si="6"/>
        <v>0</v>
      </c>
      <c r="O19" s="50"/>
      <c r="P19" s="50"/>
      <c r="Q19" s="13">
        <f t="shared" si="1"/>
        <v>0</v>
      </c>
      <c r="R19" s="50"/>
      <c r="S19" s="50"/>
      <c r="T19" s="13">
        <f t="shared" si="2"/>
        <v>0</v>
      </c>
      <c r="U19" s="50"/>
      <c r="V19" s="50"/>
      <c r="W19" s="13">
        <f t="shared" si="3"/>
        <v>0</v>
      </c>
      <c r="X19" s="50"/>
      <c r="Y19" s="50"/>
      <c r="Z19" s="13">
        <f t="shared" si="4"/>
        <v>0</v>
      </c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</row>
  </sheetData>
  <mergeCells count="1">
    <mergeCell ref="A5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גליון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ilai azulay</dc:creator>
  <cp:lastModifiedBy>ilai azulay</cp:lastModifiedBy>
  <dcterms:created xsi:type="dcterms:W3CDTF">2024-02-01T14:15:20Z</dcterms:created>
  <dcterms:modified xsi:type="dcterms:W3CDTF">2024-02-01T14:46:36Z</dcterms:modified>
</cp:coreProperties>
</file>