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firstSheet="1" activeTab="1"/>
  </bookViews>
  <sheets>
    <sheet name="Sheet3" sheetId="3" state="hidden" r:id="rId1"/>
    <sheet name="Sheet4" sheetId="4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<sst xmlns="http://schemas.openxmlformats.org/spreadsheetml/2006/main" count="60" uniqueCount="34">
  <si>
    <t>severity</t>
  </si>
  <si>
    <t>(空白)</t>
  </si>
  <si>
    <t>flood incident</t>
  </si>
  <si>
    <t>intellectual property loss</t>
  </si>
  <si>
    <t>network compromise</t>
  </si>
  <si>
    <t>总计</t>
  </si>
  <si>
    <t>Risk metrics</t>
  </si>
  <si>
    <t>likelihood</t>
  </si>
  <si>
    <t>Risk name and its severity</t>
  </si>
  <si>
    <t>data breach due to cyber attacks</t>
  </si>
  <si>
    <t>data breach due to non-compliant behaviour</t>
  </si>
  <si>
    <t>lack of effective communication plan</t>
  </si>
  <si>
    <t>overwhelming jargon usage</t>
  </si>
  <si>
    <t>Threat</t>
  </si>
  <si>
    <t>Vulnerbility</t>
  </si>
  <si>
    <t>Asset</t>
  </si>
  <si>
    <t>Impact</t>
  </si>
  <si>
    <t>Likelihood</t>
  </si>
  <si>
    <t>Likelihood score</t>
  </si>
  <si>
    <t>Severity</t>
  </si>
  <si>
    <t>Severity score</t>
  </si>
  <si>
    <t>Risk score</t>
  </si>
  <si>
    <t>Quantify</t>
  </si>
  <si>
    <t>Quantify2</t>
  </si>
  <si>
    <t>Probable</t>
  </si>
  <si>
    <t>Severe</t>
  </si>
  <si>
    <t>Very Likely</t>
  </si>
  <si>
    <t>Negligible</t>
  </si>
  <si>
    <t>Likely</t>
  </si>
  <si>
    <t>Significant</t>
  </si>
  <si>
    <t>Minor</t>
  </si>
  <si>
    <t>Unlikely</t>
  </si>
  <si>
    <t>Moderate</t>
  </si>
  <si>
    <t>Very Unlikely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</si>
</sst>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name val="宋体"/>
        <scheme val="none"/>
        <charset val="134"/>
        <b val="0"/>
        <i val="0"/>
        <strike val="0"/>
        <u val="none"/>
        <sz val="11"/>
        <color theme="1"/>
      </font>
    </dxf>
    <dxf/>
    <dxf>
      <font>
        <name val="宋体"/>
        <scheme val="none"/>
        <charset val="134"/>
        <b val="0"/>
        <i val="0"/>
        <strike val="0"/>
        <u val="none"/>
        <sz val="11"/>
        <color theme="1"/>
      </font>
    </dxf>
    <dxf/>
    <dxf/>
    <dxf/>
    <dxf/>
    <dxf/>
    <dxf/>
    <dxf/>
    <dxf/>
    <dxf/>
    <dxf>
      <font>
        <name val="宋体"/>
        <scheme val="none"/>
        <charset val="134"/>
        <b val="0"/>
        <i val="0"/>
        <strike val="0"/>
        <u val="none"/>
        <sz val="11"/>
        <color theme="1"/>
      </font>
      <numFmt numFmtId="49" formatCode="@"/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6.7558083333" refreshedBy="are you who" recordCount="14">
  <cacheSource type="worksheet">
    <worksheetSource ref="A1:I1048576" sheet="Sheet1"/>
  </cacheSource>
  <cacheFields count="9">
    <cacheField name="Threat" numFmtId="0">
      <sharedItems containsBlank="1" count="8">
        <s v="intellectual property loss"/>
        <s v="data breach due to non-compliant behaviour"/>
        <s v="network compromise"/>
        <s v="flood incident"/>
        <s v="data breach due to cyber attacks"/>
        <s v="lack of effective communication plan"/>
        <s v="overwhelming jargon usage"/>
        <m/>
      </sharedItems>
    </cacheField>
    <cacheField name="Vulnerbility" numFmtId="0"/>
    <cacheField name="Asset" numFmtId="0">
      <sharedItems containsBlank="1" containsNonDate="0" count="7">
        <m/>
        <s v="Digital  asset" u="1"/>
        <s v="Service" u="1"/>
        <s v="Digital " u="1"/>
        <s v="Digital asset" u="1"/>
        <s v="Infrastructure" u="1"/>
        <s v="Intellectual Property" u="1"/>
      </sharedItems>
    </cacheField>
    <cacheField name="Impact" numFmtId="0"/>
    <cacheField name="Likelihood" numFmtId="0"/>
    <cacheField name="Likelihood score" numFmtId="0">
      <sharedItems containsBlank="1" containsNumber="1" containsInteger="1" containsMixedTypes="1" count="7">
        <n v="3"/>
        <n v="4"/>
        <n v="2"/>
        <n v="1"/>
        <n v="5"/>
        <e v="#N/A"/>
        <m/>
      </sharedItems>
    </cacheField>
    <cacheField name="Severity" numFmtId="0"/>
    <cacheField name="Severity score" numFmtId="0">
      <sharedItems containsBlank="1" containsNumber="1" containsInteger="1" containsMixedTypes="1" count="7">
        <n v="5"/>
        <n v="4"/>
        <n v="3"/>
        <n v="2"/>
        <n v="1"/>
        <e v="#N/A"/>
        <m/>
      </sharedItems>
    </cacheField>
    <cacheField name="Risk score" numFmtId="4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m/>
    <x v="0"/>
    <m/>
    <s v="Probable"/>
    <x v="0"/>
    <s v="Severe"/>
    <x v="0"/>
    <n v="15"/>
  </r>
  <r>
    <x v="1"/>
    <m/>
    <x v="0"/>
    <m/>
    <s v="Likely"/>
    <x v="1"/>
    <s v="Significant"/>
    <x v="1"/>
    <n v="16"/>
  </r>
  <r>
    <x v="2"/>
    <m/>
    <x v="0"/>
    <m/>
    <s v="Unlikely"/>
    <x v="2"/>
    <s v="Significant"/>
    <x v="1"/>
    <n v="8"/>
  </r>
  <r>
    <x v="3"/>
    <m/>
    <x v="0"/>
    <m/>
    <s v="Very Unlikely"/>
    <x v="3"/>
    <s v="Severe"/>
    <x v="0"/>
    <n v="5"/>
  </r>
  <r>
    <x v="4"/>
    <m/>
    <x v="0"/>
    <m/>
    <s v="Very Likely"/>
    <x v="4"/>
    <s v="Moderate"/>
    <x v="2"/>
    <n v="15"/>
  </r>
  <r>
    <x v="5"/>
    <m/>
    <x v="0"/>
    <m/>
    <s v="Probable"/>
    <x v="0"/>
    <s v="Minor"/>
    <x v="3"/>
    <n v="6"/>
  </r>
  <r>
    <x v="6"/>
    <m/>
    <x v="0"/>
    <m/>
    <s v="Very Likely"/>
    <x v="4"/>
    <s v="Negligible"/>
    <x v="4"/>
    <n v="5"/>
  </r>
  <r>
    <x v="7"/>
    <m/>
    <x v="0"/>
    <m/>
    <m/>
    <x v="5"/>
    <m/>
    <x v="5"/>
    <e v="#N/A"/>
  </r>
  <r>
    <x v="7"/>
    <m/>
    <x v="0"/>
    <m/>
    <m/>
    <x v="5"/>
    <m/>
    <x v="5"/>
    <e v="#N/A"/>
  </r>
  <r>
    <x v="7"/>
    <m/>
    <x v="0"/>
    <m/>
    <m/>
    <x v="5"/>
    <m/>
    <x v="5"/>
    <e v="#N/A"/>
  </r>
  <r>
    <x v="7"/>
    <m/>
    <x v="0"/>
    <m/>
    <m/>
    <x v="5"/>
    <m/>
    <x v="5"/>
    <e v="#N/A"/>
  </r>
  <r>
    <x v="7"/>
    <m/>
    <x v="0"/>
    <m/>
    <m/>
    <x v="5"/>
    <m/>
    <x v="5"/>
    <e v="#N/A"/>
  </r>
  <r>
    <x v="7"/>
    <m/>
    <x v="0"/>
    <m/>
    <m/>
    <x v="5"/>
    <m/>
    <x v="5"/>
    <e v="#N/A"/>
  </r>
  <r>
    <x v="7"/>
    <m/>
    <x v="0"/>
    <m/>
    <m/>
    <x v="6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isk metrics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 rowHeaderCaption="severity" colHeaderCaption="likelihood">
  <location ref="A3:A8" firstHeaderRow="1" firstDataRow="1" firstDataCol="1"/>
  <pivotFields count="9">
    <pivotField axis="axisRow" showAll="0">
      <items count="9">
        <item x="3"/>
        <item x="0"/>
        <item x="2"/>
        <item h="1" x="7"/>
        <item h="1" x="1"/>
        <item h="1" x="4"/>
        <item h="1" x="5"/>
        <item h="1" x="6"/>
        <item t="default"/>
      </items>
    </pivotField>
    <pivotField showAll="0"/>
    <pivotField axis="axisRow" showAll="0">
      <items count="8">
        <item m="1" x="4"/>
        <item m="1" x="5"/>
        <item m="1" x="6"/>
        <item m="1" x="2"/>
        <item x="0"/>
        <item h="1" m="1" x="3"/>
        <item h="1" m="1"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5"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etrics" cacheId="0" autoFormatId="1" applyNumberFormats="0" applyBorderFormats="0" applyFontFormats="0" applyPatternFormats="0" applyAlignmentFormats="0" applyWidthHeightFormats="1" dataCaption="值" updatedVersion="5" minRefreshableVersion="3" createdVersion="7" useAutoFormatting="1" rowGrandTotals="0" colGrandTotals="0" indent="0" outline="1" outlineData="1" showDrill="1" multipleFieldFilters="0" rowHeaderCaption="Risk name and its severity" colHeaderCaption="likelihood" grandTotalCaption="sum">
  <location ref="A1:F16" firstHeaderRow="1" firstDataRow="2" firstDataCol="1"/>
  <pivotFields count="9">
    <pivotField axis="axisRow" showAll="0">
      <items count="9">
        <item x="4"/>
        <item x="1"/>
        <item x="3"/>
        <item x="0"/>
        <item x="2"/>
        <item h="1" x="7"/>
        <item x="5"/>
        <item x="6"/>
        <item t="default"/>
      </items>
    </pivotField>
    <pivotField showAll="0"/>
    <pivotField showAll="0"/>
    <pivotField showAll="0"/>
    <pivotField showAll="0"/>
    <pivotField axis="axisCol" showAll="0">
      <items count="8">
        <item x="3"/>
        <item x="2"/>
        <item x="0"/>
        <item x="1"/>
        <item x="4"/>
        <item h="1" x="5"/>
        <item x="6"/>
        <item t="default"/>
      </items>
    </pivotField>
    <pivotField showAll="0"/>
    <pivotField axis="axisRow" showAll="0">
      <items count="8">
        <item x="3"/>
        <item x="1"/>
        <item x="0"/>
        <item x="5"/>
        <item x="6"/>
        <item x="2"/>
        <item x="4"/>
        <item t="default"/>
      </items>
    </pivotField>
    <pivotField dataField="1" showAll="0"/>
  </pivotFields>
  <rowFields count="2">
    <field x="0"/>
    <field x="7"/>
  </rowFields>
  <rowItems count="14">
    <i>
      <x/>
    </i>
    <i r="1">
      <x v="5"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1"/>
    </i>
    <i>
      <x v="6"/>
    </i>
    <i r="1">
      <x/>
    </i>
    <i>
      <x v="7"/>
    </i>
    <i r="1">
      <x v="6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Risk metrics" fld="8" subtotal="produc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K1:N6" totalsRowShown="0">
  <autoFilter ref="K1:N6">
    <filterColumn colId="0" hiddenButton="1"/>
    <filterColumn colId="1" hiddenButton="1"/>
    <filterColumn colId="2" hiddenButton="1"/>
    <filterColumn colId="3" hiddenButton="1"/>
  </autoFilter>
  <tableColumns count="4">
    <tableColumn id="1" name="Likelihood" dataDxfId="0"/>
    <tableColumn id="2" name="Quantify" dataDxfId="1"/>
    <tableColumn id="3" name="Severity" dataDxfId="2"/>
    <tableColumn id="4" name="Quantify2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I14" totalsRowShown="0">
  <autoFilter ref="A1:I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Threat" dataDxfId="4"/>
    <tableColumn id="2" name="Vulnerbility" dataDxfId="5"/>
    <tableColumn id="3" name="Asset" dataDxfId="6"/>
    <tableColumn id="4" name="Impact" dataDxfId="7"/>
    <tableColumn id="5" name="Likelihood" dataDxfId="8"/>
    <tableColumn id="10" name="Likelihood score" dataDxfId="9"/>
    <tableColumn id="6" name="Severity" dataDxfId="10"/>
    <tableColumn id="11" name="Severity score" dataDxfId="11"/>
    <tableColumn id="7" name="Risk score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8"/>
  <sheetViews>
    <sheetView workbookViewId="0">
      <selection activeCell="C7" sqref="C7"/>
    </sheetView>
  </sheetViews>
  <sheetFormatPr defaultColWidth="9" defaultRowHeight="14.4" outlineLevelRow="7"/>
  <cols>
    <col min="1" max="1" width="35.2222222222222" customWidth="1"/>
    <col min="2" max="2" width="17.7777777777778" customWidth="1"/>
    <col min="3" max="3" width="32.4444444444444" customWidth="1"/>
    <col min="4" max="4" width="22.6666666666667" customWidth="1"/>
    <col min="5" max="5" width="5.77777777777778" customWidth="1"/>
    <col min="6" max="6" width="8" customWidth="1"/>
    <col min="7" max="7" width="4.66666666666667" customWidth="1"/>
    <col min="8" max="8" width="8" customWidth="1"/>
    <col min="9" max="9" width="6" customWidth="1"/>
    <col min="10" max="10" width="10" customWidth="1"/>
    <col min="11" max="11" width="13.6666666666667" customWidth="1"/>
    <col min="12" max="12" width="6" customWidth="1"/>
    <col min="13" max="13" width="32" customWidth="1"/>
    <col min="14" max="14" width="18.6666666666667" customWidth="1"/>
    <col min="15" max="15" width="21.1111111111111" customWidth="1"/>
    <col min="16" max="16" width="35.6666666666667" customWidth="1"/>
    <col min="17" max="17" width="38.1111111111111" customWidth="1"/>
    <col min="18" max="18" width="18.6666666666667" customWidth="1"/>
    <col min="19" max="19" width="21.1111111111111" customWidth="1"/>
    <col min="20" max="20" width="26.8888888888889" customWidth="1"/>
    <col min="21" max="21" width="29.3333333333333" customWidth="1"/>
    <col min="22" max="22" width="23.2222222222222" customWidth="1"/>
    <col min="23" max="23" width="25.6666666666667" customWidth="1"/>
    <col min="24" max="24" width="43" customWidth="1"/>
    <col min="25" max="25" width="38.1111111111111" customWidth="1"/>
    <col min="26" max="26" width="18.6666666666667" customWidth="1"/>
    <col min="27" max="27" width="26" customWidth="1"/>
    <col min="28" max="28" width="21.1111111111111" customWidth="1"/>
    <col min="29" max="29" width="26.8888888888889" customWidth="1"/>
    <col min="30" max="30" width="34.2222222222222" customWidth="1"/>
    <col min="31" max="31" width="29.3333333333333" customWidth="1"/>
    <col min="32" max="32" width="23.2222222222222" customWidth="1"/>
    <col min="33" max="33" width="30.5555555555556" customWidth="1"/>
    <col min="34" max="34" width="25.6666666666667" customWidth="1"/>
  </cols>
  <sheetData>
    <row r="3" spans="1:1">
      <c r="A3" t="s">
        <v>0</v>
      </c>
    </row>
    <row r="4" spans="1:1">
      <c r="A4" s="8" t="s">
        <v>1</v>
      </c>
    </row>
    <row r="5" spans="1:1">
      <c r="A5" s="9" t="s">
        <v>2</v>
      </c>
    </row>
    <row r="6" spans="1:1">
      <c r="A6" s="9" t="s">
        <v>3</v>
      </c>
    </row>
    <row r="7" spans="1:1">
      <c r="A7" s="9" t="s">
        <v>4</v>
      </c>
    </row>
    <row r="8" spans="1:1">
      <c r="A8" s="8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N1" sqref="N$1:N$1048576"/>
    </sheetView>
  </sheetViews>
  <sheetFormatPr defaultColWidth="9" defaultRowHeight="14.4" outlineLevelCol="5"/>
  <cols>
    <col min="1" max="1" width="55.0092592592593"/>
    <col min="2" max="2" width="15.1111111111111"/>
    <col min="3" max="3" width="2.77777777777778"/>
    <col min="4" max="6" width="3.88888888888889"/>
    <col min="7" max="8" width="9.33333333333333" hidden="1" customWidth="1"/>
    <col min="9" max="9" width="8" customWidth="1"/>
    <col min="10" max="10" width="4.66666666666667" customWidth="1"/>
    <col min="11" max="11" width="8" customWidth="1"/>
    <col min="12" max="12" width="4.66666666666667" customWidth="1"/>
    <col min="13" max="13" width="8" customWidth="1"/>
    <col min="14" max="14" width="10" customWidth="1"/>
    <col min="15" max="15" width="13.6666666666667" customWidth="1"/>
    <col min="16" max="16" width="5.77777777777778" customWidth="1"/>
  </cols>
  <sheetData>
    <row r="1" spans="1:2">
      <c r="A1" t="s">
        <v>6</v>
      </c>
      <c r="B1" t="s">
        <v>7</v>
      </c>
    </row>
    <row r="2" spans="1:6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s="6" t="s">
        <v>9</v>
      </c>
      <c r="B3"/>
      <c r="C3"/>
      <c r="D3"/>
      <c r="E3"/>
      <c r="F3">
        <v>15</v>
      </c>
    </row>
    <row r="4" spans="1:6">
      <c r="A4" s="7">
        <v>3</v>
      </c>
      <c r="B4"/>
      <c r="C4"/>
      <c r="D4"/>
      <c r="E4"/>
      <c r="F4">
        <v>15</v>
      </c>
    </row>
    <row r="5" spans="1:5">
      <c r="A5" s="6" t="s">
        <v>10</v>
      </c>
      <c r="B5"/>
      <c r="C5"/>
      <c r="D5"/>
      <c r="E5">
        <v>16</v>
      </c>
    </row>
    <row r="6" spans="1:5">
      <c r="A6" s="7">
        <v>4</v>
      </c>
      <c r="B6"/>
      <c r="C6"/>
      <c r="D6"/>
      <c r="E6">
        <v>16</v>
      </c>
    </row>
    <row r="7" spans="1:2">
      <c r="A7" s="6" t="s">
        <v>2</v>
      </c>
      <c r="B7">
        <v>5</v>
      </c>
    </row>
    <row r="8" spans="1:2">
      <c r="A8" s="7">
        <v>5</v>
      </c>
      <c r="B8">
        <v>5</v>
      </c>
    </row>
    <row r="9" spans="1:4">
      <c r="A9" s="6" t="s">
        <v>3</v>
      </c>
      <c r="B9"/>
      <c r="C9"/>
      <c r="D9">
        <v>15</v>
      </c>
    </row>
    <row r="10" spans="1:4">
      <c r="A10" s="7">
        <v>5</v>
      </c>
      <c r="B10"/>
      <c r="C10"/>
      <c r="D10">
        <v>15</v>
      </c>
    </row>
    <row r="11" spans="1:3">
      <c r="A11" s="6" t="s">
        <v>4</v>
      </c>
      <c r="B11"/>
      <c r="C11">
        <v>8</v>
      </c>
    </row>
    <row r="12" spans="1:3">
      <c r="A12" s="7">
        <v>4</v>
      </c>
      <c r="B12"/>
      <c r="C12">
        <v>8</v>
      </c>
    </row>
    <row r="13" spans="1:4">
      <c r="A13" s="6" t="s">
        <v>11</v>
      </c>
      <c r="B13"/>
      <c r="C13"/>
      <c r="D13">
        <v>6</v>
      </c>
    </row>
    <row r="14" spans="1:4">
      <c r="A14" s="7">
        <v>2</v>
      </c>
      <c r="B14"/>
      <c r="C14"/>
      <c r="D14">
        <v>6</v>
      </c>
    </row>
    <row r="15" spans="1:6">
      <c r="A15" s="6" t="s">
        <v>12</v>
      </c>
      <c r="B15"/>
      <c r="C15"/>
      <c r="D15"/>
      <c r="E15"/>
      <c r="F15">
        <v>5</v>
      </c>
    </row>
    <row r="16" spans="1:6">
      <c r="A16" s="7">
        <v>1</v>
      </c>
      <c r="B16"/>
      <c r="C16"/>
      <c r="D16"/>
      <c r="E16"/>
      <c r="F16">
        <v>5</v>
      </c>
    </row>
    <row r="17" hidden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K19" sqref="K19"/>
    </sheetView>
  </sheetViews>
  <sheetFormatPr defaultColWidth="9" defaultRowHeight="14.4"/>
  <cols>
    <col min="1" max="1" width="29.2222222222222" customWidth="1"/>
    <col min="2" max="2" width="14.8888888888889" customWidth="1"/>
    <col min="3" max="3" width="23.7777777777778" customWidth="1"/>
    <col min="5" max="5" width="14.2222222222222" customWidth="1"/>
    <col min="6" max="6" width="1.77777777777778" style="1" customWidth="1"/>
    <col min="7" max="7" width="12.7777777777778" customWidth="1"/>
    <col min="8" max="8" width="1.88888888888889" customWidth="1"/>
    <col min="9" max="9" width="12.8888888888889" style="2" customWidth="1"/>
    <col min="11" max="11" width="12.8888888888889" customWidth="1"/>
    <col min="12" max="13" width="10.8888888888889" customWidth="1"/>
    <col min="14" max="14" width="11.8888888888889" customWidth="1"/>
  </cols>
  <sheetData>
    <row r="1" spans="1:1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s="3" t="s">
        <v>18</v>
      </c>
      <c r="G1" t="s">
        <v>19</v>
      </c>
      <c r="H1" s="4" t="s">
        <v>20</v>
      </c>
      <c r="I1" s="2" t="s">
        <v>21</v>
      </c>
      <c r="K1" t="s">
        <v>17</v>
      </c>
      <c r="L1" t="s">
        <v>22</v>
      </c>
      <c r="M1" t="s">
        <v>19</v>
      </c>
      <c r="N1" t="s">
        <v>23</v>
      </c>
    </row>
    <row r="2" spans="1:14">
      <c r="A2" t="s">
        <v>3</v>
      </c>
      <c r="C2" s="4"/>
      <c r="E2" s="2" t="s">
        <v>24</v>
      </c>
      <c r="F2" s="3">
        <f t="shared" ref="F2:F14" si="0">VLOOKUP(E2,$K$2:$L$6,2,FALSE)</f>
        <v>3</v>
      </c>
      <c r="G2" t="s">
        <v>25</v>
      </c>
      <c r="H2">
        <f t="shared" ref="H2:H14" si="1">VLOOKUP(G2,$M$2:$N$6,2,FALSE)</f>
        <v>5</v>
      </c>
      <c r="I2" s="5">
        <f t="shared" ref="I2:I14" si="2">VLOOKUP(E2,$K$2:$L$6,2,FALSE)*VLOOKUP(G2,$M$2:$N$6,2,FALSE)</f>
        <v>15</v>
      </c>
      <c r="K2" s="4" t="s">
        <v>26</v>
      </c>
      <c r="L2">
        <v>5</v>
      </c>
      <c r="M2" s="4" t="s">
        <v>27</v>
      </c>
      <c r="N2">
        <v>1</v>
      </c>
    </row>
    <row r="3" spans="1:14">
      <c r="A3" s="4" t="s">
        <v>10</v>
      </c>
      <c r="C3" s="4"/>
      <c r="E3" t="s">
        <v>28</v>
      </c>
      <c r="F3" s="1">
        <f t="shared" si="0"/>
        <v>4</v>
      </c>
      <c r="G3" t="s">
        <v>29</v>
      </c>
      <c r="H3">
        <f t="shared" si="1"/>
        <v>4</v>
      </c>
      <c r="I3" s="5">
        <f t="shared" si="2"/>
        <v>16</v>
      </c>
      <c r="K3" s="4" t="s">
        <v>28</v>
      </c>
      <c r="L3">
        <v>4</v>
      </c>
      <c r="M3" s="4" t="s">
        <v>30</v>
      </c>
      <c r="N3">
        <v>2</v>
      </c>
    </row>
    <row r="4" spans="1:14">
      <c r="A4" t="s">
        <v>4</v>
      </c>
      <c r="C4" s="4"/>
      <c r="E4" t="s">
        <v>31</v>
      </c>
      <c r="F4" s="1">
        <f t="shared" si="0"/>
        <v>2</v>
      </c>
      <c r="G4" t="s">
        <v>32</v>
      </c>
      <c r="H4">
        <f t="shared" si="1"/>
        <v>3</v>
      </c>
      <c r="I4" s="5">
        <f t="shared" si="2"/>
        <v>6</v>
      </c>
      <c r="K4" s="4" t="s">
        <v>24</v>
      </c>
      <c r="L4">
        <v>3</v>
      </c>
      <c r="M4" s="4" t="s">
        <v>32</v>
      </c>
      <c r="N4">
        <v>3</v>
      </c>
    </row>
    <row r="5" spans="1:14">
      <c r="A5" t="s">
        <v>2</v>
      </c>
      <c r="C5" s="4"/>
      <c r="E5" t="s">
        <v>33</v>
      </c>
      <c r="F5" s="1">
        <f t="shared" si="0"/>
        <v>1</v>
      </c>
      <c r="G5" t="s">
        <v>25</v>
      </c>
      <c r="H5">
        <f t="shared" si="1"/>
        <v>5</v>
      </c>
      <c r="I5" s="5">
        <f t="shared" si="2"/>
        <v>5</v>
      </c>
      <c r="K5" s="4" t="s">
        <v>31</v>
      </c>
      <c r="L5">
        <v>2</v>
      </c>
      <c r="M5" s="4" t="s">
        <v>29</v>
      </c>
      <c r="N5">
        <v>4</v>
      </c>
    </row>
    <row r="6" spans="1:14">
      <c r="A6" s="4" t="s">
        <v>9</v>
      </c>
      <c r="C6" s="4"/>
      <c r="E6" t="s">
        <v>26</v>
      </c>
      <c r="F6" s="1">
        <f t="shared" si="0"/>
        <v>5</v>
      </c>
      <c r="G6" t="s">
        <v>29</v>
      </c>
      <c r="H6">
        <f t="shared" si="1"/>
        <v>4</v>
      </c>
      <c r="I6" s="5">
        <f t="shared" si="2"/>
        <v>20</v>
      </c>
      <c r="K6" s="4" t="s">
        <v>33</v>
      </c>
      <c r="L6">
        <v>1</v>
      </c>
      <c r="M6" s="4" t="s">
        <v>25</v>
      </c>
      <c r="N6">
        <v>5</v>
      </c>
    </row>
    <row r="7" spans="1:9">
      <c r="A7" s="4" t="s">
        <v>11</v>
      </c>
      <c r="E7" t="s">
        <v>24</v>
      </c>
      <c r="F7" s="1">
        <f t="shared" si="0"/>
        <v>3</v>
      </c>
      <c r="G7" t="s">
        <v>30</v>
      </c>
      <c r="H7">
        <f t="shared" si="1"/>
        <v>2</v>
      </c>
      <c r="I7" s="5">
        <f t="shared" si="2"/>
        <v>6</v>
      </c>
    </row>
    <row r="8" spans="1:9">
      <c r="A8" s="4" t="s">
        <v>12</v>
      </c>
      <c r="E8" t="s">
        <v>26</v>
      </c>
      <c r="F8" s="1">
        <f t="shared" si="0"/>
        <v>5</v>
      </c>
      <c r="G8" t="s">
        <v>27</v>
      </c>
      <c r="H8">
        <f t="shared" si="1"/>
        <v>1</v>
      </c>
      <c r="I8" s="5">
        <f t="shared" si="2"/>
        <v>5</v>
      </c>
    </row>
    <row r="9" spans="6:9">
      <c r="F9" s="1" t="e">
        <f t="shared" si="0"/>
        <v>#N/A</v>
      </c>
      <c r="H9" t="e">
        <f t="shared" si="1"/>
        <v>#N/A</v>
      </c>
      <c r="I9" s="5" t="e">
        <f t="shared" si="2"/>
        <v>#N/A</v>
      </c>
    </row>
    <row r="10" spans="6:9">
      <c r="F10" s="1" t="e">
        <f t="shared" si="0"/>
        <v>#N/A</v>
      </c>
      <c r="H10" t="e">
        <f t="shared" si="1"/>
        <v>#N/A</v>
      </c>
      <c r="I10" s="5" t="e">
        <f t="shared" si="2"/>
        <v>#N/A</v>
      </c>
    </row>
    <row r="11" spans="6:9">
      <c r="F11" s="1" t="e">
        <f t="shared" si="0"/>
        <v>#N/A</v>
      </c>
      <c r="H11" t="e">
        <f t="shared" si="1"/>
        <v>#N/A</v>
      </c>
      <c r="I11" s="5" t="e">
        <f t="shared" si="2"/>
        <v>#N/A</v>
      </c>
    </row>
    <row r="12" spans="6:9">
      <c r="F12" s="1" t="e">
        <f t="shared" si="0"/>
        <v>#N/A</v>
      </c>
      <c r="H12" t="e">
        <f t="shared" si="1"/>
        <v>#N/A</v>
      </c>
      <c r="I12" s="5" t="e">
        <f t="shared" si="2"/>
        <v>#N/A</v>
      </c>
    </row>
    <row r="13" spans="6:9">
      <c r="F13" s="1" t="e">
        <f t="shared" si="0"/>
        <v>#N/A</v>
      </c>
      <c r="H13" t="e">
        <f t="shared" si="1"/>
        <v>#N/A</v>
      </c>
      <c r="I13" s="5" t="e">
        <f t="shared" si="2"/>
        <v>#N/A</v>
      </c>
    </row>
    <row r="14" spans="6:9">
      <c r="F14" s="1" t="e">
        <f t="shared" si="0"/>
        <v>#N/A</v>
      </c>
      <c r="H14" t="e">
        <f t="shared" si="1"/>
        <v>#N/A</v>
      </c>
      <c r="I14" s="5" t="e">
        <f t="shared" si="2"/>
        <v>#N/A</v>
      </c>
    </row>
  </sheetData>
  <dataValidations count="3">
    <dataValidation type="list" allowBlank="1" showInputMessage="1" showErrorMessage="1" sqref="E$1:E$1048576">
      <formula1>$K$2:$K$6</formula1>
    </dataValidation>
    <dataValidation type="list" allowBlank="1" showInputMessage="1" showErrorMessage="1" sqref="G$1:G$1048576">
      <formula1>$M$2:$M$6</formula1>
    </dataValidation>
    <dataValidation showInputMessage="1" showErrorMessage="1" sqref="F$1:F$1048576"/>
  </dataValidation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 you who</dc:creator>
  <cp:lastModifiedBy>0110</cp:lastModifiedBy>
  <dcterms:created xsi:type="dcterms:W3CDTF">2021-08-18T15:27:00Z</dcterms:created>
  <dcterms:modified xsi:type="dcterms:W3CDTF">2021-08-18T17:32:39Z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7CCDF487781F4BB29E40560465EAEC76</vt:lpwstr>
  </property>
  <property fmtid="{D5CDD505-2E9C-101B-9397-08002B2CF9AE}" pid="3" name="KSOProductBuildVer">
    <vt:lpwstr>2052-11.1.0.10700</vt:lpwstr>
  </property>
</Properties>
</file>