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PC\HW3\"/>
    </mc:Choice>
  </mc:AlternateContent>
  <xr:revisionPtr revIDLastSave="0" documentId="13_ncr:1_{2AF7F0E1-5C94-4FB8-872C-CA85CF0F4B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1" l="1"/>
  <c r="I80" i="1"/>
  <c r="H80" i="1"/>
  <c r="G80" i="1"/>
  <c r="F80" i="1"/>
  <c r="E80" i="1"/>
  <c r="D80" i="1"/>
  <c r="C80" i="1"/>
  <c r="B80" i="1"/>
  <c r="C79" i="1"/>
  <c r="D79" i="1"/>
  <c r="E79" i="1"/>
  <c r="F79" i="1"/>
  <c r="G79" i="1"/>
  <c r="H79" i="1"/>
  <c r="I79" i="1"/>
  <c r="J79" i="1"/>
  <c r="C78" i="1"/>
  <c r="D78" i="1"/>
  <c r="E78" i="1"/>
  <c r="F78" i="1"/>
  <c r="G78" i="1"/>
  <c r="H78" i="1"/>
  <c r="I78" i="1"/>
  <c r="J78" i="1"/>
  <c r="B79" i="1"/>
  <c r="B78" i="1"/>
  <c r="J36" i="1"/>
  <c r="I36" i="1"/>
  <c r="H36" i="1"/>
  <c r="G36" i="1"/>
  <c r="F36" i="1"/>
  <c r="E36" i="1"/>
  <c r="D36" i="1"/>
  <c r="C36" i="1"/>
  <c r="B36" i="1"/>
  <c r="C34" i="1"/>
  <c r="C35" i="1"/>
  <c r="D35" i="1"/>
  <c r="E35" i="1"/>
  <c r="F35" i="1"/>
  <c r="G35" i="1"/>
  <c r="H35" i="1"/>
  <c r="I35" i="1"/>
  <c r="J35" i="1"/>
  <c r="D34" i="1"/>
  <c r="E34" i="1"/>
  <c r="F34" i="1"/>
  <c r="G34" i="1"/>
  <c r="H34" i="1"/>
  <c r="I34" i="1"/>
  <c r="J34" i="1"/>
  <c r="B35" i="1"/>
  <c r="B34" i="1"/>
  <c r="J60" i="1"/>
  <c r="I60" i="1"/>
  <c r="H60" i="1"/>
  <c r="G60" i="1"/>
  <c r="F60" i="1"/>
  <c r="E60" i="1"/>
  <c r="D60" i="1"/>
  <c r="C60" i="1"/>
  <c r="B60" i="1"/>
  <c r="C59" i="1"/>
  <c r="D59" i="1"/>
  <c r="E59" i="1"/>
  <c r="F59" i="1"/>
  <c r="G59" i="1"/>
  <c r="H59" i="1"/>
  <c r="I59" i="1"/>
  <c r="J59" i="1"/>
  <c r="C58" i="1"/>
  <c r="D58" i="1"/>
  <c r="E58" i="1"/>
  <c r="F58" i="1"/>
  <c r="G58" i="1"/>
  <c r="H58" i="1"/>
  <c r="I58" i="1"/>
  <c r="J58" i="1"/>
  <c r="B59" i="1"/>
  <c r="B58" i="1"/>
  <c r="J17" i="1"/>
  <c r="I17" i="1"/>
  <c r="H17" i="1"/>
  <c r="G17" i="1"/>
  <c r="F17" i="1"/>
  <c r="E17" i="1"/>
  <c r="D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7" i="1"/>
  <c r="B17" i="1"/>
  <c r="C16" i="1"/>
  <c r="C15" i="1"/>
  <c r="B16" i="1"/>
  <c r="B15" i="1"/>
</calcChain>
</file>

<file path=xl/sharedStrings.xml><?xml version="1.0" encoding="utf-8"?>
<sst xmlns="http://schemas.openxmlformats.org/spreadsheetml/2006/main" count="52" uniqueCount="16">
  <si>
    <t>64x64</t>
  </si>
  <si>
    <t>128x128</t>
  </si>
  <si>
    <t>256x256</t>
  </si>
  <si>
    <t>512x512</t>
  </si>
  <si>
    <t>1024x1024</t>
  </si>
  <si>
    <t>2048x2048</t>
  </si>
  <si>
    <t>4096x4096</t>
  </si>
  <si>
    <t>8192x8192</t>
  </si>
  <si>
    <t>16384x16384</t>
  </si>
  <si>
    <t>MEAN</t>
  </si>
  <si>
    <t>MIN</t>
  </si>
  <si>
    <t>MAX</t>
  </si>
  <si>
    <t>CPU/floats</t>
  </si>
  <si>
    <t>CPU/doubles</t>
  </si>
  <si>
    <t>GPU/floats</t>
  </si>
  <si>
    <t>GPU/doubles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</si>
</sst>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J81" sqref="J81"/>
    </sheetView>
  </sheetViews>
  <sheetFormatPr defaultRowHeight="14.4" x14ac:dyDescent="0.3"/>
  <cols>
    <col min="1" max="1" width="12.33203125" customWidth="1"/>
    <col min="2" max="2" width="13" customWidth="1"/>
    <col min="3" max="3" width="13.77734375" customWidth="1"/>
    <col min="4" max="4" width="14.109375" customWidth="1"/>
    <col min="5" max="5" width="14.88671875" customWidth="1"/>
    <col min="6" max="6" width="18.109375" customWidth="1"/>
    <col min="7" max="7" width="16.77734375" customWidth="1"/>
    <col min="8" max="8" width="18.21875" customWidth="1"/>
    <col min="9" max="9" width="17.21875" customWidth="1"/>
    <col min="10" max="10" width="16.21875" customWidth="1"/>
  </cols>
  <sheetData>
    <row r="1" spans="1:10" x14ac:dyDescent="0.3">
      <c r="A1" s="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B2">
        <v>3.7069000000000002E-4</v>
      </c>
      <c r="C2">
        <v>1.4994699999999999E-3</v>
      </c>
      <c r="D2">
        <v>6.0970900000000003E-3</v>
      </c>
      <c r="E2">
        <v>2.5356670000000001E-2</v>
      </c>
      <c r="F2" s="2">
        <v>0.10114255</v>
      </c>
      <c r="G2">
        <v>0.48555994000000002</v>
      </c>
      <c r="H2">
        <v>2.2493533999999999</v>
      </c>
      <c r="I2">
        <v>9.4429865100000008</v>
      </c>
      <c r="J2" s="2">
        <v>38.527578650000002</v>
      </c>
    </row>
    <row r="3" spans="1:10" x14ac:dyDescent="0.3">
      <c r="B3">
        <v>3.7528000000000003E-4</v>
      </c>
      <c r="C3">
        <v>1.50505E-3</v>
      </c>
      <c r="D3">
        <v>6.1463300000000002E-3</v>
      </c>
      <c r="E3">
        <v>2.460617E-2</v>
      </c>
      <c r="F3">
        <v>0.10210278</v>
      </c>
      <c r="G3">
        <v>0.48458351999999999</v>
      </c>
      <c r="H3">
        <v>2.36266065</v>
      </c>
      <c r="I3">
        <v>9.1613095900000001</v>
      </c>
      <c r="J3">
        <v>36.683951739999998</v>
      </c>
    </row>
    <row r="4" spans="1:10" x14ac:dyDescent="0.3">
      <c r="B4">
        <v>3.6675999999999999E-4</v>
      </c>
      <c r="C4">
        <v>1.50724E-3</v>
      </c>
      <c r="D4">
        <v>6.1228300000000001E-3</v>
      </c>
      <c r="E4" s="2">
        <v>2.6042300000000001E-2</v>
      </c>
      <c r="F4">
        <v>0.10179317</v>
      </c>
      <c r="G4">
        <v>0.48304886000000002</v>
      </c>
      <c r="H4">
        <v>2.3525819800000001</v>
      </c>
      <c r="I4">
        <v>9.1669293599999992</v>
      </c>
      <c r="J4">
        <v>36.960956039999999</v>
      </c>
    </row>
    <row r="5" spans="1:10" x14ac:dyDescent="0.3">
      <c r="B5" s="2">
        <v>3.9973E-4</v>
      </c>
      <c r="C5">
        <v>1.4862E-3</v>
      </c>
      <c r="D5">
        <v>6.1038500000000001E-3</v>
      </c>
      <c r="E5">
        <v>2.5166540000000001E-2</v>
      </c>
      <c r="F5" s="2">
        <v>0.10428080000000001</v>
      </c>
      <c r="G5">
        <v>0.48500352000000002</v>
      </c>
      <c r="H5" s="2">
        <v>2.3682000400000001</v>
      </c>
      <c r="I5" s="2">
        <v>9.1129631799999995</v>
      </c>
      <c r="J5">
        <v>36.797041729999997</v>
      </c>
    </row>
    <row r="6" spans="1:10" x14ac:dyDescent="0.3">
      <c r="B6">
        <v>3.5132000000000002E-4</v>
      </c>
      <c r="C6">
        <v>1.5097000000000001E-3</v>
      </c>
      <c r="D6" s="2">
        <v>6.1765500000000003E-3</v>
      </c>
      <c r="E6" s="2">
        <v>2.4582489999999999E-2</v>
      </c>
      <c r="F6">
        <v>0.10142573000000001</v>
      </c>
      <c r="G6" s="2">
        <v>0.49861949999999999</v>
      </c>
      <c r="H6">
        <v>2.3444322899999999</v>
      </c>
      <c r="I6" s="2">
        <v>9.5741137599999995</v>
      </c>
      <c r="J6">
        <v>38.449199909999997</v>
      </c>
    </row>
    <row r="7" spans="1:10" x14ac:dyDescent="0.3">
      <c r="B7">
        <v>3.5965999999999998E-4</v>
      </c>
      <c r="C7" s="2">
        <v>1.4813999999999999E-3</v>
      </c>
      <c r="D7">
        <v>6.1212599999999999E-3</v>
      </c>
      <c r="E7">
        <v>2.4700099999999999E-2</v>
      </c>
      <c r="F7">
        <v>0.10205889</v>
      </c>
      <c r="G7">
        <v>0.48347297</v>
      </c>
      <c r="H7">
        <v>2.35293844</v>
      </c>
      <c r="I7">
        <v>9.1228820699999993</v>
      </c>
      <c r="J7">
        <v>38.380909260000003</v>
      </c>
    </row>
    <row r="8" spans="1:10" x14ac:dyDescent="0.3">
      <c r="B8">
        <v>3.6902000000000001E-4</v>
      </c>
      <c r="C8">
        <v>1.5084600000000001E-3</v>
      </c>
      <c r="D8" s="2">
        <v>6.0781899999999998E-3</v>
      </c>
      <c r="E8">
        <v>2.4766650000000001E-2</v>
      </c>
      <c r="F8">
        <v>0.10140830000000001</v>
      </c>
      <c r="G8">
        <v>0.48452709999999999</v>
      </c>
      <c r="H8">
        <v>2.3488975600000002</v>
      </c>
      <c r="I8">
        <v>9.1428764699999991</v>
      </c>
      <c r="J8">
        <v>36.971904209999998</v>
      </c>
    </row>
    <row r="9" spans="1:10" x14ac:dyDescent="0.3">
      <c r="B9" s="2">
        <v>3.4917999999999999E-4</v>
      </c>
      <c r="C9">
        <v>1.5609700000000001E-3</v>
      </c>
      <c r="D9">
        <v>6.1137300000000004E-3</v>
      </c>
      <c r="E9">
        <v>2.4628529999999999E-2</v>
      </c>
      <c r="F9">
        <v>0.10205994</v>
      </c>
      <c r="G9">
        <v>0.48349168999999997</v>
      </c>
      <c r="H9">
        <v>2.3381053399999998</v>
      </c>
      <c r="I9">
        <v>9.1569975800000005</v>
      </c>
      <c r="J9">
        <v>37.217340059999998</v>
      </c>
    </row>
    <row r="10" spans="1:10" x14ac:dyDescent="0.3">
      <c r="B10">
        <v>3.6724000000000001E-4</v>
      </c>
      <c r="C10">
        <v>1.50018E-3</v>
      </c>
      <c r="D10">
        <v>6.0882599999999999E-3</v>
      </c>
      <c r="E10">
        <v>2.4604709999999998E-2</v>
      </c>
      <c r="F10">
        <v>0.10162090999999999</v>
      </c>
      <c r="G10">
        <v>0.48439443999999998</v>
      </c>
      <c r="H10">
        <v>2.3448540100000002</v>
      </c>
      <c r="I10">
        <v>9.1597760899999994</v>
      </c>
      <c r="J10">
        <v>36.887875530000002</v>
      </c>
    </row>
    <row r="11" spans="1:10" x14ac:dyDescent="0.3">
      <c r="B11">
        <v>3.5755999999999999E-4</v>
      </c>
      <c r="C11" s="2">
        <v>1.72375E-3</v>
      </c>
      <c r="D11">
        <v>6.0894800000000004E-3</v>
      </c>
      <c r="E11">
        <v>2.5420370000000001E-2</v>
      </c>
      <c r="F11">
        <v>0.10177234</v>
      </c>
      <c r="G11" s="2">
        <v>0.47155784000000001</v>
      </c>
      <c r="H11" s="2">
        <v>2.2473966399999998</v>
      </c>
      <c r="I11">
        <v>9.1523880599999998</v>
      </c>
      <c r="J11" s="2">
        <v>36.424562969999997</v>
      </c>
    </row>
    <row r="12" spans="1:10" x14ac:dyDescent="0.3">
      <c r="B12">
        <v>3.7110000000000002E-4</v>
      </c>
      <c r="C12">
        <v>1.4936400000000001E-3</v>
      </c>
      <c r="D12">
        <v>6.1111000000000004E-3</v>
      </c>
      <c r="E12">
        <v>2.4640510000000001E-2</v>
      </c>
      <c r="F12">
        <v>0.10161802</v>
      </c>
      <c r="G12">
        <v>0.48451136</v>
      </c>
      <c r="H12">
        <v>2.28350914</v>
      </c>
      <c r="I12">
        <v>9.1296237799999993</v>
      </c>
      <c r="J12">
        <v>38.258362759999997</v>
      </c>
    </row>
    <row r="13" spans="1:10" x14ac:dyDescent="0.3">
      <c r="B13">
        <v>3.5942E-4</v>
      </c>
      <c r="C13">
        <v>1.50654E-3</v>
      </c>
      <c r="D13">
        <v>6.0813899999999999E-3</v>
      </c>
      <c r="E13">
        <v>2.4623269999999999E-2</v>
      </c>
      <c r="F13">
        <v>0.10223048999999999</v>
      </c>
      <c r="G13">
        <v>0.49437958999999998</v>
      </c>
      <c r="H13">
        <v>2.2867639099999999</v>
      </c>
      <c r="I13">
        <v>9.2035036699999999</v>
      </c>
      <c r="J13">
        <v>36.496555989999997</v>
      </c>
    </row>
    <row r="15" spans="1:10" x14ac:dyDescent="0.3">
      <c r="A15" s="1" t="s">
        <v>10</v>
      </c>
      <c r="B15">
        <f>MIN(B2:B13)</f>
        <v>3.4917999999999999E-4</v>
      </c>
      <c r="C15">
        <f>MIN(C2:C13)</f>
        <v>1.4813999999999999E-3</v>
      </c>
      <c r="D15">
        <f t="shared" ref="D15:J15" si="0">MIN(D2:D13)</f>
        <v>6.0781899999999998E-3</v>
      </c>
      <c r="E15">
        <f t="shared" si="0"/>
        <v>2.4582489999999999E-2</v>
      </c>
      <c r="F15">
        <f t="shared" si="0"/>
        <v>0.10114255</v>
      </c>
      <c r="G15">
        <f t="shared" si="0"/>
        <v>0.47155784000000001</v>
      </c>
      <c r="H15">
        <f t="shared" si="0"/>
        <v>2.2473966399999998</v>
      </c>
      <c r="I15">
        <f t="shared" si="0"/>
        <v>9.1129631799999995</v>
      </c>
      <c r="J15">
        <f t="shared" si="0"/>
        <v>36.424562969999997</v>
      </c>
    </row>
    <row r="16" spans="1:10" x14ac:dyDescent="0.3">
      <c r="A16" s="1" t="s">
        <v>11</v>
      </c>
      <c r="B16">
        <f>MAX(B2:B13)</f>
        <v>3.9973E-4</v>
      </c>
      <c r="C16">
        <f>MAX(C2:C13)</f>
        <v>1.72375E-3</v>
      </c>
      <c r="D16">
        <f t="shared" ref="D16:J16" si="1">MAX(D2:D13)</f>
        <v>6.1765500000000003E-3</v>
      </c>
      <c r="E16">
        <f t="shared" si="1"/>
        <v>2.6042300000000001E-2</v>
      </c>
      <c r="F16">
        <f t="shared" si="1"/>
        <v>0.10428080000000001</v>
      </c>
      <c r="G16">
        <f t="shared" si="1"/>
        <v>0.49861949999999999</v>
      </c>
      <c r="H16">
        <f t="shared" si="1"/>
        <v>2.3682000400000001</v>
      </c>
      <c r="I16">
        <f t="shared" si="1"/>
        <v>9.5741137599999995</v>
      </c>
      <c r="J16">
        <f t="shared" si="1"/>
        <v>38.527578650000002</v>
      </c>
    </row>
    <row r="17" spans="1:10" x14ac:dyDescent="0.3">
      <c r="A17" s="1" t="s">
        <v>9</v>
      </c>
      <c r="B17">
        <f>AVERAGE(B2:B4,B6:B8,B10:B13)</f>
        <v>3.64805E-4</v>
      </c>
      <c r="C17">
        <f>AVERAGE(C2:C6,C8:C10,C12:C13)</f>
        <v>1.5077450000000002E-3</v>
      </c>
      <c r="D17">
        <f>AVERAGE(D2:D5,D7,D9:D13)</f>
        <v>6.1075320000000006E-3</v>
      </c>
      <c r="E17">
        <f>AVERAGE(E2:E3,E5,E7:E13)</f>
        <v>2.4851352E-2</v>
      </c>
      <c r="F17">
        <f>AVERAGE(F3:F4,F6:F13)</f>
        <v>0.10180905700000001</v>
      </c>
      <c r="G17">
        <f>AVERAGE(G2:G5,G7:G10,G12:G13)</f>
        <v>0.48529729900000007</v>
      </c>
      <c r="H17">
        <f>AVERAGE(H2:H4,H6:H10,H12:H13)</f>
        <v>2.3264096719999996</v>
      </c>
      <c r="I17">
        <f>AVERAGE(I7:I13,I2:I4)</f>
        <v>9.1839273180000003</v>
      </c>
      <c r="J17">
        <f>AVERAGE(J3:J10,J12:J13)</f>
        <v>37.310409722999999</v>
      </c>
    </row>
    <row r="20" spans="1:10" x14ac:dyDescent="0.3">
      <c r="A20" s="1" t="s">
        <v>14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</row>
    <row r="21" spans="1:10" x14ac:dyDescent="0.3">
      <c r="B21" s="2">
        <v>1.1750400000000001E-4</v>
      </c>
      <c r="C21">
        <v>2.3609600000000001E-4</v>
      </c>
      <c r="D21">
        <v>6.7670399999999998E-4</v>
      </c>
      <c r="E21" s="2">
        <v>2.4711680000000001E-3</v>
      </c>
      <c r="F21">
        <v>8.7186880000000005E-3</v>
      </c>
      <c r="G21">
        <v>3.3686242999999998E-2</v>
      </c>
      <c r="H21">
        <v>0.15252460500000001</v>
      </c>
      <c r="I21">
        <v>0.58784115299999995</v>
      </c>
      <c r="J21">
        <v>2.1267850400000001</v>
      </c>
    </row>
    <row r="22" spans="1:10" x14ac:dyDescent="0.3">
      <c r="B22">
        <v>1.17792E-4</v>
      </c>
      <c r="C22" s="2">
        <v>2.4745600000000001E-4</v>
      </c>
      <c r="D22">
        <v>6.7516799999999997E-4</v>
      </c>
      <c r="E22">
        <v>2.488096E-3</v>
      </c>
      <c r="F22">
        <v>8.7482559999999994E-3</v>
      </c>
      <c r="G22">
        <v>3.3950875999999998E-2</v>
      </c>
      <c r="H22" s="2">
        <v>0.15308344400000001</v>
      </c>
      <c r="I22">
        <v>0.58793491099999995</v>
      </c>
      <c r="J22">
        <v>2.1259906289999999</v>
      </c>
    </row>
    <row r="23" spans="1:10" x14ac:dyDescent="0.3">
      <c r="B23">
        <v>1.18336E-4</v>
      </c>
      <c r="C23">
        <v>2.3436799999999999E-4</v>
      </c>
      <c r="D23">
        <v>6.7158400000000003E-4</v>
      </c>
      <c r="E23" s="2">
        <v>2.6970879999999998E-3</v>
      </c>
      <c r="F23">
        <v>8.7287040000000003E-3</v>
      </c>
      <c r="G23">
        <v>3.3787455000000001E-2</v>
      </c>
      <c r="H23">
        <v>0.14973293200000001</v>
      </c>
      <c r="I23">
        <v>0.53053730700000001</v>
      </c>
      <c r="J23">
        <v>2.0853533739999999</v>
      </c>
    </row>
    <row r="24" spans="1:10" x14ac:dyDescent="0.3">
      <c r="B24">
        <v>1.2646399999999999E-4</v>
      </c>
      <c r="C24">
        <v>2.36832E-4</v>
      </c>
      <c r="D24">
        <v>6.7084800000000004E-4</v>
      </c>
      <c r="E24">
        <v>2.5011199999999999E-3</v>
      </c>
      <c r="F24" s="2">
        <v>9.0414720000000001E-3</v>
      </c>
      <c r="G24">
        <v>3.3797987000000002E-2</v>
      </c>
      <c r="H24">
        <v>0.14913299699999999</v>
      </c>
      <c r="I24">
        <v>0.50941711700000003</v>
      </c>
      <c r="J24">
        <v>2.1387090679999998</v>
      </c>
    </row>
    <row r="25" spans="1:10" x14ac:dyDescent="0.3">
      <c r="B25">
        <v>1.21792E-4</v>
      </c>
      <c r="C25">
        <v>2.4175999999999999E-4</v>
      </c>
      <c r="D25">
        <v>6.7676800000000001E-4</v>
      </c>
      <c r="E25">
        <v>2.4854719999999999E-3</v>
      </c>
      <c r="F25">
        <v>8.7572169999999994E-3</v>
      </c>
      <c r="G25">
        <v>3.4377918E-2</v>
      </c>
      <c r="H25" s="2">
        <v>0.14877866200000001</v>
      </c>
      <c r="I25">
        <v>0.57797765700000003</v>
      </c>
      <c r="J25">
        <v>2.1135649679999999</v>
      </c>
    </row>
    <row r="26" spans="1:10" x14ac:dyDescent="0.3">
      <c r="B26">
        <v>1.2352000000000001E-4</v>
      </c>
      <c r="C26" s="2">
        <v>2.2934400000000001E-4</v>
      </c>
      <c r="D26">
        <v>6.7564800000000005E-4</v>
      </c>
      <c r="E26">
        <v>2.5030400000000002E-3</v>
      </c>
      <c r="F26">
        <v>8.7391680000000003E-3</v>
      </c>
      <c r="G26">
        <v>3.3883325999999998E-2</v>
      </c>
      <c r="H26">
        <v>0.14900575599999999</v>
      </c>
      <c r="I26">
        <v>0.53416925699999995</v>
      </c>
      <c r="J26">
        <v>2.14178896</v>
      </c>
    </row>
    <row r="27" spans="1:10" x14ac:dyDescent="0.3">
      <c r="B27" s="2">
        <v>1.2924799999999999E-4</v>
      </c>
      <c r="C27">
        <v>2.376E-4</v>
      </c>
      <c r="D27">
        <v>6.7430400000000003E-4</v>
      </c>
      <c r="E27">
        <v>2.4943999999999999E-3</v>
      </c>
      <c r="F27" s="2">
        <v>8.7194879999999992E-3</v>
      </c>
      <c r="G27">
        <v>3.3806208999999997E-2</v>
      </c>
      <c r="H27">
        <v>0.149358243</v>
      </c>
      <c r="I27">
        <v>0.50694978199999996</v>
      </c>
      <c r="J27" s="2">
        <v>2.0702981949999999</v>
      </c>
    </row>
    <row r="28" spans="1:10" x14ac:dyDescent="0.3">
      <c r="B28">
        <v>1.2220800000000001E-4</v>
      </c>
      <c r="C28">
        <v>2.3926399999999999E-4</v>
      </c>
      <c r="D28" s="2">
        <v>6.7843199999999997E-4</v>
      </c>
      <c r="E28">
        <v>2.4896639999999999E-3</v>
      </c>
      <c r="F28">
        <v>8.7401920000000008E-3</v>
      </c>
      <c r="G28">
        <v>3.3846978E-2</v>
      </c>
      <c r="H28">
        <v>0.14907215500000001</v>
      </c>
      <c r="I28" s="2">
        <v>0.492197096</v>
      </c>
      <c r="J28">
        <v>2.124200106</v>
      </c>
    </row>
    <row r="29" spans="1:10" x14ac:dyDescent="0.3">
      <c r="B29">
        <v>1.2396799999999999E-4</v>
      </c>
      <c r="C29">
        <v>2.4147200000000001E-4</v>
      </c>
      <c r="D29">
        <v>6.7312000000000003E-4</v>
      </c>
      <c r="E29" s="3">
        <v>2.4930880000000001E-3</v>
      </c>
      <c r="F29">
        <v>8.6914880000000007E-3</v>
      </c>
      <c r="G29">
        <v>3.3832925999999999E-2</v>
      </c>
      <c r="H29">
        <v>0.149452582</v>
      </c>
      <c r="I29">
        <v>0.57277649600000002</v>
      </c>
      <c r="J29" s="2">
        <v>2.2967946530000001</v>
      </c>
    </row>
    <row r="30" spans="1:10" x14ac:dyDescent="0.3">
      <c r="B30">
        <v>1.2048E-4</v>
      </c>
      <c r="C30">
        <v>2.37984E-4</v>
      </c>
      <c r="D30">
        <v>6.6969600000000001E-4</v>
      </c>
      <c r="E30">
        <v>2.4816640000000002E-3</v>
      </c>
      <c r="F30">
        <v>8.7331200000000005E-3</v>
      </c>
      <c r="G30" s="2">
        <v>3.3636194000000001E-2</v>
      </c>
      <c r="H30">
        <v>0.15053634299999999</v>
      </c>
      <c r="I30">
        <v>0.52375435800000003</v>
      </c>
      <c r="J30">
        <v>2.0728812219999999</v>
      </c>
    </row>
    <row r="31" spans="1:10" x14ac:dyDescent="0.3">
      <c r="B31">
        <v>1.19264E-4</v>
      </c>
      <c r="C31">
        <v>2.3049600000000001E-4</v>
      </c>
      <c r="D31" s="2">
        <v>6.6803200000000004E-4</v>
      </c>
      <c r="E31">
        <v>2.490464E-3</v>
      </c>
      <c r="F31">
        <v>8.7404800000000001E-3</v>
      </c>
      <c r="G31">
        <v>3.3861919999999997E-2</v>
      </c>
      <c r="H31">
        <v>0.15026530599999999</v>
      </c>
      <c r="I31">
        <v>0.49376040700000001</v>
      </c>
      <c r="J31">
        <v>2.103693485</v>
      </c>
    </row>
    <row r="32" spans="1:10" x14ac:dyDescent="0.3">
      <c r="B32">
        <v>1.2271999999999999E-4</v>
      </c>
      <c r="C32">
        <v>2.36352E-4</v>
      </c>
      <c r="D32">
        <v>6.6812800000000004E-4</v>
      </c>
      <c r="E32">
        <v>2.4903999999999998E-3</v>
      </c>
      <c r="F32">
        <v>8.7198399999999995E-3</v>
      </c>
      <c r="G32" s="2">
        <v>3.4712928999999997E-2</v>
      </c>
      <c r="H32">
        <v>0.15069824500000001</v>
      </c>
      <c r="I32" s="2">
        <v>0.58935952199999997</v>
      </c>
      <c r="J32">
        <v>2.1341309549999998</v>
      </c>
    </row>
    <row r="34" spans="1:10" x14ac:dyDescent="0.3">
      <c r="A34" s="1" t="s">
        <v>10</v>
      </c>
      <c r="B34">
        <f>MIN(B21:B32)</f>
        <v>1.1750400000000001E-4</v>
      </c>
      <c r="C34">
        <f>MIN(C21:C32)</f>
        <v>2.2934400000000001E-4</v>
      </c>
      <c r="D34">
        <f t="shared" ref="C34:J34" si="2">MIN(D21:D32)</f>
        <v>6.6803200000000004E-4</v>
      </c>
      <c r="E34">
        <f t="shared" si="2"/>
        <v>2.4711680000000001E-3</v>
      </c>
      <c r="F34">
        <f t="shared" si="2"/>
        <v>8.6914880000000007E-3</v>
      </c>
      <c r="G34">
        <f t="shared" si="2"/>
        <v>3.3636194000000001E-2</v>
      </c>
      <c r="H34">
        <f t="shared" si="2"/>
        <v>0.14877866200000001</v>
      </c>
      <c r="I34">
        <f t="shared" si="2"/>
        <v>0.492197096</v>
      </c>
      <c r="J34">
        <f t="shared" si="2"/>
        <v>2.0702981949999999</v>
      </c>
    </row>
    <row r="35" spans="1:10" x14ac:dyDescent="0.3">
      <c r="A35" s="1" t="s">
        <v>11</v>
      </c>
      <c r="B35">
        <f>MAX(B21:B32)</f>
        <v>1.2924799999999999E-4</v>
      </c>
      <c r="C35">
        <f t="shared" ref="C35:J35" si="3">MAX(C21:C32)</f>
        <v>2.4745600000000001E-4</v>
      </c>
      <c r="D35">
        <f t="shared" si="3"/>
        <v>6.7843199999999997E-4</v>
      </c>
      <c r="E35">
        <f t="shared" si="3"/>
        <v>2.6970879999999998E-3</v>
      </c>
      <c r="F35">
        <f t="shared" si="3"/>
        <v>9.0414720000000001E-3</v>
      </c>
      <c r="G35">
        <f t="shared" si="3"/>
        <v>3.4712928999999997E-2</v>
      </c>
      <c r="H35">
        <f t="shared" si="3"/>
        <v>0.15308344400000001</v>
      </c>
      <c r="I35">
        <f t="shared" si="3"/>
        <v>0.58935952199999997</v>
      </c>
      <c r="J35">
        <f t="shared" si="3"/>
        <v>2.2967946530000001</v>
      </c>
    </row>
    <row r="36" spans="1:10" x14ac:dyDescent="0.3">
      <c r="A36" s="1" t="s">
        <v>9</v>
      </c>
      <c r="B36">
        <f>AVERAGE(B22:B26,B28:B32)</f>
        <v>1.216544E-4</v>
      </c>
      <c r="C36">
        <f>AVERAGE(C21,C23:C25,C27:C32)</f>
        <v>2.3722240000000001E-4</v>
      </c>
      <c r="D36">
        <f>AVERAGE(D21:D27,D29:D30,D32)</f>
        <v>6.7319679999999998E-4</v>
      </c>
      <c r="E36">
        <f>AVERAGE(E22,E24:E32)</f>
        <v>2.4917408000000004E-3</v>
      </c>
      <c r="F36">
        <f>AVERAGE(F21:F23,F25:F26,F28:F32)</f>
        <v>8.7317152999999981E-3</v>
      </c>
      <c r="G36">
        <f>AVERAGE(G21:G29,G31)</f>
        <v>3.3883183799999994E-2</v>
      </c>
      <c r="H36">
        <f>AVERAGE(H21,H23:H24,H26:H32)</f>
        <v>0.14997791639999999</v>
      </c>
      <c r="I36">
        <f>AVERAGE(I21:I27,I29:I31)</f>
        <v>0.5425118444999999</v>
      </c>
      <c r="J36">
        <f>AVERAGE(J21:J26,J28,J30:J32)</f>
        <v>2.1167097806999999</v>
      </c>
    </row>
    <row r="44" spans="1:10" x14ac:dyDescent="0.3">
      <c r="A44" s="1" t="s">
        <v>13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</row>
    <row r="45" spans="1:10" x14ac:dyDescent="0.3">
      <c r="B45">
        <v>4.0713000000000001E-4</v>
      </c>
      <c r="C45">
        <v>1.6858400000000001E-3</v>
      </c>
      <c r="D45">
        <v>6.5771700000000002E-3</v>
      </c>
      <c r="E45" s="2">
        <v>2.6545289999999999E-2</v>
      </c>
      <c r="F45">
        <v>0.11342067</v>
      </c>
      <c r="G45">
        <v>0.56456976000000003</v>
      </c>
      <c r="H45">
        <v>2.4504620300000002</v>
      </c>
      <c r="I45">
        <v>9.9335562399999997</v>
      </c>
      <c r="J45">
        <v>39.561385340000001</v>
      </c>
    </row>
    <row r="46" spans="1:10" x14ac:dyDescent="0.3">
      <c r="B46">
        <v>4.1433000000000003E-4</v>
      </c>
      <c r="C46">
        <v>1.78101E-3</v>
      </c>
      <c r="D46">
        <v>6.7666899999999997E-3</v>
      </c>
      <c r="E46">
        <v>2.769433E-2</v>
      </c>
      <c r="F46">
        <v>0.11252808</v>
      </c>
      <c r="G46">
        <v>0.57320886000000004</v>
      </c>
      <c r="H46">
        <v>2.4232569700000002</v>
      </c>
      <c r="I46">
        <v>9.7493240300000004</v>
      </c>
      <c r="J46">
        <v>39.393009820000003</v>
      </c>
    </row>
    <row r="47" spans="1:10" x14ac:dyDescent="0.3">
      <c r="B47" s="2">
        <v>4.6941000000000002E-4</v>
      </c>
      <c r="C47">
        <v>1.6815300000000001E-3</v>
      </c>
      <c r="D47">
        <v>6.8578399999999996E-3</v>
      </c>
      <c r="E47">
        <v>2.8319090000000002E-2</v>
      </c>
      <c r="F47">
        <v>0.11200628999999999</v>
      </c>
      <c r="G47">
        <v>0.56171864999999999</v>
      </c>
      <c r="H47">
        <v>2.4242086700000001</v>
      </c>
      <c r="I47">
        <v>10.009100289999999</v>
      </c>
      <c r="J47">
        <v>39.516566269999998</v>
      </c>
    </row>
    <row r="48" spans="1:10" x14ac:dyDescent="0.3">
      <c r="B48">
        <v>4.0695E-4</v>
      </c>
      <c r="C48">
        <v>1.6767399999999999E-3</v>
      </c>
      <c r="D48" s="2">
        <v>6.4959299999999996E-3</v>
      </c>
      <c r="E48" s="2">
        <v>2.866952E-2</v>
      </c>
      <c r="F48">
        <v>0.11175236</v>
      </c>
      <c r="G48">
        <v>0.57484305999999996</v>
      </c>
      <c r="H48">
        <v>2.54649159</v>
      </c>
      <c r="I48" s="2">
        <v>9.6639479900000005</v>
      </c>
      <c r="J48">
        <v>39.438247189999998</v>
      </c>
    </row>
    <row r="49" spans="1:10" x14ac:dyDescent="0.3">
      <c r="B49">
        <v>4.0615999999999997E-4</v>
      </c>
      <c r="C49">
        <v>1.6888599999999999E-3</v>
      </c>
      <c r="D49">
        <v>6.5208999999999996E-3</v>
      </c>
      <c r="E49">
        <v>2.681913E-2</v>
      </c>
      <c r="F49">
        <v>0.11088696000000001</v>
      </c>
      <c r="G49">
        <v>0.56195768999999995</v>
      </c>
      <c r="H49">
        <v>2.4225539600000001</v>
      </c>
      <c r="I49">
        <v>9.6721574799999992</v>
      </c>
      <c r="J49">
        <v>39.581175899999998</v>
      </c>
    </row>
    <row r="50" spans="1:10" x14ac:dyDescent="0.3">
      <c r="B50">
        <v>4.0832999999999999E-4</v>
      </c>
      <c r="C50">
        <v>1.67618E-3</v>
      </c>
      <c r="D50">
        <v>6.8205799999999997E-3</v>
      </c>
      <c r="E50">
        <v>2.709145E-2</v>
      </c>
      <c r="F50">
        <v>0.11165054000000001</v>
      </c>
      <c r="G50">
        <v>0.56367677999999999</v>
      </c>
      <c r="H50">
        <v>2.5439848700000001</v>
      </c>
      <c r="I50">
        <v>9.7054426599999992</v>
      </c>
      <c r="J50">
        <v>39.537987770000001</v>
      </c>
    </row>
    <row r="51" spans="1:10" x14ac:dyDescent="0.3">
      <c r="B51">
        <v>4.0807000000000001E-4</v>
      </c>
      <c r="C51">
        <v>1.7107100000000001E-3</v>
      </c>
      <c r="D51" s="2">
        <v>6.9439200000000001E-3</v>
      </c>
      <c r="E51">
        <v>2.723337E-2</v>
      </c>
      <c r="F51">
        <v>0.11112072000000001</v>
      </c>
      <c r="G51">
        <v>0.57555926000000002</v>
      </c>
      <c r="H51" s="2">
        <v>2.4139918499999999</v>
      </c>
      <c r="I51">
        <v>9.6908559000000007</v>
      </c>
      <c r="J51">
        <v>39.534612000000003</v>
      </c>
    </row>
    <row r="52" spans="1:10" x14ac:dyDescent="0.3">
      <c r="B52">
        <v>4.0785000000000002E-4</v>
      </c>
      <c r="C52">
        <v>1.67074E-3</v>
      </c>
      <c r="D52">
        <v>6.5563399999999999E-3</v>
      </c>
      <c r="E52">
        <v>2.799459E-2</v>
      </c>
      <c r="F52">
        <v>0.11102716</v>
      </c>
      <c r="G52" s="2">
        <v>0.57614876999999998</v>
      </c>
      <c r="H52">
        <v>2.5037575699999999</v>
      </c>
      <c r="I52">
        <v>9.7210157299999995</v>
      </c>
      <c r="J52">
        <v>39.53632391</v>
      </c>
    </row>
    <row r="53" spans="1:10" x14ac:dyDescent="0.3">
      <c r="B53" s="2">
        <v>4.0467999999999998E-4</v>
      </c>
      <c r="C53" s="2">
        <v>1.8676299999999999E-3</v>
      </c>
      <c r="D53">
        <v>6.7743500000000002E-3</v>
      </c>
      <c r="E53">
        <v>2.7334859999999999E-2</v>
      </c>
      <c r="F53" s="2">
        <v>0.10959416</v>
      </c>
      <c r="G53">
        <v>0.56216147000000005</v>
      </c>
      <c r="H53">
        <v>2.4263344</v>
      </c>
      <c r="I53" s="2">
        <v>10.027448359999999</v>
      </c>
      <c r="J53">
        <v>39.521947830000002</v>
      </c>
    </row>
    <row r="54" spans="1:10" x14ac:dyDescent="0.3">
      <c r="B54">
        <v>4.0580999999999999E-4</v>
      </c>
      <c r="C54">
        <v>1.7757999999999999E-3</v>
      </c>
      <c r="D54">
        <v>6.78431E-3</v>
      </c>
      <c r="E54">
        <v>2.7639230000000001E-2</v>
      </c>
      <c r="F54">
        <v>0.11146629</v>
      </c>
      <c r="G54">
        <v>0.56837873000000005</v>
      </c>
      <c r="H54">
        <v>2.4280982</v>
      </c>
      <c r="I54">
        <v>9.7063891200000008</v>
      </c>
      <c r="J54">
        <v>39.566133100000002</v>
      </c>
    </row>
    <row r="55" spans="1:10" x14ac:dyDescent="0.3">
      <c r="B55">
        <v>4.0921000000000002E-4</v>
      </c>
      <c r="C55" s="2">
        <v>1.6260999999999999E-3</v>
      </c>
      <c r="D55">
        <v>6.4968300000000003E-3</v>
      </c>
      <c r="E55">
        <v>2.705815E-2</v>
      </c>
      <c r="F55">
        <v>0.11346054999999999</v>
      </c>
      <c r="G55">
        <v>0.57137579999999999</v>
      </c>
      <c r="H55" s="2">
        <v>2.5477274799999998</v>
      </c>
      <c r="I55">
        <v>9.67591264</v>
      </c>
      <c r="J55" s="2">
        <v>40.711105160000002</v>
      </c>
    </row>
    <row r="56" spans="1:10" x14ac:dyDescent="0.3">
      <c r="B56">
        <v>4.0770999999999998E-4</v>
      </c>
      <c r="C56">
        <v>1.68662E-3</v>
      </c>
      <c r="D56">
        <v>6.7894899999999996E-3</v>
      </c>
      <c r="E56">
        <v>2.716178E-2</v>
      </c>
      <c r="F56" s="2">
        <v>0.11349764</v>
      </c>
      <c r="G56" s="2">
        <v>0.56074740999999995</v>
      </c>
      <c r="H56">
        <v>2.5081145999999999</v>
      </c>
      <c r="I56">
        <v>9.7057314699999999</v>
      </c>
      <c r="J56" s="2">
        <v>39.308102640000001</v>
      </c>
    </row>
    <row r="58" spans="1:10" x14ac:dyDescent="0.3">
      <c r="A58" s="1" t="s">
        <v>10</v>
      </c>
      <c r="B58">
        <f>MIN(B45:B56)</f>
        <v>4.0467999999999998E-4</v>
      </c>
      <c r="C58">
        <f t="shared" ref="C58:J58" si="4">MIN(C45:C56)</f>
        <v>1.6260999999999999E-3</v>
      </c>
      <c r="D58">
        <f t="shared" si="4"/>
        <v>6.4959299999999996E-3</v>
      </c>
      <c r="E58">
        <f t="shared" si="4"/>
        <v>2.6545289999999999E-2</v>
      </c>
      <c r="F58">
        <f t="shared" si="4"/>
        <v>0.10959416</v>
      </c>
      <c r="G58">
        <f t="shared" si="4"/>
        <v>0.56074740999999995</v>
      </c>
      <c r="H58">
        <f t="shared" si="4"/>
        <v>2.4139918499999999</v>
      </c>
      <c r="I58">
        <f t="shared" si="4"/>
        <v>9.6639479900000005</v>
      </c>
      <c r="J58">
        <f t="shared" si="4"/>
        <v>39.308102640000001</v>
      </c>
    </row>
    <row r="59" spans="1:10" x14ac:dyDescent="0.3">
      <c r="A59" s="1" t="s">
        <v>11</v>
      </c>
      <c r="B59">
        <f>MAX(B45:B56)</f>
        <v>4.6941000000000002E-4</v>
      </c>
      <c r="C59">
        <f t="shared" ref="C59:J59" si="5">MAX(C45:C56)</f>
        <v>1.8676299999999999E-3</v>
      </c>
      <c r="D59">
        <f t="shared" si="5"/>
        <v>6.9439200000000001E-3</v>
      </c>
      <c r="E59">
        <f t="shared" si="5"/>
        <v>2.866952E-2</v>
      </c>
      <c r="F59">
        <f t="shared" si="5"/>
        <v>0.11349764</v>
      </c>
      <c r="G59">
        <f t="shared" si="5"/>
        <v>0.57614876999999998</v>
      </c>
      <c r="H59">
        <f t="shared" si="5"/>
        <v>2.5477274799999998</v>
      </c>
      <c r="I59">
        <f t="shared" si="5"/>
        <v>10.027448359999999</v>
      </c>
      <c r="J59">
        <f t="shared" si="5"/>
        <v>40.711105160000002</v>
      </c>
    </row>
    <row r="60" spans="1:10" x14ac:dyDescent="0.3">
      <c r="A60" s="1" t="s">
        <v>9</v>
      </c>
      <c r="B60">
        <f>AVERAGE(B45:B46,B48:B52,B54:B56)</f>
        <v>4.0815500000000005E-4</v>
      </c>
      <c r="C60">
        <f>AVERAGE(C45:C52,C54,C56)</f>
        <v>1.7034030000000003E-3</v>
      </c>
      <c r="D60">
        <f>AVERAGE(D45:D47,D49:D50,D52:D56)</f>
        <v>6.6944500000000002E-3</v>
      </c>
      <c r="E60">
        <f>AVERAGE(E46:E47,E49:E56)</f>
        <v>2.7434597999999998E-2</v>
      </c>
      <c r="F60">
        <f>AVERAGE(F45:F52,F54,F55)</f>
        <v>0.11193196199999997</v>
      </c>
      <c r="G60">
        <f>AVERAGE(G45:G51,G53:G55)</f>
        <v>0.567745006</v>
      </c>
      <c r="H60">
        <f>AVERAGE(H45:H50,H52:H54,H56)</f>
        <v>2.467726286</v>
      </c>
      <c r="I60">
        <f>AVERAGE(I54:I56,I49:I52,I45:I47)</f>
        <v>9.7569485560000011</v>
      </c>
      <c r="J60">
        <f>AVERAGE(J45:J54)</f>
        <v>39.518738913000007</v>
      </c>
    </row>
    <row r="64" spans="1:10" x14ac:dyDescent="0.3">
      <c r="A64" s="1" t="s">
        <v>15</v>
      </c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</row>
    <row r="65" spans="1:10" x14ac:dyDescent="0.3">
      <c r="B65">
        <v>1.4748800000000001E-4</v>
      </c>
      <c r="C65">
        <v>3.1763199999999998E-4</v>
      </c>
      <c r="D65" s="2">
        <v>9.7529599999999995E-4</v>
      </c>
      <c r="E65">
        <v>3.2332160000000001E-3</v>
      </c>
      <c r="F65">
        <v>1.1519392E-2</v>
      </c>
      <c r="G65">
        <v>4.4628478999999999E-2</v>
      </c>
      <c r="H65">
        <v>0.200912118</v>
      </c>
      <c r="I65">
        <v>0.81855571299999996</v>
      </c>
      <c r="J65">
        <v>3.1111302379999999</v>
      </c>
    </row>
    <row r="66" spans="1:10" x14ac:dyDescent="0.3">
      <c r="B66">
        <v>1.48768E-4</v>
      </c>
      <c r="C66">
        <v>3.22016E-4</v>
      </c>
      <c r="D66">
        <v>9.4675200000000003E-4</v>
      </c>
      <c r="E66">
        <v>3.2293119999999998E-3</v>
      </c>
      <c r="F66" s="2">
        <v>1.146144E-2</v>
      </c>
      <c r="G66">
        <v>4.4945985000000001E-2</v>
      </c>
      <c r="H66">
        <v>0.20008796500000001</v>
      </c>
      <c r="I66">
        <v>0.80236423000000001</v>
      </c>
      <c r="J66">
        <v>2.9514775279999999</v>
      </c>
    </row>
    <row r="67" spans="1:10" x14ac:dyDescent="0.3">
      <c r="B67">
        <v>1.55904E-4</v>
      </c>
      <c r="C67">
        <v>3.22656E-4</v>
      </c>
      <c r="D67">
        <v>9.5171199999999996E-4</v>
      </c>
      <c r="E67">
        <v>3.2975040000000001E-3</v>
      </c>
      <c r="F67">
        <v>1.1516927999999999E-2</v>
      </c>
      <c r="G67">
        <v>4.4486560000000001E-2</v>
      </c>
      <c r="H67" s="2">
        <v>0.19914032500000001</v>
      </c>
      <c r="I67">
        <v>0.78007251</v>
      </c>
      <c r="J67" s="2">
        <v>2.9283912179999998</v>
      </c>
    </row>
    <row r="68" spans="1:10" x14ac:dyDescent="0.3">
      <c r="B68">
        <v>1.4889600000000001E-4</v>
      </c>
      <c r="C68">
        <v>3.2073600000000001E-4</v>
      </c>
      <c r="D68">
        <v>9.4399999999999996E-4</v>
      </c>
      <c r="E68" s="2">
        <v>3.24208E-3</v>
      </c>
      <c r="F68" s="2">
        <v>1.1788E-2</v>
      </c>
      <c r="G68">
        <v>4.4427041E-2</v>
      </c>
      <c r="H68">
        <v>0.20342965399999999</v>
      </c>
      <c r="I68">
        <v>0.74749064399999998</v>
      </c>
      <c r="J68">
        <v>2.9668288230000002</v>
      </c>
    </row>
    <row r="69" spans="1:10" x14ac:dyDescent="0.3">
      <c r="B69" s="2">
        <v>1.61664E-4</v>
      </c>
      <c r="C69">
        <v>3.21472E-4</v>
      </c>
      <c r="D69">
        <v>9.4121600000000004E-4</v>
      </c>
      <c r="E69">
        <v>3.224672E-3</v>
      </c>
      <c r="F69">
        <v>1.1635487999999999E-2</v>
      </c>
      <c r="G69">
        <v>4.4593185E-2</v>
      </c>
      <c r="H69">
        <v>0.19943055500000001</v>
      </c>
      <c r="I69">
        <v>0.82731396000000001</v>
      </c>
      <c r="J69">
        <v>3.1073062419999999</v>
      </c>
    </row>
    <row r="70" spans="1:10" x14ac:dyDescent="0.3">
      <c r="B70">
        <v>1.4976E-4</v>
      </c>
      <c r="C70" s="2">
        <v>3.0991999999999999E-4</v>
      </c>
      <c r="D70" s="2">
        <v>9.3952E-4</v>
      </c>
      <c r="E70">
        <v>3.235712E-3</v>
      </c>
      <c r="F70">
        <v>1.1504129E-2</v>
      </c>
      <c r="G70">
        <v>4.4633918000000002E-2</v>
      </c>
      <c r="H70">
        <v>0.20244009800000001</v>
      </c>
      <c r="I70">
        <v>0.77808743700000005</v>
      </c>
      <c r="J70">
        <v>3.068154812</v>
      </c>
    </row>
    <row r="71" spans="1:10" x14ac:dyDescent="0.3">
      <c r="B71">
        <v>1.4896000000000001E-4</v>
      </c>
      <c r="C71">
        <v>3.1913599999999997E-4</v>
      </c>
      <c r="D71">
        <v>9.5628800000000002E-4</v>
      </c>
      <c r="E71">
        <v>3.2239040000000001E-3</v>
      </c>
      <c r="F71">
        <v>1.1483231999999999E-2</v>
      </c>
      <c r="G71">
        <v>4.4843900999999999E-2</v>
      </c>
      <c r="H71">
        <v>0.19956774999999999</v>
      </c>
      <c r="I71">
        <v>0.75555169600000005</v>
      </c>
      <c r="J71">
        <v>3.072755575</v>
      </c>
    </row>
    <row r="72" spans="1:10" x14ac:dyDescent="0.3">
      <c r="B72">
        <v>1.4870399999999999E-4</v>
      </c>
      <c r="C72">
        <v>3.2569599999999999E-4</v>
      </c>
      <c r="D72">
        <v>9.4576000000000003E-4</v>
      </c>
      <c r="E72">
        <v>3.2142080000000001E-3</v>
      </c>
      <c r="F72">
        <v>1.148448E-2</v>
      </c>
      <c r="G72">
        <v>4.4781566000000002E-2</v>
      </c>
      <c r="H72">
        <v>0.202847317</v>
      </c>
      <c r="I72">
        <v>0.82997572399999997</v>
      </c>
      <c r="J72">
        <v>3.0877196790000001</v>
      </c>
    </row>
    <row r="73" spans="1:10" x14ac:dyDescent="0.3">
      <c r="B73">
        <v>1.496E-4</v>
      </c>
      <c r="C73" s="2">
        <v>3.3123199999999999E-4</v>
      </c>
      <c r="D73">
        <v>9.5046400000000004E-4</v>
      </c>
      <c r="E73" s="2">
        <v>3.29904E-3</v>
      </c>
      <c r="F73">
        <v>1.1588800999999999E-2</v>
      </c>
      <c r="G73" s="2">
        <v>4.4420096999999999E-2</v>
      </c>
      <c r="H73">
        <v>0.19940829299999999</v>
      </c>
      <c r="I73" s="2">
        <v>1.1905685660000001</v>
      </c>
      <c r="J73">
        <v>3.1141877170000001</v>
      </c>
    </row>
    <row r="74" spans="1:10" x14ac:dyDescent="0.3">
      <c r="B74" s="2">
        <v>1.4678400000000001E-4</v>
      </c>
      <c r="C74">
        <v>3.2489599999999997E-4</v>
      </c>
      <c r="D74">
        <v>9.55936E-4</v>
      </c>
      <c r="E74">
        <v>3.2395520000000001E-3</v>
      </c>
      <c r="F74">
        <v>1.1493214999999999E-2</v>
      </c>
      <c r="G74" s="2">
        <v>4.6062081999999997E-2</v>
      </c>
      <c r="H74">
        <v>0.19981299299999999</v>
      </c>
      <c r="I74" s="2">
        <v>0.73658835899999997</v>
      </c>
      <c r="J74">
        <v>3.0970118050000002</v>
      </c>
    </row>
    <row r="75" spans="1:10" x14ac:dyDescent="0.3">
      <c r="B75">
        <v>1.51392E-4</v>
      </c>
      <c r="C75">
        <v>3.1859199999999997E-4</v>
      </c>
      <c r="D75">
        <v>9.5551999999999996E-4</v>
      </c>
      <c r="E75">
        <v>3.2517760000000001E-3</v>
      </c>
      <c r="F75">
        <v>1.1545695999999999E-2</v>
      </c>
      <c r="G75">
        <v>4.4672832000000003E-2</v>
      </c>
      <c r="H75">
        <v>0.202024966</v>
      </c>
      <c r="I75">
        <v>0.80261206600000001</v>
      </c>
      <c r="J75" s="2">
        <v>3.1721875669999999</v>
      </c>
    </row>
    <row r="76" spans="1:10" x14ac:dyDescent="0.3">
      <c r="B76">
        <v>1.4947199999999999E-4</v>
      </c>
      <c r="C76">
        <v>3.2086400000000002E-4</v>
      </c>
      <c r="D76">
        <v>9.5491200000000004E-4</v>
      </c>
      <c r="E76">
        <v>3.2469439999999999E-3</v>
      </c>
      <c r="F76">
        <v>1.1514623999999999E-2</v>
      </c>
      <c r="G76">
        <v>4.4609409000000003E-2</v>
      </c>
      <c r="H76" s="2">
        <v>0.210004315</v>
      </c>
      <c r="I76">
        <v>0.75893145799999995</v>
      </c>
      <c r="J76">
        <v>3.14894557</v>
      </c>
    </row>
    <row r="78" spans="1:10" x14ac:dyDescent="0.3">
      <c r="A78" s="1" t="s">
        <v>10</v>
      </c>
      <c r="B78">
        <f>MIN(B65:B76)</f>
        <v>1.4678400000000001E-4</v>
      </c>
      <c r="C78">
        <f t="shared" ref="C78:J78" si="6">MIN(C65:C76)</f>
        <v>3.0991999999999999E-4</v>
      </c>
      <c r="D78">
        <f t="shared" si="6"/>
        <v>9.3952E-4</v>
      </c>
      <c r="E78">
        <f t="shared" si="6"/>
        <v>3.2142080000000001E-3</v>
      </c>
      <c r="F78">
        <f t="shared" si="6"/>
        <v>1.146144E-2</v>
      </c>
      <c r="G78">
        <f t="shared" si="6"/>
        <v>4.4420096999999999E-2</v>
      </c>
      <c r="H78">
        <f t="shared" si="6"/>
        <v>0.19914032500000001</v>
      </c>
      <c r="I78">
        <f t="shared" si="6"/>
        <v>0.73658835899999997</v>
      </c>
      <c r="J78">
        <f t="shared" si="6"/>
        <v>2.9283912179999998</v>
      </c>
    </row>
    <row r="79" spans="1:10" x14ac:dyDescent="0.3">
      <c r="A79" s="1" t="s">
        <v>11</v>
      </c>
      <c r="B79">
        <f>MAX(B65:B76)</f>
        <v>1.61664E-4</v>
      </c>
      <c r="C79">
        <f t="shared" ref="C79:J79" si="7">MAX(C65:C76)</f>
        <v>3.3123199999999999E-4</v>
      </c>
      <c r="D79">
        <f t="shared" si="7"/>
        <v>9.7529599999999995E-4</v>
      </c>
      <c r="E79">
        <f t="shared" si="7"/>
        <v>3.29904E-3</v>
      </c>
      <c r="F79">
        <f t="shared" si="7"/>
        <v>1.1788E-2</v>
      </c>
      <c r="G79">
        <f t="shared" si="7"/>
        <v>4.6062081999999997E-2</v>
      </c>
      <c r="H79">
        <f t="shared" si="7"/>
        <v>0.210004315</v>
      </c>
      <c r="I79">
        <f t="shared" si="7"/>
        <v>1.1905685660000001</v>
      </c>
      <c r="J79">
        <f t="shared" si="7"/>
        <v>3.1721875669999999</v>
      </c>
    </row>
    <row r="80" spans="1:10" x14ac:dyDescent="0.3">
      <c r="A80" s="1" t="s">
        <v>9</v>
      </c>
      <c r="B80">
        <f>AVERAGE(B65:B68,B70:B73,B75:B76)</f>
        <v>1.498944E-4</v>
      </c>
      <c r="C80">
        <f>AVERAGE(C65:C69,C71:C72,C74:C76)</f>
        <v>3.2136959999999999E-4</v>
      </c>
      <c r="D80">
        <f>AVERAGE(D66:D69,D71:D76)</f>
        <v>9.5025600000000002E-4</v>
      </c>
      <c r="E80">
        <f>AVERAGE(E65:E67,E70,E69,E71,E72,E74:E76)</f>
        <v>3.2396800000000004E-3</v>
      </c>
      <c r="F80">
        <f>AVERAGE(F65,F67,F69:F76)</f>
        <v>1.1528598499999999E-2</v>
      </c>
      <c r="G80">
        <f>AVERAGE(G65:G72,G75:G76)</f>
        <v>4.4662287600000003E-2</v>
      </c>
      <c r="H80">
        <f>AVERAGE(H65:H66,H68:H75)</f>
        <v>0.20099617090000002</v>
      </c>
      <c r="I80">
        <f>AVERAGE(I65:I72,I75:I76)</f>
        <v>0.79009554380000002</v>
      </c>
      <c r="J80">
        <f>AVERAGE(J65:J66,J68:J74,J76)</f>
        <v>3.0725517988999997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2021-12-07T15:34:54Z</dcterms:created>
  <dcterms:modified xsi:type="dcterms:W3CDTF">2021-12-08T12:36:58Z</dcterms:modified>
</cp:coreProperties>
</file>