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nEstrugo\Dropbox\Sorting\Experiment_Feb2024\"/>
    </mc:Choice>
  </mc:AlternateContent>
  <xr:revisionPtr revIDLastSave="0" documentId="8_{78BD9FA0-3319-4665-8AE5-F55359F095D1}" xr6:coauthVersionLast="47" xr6:coauthVersionMax="47" xr10:uidLastSave="{00000000-0000-0000-0000-000000000000}"/>
  <bookViews>
    <workbookView xWindow="-108" yWindow="-108" windowWidth="23256" windowHeight="12576" xr2:uid="{4316EB43-AF79-401A-AA20-0F0532A1A667}"/>
  </bookViews>
  <sheets>
    <sheet name="OPL Comparison" sheetId="1" r:id="rId1"/>
  </sheets>
  <definedNames>
    <definedName name="_xlnm._FilterDatabase" localSheetId="0" hidden="1">'OPL Comparison'!$A$1:$P$61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1" i="1" l="1"/>
  <c r="O61" i="1"/>
  <c r="E61" i="1"/>
  <c r="D61" i="1"/>
  <c r="P60" i="1"/>
  <c r="O60" i="1"/>
  <c r="E60" i="1"/>
  <c r="D60" i="1"/>
  <c r="F60" i="1" s="1"/>
  <c r="P59" i="1"/>
  <c r="O59" i="1"/>
  <c r="E59" i="1"/>
  <c r="D59" i="1"/>
  <c r="P58" i="1"/>
  <c r="O58" i="1"/>
  <c r="E58" i="1"/>
  <c r="D58" i="1"/>
  <c r="P57" i="1"/>
  <c r="O57" i="1"/>
  <c r="E57" i="1"/>
  <c r="D57" i="1"/>
  <c r="P56" i="1"/>
  <c r="O56" i="1"/>
  <c r="E56" i="1"/>
  <c r="D56" i="1"/>
  <c r="P55" i="1"/>
  <c r="O55" i="1"/>
  <c r="E55" i="1"/>
  <c r="G55" i="1" s="1"/>
  <c r="D55" i="1"/>
  <c r="P54" i="1"/>
  <c r="O54" i="1"/>
  <c r="E54" i="1"/>
  <c r="D54" i="1"/>
  <c r="P53" i="1"/>
  <c r="O53" i="1"/>
  <c r="E53" i="1"/>
  <c r="D53" i="1"/>
  <c r="P52" i="1"/>
  <c r="O52" i="1"/>
  <c r="E52" i="1"/>
  <c r="D52" i="1"/>
  <c r="P51" i="1"/>
  <c r="O51" i="1"/>
  <c r="E51" i="1"/>
  <c r="D51" i="1"/>
  <c r="P50" i="1"/>
  <c r="O50" i="1"/>
  <c r="E50" i="1"/>
  <c r="D50" i="1"/>
  <c r="P49" i="1"/>
  <c r="O49" i="1"/>
  <c r="E49" i="1"/>
  <c r="D49" i="1"/>
  <c r="F49" i="1" s="1"/>
  <c r="P48" i="1"/>
  <c r="O48" i="1"/>
  <c r="E48" i="1"/>
  <c r="D48" i="1"/>
  <c r="P47" i="1"/>
  <c r="O47" i="1"/>
  <c r="E47" i="1"/>
  <c r="D47" i="1"/>
  <c r="P46" i="1"/>
  <c r="O46" i="1"/>
  <c r="E46" i="1"/>
  <c r="D46" i="1"/>
  <c r="P45" i="1"/>
  <c r="O45" i="1"/>
  <c r="E45" i="1"/>
  <c r="D45" i="1"/>
  <c r="P44" i="1"/>
  <c r="O44" i="1"/>
  <c r="E44" i="1"/>
  <c r="D44" i="1"/>
  <c r="P43" i="1"/>
  <c r="O43" i="1"/>
  <c r="E43" i="1"/>
  <c r="D43" i="1"/>
  <c r="P42" i="1"/>
  <c r="O42" i="1"/>
  <c r="E42" i="1"/>
  <c r="D42" i="1"/>
  <c r="P41" i="1"/>
  <c r="O41" i="1"/>
  <c r="E41" i="1"/>
  <c r="D41" i="1"/>
  <c r="P40" i="1"/>
  <c r="O40" i="1"/>
  <c r="E40" i="1"/>
  <c r="D40" i="1"/>
  <c r="P39" i="1"/>
  <c r="O39" i="1"/>
  <c r="E39" i="1"/>
  <c r="D39" i="1"/>
  <c r="P38" i="1"/>
  <c r="O38" i="1"/>
  <c r="E38" i="1"/>
  <c r="D38" i="1"/>
  <c r="P37" i="1"/>
  <c r="O37" i="1"/>
  <c r="E37" i="1"/>
  <c r="D37" i="1"/>
  <c r="P36" i="1"/>
  <c r="O36" i="1"/>
  <c r="E36" i="1"/>
  <c r="D36" i="1"/>
  <c r="P35" i="1"/>
  <c r="O35" i="1"/>
  <c r="E35" i="1"/>
  <c r="D35" i="1"/>
  <c r="P34" i="1"/>
  <c r="O34" i="1"/>
  <c r="E34" i="1"/>
  <c r="D34" i="1"/>
  <c r="P33" i="1"/>
  <c r="O33" i="1"/>
  <c r="E33" i="1"/>
  <c r="D33" i="1"/>
  <c r="P32" i="1"/>
  <c r="O32" i="1"/>
  <c r="E32" i="1"/>
  <c r="D32" i="1"/>
  <c r="P31" i="1"/>
  <c r="O31" i="1"/>
  <c r="E31" i="1"/>
  <c r="D31" i="1"/>
  <c r="P30" i="1"/>
  <c r="O30" i="1"/>
  <c r="E30" i="1"/>
  <c r="D30" i="1"/>
  <c r="P29" i="1"/>
  <c r="O29" i="1"/>
  <c r="E29" i="1"/>
  <c r="D29" i="1"/>
  <c r="P28" i="1"/>
  <c r="O28" i="1"/>
  <c r="E28" i="1"/>
  <c r="D28" i="1"/>
  <c r="P27" i="1"/>
  <c r="O27" i="1"/>
  <c r="E27" i="1"/>
  <c r="D27" i="1"/>
  <c r="P26" i="1"/>
  <c r="O26" i="1"/>
  <c r="E26" i="1"/>
  <c r="D26" i="1"/>
  <c r="P25" i="1"/>
  <c r="O25" i="1"/>
  <c r="E25" i="1"/>
  <c r="D25" i="1"/>
  <c r="P24" i="1"/>
  <c r="O24" i="1"/>
  <c r="E24" i="1"/>
  <c r="D24" i="1"/>
  <c r="P23" i="1"/>
  <c r="O23" i="1"/>
  <c r="E23" i="1"/>
  <c r="D23" i="1"/>
  <c r="P22" i="1"/>
  <c r="O22" i="1"/>
  <c r="E22" i="1"/>
  <c r="D22" i="1"/>
  <c r="P21" i="1"/>
  <c r="O21" i="1"/>
  <c r="E21" i="1"/>
  <c r="D21" i="1"/>
  <c r="P20" i="1"/>
  <c r="O20" i="1"/>
  <c r="E20" i="1"/>
  <c r="D20" i="1"/>
  <c r="P19" i="1"/>
  <c r="O19" i="1"/>
  <c r="E19" i="1"/>
  <c r="D19" i="1"/>
  <c r="P18" i="1"/>
  <c r="O18" i="1"/>
  <c r="E18" i="1"/>
  <c r="D18" i="1"/>
  <c r="P17" i="1"/>
  <c r="O17" i="1"/>
  <c r="E17" i="1"/>
  <c r="D17" i="1"/>
  <c r="P16" i="1"/>
  <c r="O16" i="1"/>
  <c r="E16" i="1"/>
  <c r="D16" i="1"/>
  <c r="P15" i="1"/>
  <c r="O15" i="1"/>
  <c r="E15" i="1"/>
  <c r="D15" i="1"/>
  <c r="G15" i="1" s="1"/>
  <c r="P14" i="1"/>
  <c r="O14" i="1"/>
  <c r="E14" i="1"/>
  <c r="D14" i="1"/>
  <c r="P13" i="1"/>
  <c r="O13" i="1"/>
  <c r="E13" i="1"/>
  <c r="D13" i="1"/>
  <c r="G13" i="1" s="1"/>
  <c r="P12" i="1"/>
  <c r="O12" i="1"/>
  <c r="E12" i="1"/>
  <c r="D12" i="1"/>
  <c r="P11" i="1"/>
  <c r="O11" i="1"/>
  <c r="E11" i="1"/>
  <c r="D11" i="1"/>
  <c r="F11" i="1" s="1"/>
  <c r="P10" i="1"/>
  <c r="O10" i="1"/>
  <c r="E10" i="1"/>
  <c r="D10" i="1"/>
  <c r="P9" i="1"/>
  <c r="O9" i="1"/>
  <c r="E9" i="1"/>
  <c r="D9" i="1"/>
  <c r="P8" i="1"/>
  <c r="O8" i="1"/>
  <c r="E8" i="1"/>
  <c r="D8" i="1"/>
  <c r="P7" i="1"/>
  <c r="O7" i="1"/>
  <c r="E7" i="1"/>
  <c r="D7" i="1"/>
  <c r="P6" i="1"/>
  <c r="O6" i="1"/>
  <c r="E6" i="1"/>
  <c r="D6" i="1"/>
  <c r="P5" i="1"/>
  <c r="O5" i="1"/>
  <c r="E5" i="1"/>
  <c r="D5" i="1"/>
  <c r="P4" i="1"/>
  <c r="O4" i="1"/>
  <c r="E4" i="1"/>
  <c r="D4" i="1"/>
  <c r="P3" i="1"/>
  <c r="O3" i="1"/>
  <c r="E3" i="1"/>
  <c r="D3" i="1"/>
  <c r="P2" i="1"/>
  <c r="O2" i="1"/>
  <c r="E2" i="1"/>
  <c r="D2" i="1"/>
  <c r="G24" i="1" l="1"/>
  <c r="F30" i="1"/>
  <c r="G29" i="1"/>
  <c r="F44" i="1"/>
  <c r="G58" i="1"/>
  <c r="F14" i="1"/>
  <c r="F39" i="1"/>
  <c r="G50" i="1"/>
  <c r="G10" i="1"/>
  <c r="G18" i="1"/>
  <c r="F22" i="1"/>
  <c r="G40" i="1"/>
  <c r="F23" i="1"/>
  <c r="F47" i="1"/>
  <c r="G59" i="1"/>
  <c r="F3" i="1"/>
  <c r="F7" i="1"/>
  <c r="F25" i="1"/>
  <c r="F33" i="1"/>
  <c r="G56" i="1"/>
  <c r="F43" i="1"/>
  <c r="F52" i="1"/>
  <c r="F19" i="1"/>
  <c r="G28" i="1"/>
  <c r="F45" i="1"/>
  <c r="G21" i="1"/>
  <c r="G31" i="1"/>
  <c r="G48" i="1"/>
  <c r="G52" i="1"/>
  <c r="F56" i="1"/>
  <c r="F4" i="1"/>
  <c r="G7" i="1"/>
  <c r="G16" i="1"/>
  <c r="F24" i="1"/>
  <c r="F35" i="1"/>
  <c r="G37" i="1"/>
  <c r="F40" i="1"/>
  <c r="G51" i="1"/>
  <c r="F8" i="1"/>
  <c r="G20" i="1"/>
  <c r="F27" i="1"/>
  <c r="G32" i="1"/>
  <c r="G57" i="1"/>
  <c r="F12" i="1"/>
  <c r="G36" i="1"/>
  <c r="G53" i="1"/>
  <c r="G4" i="1"/>
  <c r="G14" i="1"/>
  <c r="G44" i="1"/>
  <c r="F17" i="1"/>
  <c r="F20" i="1"/>
  <c r="G30" i="1"/>
  <c r="F36" i="1"/>
  <c r="G43" i="1"/>
  <c r="G49" i="1"/>
  <c r="F55" i="1"/>
  <c r="F57" i="1"/>
  <c r="G61" i="1"/>
  <c r="G6" i="1"/>
  <c r="F6" i="1"/>
  <c r="F9" i="1"/>
  <c r="G23" i="1"/>
  <c r="G39" i="1"/>
  <c r="G47" i="1"/>
  <c r="F48" i="1"/>
  <c r="G54" i="1"/>
  <c r="G60" i="1"/>
  <c r="F61" i="1"/>
  <c r="G5" i="1"/>
  <c r="G12" i="1"/>
  <c r="F15" i="1"/>
  <c r="F16" i="1"/>
  <c r="G22" i="1"/>
  <c r="F28" i="1"/>
  <c r="G38" i="1"/>
  <c r="G8" i="1"/>
  <c r="F31" i="1"/>
  <c r="F32" i="1"/>
  <c r="F38" i="1"/>
  <c r="F41" i="1"/>
  <c r="G45" i="1"/>
  <c r="G46" i="1"/>
  <c r="F51" i="1"/>
  <c r="F53" i="1"/>
  <c r="F2" i="1"/>
  <c r="G9" i="1"/>
  <c r="F10" i="1"/>
  <c r="G17" i="1"/>
  <c r="F18" i="1"/>
  <c r="G25" i="1"/>
  <c r="F26" i="1"/>
  <c r="G33" i="1"/>
  <c r="F34" i="1"/>
  <c r="G41" i="1"/>
  <c r="F42" i="1"/>
  <c r="F46" i="1"/>
  <c r="F50" i="1"/>
  <c r="F54" i="1"/>
  <c r="F58" i="1"/>
  <c r="G2" i="1"/>
  <c r="G26" i="1"/>
  <c r="G34" i="1"/>
  <c r="G42" i="1"/>
  <c r="G3" i="1"/>
  <c r="G11" i="1"/>
  <c r="G19" i="1"/>
  <c r="G27" i="1"/>
  <c r="G35" i="1"/>
  <c r="F59" i="1"/>
  <c r="F5" i="1"/>
  <c r="F13" i="1"/>
  <c r="F21" i="1"/>
  <c r="F29" i="1"/>
  <c r="F37" i="1"/>
</calcChain>
</file>

<file path=xl/sharedStrings.xml><?xml version="1.0" encoding="utf-8"?>
<sst xmlns="http://schemas.openxmlformats.org/spreadsheetml/2006/main" count="76" uniqueCount="19">
  <si>
    <t>Grid File Name</t>
  </si>
  <si>
    <t xml:space="preserve"> Lx</t>
  </si>
  <si>
    <t xml:space="preserve"> Ly</t>
  </si>
  <si>
    <t>Lx-IO</t>
  </si>
  <si>
    <t>Ly-IO</t>
  </si>
  <si>
    <t>Grid Size</t>
  </si>
  <si>
    <t xml:space="preserve"> OutputGroups</t>
  </si>
  <si>
    <t xml:space="preserve"> OPL flow time</t>
  </si>
  <si>
    <t>Gap Flow Time</t>
  </si>
  <si>
    <t>Grid_Layout_9x9_InS_OutENW_F1.txt</t>
  </si>
  <si>
    <t>Grid_Layout_11x11_InS_OutENW_F1.txt</t>
  </si>
  <si>
    <t>Grid_Layout_13x13_InS_OutENW_F1.txt</t>
  </si>
  <si>
    <t xml:space="preserve"> # of Grid cells</t>
  </si>
  <si>
    <t># of Inputs</t>
  </si>
  <si>
    <t># of Outputs</t>
  </si>
  <si>
    <t>DynoPath flow time</t>
  </si>
  <si>
    <t># of items</t>
  </si>
  <si>
    <t xml:space="preserve"> OPL lower bound</t>
  </si>
  <si>
    <t>Gap 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</si>
</sst>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CB4B-29BF-4799-87DF-40CCD6F05183}">
  <dimension ref="A1:P61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4.4" x14ac:dyDescent="0.3"/>
  <cols>
    <col min="1" max="1" width="34.6640625" bestFit="1" customWidth="1"/>
    <col min="2" max="3" width="3.21875" bestFit="1" customWidth="1"/>
    <col min="4" max="5" width="5.33203125" bestFit="1" customWidth="1"/>
    <col min="10" max="10" width="12.88671875" bestFit="1" customWidth="1"/>
    <col min="11" max="11" width="10.21875" bestFit="1" customWidth="1"/>
    <col min="12" max="12" width="11" customWidth="1"/>
    <col min="13" max="13" width="12.88671875" style="5" bestFit="1" customWidth="1"/>
    <col min="14" max="14" width="12" style="5" bestFit="1" customWidth="1"/>
    <col min="15" max="15" width="8.88671875" style="1"/>
    <col min="16" max="16" width="14.77734375" style="1" customWidth="1"/>
  </cols>
  <sheetData>
    <row r="1" spans="1:16" s="2" customFormat="1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</v>
      </c>
      <c r="H1" s="2" t="s">
        <v>13</v>
      </c>
      <c r="I1" s="2" t="s">
        <v>14</v>
      </c>
      <c r="J1" s="2" t="s">
        <v>6</v>
      </c>
      <c r="K1" s="2" t="s">
        <v>16</v>
      </c>
      <c r="L1" s="2" t="s">
        <v>15</v>
      </c>
      <c r="M1" s="4" t="s">
        <v>7</v>
      </c>
      <c r="N1" s="4" t="s">
        <v>17</v>
      </c>
      <c r="O1" s="3" t="s">
        <v>8</v>
      </c>
      <c r="P1" s="3" t="s">
        <v>18</v>
      </c>
    </row>
    <row r="2" spans="1:16" x14ac:dyDescent="0.3">
      <c r="A2" t="s">
        <v>9</v>
      </c>
      <c r="B2">
        <v>9</v>
      </c>
      <c r="C2">
        <v>9</v>
      </c>
      <c r="D2">
        <f t="shared" ref="D2:E46" si="0">B2-2</f>
        <v>7</v>
      </c>
      <c r="E2">
        <f t="shared" si="0"/>
        <v>7</v>
      </c>
      <c r="F2" t="str">
        <f t="shared" ref="F2:F46" si="1">CONCATENATE(D2,"x",E2)</f>
        <v>7x7</v>
      </c>
      <c r="G2">
        <f t="shared" ref="G2:G46" si="2">D2*E2</f>
        <v>49</v>
      </c>
      <c r="H2">
        <v>2</v>
      </c>
      <c r="I2">
        <v>13</v>
      </c>
      <c r="J2">
        <v>13</v>
      </c>
      <c r="K2">
        <v>14</v>
      </c>
      <c r="L2">
        <v>106</v>
      </c>
      <c r="M2" s="5">
        <v>98</v>
      </c>
      <c r="N2" s="5">
        <v>98</v>
      </c>
      <c r="O2" s="1">
        <f>ROUND((L2-M2)/M2,4)</f>
        <v>8.1600000000000006E-2</v>
      </c>
      <c r="P2" s="1">
        <f>ROUND((L2-N2)/N2,4)</f>
        <v>8.1600000000000006E-2</v>
      </c>
    </row>
    <row r="3" spans="1:16" x14ac:dyDescent="0.3">
      <c r="A3" t="s">
        <v>9</v>
      </c>
      <c r="B3">
        <v>9</v>
      </c>
      <c r="C3">
        <v>9</v>
      </c>
      <c r="D3">
        <f t="shared" si="0"/>
        <v>7</v>
      </c>
      <c r="E3">
        <f t="shared" si="0"/>
        <v>7</v>
      </c>
      <c r="F3" t="str">
        <f t="shared" si="1"/>
        <v>7x7</v>
      </c>
      <c r="G3">
        <f t="shared" si="2"/>
        <v>49</v>
      </c>
      <c r="H3">
        <v>2</v>
      </c>
      <c r="I3">
        <v>13</v>
      </c>
      <c r="J3">
        <v>13</v>
      </c>
      <c r="K3">
        <v>16</v>
      </c>
      <c r="L3">
        <v>96</v>
      </c>
      <c r="M3" s="5">
        <v>96</v>
      </c>
      <c r="N3" s="5">
        <v>96</v>
      </c>
      <c r="O3" s="1">
        <f>ROUND((L3-M3)/M3,4)</f>
        <v>0</v>
      </c>
      <c r="P3" s="1">
        <f>ROUND((L3-N3)/N3,4)</f>
        <v>0</v>
      </c>
    </row>
    <row r="4" spans="1:16" x14ac:dyDescent="0.3">
      <c r="A4" t="s">
        <v>9</v>
      </c>
      <c r="B4">
        <v>9</v>
      </c>
      <c r="C4">
        <v>9</v>
      </c>
      <c r="D4">
        <f t="shared" si="0"/>
        <v>7</v>
      </c>
      <c r="E4">
        <f t="shared" si="0"/>
        <v>7</v>
      </c>
      <c r="F4" t="str">
        <f t="shared" si="1"/>
        <v>7x7</v>
      </c>
      <c r="G4">
        <f t="shared" si="2"/>
        <v>49</v>
      </c>
      <c r="H4">
        <v>2</v>
      </c>
      <c r="I4">
        <v>13</v>
      </c>
      <c r="J4">
        <v>13</v>
      </c>
      <c r="K4">
        <v>16</v>
      </c>
      <c r="L4">
        <v>102</v>
      </c>
      <c r="M4" s="5">
        <v>99</v>
      </c>
      <c r="N4" s="5">
        <v>99</v>
      </c>
      <c r="O4" s="1">
        <f>ROUND((L4-M4)/M4,4)</f>
        <v>3.0300000000000001E-2</v>
      </c>
      <c r="P4" s="1">
        <f>ROUND((L4-N4)/N4,4)</f>
        <v>3.0300000000000001E-2</v>
      </c>
    </row>
    <row r="5" spans="1:16" x14ac:dyDescent="0.3">
      <c r="A5" t="s">
        <v>9</v>
      </c>
      <c r="B5">
        <v>9</v>
      </c>
      <c r="C5">
        <v>9</v>
      </c>
      <c r="D5">
        <f t="shared" si="0"/>
        <v>7</v>
      </c>
      <c r="E5">
        <f t="shared" si="0"/>
        <v>7</v>
      </c>
      <c r="F5" t="str">
        <f t="shared" si="1"/>
        <v>7x7</v>
      </c>
      <c r="G5">
        <f t="shared" si="2"/>
        <v>49</v>
      </c>
      <c r="H5">
        <v>2</v>
      </c>
      <c r="I5">
        <v>13</v>
      </c>
      <c r="J5">
        <v>13</v>
      </c>
      <c r="K5">
        <v>16</v>
      </c>
      <c r="L5">
        <v>100</v>
      </c>
      <c r="M5" s="5">
        <v>99</v>
      </c>
      <c r="N5" s="5">
        <v>99</v>
      </c>
      <c r="O5" s="1">
        <f>ROUND((L5-M5)/M5,4)</f>
        <v>1.01E-2</v>
      </c>
      <c r="P5" s="1">
        <f>ROUND((L5-N5)/N5,4)</f>
        <v>1.01E-2</v>
      </c>
    </row>
    <row r="6" spans="1:16" x14ac:dyDescent="0.3">
      <c r="A6" t="s">
        <v>9</v>
      </c>
      <c r="B6">
        <v>9</v>
      </c>
      <c r="C6">
        <v>9</v>
      </c>
      <c r="D6">
        <f t="shared" si="0"/>
        <v>7</v>
      </c>
      <c r="E6">
        <f t="shared" si="0"/>
        <v>7</v>
      </c>
      <c r="F6" t="str">
        <f t="shared" si="1"/>
        <v>7x7</v>
      </c>
      <c r="G6">
        <f t="shared" si="2"/>
        <v>49</v>
      </c>
      <c r="H6">
        <v>2</v>
      </c>
      <c r="I6">
        <v>13</v>
      </c>
      <c r="J6">
        <v>13</v>
      </c>
      <c r="K6">
        <v>17</v>
      </c>
      <c r="L6">
        <v>108</v>
      </c>
      <c r="M6" s="5">
        <v>106</v>
      </c>
      <c r="N6" s="5">
        <v>106</v>
      </c>
      <c r="O6" s="1">
        <f>ROUND((L6-M6)/M6,4)</f>
        <v>1.89E-2</v>
      </c>
      <c r="P6" s="1">
        <f>ROUND((L6-N6)/N6,4)</f>
        <v>1.89E-2</v>
      </c>
    </row>
    <row r="7" spans="1:16" x14ac:dyDescent="0.3">
      <c r="A7" t="s">
        <v>9</v>
      </c>
      <c r="B7">
        <v>9</v>
      </c>
      <c r="C7">
        <v>9</v>
      </c>
      <c r="D7">
        <f t="shared" si="0"/>
        <v>7</v>
      </c>
      <c r="E7">
        <f t="shared" si="0"/>
        <v>7</v>
      </c>
      <c r="F7" t="str">
        <f t="shared" si="1"/>
        <v>7x7</v>
      </c>
      <c r="G7">
        <f t="shared" si="2"/>
        <v>49</v>
      </c>
      <c r="H7">
        <v>2</v>
      </c>
      <c r="I7">
        <v>13</v>
      </c>
      <c r="J7">
        <v>13</v>
      </c>
      <c r="K7">
        <v>18</v>
      </c>
      <c r="L7">
        <v>111</v>
      </c>
      <c r="M7" s="5">
        <v>111</v>
      </c>
      <c r="N7" s="5">
        <v>111</v>
      </c>
      <c r="O7" s="1">
        <f>ROUND((L7-M7)/M7,4)</f>
        <v>0</v>
      </c>
      <c r="P7" s="1">
        <f>ROUND((L7-N7)/N7,4)</f>
        <v>0</v>
      </c>
    </row>
    <row r="8" spans="1:16" x14ac:dyDescent="0.3">
      <c r="A8" t="s">
        <v>9</v>
      </c>
      <c r="B8">
        <v>9</v>
      </c>
      <c r="C8">
        <v>9</v>
      </c>
      <c r="D8">
        <f t="shared" si="0"/>
        <v>7</v>
      </c>
      <c r="E8">
        <f t="shared" si="0"/>
        <v>7</v>
      </c>
      <c r="F8" t="str">
        <f t="shared" si="1"/>
        <v>7x7</v>
      </c>
      <c r="G8">
        <f t="shared" si="2"/>
        <v>49</v>
      </c>
      <c r="H8">
        <v>2</v>
      </c>
      <c r="I8">
        <v>13</v>
      </c>
      <c r="J8">
        <v>13</v>
      </c>
      <c r="K8">
        <v>14</v>
      </c>
      <c r="L8">
        <v>97</v>
      </c>
      <c r="M8" s="5">
        <v>97</v>
      </c>
      <c r="N8" s="5">
        <v>97</v>
      </c>
      <c r="O8" s="1">
        <f>ROUND((L8-M8)/M8,4)</f>
        <v>0</v>
      </c>
      <c r="P8" s="1">
        <f>ROUND((L8-N8)/N8,4)</f>
        <v>0</v>
      </c>
    </row>
    <row r="9" spans="1:16" x14ac:dyDescent="0.3">
      <c r="A9" t="s">
        <v>9</v>
      </c>
      <c r="B9">
        <v>9</v>
      </c>
      <c r="C9">
        <v>9</v>
      </c>
      <c r="D9">
        <f t="shared" si="0"/>
        <v>7</v>
      </c>
      <c r="E9">
        <f t="shared" si="0"/>
        <v>7</v>
      </c>
      <c r="F9" t="str">
        <f t="shared" si="1"/>
        <v>7x7</v>
      </c>
      <c r="G9">
        <f t="shared" si="2"/>
        <v>49</v>
      </c>
      <c r="H9">
        <v>2</v>
      </c>
      <c r="I9">
        <v>13</v>
      </c>
      <c r="J9">
        <v>13</v>
      </c>
      <c r="K9">
        <v>16</v>
      </c>
      <c r="L9">
        <v>97</v>
      </c>
      <c r="M9" s="5">
        <v>97</v>
      </c>
      <c r="N9" s="5">
        <v>97</v>
      </c>
      <c r="O9" s="1">
        <f>ROUND((L9-M9)/M9,4)</f>
        <v>0</v>
      </c>
      <c r="P9" s="1">
        <f>ROUND((L9-N9)/N9,4)</f>
        <v>0</v>
      </c>
    </row>
    <row r="10" spans="1:16" x14ac:dyDescent="0.3">
      <c r="A10" t="s">
        <v>9</v>
      </c>
      <c r="B10">
        <v>9</v>
      </c>
      <c r="C10">
        <v>9</v>
      </c>
      <c r="D10">
        <f t="shared" si="0"/>
        <v>7</v>
      </c>
      <c r="E10">
        <f t="shared" si="0"/>
        <v>7</v>
      </c>
      <c r="F10" t="str">
        <f t="shared" si="1"/>
        <v>7x7</v>
      </c>
      <c r="G10">
        <f t="shared" si="2"/>
        <v>49</v>
      </c>
      <c r="H10">
        <v>2</v>
      </c>
      <c r="I10">
        <v>13</v>
      </c>
      <c r="J10">
        <v>13</v>
      </c>
      <c r="K10">
        <v>18</v>
      </c>
      <c r="L10">
        <v>97</v>
      </c>
      <c r="M10" s="5">
        <v>95</v>
      </c>
      <c r="N10" s="5">
        <v>95</v>
      </c>
      <c r="O10" s="1">
        <f>ROUND((L10-M10)/M10,4)</f>
        <v>2.1100000000000001E-2</v>
      </c>
      <c r="P10" s="1">
        <f>ROUND((L10-N10)/N10,4)</f>
        <v>2.1100000000000001E-2</v>
      </c>
    </row>
    <row r="11" spans="1:16" x14ac:dyDescent="0.3">
      <c r="A11" t="s">
        <v>9</v>
      </c>
      <c r="B11">
        <v>9</v>
      </c>
      <c r="C11">
        <v>9</v>
      </c>
      <c r="D11">
        <f t="shared" si="0"/>
        <v>7</v>
      </c>
      <c r="E11">
        <f t="shared" si="0"/>
        <v>7</v>
      </c>
      <c r="F11" t="str">
        <f t="shared" si="1"/>
        <v>7x7</v>
      </c>
      <c r="G11">
        <f t="shared" si="2"/>
        <v>49</v>
      </c>
      <c r="H11">
        <v>2</v>
      </c>
      <c r="I11">
        <v>13</v>
      </c>
      <c r="J11">
        <v>13</v>
      </c>
      <c r="K11">
        <v>19</v>
      </c>
      <c r="L11">
        <v>107</v>
      </c>
      <c r="M11" s="5">
        <v>107</v>
      </c>
      <c r="N11" s="5">
        <v>107</v>
      </c>
      <c r="O11" s="1">
        <f>ROUND((L11-M11)/M11,4)</f>
        <v>0</v>
      </c>
      <c r="P11" s="1">
        <f>ROUND((L11-N11)/N11,4)</f>
        <v>0</v>
      </c>
    </row>
    <row r="12" spans="1:16" x14ac:dyDescent="0.3">
      <c r="A12" t="s">
        <v>9</v>
      </c>
      <c r="B12">
        <v>9</v>
      </c>
      <c r="C12">
        <v>9</v>
      </c>
      <c r="D12">
        <f t="shared" si="0"/>
        <v>7</v>
      </c>
      <c r="E12">
        <f t="shared" si="0"/>
        <v>7</v>
      </c>
      <c r="F12" t="str">
        <f t="shared" si="1"/>
        <v>7x7</v>
      </c>
      <c r="G12">
        <f t="shared" si="2"/>
        <v>49</v>
      </c>
      <c r="H12">
        <v>2</v>
      </c>
      <c r="I12">
        <v>13</v>
      </c>
      <c r="J12">
        <v>13</v>
      </c>
      <c r="K12">
        <v>14</v>
      </c>
      <c r="L12">
        <v>73</v>
      </c>
      <c r="M12" s="5">
        <v>73</v>
      </c>
      <c r="N12" s="5">
        <v>73</v>
      </c>
      <c r="O12" s="1">
        <f>ROUND((L12-M12)/M12,4)</f>
        <v>0</v>
      </c>
      <c r="P12" s="1">
        <f>ROUND((L12-N12)/N12,4)</f>
        <v>0</v>
      </c>
    </row>
    <row r="13" spans="1:16" x14ac:dyDescent="0.3">
      <c r="A13" t="s">
        <v>9</v>
      </c>
      <c r="B13">
        <v>9</v>
      </c>
      <c r="C13">
        <v>9</v>
      </c>
      <c r="D13">
        <f t="shared" si="0"/>
        <v>7</v>
      </c>
      <c r="E13">
        <f t="shared" si="0"/>
        <v>7</v>
      </c>
      <c r="F13" t="str">
        <f t="shared" si="1"/>
        <v>7x7</v>
      </c>
      <c r="G13">
        <f t="shared" si="2"/>
        <v>49</v>
      </c>
      <c r="H13">
        <v>2</v>
      </c>
      <c r="I13">
        <v>13</v>
      </c>
      <c r="J13">
        <v>13</v>
      </c>
      <c r="K13">
        <v>18</v>
      </c>
      <c r="L13">
        <v>118</v>
      </c>
      <c r="M13" s="5">
        <v>110</v>
      </c>
      <c r="N13" s="5">
        <v>110</v>
      </c>
      <c r="O13" s="1">
        <f>ROUND((L13-M13)/M13,4)</f>
        <v>7.2700000000000001E-2</v>
      </c>
      <c r="P13" s="1">
        <f>ROUND((L13-N13)/N13,4)</f>
        <v>7.2700000000000001E-2</v>
      </c>
    </row>
    <row r="14" spans="1:16" x14ac:dyDescent="0.3">
      <c r="A14" t="s">
        <v>9</v>
      </c>
      <c r="B14">
        <v>9</v>
      </c>
      <c r="C14">
        <v>9</v>
      </c>
      <c r="D14">
        <f t="shared" si="0"/>
        <v>7</v>
      </c>
      <c r="E14">
        <f t="shared" si="0"/>
        <v>7</v>
      </c>
      <c r="F14" t="str">
        <f t="shared" si="1"/>
        <v>7x7</v>
      </c>
      <c r="G14">
        <f t="shared" si="2"/>
        <v>49</v>
      </c>
      <c r="H14">
        <v>2</v>
      </c>
      <c r="I14">
        <v>13</v>
      </c>
      <c r="J14">
        <v>13</v>
      </c>
      <c r="K14">
        <v>14</v>
      </c>
      <c r="L14">
        <v>84</v>
      </c>
      <c r="M14" s="5">
        <v>82</v>
      </c>
      <c r="N14" s="5">
        <v>82</v>
      </c>
      <c r="O14" s="1">
        <f>ROUND((L14-M14)/M14,4)</f>
        <v>2.4400000000000002E-2</v>
      </c>
      <c r="P14" s="1">
        <f>ROUND((L14-N14)/N14,4)</f>
        <v>2.4400000000000002E-2</v>
      </c>
    </row>
    <row r="15" spans="1:16" x14ac:dyDescent="0.3">
      <c r="A15" t="s">
        <v>9</v>
      </c>
      <c r="B15">
        <v>9</v>
      </c>
      <c r="C15">
        <v>9</v>
      </c>
      <c r="D15">
        <f t="shared" si="0"/>
        <v>7</v>
      </c>
      <c r="E15">
        <f t="shared" si="0"/>
        <v>7</v>
      </c>
      <c r="F15" t="str">
        <f t="shared" si="1"/>
        <v>7x7</v>
      </c>
      <c r="G15">
        <f t="shared" si="2"/>
        <v>49</v>
      </c>
      <c r="H15">
        <v>2</v>
      </c>
      <c r="I15">
        <v>13</v>
      </c>
      <c r="J15">
        <v>13</v>
      </c>
      <c r="K15">
        <v>18</v>
      </c>
      <c r="L15">
        <v>117</v>
      </c>
      <c r="M15" s="5">
        <v>113</v>
      </c>
      <c r="N15" s="5">
        <v>113</v>
      </c>
      <c r="O15" s="1">
        <f>ROUND((L15-M15)/M15,4)</f>
        <v>3.5400000000000001E-2</v>
      </c>
      <c r="P15" s="1">
        <f>ROUND((L15-N15)/N15,4)</f>
        <v>3.5400000000000001E-2</v>
      </c>
    </row>
    <row r="16" spans="1:16" x14ac:dyDescent="0.3">
      <c r="A16" t="s">
        <v>9</v>
      </c>
      <c r="B16">
        <v>9</v>
      </c>
      <c r="C16">
        <v>9</v>
      </c>
      <c r="D16">
        <f t="shared" si="0"/>
        <v>7</v>
      </c>
      <c r="E16">
        <f t="shared" si="0"/>
        <v>7</v>
      </c>
      <c r="F16" t="str">
        <f t="shared" si="1"/>
        <v>7x7</v>
      </c>
      <c r="G16">
        <f t="shared" si="2"/>
        <v>49</v>
      </c>
      <c r="H16">
        <v>2</v>
      </c>
      <c r="I16">
        <v>13</v>
      </c>
      <c r="J16">
        <v>13</v>
      </c>
      <c r="K16">
        <v>17</v>
      </c>
      <c r="L16">
        <v>91</v>
      </c>
      <c r="M16" s="5">
        <v>90</v>
      </c>
      <c r="N16" s="5">
        <v>90</v>
      </c>
      <c r="O16" s="1">
        <f>ROUND((L16-M16)/M16,4)</f>
        <v>1.11E-2</v>
      </c>
      <c r="P16" s="1">
        <f>ROUND((L16-N16)/N16,4)</f>
        <v>1.11E-2</v>
      </c>
    </row>
    <row r="17" spans="1:16" x14ac:dyDescent="0.3">
      <c r="A17" t="s">
        <v>9</v>
      </c>
      <c r="B17">
        <v>9</v>
      </c>
      <c r="C17">
        <v>9</v>
      </c>
      <c r="D17">
        <f t="shared" si="0"/>
        <v>7</v>
      </c>
      <c r="E17">
        <f t="shared" si="0"/>
        <v>7</v>
      </c>
      <c r="F17" t="str">
        <f t="shared" si="1"/>
        <v>7x7</v>
      </c>
      <c r="G17">
        <f t="shared" si="2"/>
        <v>49</v>
      </c>
      <c r="H17">
        <v>2</v>
      </c>
      <c r="I17">
        <v>13</v>
      </c>
      <c r="J17">
        <v>13</v>
      </c>
      <c r="K17">
        <v>16</v>
      </c>
      <c r="L17">
        <v>92</v>
      </c>
      <c r="M17" s="5">
        <v>91</v>
      </c>
      <c r="N17" s="5">
        <v>91</v>
      </c>
      <c r="O17" s="1">
        <f>ROUND((L17-M17)/M17,4)</f>
        <v>1.0999999999999999E-2</v>
      </c>
      <c r="P17" s="1">
        <f>ROUND((L17-N17)/N17,4)</f>
        <v>1.0999999999999999E-2</v>
      </c>
    </row>
    <row r="18" spans="1:16" x14ac:dyDescent="0.3">
      <c r="A18" t="s">
        <v>9</v>
      </c>
      <c r="B18">
        <v>9</v>
      </c>
      <c r="C18">
        <v>9</v>
      </c>
      <c r="D18">
        <f t="shared" si="0"/>
        <v>7</v>
      </c>
      <c r="E18">
        <f t="shared" si="0"/>
        <v>7</v>
      </c>
      <c r="F18" t="str">
        <f t="shared" si="1"/>
        <v>7x7</v>
      </c>
      <c r="G18">
        <f t="shared" si="2"/>
        <v>49</v>
      </c>
      <c r="H18">
        <v>2</v>
      </c>
      <c r="I18">
        <v>13</v>
      </c>
      <c r="J18">
        <v>13</v>
      </c>
      <c r="K18">
        <v>14</v>
      </c>
      <c r="L18">
        <v>97</v>
      </c>
      <c r="M18" s="5">
        <v>93</v>
      </c>
      <c r="N18" s="5">
        <v>93</v>
      </c>
      <c r="O18" s="1">
        <f>ROUND((L18-M18)/M18,4)</f>
        <v>4.2999999999999997E-2</v>
      </c>
      <c r="P18" s="1">
        <f>ROUND((L18-N18)/N18,4)</f>
        <v>4.2999999999999997E-2</v>
      </c>
    </row>
    <row r="19" spans="1:16" x14ac:dyDescent="0.3">
      <c r="A19" t="s">
        <v>9</v>
      </c>
      <c r="B19">
        <v>9</v>
      </c>
      <c r="C19">
        <v>9</v>
      </c>
      <c r="D19">
        <f t="shared" si="0"/>
        <v>7</v>
      </c>
      <c r="E19">
        <f t="shared" si="0"/>
        <v>7</v>
      </c>
      <c r="F19" t="str">
        <f t="shared" si="1"/>
        <v>7x7</v>
      </c>
      <c r="G19">
        <f t="shared" si="2"/>
        <v>49</v>
      </c>
      <c r="H19">
        <v>2</v>
      </c>
      <c r="I19">
        <v>13</v>
      </c>
      <c r="J19">
        <v>13</v>
      </c>
      <c r="K19">
        <v>13</v>
      </c>
      <c r="L19">
        <v>86</v>
      </c>
      <c r="M19" s="5">
        <v>86</v>
      </c>
      <c r="N19" s="5">
        <v>86</v>
      </c>
      <c r="O19" s="1">
        <f>ROUND((L19-M19)/M19,4)</f>
        <v>0</v>
      </c>
      <c r="P19" s="1">
        <f>ROUND((L19-N19)/N19,4)</f>
        <v>0</v>
      </c>
    </row>
    <row r="20" spans="1:16" x14ac:dyDescent="0.3">
      <c r="A20" t="s">
        <v>9</v>
      </c>
      <c r="B20">
        <v>9</v>
      </c>
      <c r="C20">
        <v>9</v>
      </c>
      <c r="D20">
        <f t="shared" si="0"/>
        <v>7</v>
      </c>
      <c r="E20">
        <f t="shared" si="0"/>
        <v>7</v>
      </c>
      <c r="F20" t="str">
        <f t="shared" si="1"/>
        <v>7x7</v>
      </c>
      <c r="G20">
        <f t="shared" si="2"/>
        <v>49</v>
      </c>
      <c r="H20">
        <v>2</v>
      </c>
      <c r="I20">
        <v>13</v>
      </c>
      <c r="J20">
        <v>13</v>
      </c>
      <c r="K20">
        <v>17</v>
      </c>
      <c r="L20">
        <v>111</v>
      </c>
      <c r="M20" s="5">
        <v>107</v>
      </c>
      <c r="N20" s="5">
        <v>107</v>
      </c>
      <c r="O20" s="1">
        <f>ROUND((L20-M20)/M20,4)</f>
        <v>3.7400000000000003E-2</v>
      </c>
      <c r="P20" s="1">
        <f>ROUND((L20-N20)/N20,4)</f>
        <v>3.7400000000000003E-2</v>
      </c>
    </row>
    <row r="21" spans="1:16" x14ac:dyDescent="0.3">
      <c r="A21" t="s">
        <v>9</v>
      </c>
      <c r="B21">
        <v>9</v>
      </c>
      <c r="C21">
        <v>9</v>
      </c>
      <c r="D21">
        <f t="shared" si="0"/>
        <v>7</v>
      </c>
      <c r="E21">
        <f t="shared" si="0"/>
        <v>7</v>
      </c>
      <c r="F21" t="str">
        <f t="shared" si="1"/>
        <v>7x7</v>
      </c>
      <c r="G21">
        <f t="shared" si="2"/>
        <v>49</v>
      </c>
      <c r="H21">
        <v>2</v>
      </c>
      <c r="I21">
        <v>13</v>
      </c>
      <c r="J21">
        <v>13</v>
      </c>
      <c r="K21">
        <v>17</v>
      </c>
      <c r="L21">
        <v>97</v>
      </c>
      <c r="M21" s="5">
        <v>90</v>
      </c>
      <c r="N21" s="5">
        <v>90</v>
      </c>
      <c r="O21" s="1">
        <f>ROUND((L21-M21)/M21,4)</f>
        <v>7.7799999999999994E-2</v>
      </c>
      <c r="P21" s="1">
        <f>ROUND((L21-N21)/N21,4)</f>
        <v>7.7799999999999994E-2</v>
      </c>
    </row>
    <row r="22" spans="1:16" x14ac:dyDescent="0.3">
      <c r="A22" t="s">
        <v>10</v>
      </c>
      <c r="B22">
        <v>11</v>
      </c>
      <c r="C22">
        <v>11</v>
      </c>
      <c r="D22">
        <f t="shared" si="0"/>
        <v>9</v>
      </c>
      <c r="E22">
        <f t="shared" si="0"/>
        <v>9</v>
      </c>
      <c r="F22" t="str">
        <f t="shared" si="1"/>
        <v>9x9</v>
      </c>
      <c r="G22">
        <f t="shared" si="2"/>
        <v>81</v>
      </c>
      <c r="H22">
        <v>2</v>
      </c>
      <c r="I22">
        <v>15</v>
      </c>
      <c r="J22">
        <v>15</v>
      </c>
      <c r="K22">
        <v>20</v>
      </c>
      <c r="L22">
        <v>146</v>
      </c>
      <c r="M22" s="5">
        <v>143</v>
      </c>
      <c r="N22" s="5">
        <v>143</v>
      </c>
      <c r="O22" s="1">
        <f>ROUND((L22-M22)/M22,4)</f>
        <v>2.1000000000000001E-2</v>
      </c>
      <c r="P22" s="1">
        <f>ROUND((L22-N22)/N22,4)</f>
        <v>2.1000000000000001E-2</v>
      </c>
    </row>
    <row r="23" spans="1:16" x14ac:dyDescent="0.3">
      <c r="A23" t="s">
        <v>10</v>
      </c>
      <c r="B23">
        <v>11</v>
      </c>
      <c r="C23">
        <v>11</v>
      </c>
      <c r="D23">
        <f t="shared" si="0"/>
        <v>9</v>
      </c>
      <c r="E23">
        <f t="shared" si="0"/>
        <v>9</v>
      </c>
      <c r="F23" t="str">
        <f t="shared" si="1"/>
        <v>9x9</v>
      </c>
      <c r="G23">
        <f t="shared" si="2"/>
        <v>81</v>
      </c>
      <c r="H23">
        <v>2</v>
      </c>
      <c r="I23">
        <v>15</v>
      </c>
      <c r="J23">
        <v>15</v>
      </c>
      <c r="K23">
        <v>21</v>
      </c>
      <c r="L23">
        <v>179</v>
      </c>
      <c r="M23" s="5">
        <v>172</v>
      </c>
      <c r="N23" s="5">
        <v>172</v>
      </c>
      <c r="O23" s="1">
        <f>ROUND((L23-M23)/M23,4)</f>
        <v>4.07E-2</v>
      </c>
      <c r="P23" s="1">
        <f>ROUND((L23-N23)/N23,4)</f>
        <v>4.07E-2</v>
      </c>
    </row>
    <row r="24" spans="1:16" x14ac:dyDescent="0.3">
      <c r="A24" t="s">
        <v>10</v>
      </c>
      <c r="B24">
        <v>11</v>
      </c>
      <c r="C24">
        <v>11</v>
      </c>
      <c r="D24">
        <f t="shared" si="0"/>
        <v>9</v>
      </c>
      <c r="E24">
        <f t="shared" si="0"/>
        <v>9</v>
      </c>
      <c r="F24" t="str">
        <f t="shared" si="1"/>
        <v>9x9</v>
      </c>
      <c r="G24">
        <f t="shared" si="2"/>
        <v>81</v>
      </c>
      <c r="H24">
        <v>2</v>
      </c>
      <c r="I24">
        <v>15</v>
      </c>
      <c r="J24">
        <v>15</v>
      </c>
      <c r="K24">
        <v>19</v>
      </c>
      <c r="L24">
        <v>154</v>
      </c>
      <c r="M24" s="5">
        <v>149</v>
      </c>
      <c r="N24" s="5">
        <v>149</v>
      </c>
      <c r="O24" s="1">
        <f>ROUND((L24-M24)/M24,4)</f>
        <v>3.3599999999999998E-2</v>
      </c>
      <c r="P24" s="1">
        <f>ROUND((L24-N24)/N24,4)</f>
        <v>3.3599999999999998E-2</v>
      </c>
    </row>
    <row r="25" spans="1:16" x14ac:dyDescent="0.3">
      <c r="A25" t="s">
        <v>10</v>
      </c>
      <c r="B25">
        <v>11</v>
      </c>
      <c r="C25">
        <v>11</v>
      </c>
      <c r="D25">
        <f t="shared" si="0"/>
        <v>9</v>
      </c>
      <c r="E25">
        <f t="shared" si="0"/>
        <v>9</v>
      </c>
      <c r="F25" t="str">
        <f t="shared" si="1"/>
        <v>9x9</v>
      </c>
      <c r="G25">
        <f t="shared" si="2"/>
        <v>81</v>
      </c>
      <c r="H25">
        <v>2</v>
      </c>
      <c r="I25">
        <v>15</v>
      </c>
      <c r="J25">
        <v>15</v>
      </c>
      <c r="K25">
        <v>21</v>
      </c>
      <c r="L25">
        <v>162</v>
      </c>
      <c r="M25" s="5">
        <v>161</v>
      </c>
      <c r="N25" s="5">
        <v>161</v>
      </c>
      <c r="O25" s="1">
        <f>ROUND((L25-M25)/M25,4)</f>
        <v>6.1999999999999998E-3</v>
      </c>
      <c r="P25" s="1">
        <f>ROUND((L25-N25)/N25,4)</f>
        <v>6.1999999999999998E-3</v>
      </c>
    </row>
    <row r="26" spans="1:16" x14ac:dyDescent="0.3">
      <c r="A26" t="s">
        <v>10</v>
      </c>
      <c r="B26">
        <v>11</v>
      </c>
      <c r="C26">
        <v>11</v>
      </c>
      <c r="D26">
        <f t="shared" si="0"/>
        <v>9</v>
      </c>
      <c r="E26">
        <f t="shared" si="0"/>
        <v>9</v>
      </c>
      <c r="F26" t="str">
        <f t="shared" si="1"/>
        <v>9x9</v>
      </c>
      <c r="G26">
        <f t="shared" si="2"/>
        <v>81</v>
      </c>
      <c r="H26">
        <v>2</v>
      </c>
      <c r="I26">
        <v>15</v>
      </c>
      <c r="J26">
        <v>15</v>
      </c>
      <c r="K26">
        <v>21</v>
      </c>
      <c r="L26">
        <v>154</v>
      </c>
      <c r="M26" s="5">
        <v>152</v>
      </c>
      <c r="N26" s="5">
        <v>152</v>
      </c>
      <c r="O26" s="1">
        <f>ROUND((L26-M26)/M26,4)</f>
        <v>1.32E-2</v>
      </c>
      <c r="P26" s="1">
        <f>ROUND((L26-N26)/N26,4)</f>
        <v>1.32E-2</v>
      </c>
    </row>
    <row r="27" spans="1:16" x14ac:dyDescent="0.3">
      <c r="A27" t="s">
        <v>10</v>
      </c>
      <c r="B27">
        <v>11</v>
      </c>
      <c r="C27">
        <v>11</v>
      </c>
      <c r="D27">
        <f t="shared" si="0"/>
        <v>9</v>
      </c>
      <c r="E27">
        <f t="shared" si="0"/>
        <v>9</v>
      </c>
      <c r="F27" t="str">
        <f t="shared" si="1"/>
        <v>9x9</v>
      </c>
      <c r="G27">
        <f t="shared" si="2"/>
        <v>81</v>
      </c>
      <c r="H27">
        <v>2</v>
      </c>
      <c r="I27">
        <v>15</v>
      </c>
      <c r="J27">
        <v>15</v>
      </c>
      <c r="K27">
        <v>21</v>
      </c>
      <c r="L27">
        <v>163</v>
      </c>
      <c r="M27" s="5">
        <v>160</v>
      </c>
      <c r="N27" s="5">
        <v>160</v>
      </c>
      <c r="O27" s="1">
        <f>ROUND((L27-M27)/M27,4)</f>
        <v>1.8800000000000001E-2</v>
      </c>
      <c r="P27" s="1">
        <f>ROUND((L27-N27)/N27,4)</f>
        <v>1.8800000000000001E-2</v>
      </c>
    </row>
    <row r="28" spans="1:16" x14ac:dyDescent="0.3">
      <c r="A28" t="s">
        <v>10</v>
      </c>
      <c r="B28">
        <v>11</v>
      </c>
      <c r="C28">
        <v>11</v>
      </c>
      <c r="D28">
        <f t="shared" si="0"/>
        <v>9</v>
      </c>
      <c r="E28">
        <f t="shared" si="0"/>
        <v>9</v>
      </c>
      <c r="F28" t="str">
        <f t="shared" si="1"/>
        <v>9x9</v>
      </c>
      <c r="G28">
        <f t="shared" si="2"/>
        <v>81</v>
      </c>
      <c r="H28">
        <v>2</v>
      </c>
      <c r="I28">
        <v>15</v>
      </c>
      <c r="J28">
        <v>15</v>
      </c>
      <c r="K28">
        <v>24</v>
      </c>
      <c r="L28">
        <v>177</v>
      </c>
      <c r="M28" s="5">
        <v>174</v>
      </c>
      <c r="N28" s="5">
        <v>174</v>
      </c>
      <c r="O28" s="1">
        <f>ROUND((L28-M28)/M28,4)</f>
        <v>1.72E-2</v>
      </c>
      <c r="P28" s="1">
        <f>ROUND((L28-N28)/N28,4)</f>
        <v>1.72E-2</v>
      </c>
    </row>
    <row r="29" spans="1:16" x14ac:dyDescent="0.3">
      <c r="A29" t="s">
        <v>10</v>
      </c>
      <c r="B29">
        <v>11</v>
      </c>
      <c r="C29">
        <v>11</v>
      </c>
      <c r="D29">
        <f t="shared" si="0"/>
        <v>9</v>
      </c>
      <c r="E29">
        <f t="shared" si="0"/>
        <v>9</v>
      </c>
      <c r="F29" t="str">
        <f t="shared" si="1"/>
        <v>9x9</v>
      </c>
      <c r="G29">
        <f t="shared" si="2"/>
        <v>81</v>
      </c>
      <c r="H29">
        <v>2</v>
      </c>
      <c r="I29">
        <v>15</v>
      </c>
      <c r="J29">
        <v>15</v>
      </c>
      <c r="K29">
        <v>19</v>
      </c>
      <c r="L29">
        <v>148</v>
      </c>
      <c r="M29" s="5">
        <v>146</v>
      </c>
      <c r="N29" s="5">
        <v>146</v>
      </c>
      <c r="O29" s="1">
        <f>ROUND((L29-M29)/M29,4)</f>
        <v>1.37E-2</v>
      </c>
      <c r="P29" s="1">
        <f>ROUND((L29-N29)/N29,4)</f>
        <v>1.37E-2</v>
      </c>
    </row>
    <row r="30" spans="1:16" x14ac:dyDescent="0.3">
      <c r="A30" t="s">
        <v>10</v>
      </c>
      <c r="B30">
        <v>11</v>
      </c>
      <c r="C30">
        <v>11</v>
      </c>
      <c r="D30">
        <f t="shared" si="0"/>
        <v>9</v>
      </c>
      <c r="E30">
        <f t="shared" si="0"/>
        <v>9</v>
      </c>
      <c r="F30" t="str">
        <f t="shared" si="1"/>
        <v>9x9</v>
      </c>
      <c r="G30">
        <f t="shared" si="2"/>
        <v>81</v>
      </c>
      <c r="H30">
        <v>2</v>
      </c>
      <c r="I30">
        <v>15</v>
      </c>
      <c r="J30">
        <v>15</v>
      </c>
      <c r="K30">
        <v>22</v>
      </c>
      <c r="L30">
        <v>189</v>
      </c>
      <c r="M30" s="5">
        <v>184</v>
      </c>
      <c r="N30" s="5">
        <v>184</v>
      </c>
      <c r="O30" s="1">
        <f>ROUND((L30-M30)/M30,4)</f>
        <v>2.7199999999999998E-2</v>
      </c>
      <c r="P30" s="1">
        <f>ROUND((L30-N30)/N30,4)</f>
        <v>2.7199999999999998E-2</v>
      </c>
    </row>
    <row r="31" spans="1:16" x14ac:dyDescent="0.3">
      <c r="A31" t="s">
        <v>10</v>
      </c>
      <c r="B31">
        <v>11</v>
      </c>
      <c r="C31">
        <v>11</v>
      </c>
      <c r="D31">
        <f t="shared" si="0"/>
        <v>9</v>
      </c>
      <c r="E31">
        <f t="shared" si="0"/>
        <v>9</v>
      </c>
      <c r="F31" t="str">
        <f t="shared" si="1"/>
        <v>9x9</v>
      </c>
      <c r="G31">
        <f t="shared" si="2"/>
        <v>81</v>
      </c>
      <c r="H31">
        <v>2</v>
      </c>
      <c r="I31">
        <v>15</v>
      </c>
      <c r="J31">
        <v>15</v>
      </c>
      <c r="K31">
        <v>21</v>
      </c>
      <c r="L31">
        <v>165</v>
      </c>
      <c r="M31" s="5">
        <v>156</v>
      </c>
      <c r="N31" s="5">
        <v>156</v>
      </c>
      <c r="O31" s="1">
        <f>ROUND((L31-M31)/M31,4)</f>
        <v>5.7700000000000001E-2</v>
      </c>
      <c r="P31" s="1">
        <f>ROUND((L31-N31)/N31,4)</f>
        <v>5.7700000000000001E-2</v>
      </c>
    </row>
    <row r="32" spans="1:16" x14ac:dyDescent="0.3">
      <c r="A32" t="s">
        <v>10</v>
      </c>
      <c r="B32">
        <v>11</v>
      </c>
      <c r="C32">
        <v>11</v>
      </c>
      <c r="D32">
        <f t="shared" si="0"/>
        <v>9</v>
      </c>
      <c r="E32">
        <f t="shared" si="0"/>
        <v>9</v>
      </c>
      <c r="F32" t="str">
        <f t="shared" si="1"/>
        <v>9x9</v>
      </c>
      <c r="G32">
        <f t="shared" si="2"/>
        <v>81</v>
      </c>
      <c r="H32">
        <v>2</v>
      </c>
      <c r="I32">
        <v>15</v>
      </c>
      <c r="J32">
        <v>15</v>
      </c>
      <c r="K32">
        <v>23</v>
      </c>
      <c r="L32">
        <v>184</v>
      </c>
      <c r="M32" s="5">
        <v>179</v>
      </c>
      <c r="N32" s="5">
        <v>179</v>
      </c>
      <c r="O32" s="1">
        <f>ROUND((L32-M32)/M32,4)</f>
        <v>2.7900000000000001E-2</v>
      </c>
      <c r="P32" s="1">
        <f>ROUND((L32-N32)/N32,4)</f>
        <v>2.7900000000000001E-2</v>
      </c>
    </row>
    <row r="33" spans="1:16" x14ac:dyDescent="0.3">
      <c r="A33" t="s">
        <v>10</v>
      </c>
      <c r="B33">
        <v>11</v>
      </c>
      <c r="C33">
        <v>11</v>
      </c>
      <c r="D33">
        <f t="shared" si="0"/>
        <v>9</v>
      </c>
      <c r="E33">
        <f t="shared" si="0"/>
        <v>9</v>
      </c>
      <c r="F33" t="str">
        <f t="shared" si="1"/>
        <v>9x9</v>
      </c>
      <c r="G33">
        <f t="shared" si="2"/>
        <v>81</v>
      </c>
      <c r="H33">
        <v>2</v>
      </c>
      <c r="I33">
        <v>15</v>
      </c>
      <c r="J33">
        <v>15</v>
      </c>
      <c r="K33">
        <v>20</v>
      </c>
      <c r="L33">
        <v>154</v>
      </c>
      <c r="M33" s="5">
        <v>150</v>
      </c>
      <c r="N33" s="5">
        <v>150</v>
      </c>
      <c r="O33" s="1">
        <f>ROUND((L33-M33)/M33,4)</f>
        <v>2.6700000000000002E-2</v>
      </c>
      <c r="P33" s="1">
        <f>ROUND((L33-N33)/N33,4)</f>
        <v>2.6700000000000002E-2</v>
      </c>
    </row>
    <row r="34" spans="1:16" x14ac:dyDescent="0.3">
      <c r="A34" t="s">
        <v>10</v>
      </c>
      <c r="B34">
        <v>11</v>
      </c>
      <c r="C34">
        <v>11</v>
      </c>
      <c r="D34">
        <f t="shared" si="0"/>
        <v>9</v>
      </c>
      <c r="E34">
        <f t="shared" si="0"/>
        <v>9</v>
      </c>
      <c r="F34" t="str">
        <f t="shared" si="1"/>
        <v>9x9</v>
      </c>
      <c r="G34">
        <f t="shared" si="2"/>
        <v>81</v>
      </c>
      <c r="H34">
        <v>2</v>
      </c>
      <c r="I34">
        <v>15</v>
      </c>
      <c r="J34">
        <v>15</v>
      </c>
      <c r="K34">
        <v>21</v>
      </c>
      <c r="L34">
        <v>154</v>
      </c>
      <c r="M34" s="5">
        <v>149</v>
      </c>
      <c r="N34" s="5">
        <v>149</v>
      </c>
      <c r="O34" s="1">
        <f>ROUND((L34-M34)/M34,4)</f>
        <v>3.3599999999999998E-2</v>
      </c>
      <c r="P34" s="1">
        <f>ROUND((L34-N34)/N34,4)</f>
        <v>3.3599999999999998E-2</v>
      </c>
    </row>
    <row r="35" spans="1:16" x14ac:dyDescent="0.3">
      <c r="A35" t="s">
        <v>10</v>
      </c>
      <c r="B35">
        <v>11</v>
      </c>
      <c r="C35">
        <v>11</v>
      </c>
      <c r="D35">
        <f t="shared" si="0"/>
        <v>9</v>
      </c>
      <c r="E35">
        <f t="shared" si="0"/>
        <v>9</v>
      </c>
      <c r="F35" t="str">
        <f t="shared" si="1"/>
        <v>9x9</v>
      </c>
      <c r="G35">
        <f t="shared" si="2"/>
        <v>81</v>
      </c>
      <c r="H35">
        <v>2</v>
      </c>
      <c r="I35">
        <v>15</v>
      </c>
      <c r="J35">
        <v>15</v>
      </c>
      <c r="K35">
        <v>22</v>
      </c>
      <c r="L35">
        <v>164</v>
      </c>
      <c r="M35" s="5">
        <v>162</v>
      </c>
      <c r="N35" s="5">
        <v>162</v>
      </c>
      <c r="O35" s="1">
        <f>ROUND((L35-M35)/M35,4)</f>
        <v>1.23E-2</v>
      </c>
      <c r="P35" s="1">
        <f>ROUND((L35-N35)/N35,4)</f>
        <v>1.23E-2</v>
      </c>
    </row>
    <row r="36" spans="1:16" x14ac:dyDescent="0.3">
      <c r="A36" t="s">
        <v>10</v>
      </c>
      <c r="B36">
        <v>11</v>
      </c>
      <c r="C36">
        <v>11</v>
      </c>
      <c r="D36">
        <f t="shared" si="0"/>
        <v>9</v>
      </c>
      <c r="E36">
        <f t="shared" si="0"/>
        <v>9</v>
      </c>
      <c r="F36" t="str">
        <f t="shared" si="1"/>
        <v>9x9</v>
      </c>
      <c r="G36">
        <f t="shared" si="2"/>
        <v>81</v>
      </c>
      <c r="H36">
        <v>2</v>
      </c>
      <c r="I36">
        <v>15</v>
      </c>
      <c r="J36">
        <v>15</v>
      </c>
      <c r="K36">
        <v>20</v>
      </c>
      <c r="L36">
        <v>147</v>
      </c>
      <c r="M36" s="5">
        <v>147</v>
      </c>
      <c r="N36" s="5">
        <v>147</v>
      </c>
      <c r="O36" s="1">
        <f>ROUND((L36-M36)/M36,4)</f>
        <v>0</v>
      </c>
      <c r="P36" s="1">
        <f>ROUND((L36-N36)/N36,4)</f>
        <v>0</v>
      </c>
    </row>
    <row r="37" spans="1:16" x14ac:dyDescent="0.3">
      <c r="A37" t="s">
        <v>10</v>
      </c>
      <c r="B37">
        <v>11</v>
      </c>
      <c r="C37">
        <v>11</v>
      </c>
      <c r="D37">
        <f t="shared" si="0"/>
        <v>9</v>
      </c>
      <c r="E37">
        <f t="shared" si="0"/>
        <v>9</v>
      </c>
      <c r="F37" t="str">
        <f t="shared" si="1"/>
        <v>9x9</v>
      </c>
      <c r="G37">
        <f t="shared" si="2"/>
        <v>81</v>
      </c>
      <c r="H37">
        <v>2</v>
      </c>
      <c r="I37">
        <v>15</v>
      </c>
      <c r="J37">
        <v>15</v>
      </c>
      <c r="K37">
        <v>20</v>
      </c>
      <c r="L37">
        <v>141</v>
      </c>
      <c r="M37" s="5">
        <v>141</v>
      </c>
      <c r="N37" s="5">
        <v>141</v>
      </c>
      <c r="O37" s="1">
        <f>ROUND((L37-M37)/M37,4)</f>
        <v>0</v>
      </c>
      <c r="P37" s="1">
        <f>ROUND((L37-N37)/N37,4)</f>
        <v>0</v>
      </c>
    </row>
    <row r="38" spans="1:16" x14ac:dyDescent="0.3">
      <c r="A38" t="s">
        <v>10</v>
      </c>
      <c r="B38">
        <v>11</v>
      </c>
      <c r="C38">
        <v>11</v>
      </c>
      <c r="D38">
        <f t="shared" si="0"/>
        <v>9</v>
      </c>
      <c r="E38">
        <f t="shared" si="0"/>
        <v>9</v>
      </c>
      <c r="F38" t="str">
        <f t="shared" si="1"/>
        <v>9x9</v>
      </c>
      <c r="G38">
        <f t="shared" si="2"/>
        <v>81</v>
      </c>
      <c r="H38">
        <v>2</v>
      </c>
      <c r="I38">
        <v>15</v>
      </c>
      <c r="J38">
        <v>15</v>
      </c>
      <c r="K38">
        <v>20</v>
      </c>
      <c r="L38">
        <v>137</v>
      </c>
      <c r="M38" s="5">
        <v>137</v>
      </c>
      <c r="N38" s="5">
        <v>137</v>
      </c>
      <c r="O38" s="1">
        <f>ROUND((L38-M38)/M38,4)</f>
        <v>0</v>
      </c>
      <c r="P38" s="1">
        <f>ROUND((L38-N38)/N38,4)</f>
        <v>0</v>
      </c>
    </row>
    <row r="39" spans="1:16" x14ac:dyDescent="0.3">
      <c r="A39" t="s">
        <v>10</v>
      </c>
      <c r="B39">
        <v>11</v>
      </c>
      <c r="C39">
        <v>11</v>
      </c>
      <c r="D39">
        <f t="shared" si="0"/>
        <v>9</v>
      </c>
      <c r="E39">
        <f t="shared" si="0"/>
        <v>9</v>
      </c>
      <c r="F39" t="str">
        <f t="shared" si="1"/>
        <v>9x9</v>
      </c>
      <c r="G39">
        <f t="shared" si="2"/>
        <v>81</v>
      </c>
      <c r="H39">
        <v>2</v>
      </c>
      <c r="I39">
        <v>15</v>
      </c>
      <c r="J39">
        <v>15</v>
      </c>
      <c r="K39">
        <v>23</v>
      </c>
      <c r="L39">
        <v>184</v>
      </c>
      <c r="M39" s="5">
        <v>175</v>
      </c>
      <c r="N39" s="5">
        <v>175</v>
      </c>
      <c r="O39" s="1">
        <f>ROUND((L39-M39)/M39,4)</f>
        <v>5.1400000000000001E-2</v>
      </c>
      <c r="P39" s="1">
        <f>ROUND((L39-N39)/N39,4)</f>
        <v>5.1400000000000001E-2</v>
      </c>
    </row>
    <row r="40" spans="1:16" x14ac:dyDescent="0.3">
      <c r="A40" t="s">
        <v>10</v>
      </c>
      <c r="B40">
        <v>11</v>
      </c>
      <c r="C40">
        <v>11</v>
      </c>
      <c r="D40">
        <f t="shared" si="0"/>
        <v>9</v>
      </c>
      <c r="E40">
        <f t="shared" si="0"/>
        <v>9</v>
      </c>
      <c r="F40" t="str">
        <f t="shared" si="1"/>
        <v>9x9</v>
      </c>
      <c r="G40">
        <f t="shared" si="2"/>
        <v>81</v>
      </c>
      <c r="H40">
        <v>2</v>
      </c>
      <c r="I40">
        <v>15</v>
      </c>
      <c r="J40">
        <v>15</v>
      </c>
      <c r="K40">
        <v>22</v>
      </c>
      <c r="L40">
        <v>149</v>
      </c>
      <c r="M40" s="5">
        <v>149</v>
      </c>
      <c r="N40" s="5">
        <v>149</v>
      </c>
      <c r="O40" s="1">
        <f>ROUND((L40-M40)/M40,4)</f>
        <v>0</v>
      </c>
      <c r="P40" s="1">
        <f>ROUND((L40-N40)/N40,4)</f>
        <v>0</v>
      </c>
    </row>
    <row r="41" spans="1:16" x14ac:dyDescent="0.3">
      <c r="A41" t="s">
        <v>10</v>
      </c>
      <c r="B41">
        <v>11</v>
      </c>
      <c r="C41">
        <v>11</v>
      </c>
      <c r="D41">
        <f t="shared" si="0"/>
        <v>9</v>
      </c>
      <c r="E41">
        <f t="shared" si="0"/>
        <v>9</v>
      </c>
      <c r="F41" t="str">
        <f t="shared" si="1"/>
        <v>9x9</v>
      </c>
      <c r="G41">
        <f t="shared" si="2"/>
        <v>81</v>
      </c>
      <c r="H41">
        <v>2</v>
      </c>
      <c r="I41">
        <v>15</v>
      </c>
      <c r="J41">
        <v>15</v>
      </c>
      <c r="K41">
        <v>20</v>
      </c>
      <c r="L41">
        <v>146</v>
      </c>
      <c r="M41" s="5">
        <v>141</v>
      </c>
      <c r="N41" s="5">
        <v>141</v>
      </c>
      <c r="O41" s="1">
        <f>ROUND((L41-M41)/M41,4)</f>
        <v>3.5499999999999997E-2</v>
      </c>
      <c r="P41" s="1">
        <f>ROUND((L41-N41)/N41,4)</f>
        <v>3.5499999999999997E-2</v>
      </c>
    </row>
    <row r="42" spans="1:16" x14ac:dyDescent="0.3">
      <c r="A42" t="s">
        <v>11</v>
      </c>
      <c r="B42">
        <v>13</v>
      </c>
      <c r="C42">
        <v>13</v>
      </c>
      <c r="D42">
        <f t="shared" si="0"/>
        <v>11</v>
      </c>
      <c r="E42">
        <f t="shared" si="0"/>
        <v>11</v>
      </c>
      <c r="F42" t="str">
        <f t="shared" si="1"/>
        <v>11x11</v>
      </c>
      <c r="G42">
        <f t="shared" si="2"/>
        <v>121</v>
      </c>
      <c r="H42">
        <v>2</v>
      </c>
      <c r="I42">
        <v>17</v>
      </c>
      <c r="J42">
        <v>17</v>
      </c>
      <c r="K42">
        <v>30</v>
      </c>
      <c r="L42">
        <v>243</v>
      </c>
      <c r="M42" s="5">
        <v>238</v>
      </c>
      <c r="N42" s="5">
        <v>236</v>
      </c>
      <c r="O42" s="1">
        <f>ROUND((L42-M42)/M42,4)</f>
        <v>2.1000000000000001E-2</v>
      </c>
      <c r="P42" s="1">
        <f>ROUND((L42-N42)/N42,4)</f>
        <v>2.9700000000000001E-2</v>
      </c>
    </row>
    <row r="43" spans="1:16" x14ac:dyDescent="0.3">
      <c r="A43" t="s">
        <v>11</v>
      </c>
      <c r="B43">
        <v>13</v>
      </c>
      <c r="C43">
        <v>13</v>
      </c>
      <c r="D43">
        <f t="shared" si="0"/>
        <v>11</v>
      </c>
      <c r="E43">
        <f t="shared" si="0"/>
        <v>11</v>
      </c>
      <c r="F43" t="str">
        <f t="shared" si="1"/>
        <v>11x11</v>
      </c>
      <c r="G43">
        <f t="shared" si="2"/>
        <v>121</v>
      </c>
      <c r="H43">
        <v>2</v>
      </c>
      <c r="I43">
        <v>17</v>
      </c>
      <c r="J43">
        <v>17</v>
      </c>
      <c r="K43">
        <v>29</v>
      </c>
      <c r="L43">
        <v>267</v>
      </c>
      <c r="M43" s="5">
        <v>264</v>
      </c>
      <c r="N43" s="5">
        <v>264</v>
      </c>
      <c r="O43" s="1">
        <f>ROUND((L43-M43)/M43,4)</f>
        <v>1.14E-2</v>
      </c>
      <c r="P43" s="1">
        <f>ROUND((L43-N43)/N43,4)</f>
        <v>1.14E-2</v>
      </c>
    </row>
    <row r="44" spans="1:16" x14ac:dyDescent="0.3">
      <c r="A44" t="s">
        <v>11</v>
      </c>
      <c r="B44">
        <v>13</v>
      </c>
      <c r="C44">
        <v>13</v>
      </c>
      <c r="D44">
        <f t="shared" si="0"/>
        <v>11</v>
      </c>
      <c r="E44">
        <f t="shared" si="0"/>
        <v>11</v>
      </c>
      <c r="F44" t="str">
        <f t="shared" si="1"/>
        <v>11x11</v>
      </c>
      <c r="G44">
        <f t="shared" si="2"/>
        <v>121</v>
      </c>
      <c r="H44">
        <v>2</v>
      </c>
      <c r="I44">
        <v>17</v>
      </c>
      <c r="J44">
        <v>17</v>
      </c>
      <c r="K44">
        <v>29</v>
      </c>
      <c r="L44">
        <v>254</v>
      </c>
      <c r="M44" s="5">
        <v>252</v>
      </c>
      <c r="N44" s="5">
        <v>248</v>
      </c>
      <c r="O44" s="1">
        <f>ROUND((L44-M44)/M44,4)</f>
        <v>7.9000000000000008E-3</v>
      </c>
      <c r="P44" s="1">
        <f>ROUND((L44-N44)/N44,4)</f>
        <v>2.4199999999999999E-2</v>
      </c>
    </row>
    <row r="45" spans="1:16" x14ac:dyDescent="0.3">
      <c r="A45" t="s">
        <v>11</v>
      </c>
      <c r="B45">
        <v>13</v>
      </c>
      <c r="C45">
        <v>13</v>
      </c>
      <c r="D45">
        <f t="shared" si="0"/>
        <v>11</v>
      </c>
      <c r="E45">
        <f t="shared" si="0"/>
        <v>11</v>
      </c>
      <c r="F45" t="str">
        <f t="shared" si="1"/>
        <v>11x11</v>
      </c>
      <c r="G45">
        <f t="shared" si="2"/>
        <v>121</v>
      </c>
      <c r="H45">
        <v>2</v>
      </c>
      <c r="I45">
        <v>17</v>
      </c>
      <c r="J45">
        <v>17</v>
      </c>
      <c r="K45">
        <v>26</v>
      </c>
      <c r="L45">
        <v>224</v>
      </c>
      <c r="M45" s="5">
        <v>216</v>
      </c>
      <c r="N45" s="5">
        <v>216</v>
      </c>
      <c r="O45" s="1">
        <f>ROUND((L45-M45)/M45,4)</f>
        <v>3.6999999999999998E-2</v>
      </c>
      <c r="P45" s="1">
        <f>ROUND((L45-N45)/N45,4)</f>
        <v>3.6999999999999998E-2</v>
      </c>
    </row>
    <row r="46" spans="1:16" x14ac:dyDescent="0.3">
      <c r="A46" t="s">
        <v>11</v>
      </c>
      <c r="B46">
        <v>13</v>
      </c>
      <c r="C46">
        <v>13</v>
      </c>
      <c r="D46">
        <f t="shared" si="0"/>
        <v>11</v>
      </c>
      <c r="E46">
        <f t="shared" si="0"/>
        <v>11</v>
      </c>
      <c r="F46" t="str">
        <f t="shared" si="1"/>
        <v>11x11</v>
      </c>
      <c r="G46">
        <f t="shared" si="2"/>
        <v>121</v>
      </c>
      <c r="H46">
        <v>2</v>
      </c>
      <c r="I46">
        <v>17</v>
      </c>
      <c r="J46">
        <v>17</v>
      </c>
      <c r="K46">
        <v>29</v>
      </c>
      <c r="L46">
        <v>286</v>
      </c>
      <c r="M46" s="5">
        <v>274</v>
      </c>
      <c r="N46" s="5">
        <v>272</v>
      </c>
      <c r="O46" s="1">
        <f>ROUND((L46-M46)/M46,4)</f>
        <v>4.3799999999999999E-2</v>
      </c>
      <c r="P46" s="1">
        <f>ROUND((L46-N46)/N46,4)</f>
        <v>5.1499999999999997E-2</v>
      </c>
    </row>
    <row r="47" spans="1:16" x14ac:dyDescent="0.3">
      <c r="A47" t="s">
        <v>11</v>
      </c>
      <c r="B47">
        <v>13</v>
      </c>
      <c r="C47">
        <v>13</v>
      </c>
      <c r="D47">
        <f t="shared" ref="D47:E61" si="3">B47-2</f>
        <v>11</v>
      </c>
      <c r="E47">
        <f t="shared" si="3"/>
        <v>11</v>
      </c>
      <c r="F47" t="str">
        <f t="shared" ref="F47:F61" si="4">CONCATENATE(D47,"x",E47)</f>
        <v>11x11</v>
      </c>
      <c r="G47">
        <f t="shared" ref="G47:G61" si="5">D47*E47</f>
        <v>121</v>
      </c>
      <c r="H47">
        <v>2</v>
      </c>
      <c r="I47">
        <v>17</v>
      </c>
      <c r="J47">
        <v>17</v>
      </c>
      <c r="K47">
        <v>26</v>
      </c>
      <c r="L47">
        <v>222</v>
      </c>
      <c r="M47" s="5">
        <v>221</v>
      </c>
      <c r="N47" s="5">
        <v>221</v>
      </c>
      <c r="O47" s="1">
        <f>ROUND((L47-M47)/M47,4)</f>
        <v>4.4999999999999997E-3</v>
      </c>
      <c r="P47" s="1">
        <f>ROUND((L47-N47)/N47,4)</f>
        <v>4.4999999999999997E-3</v>
      </c>
    </row>
    <row r="48" spans="1:16" x14ac:dyDescent="0.3">
      <c r="A48" t="s">
        <v>11</v>
      </c>
      <c r="B48">
        <v>13</v>
      </c>
      <c r="C48">
        <v>13</v>
      </c>
      <c r="D48">
        <f t="shared" si="3"/>
        <v>11</v>
      </c>
      <c r="E48">
        <f t="shared" si="3"/>
        <v>11</v>
      </c>
      <c r="F48" t="str">
        <f t="shared" si="4"/>
        <v>11x11</v>
      </c>
      <c r="G48">
        <f t="shared" si="5"/>
        <v>121</v>
      </c>
      <c r="H48">
        <v>2</v>
      </c>
      <c r="I48">
        <v>17</v>
      </c>
      <c r="J48">
        <v>17</v>
      </c>
      <c r="K48">
        <v>27</v>
      </c>
      <c r="L48">
        <v>241</v>
      </c>
      <c r="M48" s="5">
        <v>239</v>
      </c>
      <c r="N48" s="5">
        <v>239</v>
      </c>
      <c r="O48" s="1">
        <f>ROUND((L48-M48)/M48,4)</f>
        <v>8.3999999999999995E-3</v>
      </c>
      <c r="P48" s="1">
        <f>ROUND((L48-N48)/N48,4)</f>
        <v>8.3999999999999995E-3</v>
      </c>
    </row>
    <row r="49" spans="1:16" x14ac:dyDescent="0.3">
      <c r="A49" t="s">
        <v>11</v>
      </c>
      <c r="B49">
        <v>13</v>
      </c>
      <c r="C49">
        <v>13</v>
      </c>
      <c r="D49">
        <f t="shared" si="3"/>
        <v>11</v>
      </c>
      <c r="E49">
        <f t="shared" si="3"/>
        <v>11</v>
      </c>
      <c r="F49" t="str">
        <f t="shared" si="4"/>
        <v>11x11</v>
      </c>
      <c r="G49">
        <f t="shared" si="5"/>
        <v>121</v>
      </c>
      <c r="H49">
        <v>2</v>
      </c>
      <c r="I49">
        <v>17</v>
      </c>
      <c r="J49">
        <v>17</v>
      </c>
      <c r="K49">
        <v>29</v>
      </c>
      <c r="L49">
        <v>243</v>
      </c>
      <c r="M49" s="5">
        <v>234</v>
      </c>
      <c r="N49" s="5">
        <v>234</v>
      </c>
      <c r="O49" s="1">
        <f>ROUND((L49-M49)/M49,4)</f>
        <v>3.85E-2</v>
      </c>
      <c r="P49" s="1">
        <f>ROUND((L49-N49)/N49,4)</f>
        <v>3.85E-2</v>
      </c>
    </row>
    <row r="50" spans="1:16" x14ac:dyDescent="0.3">
      <c r="A50" t="s">
        <v>11</v>
      </c>
      <c r="B50">
        <v>13</v>
      </c>
      <c r="C50">
        <v>13</v>
      </c>
      <c r="D50">
        <f t="shared" si="3"/>
        <v>11</v>
      </c>
      <c r="E50">
        <f t="shared" si="3"/>
        <v>11</v>
      </c>
      <c r="F50" t="str">
        <f t="shared" si="4"/>
        <v>11x11</v>
      </c>
      <c r="G50">
        <f t="shared" si="5"/>
        <v>121</v>
      </c>
      <c r="H50">
        <v>2</v>
      </c>
      <c r="I50">
        <v>17</v>
      </c>
      <c r="J50">
        <v>17</v>
      </c>
      <c r="K50">
        <v>27</v>
      </c>
      <c r="L50">
        <v>237</v>
      </c>
      <c r="M50" s="5">
        <v>235</v>
      </c>
      <c r="N50" s="5">
        <v>235</v>
      </c>
      <c r="O50" s="1">
        <f>ROUND((L50-M50)/M50,4)</f>
        <v>8.5000000000000006E-3</v>
      </c>
      <c r="P50" s="1">
        <f>ROUND((L50-N50)/N50,4)</f>
        <v>8.5000000000000006E-3</v>
      </c>
    </row>
    <row r="51" spans="1:16" x14ac:dyDescent="0.3">
      <c r="A51" t="s">
        <v>11</v>
      </c>
      <c r="B51">
        <v>13</v>
      </c>
      <c r="C51">
        <v>13</v>
      </c>
      <c r="D51">
        <f t="shared" si="3"/>
        <v>11</v>
      </c>
      <c r="E51">
        <f t="shared" si="3"/>
        <v>11</v>
      </c>
      <c r="F51" t="str">
        <f t="shared" si="4"/>
        <v>11x11</v>
      </c>
      <c r="G51">
        <f t="shared" si="5"/>
        <v>121</v>
      </c>
      <c r="H51">
        <v>2</v>
      </c>
      <c r="I51">
        <v>17</v>
      </c>
      <c r="J51">
        <v>17</v>
      </c>
      <c r="K51">
        <v>25</v>
      </c>
      <c r="L51">
        <v>227</v>
      </c>
      <c r="M51" s="5">
        <v>223</v>
      </c>
      <c r="N51" s="5">
        <v>223</v>
      </c>
      <c r="O51" s="1">
        <f>ROUND((L51-M51)/M51,4)</f>
        <v>1.7899999999999999E-2</v>
      </c>
      <c r="P51" s="1">
        <f>ROUND((L51-N51)/N51,4)</f>
        <v>1.7899999999999999E-2</v>
      </c>
    </row>
    <row r="52" spans="1:16" x14ac:dyDescent="0.3">
      <c r="A52" t="s">
        <v>11</v>
      </c>
      <c r="B52">
        <v>13</v>
      </c>
      <c r="C52">
        <v>13</v>
      </c>
      <c r="D52">
        <f t="shared" si="3"/>
        <v>11</v>
      </c>
      <c r="E52">
        <f t="shared" si="3"/>
        <v>11</v>
      </c>
      <c r="F52" t="str">
        <f t="shared" si="4"/>
        <v>11x11</v>
      </c>
      <c r="G52">
        <f t="shared" si="5"/>
        <v>121</v>
      </c>
      <c r="H52">
        <v>2</v>
      </c>
      <c r="I52">
        <v>17</v>
      </c>
      <c r="J52">
        <v>17</v>
      </c>
      <c r="K52">
        <v>27</v>
      </c>
      <c r="L52">
        <v>235</v>
      </c>
      <c r="M52" s="5">
        <v>231</v>
      </c>
      <c r="N52" s="5">
        <v>228</v>
      </c>
      <c r="O52" s="1">
        <f>ROUND((L52-M52)/M52,4)</f>
        <v>1.7299999999999999E-2</v>
      </c>
      <c r="P52" s="1">
        <f>ROUND((L52-N52)/N52,4)</f>
        <v>3.0700000000000002E-2</v>
      </c>
    </row>
    <row r="53" spans="1:16" x14ac:dyDescent="0.3">
      <c r="A53" t="s">
        <v>11</v>
      </c>
      <c r="B53">
        <v>13</v>
      </c>
      <c r="C53">
        <v>13</v>
      </c>
      <c r="D53">
        <f t="shared" si="3"/>
        <v>11</v>
      </c>
      <c r="E53">
        <f t="shared" si="3"/>
        <v>11</v>
      </c>
      <c r="F53" t="str">
        <f t="shared" si="4"/>
        <v>11x11</v>
      </c>
      <c r="G53">
        <f t="shared" si="5"/>
        <v>121</v>
      </c>
      <c r="H53">
        <v>2</v>
      </c>
      <c r="I53">
        <v>17</v>
      </c>
      <c r="J53">
        <v>17</v>
      </c>
      <c r="K53">
        <v>27</v>
      </c>
      <c r="L53">
        <v>233</v>
      </c>
      <c r="M53" s="5">
        <v>226</v>
      </c>
      <c r="N53" s="5">
        <v>226</v>
      </c>
      <c r="O53" s="1">
        <f>ROUND((L53-M53)/M53,4)</f>
        <v>3.1E-2</v>
      </c>
      <c r="P53" s="1">
        <f>ROUND((L53-N53)/N53,4)</f>
        <v>3.1E-2</v>
      </c>
    </row>
    <row r="54" spans="1:16" x14ac:dyDescent="0.3">
      <c r="A54" t="s">
        <v>11</v>
      </c>
      <c r="B54">
        <v>13</v>
      </c>
      <c r="C54">
        <v>13</v>
      </c>
      <c r="D54">
        <f t="shared" si="3"/>
        <v>11</v>
      </c>
      <c r="E54">
        <f t="shared" si="3"/>
        <v>11</v>
      </c>
      <c r="F54" t="str">
        <f t="shared" si="4"/>
        <v>11x11</v>
      </c>
      <c r="G54">
        <f t="shared" si="5"/>
        <v>121</v>
      </c>
      <c r="H54">
        <v>2</v>
      </c>
      <c r="I54">
        <v>17</v>
      </c>
      <c r="J54">
        <v>17</v>
      </c>
      <c r="K54">
        <v>25</v>
      </c>
      <c r="L54">
        <v>227</v>
      </c>
      <c r="M54" s="5">
        <v>222</v>
      </c>
      <c r="N54" s="5">
        <v>222</v>
      </c>
      <c r="O54" s="1">
        <f>ROUND((L54-M54)/M54,4)</f>
        <v>2.2499999999999999E-2</v>
      </c>
      <c r="P54" s="1">
        <f>ROUND((L54-N54)/N54,4)</f>
        <v>2.2499999999999999E-2</v>
      </c>
    </row>
    <row r="55" spans="1:16" x14ac:dyDescent="0.3">
      <c r="A55" t="s">
        <v>11</v>
      </c>
      <c r="B55">
        <v>13</v>
      </c>
      <c r="C55">
        <v>13</v>
      </c>
      <c r="D55">
        <f t="shared" si="3"/>
        <v>11</v>
      </c>
      <c r="E55">
        <f t="shared" si="3"/>
        <v>11</v>
      </c>
      <c r="F55" t="str">
        <f t="shared" si="4"/>
        <v>11x11</v>
      </c>
      <c r="G55">
        <f t="shared" si="5"/>
        <v>121</v>
      </c>
      <c r="H55">
        <v>2</v>
      </c>
      <c r="I55">
        <v>17</v>
      </c>
      <c r="J55">
        <v>17</v>
      </c>
      <c r="K55">
        <v>28</v>
      </c>
      <c r="L55">
        <v>228</v>
      </c>
      <c r="M55" s="5">
        <v>224</v>
      </c>
      <c r="N55" s="5">
        <v>224</v>
      </c>
      <c r="O55" s="1">
        <f>ROUND((L55-M55)/M55,4)</f>
        <v>1.7899999999999999E-2</v>
      </c>
      <c r="P55" s="1">
        <f>ROUND((L55-N55)/N55,4)</f>
        <v>1.7899999999999999E-2</v>
      </c>
    </row>
    <row r="56" spans="1:16" x14ac:dyDescent="0.3">
      <c r="A56" t="s">
        <v>11</v>
      </c>
      <c r="B56">
        <v>13</v>
      </c>
      <c r="C56">
        <v>13</v>
      </c>
      <c r="D56">
        <f t="shared" si="3"/>
        <v>11</v>
      </c>
      <c r="E56">
        <f t="shared" si="3"/>
        <v>11</v>
      </c>
      <c r="F56" t="str">
        <f t="shared" si="4"/>
        <v>11x11</v>
      </c>
      <c r="G56">
        <f t="shared" si="5"/>
        <v>121</v>
      </c>
      <c r="H56">
        <v>2</v>
      </c>
      <c r="I56">
        <v>17</v>
      </c>
      <c r="J56">
        <v>17</v>
      </c>
      <c r="K56">
        <v>27</v>
      </c>
      <c r="L56">
        <v>245</v>
      </c>
      <c r="M56" s="5">
        <v>238</v>
      </c>
      <c r="N56" s="5">
        <v>238</v>
      </c>
      <c r="O56" s="1">
        <f>ROUND((L56-M56)/M56,4)</f>
        <v>2.9399999999999999E-2</v>
      </c>
      <c r="P56" s="1">
        <f>ROUND((L56-N56)/N56,4)</f>
        <v>2.9399999999999999E-2</v>
      </c>
    </row>
    <row r="57" spans="1:16" x14ac:dyDescent="0.3">
      <c r="A57" t="s">
        <v>11</v>
      </c>
      <c r="B57">
        <v>13</v>
      </c>
      <c r="C57">
        <v>13</v>
      </c>
      <c r="D57">
        <f t="shared" si="3"/>
        <v>11</v>
      </c>
      <c r="E57">
        <f t="shared" si="3"/>
        <v>11</v>
      </c>
      <c r="F57" t="str">
        <f t="shared" si="4"/>
        <v>11x11</v>
      </c>
      <c r="G57">
        <f t="shared" si="5"/>
        <v>121</v>
      </c>
      <c r="H57">
        <v>2</v>
      </c>
      <c r="I57">
        <v>17</v>
      </c>
      <c r="J57">
        <v>17</v>
      </c>
      <c r="K57">
        <v>29</v>
      </c>
      <c r="L57">
        <v>232</v>
      </c>
      <c r="M57" s="5">
        <v>230</v>
      </c>
      <c r="N57" s="5">
        <v>230</v>
      </c>
      <c r="O57" s="1">
        <f>ROUND((L57-M57)/M57,4)</f>
        <v>8.6999999999999994E-3</v>
      </c>
      <c r="P57" s="1">
        <f>ROUND((L57-N57)/N57,4)</f>
        <v>8.6999999999999994E-3</v>
      </c>
    </row>
    <row r="58" spans="1:16" x14ac:dyDescent="0.3">
      <c r="A58" t="s">
        <v>11</v>
      </c>
      <c r="B58">
        <v>13</v>
      </c>
      <c r="C58">
        <v>13</v>
      </c>
      <c r="D58">
        <f t="shared" si="3"/>
        <v>11</v>
      </c>
      <c r="E58">
        <f t="shared" si="3"/>
        <v>11</v>
      </c>
      <c r="F58" t="str">
        <f t="shared" si="4"/>
        <v>11x11</v>
      </c>
      <c r="G58">
        <f t="shared" si="5"/>
        <v>121</v>
      </c>
      <c r="H58">
        <v>2</v>
      </c>
      <c r="I58">
        <v>17</v>
      </c>
      <c r="J58">
        <v>17</v>
      </c>
      <c r="K58">
        <v>27</v>
      </c>
      <c r="L58">
        <v>255</v>
      </c>
      <c r="M58" s="5">
        <v>254</v>
      </c>
      <c r="N58" s="5">
        <v>254</v>
      </c>
      <c r="O58" s="1">
        <f>ROUND((L58-M58)/M58,4)</f>
        <v>3.8999999999999998E-3</v>
      </c>
      <c r="P58" s="1">
        <f>ROUND((L58-N58)/N58,4)</f>
        <v>3.8999999999999998E-3</v>
      </c>
    </row>
    <row r="59" spans="1:16" x14ac:dyDescent="0.3">
      <c r="A59" t="s">
        <v>11</v>
      </c>
      <c r="B59">
        <v>13</v>
      </c>
      <c r="C59">
        <v>13</v>
      </c>
      <c r="D59">
        <f t="shared" si="3"/>
        <v>11</v>
      </c>
      <c r="E59">
        <f t="shared" si="3"/>
        <v>11</v>
      </c>
      <c r="F59" t="str">
        <f t="shared" si="4"/>
        <v>11x11</v>
      </c>
      <c r="G59">
        <f t="shared" si="5"/>
        <v>121</v>
      </c>
      <c r="H59">
        <v>2</v>
      </c>
      <c r="I59">
        <v>17</v>
      </c>
      <c r="J59">
        <v>17</v>
      </c>
      <c r="K59">
        <v>29</v>
      </c>
      <c r="L59">
        <v>238</v>
      </c>
      <c r="M59" s="5">
        <v>234</v>
      </c>
      <c r="N59" s="5">
        <v>231</v>
      </c>
      <c r="O59" s="1">
        <f>ROUND((L59-M59)/M59,4)</f>
        <v>1.7100000000000001E-2</v>
      </c>
      <c r="P59" s="1">
        <f>ROUND((L59-N59)/N59,4)</f>
        <v>3.0300000000000001E-2</v>
      </c>
    </row>
    <row r="60" spans="1:16" x14ac:dyDescent="0.3">
      <c r="A60" t="s">
        <v>11</v>
      </c>
      <c r="B60">
        <v>13</v>
      </c>
      <c r="C60">
        <v>13</v>
      </c>
      <c r="D60">
        <f t="shared" si="3"/>
        <v>11</v>
      </c>
      <c r="E60">
        <f t="shared" si="3"/>
        <v>11</v>
      </c>
      <c r="F60" t="str">
        <f t="shared" si="4"/>
        <v>11x11</v>
      </c>
      <c r="G60">
        <f t="shared" si="5"/>
        <v>121</v>
      </c>
      <c r="H60">
        <v>2</v>
      </c>
      <c r="I60">
        <v>17</v>
      </c>
      <c r="J60">
        <v>17</v>
      </c>
      <c r="K60">
        <v>23</v>
      </c>
      <c r="L60">
        <v>196</v>
      </c>
      <c r="M60" s="5">
        <v>196</v>
      </c>
      <c r="N60" s="5">
        <v>196</v>
      </c>
      <c r="O60" s="1">
        <f>ROUND((L60-M60)/M60,4)</f>
        <v>0</v>
      </c>
      <c r="P60" s="1">
        <f>ROUND((L60-N60)/N60,4)</f>
        <v>0</v>
      </c>
    </row>
    <row r="61" spans="1:16" x14ac:dyDescent="0.3">
      <c r="A61" t="s">
        <v>11</v>
      </c>
      <c r="B61">
        <v>13</v>
      </c>
      <c r="C61">
        <v>13</v>
      </c>
      <c r="D61">
        <f t="shared" si="3"/>
        <v>11</v>
      </c>
      <c r="E61">
        <f t="shared" si="3"/>
        <v>11</v>
      </c>
      <c r="F61" t="str">
        <f t="shared" si="4"/>
        <v>11x11</v>
      </c>
      <c r="G61">
        <f t="shared" si="5"/>
        <v>121</v>
      </c>
      <c r="H61">
        <v>2</v>
      </c>
      <c r="I61">
        <v>17</v>
      </c>
      <c r="J61">
        <v>17</v>
      </c>
      <c r="K61">
        <v>27</v>
      </c>
      <c r="L61">
        <v>245</v>
      </c>
      <c r="M61" s="5">
        <v>241</v>
      </c>
      <c r="N61" s="5">
        <v>241</v>
      </c>
      <c r="O61" s="1">
        <f>ROUND((L61-M61)/M61,4)</f>
        <v>1.66E-2</v>
      </c>
      <c r="P61" s="1">
        <f>ROUND((L61-N61)/N61,4)</f>
        <v>1.66E-2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OPL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Estrugo</dc:creator>
  <cp:lastModifiedBy>Ilan Estrugo</cp:lastModifiedBy>
  <dcterms:created xsi:type="dcterms:W3CDTF">2024-12-03T08:35:28Z</dcterms:created>
  <dcterms:modified xsi:type="dcterms:W3CDTF">2024-12-03T08:40:28Z</dcterms:modified>
</cp:coreProperties>
</file>