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NLP_HW1\results\"/>
    </mc:Choice>
  </mc:AlternateContent>
  <bookViews>
    <workbookView xWindow="0" yWindow="0" windowWidth="21570" windowHeight="7545"/>
  </bookViews>
  <sheets>
    <sheet name="Saif_a_advanced" sheetId="1" r:id="rId1"/>
  </sheets>
  <calcPr calcId="0"/>
</workbook>
</file>

<file path=xl/calcChain.xml><?xml version="1.0" encoding="utf-8"?>
<calcChain xmlns="http://schemas.openxmlformats.org/spreadsheetml/2006/main">
  <c r="L2" i="1" l="1"/>
  <c r="K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</calcChain>
</file>

<file path=xl/sharedStrings.xml><?xml version="1.0" encoding="utf-8"?>
<sst xmlns="http://schemas.openxmlformats.org/spreadsheetml/2006/main" count="101" uniqueCount="57">
  <si>
    <t>tag</t>
  </si>
  <si>
    <t>precision</t>
  </si>
  <si>
    <t>recall</t>
  </si>
  <si>
    <t>fscore</t>
  </si>
  <si>
    <t>goldCount</t>
  </si>
  <si>
    <t>predCount</t>
  </si>
  <si>
    <t>correctPred</t>
  </si>
  <si>
    <t>fileName</t>
  </si>
  <si>
    <t>f * goldCount</t>
  </si>
  <si>
    <t>IN</t>
  </si>
  <si>
    <t>advanced_saif_a</t>
  </si>
  <si>
    <t>DT</t>
  </si>
  <si>
    <t>NNP</t>
  </si>
  <si>
    <t>CD</t>
  </si>
  <si>
    <t>NN</t>
  </si>
  <si>
    <t>``</t>
  </si>
  <si>
    <t>''</t>
  </si>
  <si>
    <t>POS</t>
  </si>
  <si>
    <t>-LRB-</t>
  </si>
  <si>
    <t>VBN</t>
  </si>
  <si>
    <t>NNS</t>
  </si>
  <si>
    <t>VBP</t>
  </si>
  <si>
    <t>,</t>
  </si>
  <si>
    <t>CC</t>
  </si>
  <si>
    <t>-RRB-</t>
  </si>
  <si>
    <t>VBD</t>
  </si>
  <si>
    <t>RB</t>
  </si>
  <si>
    <t>TO</t>
  </si>
  <si>
    <t>.</t>
  </si>
  <si>
    <t>VBZ</t>
  </si>
  <si>
    <t>NNPS</t>
  </si>
  <si>
    <t>PRP</t>
  </si>
  <si>
    <t>PRP$</t>
  </si>
  <si>
    <t>VB</t>
  </si>
  <si>
    <t>JJ</t>
  </si>
  <si>
    <t>MD</t>
  </si>
  <si>
    <t>VBG</t>
  </si>
  <si>
    <t>RBR</t>
  </si>
  <si>
    <t>:</t>
  </si>
  <si>
    <t>WP</t>
  </si>
  <si>
    <t>WDT</t>
  </si>
  <si>
    <t>JJR</t>
  </si>
  <si>
    <t>PDT</t>
  </si>
  <si>
    <t>RBS</t>
  </si>
  <si>
    <t>WRB</t>
  </si>
  <si>
    <t>JJS</t>
  </si>
  <si>
    <t>$</t>
  </si>
  <si>
    <t>RP</t>
  </si>
  <si>
    <t>FW</t>
  </si>
  <si>
    <t>EX</t>
  </si>
  <si>
    <t>SYM</t>
  </si>
  <si>
    <t>#</t>
  </si>
  <si>
    <t>LS</t>
  </si>
  <si>
    <t>UH</t>
  </si>
  <si>
    <t>WP$</t>
  </si>
  <si>
    <t>average f by gold</t>
  </si>
  <si>
    <t>average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</si>
</sst>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C1" workbookViewId="0">
      <selection activeCell="K1" sqref="K1:L1"/>
    </sheetView>
  </sheetViews>
  <sheetFormatPr defaultRowHeight="15"/>
  <cols>
    <col min="1" max="1" width="6" bestFit="1" customWidth="1"/>
    <col min="2" max="4" width="12" bestFit="1" customWidth="1"/>
    <col min="5" max="5" width="10.140625" bestFit="1" customWidth="1"/>
    <col min="6" max="6" width="10.42578125" bestFit="1" customWidth="1"/>
    <col min="7" max="7" width="11.28515625" bestFit="1" customWidth="1"/>
    <col min="8" max="8" width="15.7109375" bestFit="1" customWidth="1"/>
    <col min="9" max="9" width="12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55</v>
      </c>
      <c r="L1" t="s">
        <v>56</v>
      </c>
    </row>
    <row r="2" spans="1:12">
      <c r="A2" t="s">
        <v>15</v>
      </c>
      <c r="B2">
        <v>1</v>
      </c>
      <c r="C2">
        <v>1</v>
      </c>
      <c r="D2">
        <v>1</v>
      </c>
      <c r="E2">
        <v>384</v>
      </c>
      <c r="F2">
        <v>384</v>
      </c>
      <c r="G2">
        <v>384</v>
      </c>
      <c r="H2" t="s">
        <v>10</v>
      </c>
      <c r="I2">
        <f>D2*E2</f>
        <v>384</v>
      </c>
      <c r="K2">
        <f>SUM(I2:I46)/SUM(E2:E46)</f>
        <v>0.85539229866969535</v>
      </c>
      <c r="L2">
        <f>SUM(G2:G46)/SUM(E2:E46)</f>
        <v>0.8510023992517588</v>
      </c>
    </row>
    <row r="3" spans="1:12">
      <c r="A3" t="s">
        <v>18</v>
      </c>
      <c r="B3">
        <v>1</v>
      </c>
      <c r="C3">
        <v>1</v>
      </c>
      <c r="D3">
        <v>1</v>
      </c>
      <c r="E3">
        <v>63</v>
      </c>
      <c r="F3">
        <v>63</v>
      </c>
      <c r="G3">
        <v>63</v>
      </c>
      <c r="H3" t="s">
        <v>10</v>
      </c>
      <c r="I3">
        <f t="shared" ref="I3:I46" si="0">D3*E3</f>
        <v>63</v>
      </c>
    </row>
    <row r="4" spans="1:12">
      <c r="A4" t="s">
        <v>22</v>
      </c>
      <c r="B4">
        <v>1</v>
      </c>
      <c r="C4">
        <v>1</v>
      </c>
      <c r="D4">
        <v>1</v>
      </c>
      <c r="E4">
        <v>2446</v>
      </c>
      <c r="F4">
        <v>2446</v>
      </c>
      <c r="G4">
        <v>2446</v>
      </c>
      <c r="H4" t="s">
        <v>10</v>
      </c>
      <c r="I4">
        <f t="shared" si="0"/>
        <v>2446</v>
      </c>
    </row>
    <row r="5" spans="1:12">
      <c r="A5" t="s">
        <v>24</v>
      </c>
      <c r="B5">
        <v>1</v>
      </c>
      <c r="C5">
        <v>1</v>
      </c>
      <c r="D5">
        <v>1</v>
      </c>
      <c r="E5">
        <v>63</v>
      </c>
      <c r="F5">
        <v>63</v>
      </c>
      <c r="G5">
        <v>63</v>
      </c>
      <c r="H5" t="s">
        <v>10</v>
      </c>
      <c r="I5">
        <f t="shared" si="0"/>
        <v>63</v>
      </c>
    </row>
    <row r="6" spans="1:12">
      <c r="A6" t="s">
        <v>28</v>
      </c>
      <c r="B6">
        <v>1</v>
      </c>
      <c r="C6">
        <v>1</v>
      </c>
      <c r="D6">
        <v>1</v>
      </c>
      <c r="E6">
        <v>1997</v>
      </c>
      <c r="F6">
        <v>1997</v>
      </c>
      <c r="G6">
        <v>1997</v>
      </c>
      <c r="H6" t="s">
        <v>10</v>
      </c>
      <c r="I6">
        <f t="shared" si="0"/>
        <v>1997</v>
      </c>
    </row>
    <row r="7" spans="1:12">
      <c r="A7" t="s">
        <v>38</v>
      </c>
      <c r="B7">
        <v>1</v>
      </c>
      <c r="C7">
        <v>1</v>
      </c>
      <c r="D7">
        <v>1</v>
      </c>
      <c r="E7">
        <v>266</v>
      </c>
      <c r="F7">
        <v>266</v>
      </c>
      <c r="G7">
        <v>266</v>
      </c>
      <c r="H7" t="s">
        <v>10</v>
      </c>
      <c r="I7">
        <f t="shared" si="0"/>
        <v>266</v>
      </c>
    </row>
    <row r="8" spans="1:12">
      <c r="A8" t="s">
        <v>46</v>
      </c>
      <c r="B8">
        <v>1</v>
      </c>
      <c r="C8">
        <v>1</v>
      </c>
      <c r="D8">
        <v>1</v>
      </c>
      <c r="E8">
        <v>280</v>
      </c>
      <c r="F8">
        <v>280</v>
      </c>
      <c r="G8">
        <v>280</v>
      </c>
      <c r="H8" t="s">
        <v>10</v>
      </c>
      <c r="I8">
        <f t="shared" si="0"/>
        <v>280</v>
      </c>
    </row>
    <row r="9" spans="1:12">
      <c r="A9" t="s">
        <v>51</v>
      </c>
      <c r="B9">
        <v>1</v>
      </c>
      <c r="C9">
        <v>1</v>
      </c>
      <c r="D9">
        <v>1</v>
      </c>
      <c r="E9">
        <v>4</v>
      </c>
      <c r="F9">
        <v>4</v>
      </c>
      <c r="G9">
        <v>4</v>
      </c>
      <c r="H9" t="s">
        <v>10</v>
      </c>
      <c r="I9">
        <f t="shared" si="0"/>
        <v>4</v>
      </c>
    </row>
    <row r="10" spans="1:12">
      <c r="A10" t="s">
        <v>27</v>
      </c>
      <c r="B10">
        <v>0.99507793273174705</v>
      </c>
      <c r="C10">
        <v>1</v>
      </c>
      <c r="D10">
        <v>0.99753289473684204</v>
      </c>
      <c r="E10">
        <v>1213</v>
      </c>
      <c r="F10">
        <v>1219</v>
      </c>
      <c r="G10">
        <v>1213</v>
      </c>
      <c r="H10" t="s">
        <v>10</v>
      </c>
      <c r="I10">
        <f t="shared" si="0"/>
        <v>1210.0074013157894</v>
      </c>
    </row>
    <row r="11" spans="1:12">
      <c r="A11" t="s">
        <v>31</v>
      </c>
      <c r="B11">
        <v>0.997899159663865</v>
      </c>
      <c r="C11">
        <v>0.99476439790575899</v>
      </c>
      <c r="D11">
        <v>0.996329313057157</v>
      </c>
      <c r="E11">
        <v>955</v>
      </c>
      <c r="F11">
        <v>952</v>
      </c>
      <c r="G11">
        <v>950</v>
      </c>
      <c r="H11" t="s">
        <v>10</v>
      </c>
      <c r="I11">
        <f t="shared" si="0"/>
        <v>951.49449396958494</v>
      </c>
    </row>
    <row r="12" spans="1:12">
      <c r="A12" t="s">
        <v>44</v>
      </c>
      <c r="B12">
        <v>1</v>
      </c>
      <c r="C12">
        <v>0.98214285714285698</v>
      </c>
      <c r="D12">
        <v>0.99099099099098997</v>
      </c>
      <c r="E12">
        <v>112</v>
      </c>
      <c r="F12">
        <v>110</v>
      </c>
      <c r="G12">
        <v>110</v>
      </c>
      <c r="H12" t="s">
        <v>10</v>
      </c>
      <c r="I12">
        <f t="shared" si="0"/>
        <v>110.99099099099088</v>
      </c>
    </row>
    <row r="13" spans="1:12">
      <c r="A13" t="s">
        <v>23</v>
      </c>
      <c r="B13">
        <v>0.96019108280254695</v>
      </c>
      <c r="C13">
        <v>0.99422918384171399</v>
      </c>
      <c r="D13">
        <v>0.97691373025516404</v>
      </c>
      <c r="E13">
        <v>1213</v>
      </c>
      <c r="F13">
        <v>1256</v>
      </c>
      <c r="G13">
        <v>1206</v>
      </c>
      <c r="H13" t="s">
        <v>10</v>
      </c>
      <c r="I13">
        <f t="shared" si="0"/>
        <v>1184.9963547995139</v>
      </c>
    </row>
    <row r="14" spans="1:12">
      <c r="A14" t="s">
        <v>16</v>
      </c>
      <c r="B14">
        <v>0.92500000000000004</v>
      </c>
      <c r="C14">
        <v>1</v>
      </c>
      <c r="D14">
        <v>0.96103896103896103</v>
      </c>
      <c r="E14">
        <v>370</v>
      </c>
      <c r="F14">
        <v>400</v>
      </c>
      <c r="G14">
        <v>370</v>
      </c>
      <c r="H14" t="s">
        <v>10</v>
      </c>
      <c r="I14">
        <f t="shared" si="0"/>
        <v>355.58441558441558</v>
      </c>
    </row>
    <row r="15" spans="1:12">
      <c r="A15" t="s">
        <v>54</v>
      </c>
      <c r="B15">
        <v>0.9</v>
      </c>
      <c r="C15">
        <v>1</v>
      </c>
      <c r="D15">
        <v>0.94736842105263097</v>
      </c>
      <c r="E15">
        <v>9</v>
      </c>
      <c r="F15">
        <v>10</v>
      </c>
      <c r="G15">
        <v>9</v>
      </c>
      <c r="H15" t="s">
        <v>10</v>
      </c>
      <c r="I15">
        <f t="shared" si="0"/>
        <v>8.5263157894736779</v>
      </c>
    </row>
    <row r="16" spans="1:12">
      <c r="A16" t="s">
        <v>11</v>
      </c>
      <c r="B16">
        <v>0.913346837722259</v>
      </c>
      <c r="C16">
        <v>0.94592074592074504</v>
      </c>
      <c r="D16">
        <v>0.92934844841406095</v>
      </c>
      <c r="E16">
        <v>4290</v>
      </c>
      <c r="F16">
        <v>4443</v>
      </c>
      <c r="G16">
        <v>4058</v>
      </c>
      <c r="H16" t="s">
        <v>10</v>
      </c>
      <c r="I16">
        <f t="shared" si="0"/>
        <v>3986.9048436963217</v>
      </c>
    </row>
    <row r="17" spans="1:9">
      <c r="A17" t="s">
        <v>9</v>
      </c>
      <c r="B17">
        <v>0.90543071161048605</v>
      </c>
      <c r="C17">
        <v>0.93502223941210505</v>
      </c>
      <c r="D17">
        <v>0.91998858338883005</v>
      </c>
      <c r="E17">
        <v>5171</v>
      </c>
      <c r="F17">
        <v>5340</v>
      </c>
      <c r="G17">
        <v>4835</v>
      </c>
      <c r="H17" t="s">
        <v>10</v>
      </c>
      <c r="I17">
        <f t="shared" si="0"/>
        <v>4757.2609647036406</v>
      </c>
    </row>
    <row r="18" spans="1:9">
      <c r="A18" t="s">
        <v>13</v>
      </c>
      <c r="B18">
        <v>0.98408104196816204</v>
      </c>
      <c r="C18">
        <v>0.84367245657568202</v>
      </c>
      <c r="D18">
        <v>0.90848363393453502</v>
      </c>
      <c r="E18">
        <v>1612</v>
      </c>
      <c r="F18">
        <v>1382</v>
      </c>
      <c r="G18">
        <v>1360</v>
      </c>
      <c r="H18" t="s">
        <v>10</v>
      </c>
      <c r="I18">
        <f t="shared" si="0"/>
        <v>1464.4756179024705</v>
      </c>
    </row>
    <row r="19" spans="1:9">
      <c r="A19" t="s">
        <v>20</v>
      </c>
      <c r="B19">
        <v>0.93995552260934001</v>
      </c>
      <c r="C19">
        <v>0.84533333333333305</v>
      </c>
      <c r="D19">
        <v>0.89013689013689001</v>
      </c>
      <c r="E19">
        <v>3000</v>
      </c>
      <c r="F19">
        <v>2698</v>
      </c>
      <c r="G19">
        <v>2536</v>
      </c>
      <c r="H19" t="s">
        <v>10</v>
      </c>
      <c r="I19">
        <f t="shared" si="0"/>
        <v>2670.4106704106703</v>
      </c>
    </row>
    <row r="20" spans="1:9">
      <c r="A20" t="s">
        <v>29</v>
      </c>
      <c r="B20">
        <v>0.91379310344827502</v>
      </c>
      <c r="C20">
        <v>0.85122569737954301</v>
      </c>
      <c r="D20">
        <v>0.88140043763676101</v>
      </c>
      <c r="E20">
        <v>1183</v>
      </c>
      <c r="F20">
        <v>1102</v>
      </c>
      <c r="G20">
        <v>1007</v>
      </c>
      <c r="H20" t="s">
        <v>10</v>
      </c>
      <c r="I20">
        <f t="shared" si="0"/>
        <v>1042.6967177242882</v>
      </c>
    </row>
    <row r="21" spans="1:9">
      <c r="A21" t="s">
        <v>39</v>
      </c>
      <c r="B21">
        <v>1</v>
      </c>
      <c r="C21">
        <v>0.77570093457943901</v>
      </c>
      <c r="D21">
        <v>0.87368421052631495</v>
      </c>
      <c r="E21">
        <v>107</v>
      </c>
      <c r="F21">
        <v>83</v>
      </c>
      <c r="G21">
        <v>83</v>
      </c>
      <c r="H21" t="s">
        <v>10</v>
      </c>
      <c r="I21">
        <f t="shared" si="0"/>
        <v>93.484210526315707</v>
      </c>
    </row>
    <row r="22" spans="1:9">
      <c r="A22" t="s">
        <v>14</v>
      </c>
      <c r="B22">
        <v>0.88519878652402995</v>
      </c>
      <c r="C22">
        <v>0.82316258351893101</v>
      </c>
      <c r="D22">
        <v>0.85305431604862203</v>
      </c>
      <c r="E22">
        <v>6735</v>
      </c>
      <c r="F22">
        <v>6263</v>
      </c>
      <c r="G22">
        <v>5544</v>
      </c>
      <c r="H22" t="s">
        <v>10</v>
      </c>
      <c r="I22">
        <f t="shared" si="0"/>
        <v>5745.3208185874691</v>
      </c>
    </row>
    <row r="23" spans="1:9">
      <c r="A23" t="s">
        <v>36</v>
      </c>
      <c r="B23">
        <v>0.83699421965317899</v>
      </c>
      <c r="C23">
        <v>0.83699421965317899</v>
      </c>
      <c r="D23">
        <v>0.83699421965317899</v>
      </c>
      <c r="E23">
        <v>865</v>
      </c>
      <c r="F23">
        <v>865</v>
      </c>
      <c r="G23">
        <v>724</v>
      </c>
      <c r="H23" t="s">
        <v>10</v>
      </c>
      <c r="I23">
        <f t="shared" si="0"/>
        <v>723.99999999999989</v>
      </c>
    </row>
    <row r="24" spans="1:9">
      <c r="A24" t="s">
        <v>35</v>
      </c>
      <c r="B24">
        <v>0.71946308724832198</v>
      </c>
      <c r="C24">
        <v>0.99443413729128005</v>
      </c>
      <c r="D24">
        <v>0.83489096573208699</v>
      </c>
      <c r="E24">
        <v>539</v>
      </c>
      <c r="F24">
        <v>745</v>
      </c>
      <c r="G24">
        <v>536</v>
      </c>
      <c r="H24" t="s">
        <v>10</v>
      </c>
      <c r="I24">
        <f t="shared" si="0"/>
        <v>450.00623052959486</v>
      </c>
    </row>
    <row r="25" spans="1:9">
      <c r="A25" t="s">
        <v>26</v>
      </c>
      <c r="B25">
        <v>0.838622552329507</v>
      </c>
      <c r="C25">
        <v>0.794625719769673</v>
      </c>
      <c r="D25">
        <v>0.81603153745072199</v>
      </c>
      <c r="E25">
        <v>1563</v>
      </c>
      <c r="F25">
        <v>1481</v>
      </c>
      <c r="G25">
        <v>1242</v>
      </c>
      <c r="H25" t="s">
        <v>10</v>
      </c>
      <c r="I25">
        <f t="shared" si="0"/>
        <v>1275.4572930354784</v>
      </c>
    </row>
    <row r="26" spans="1:9">
      <c r="A26" t="s">
        <v>33</v>
      </c>
      <c r="B26">
        <v>0.79303675048355904</v>
      </c>
      <c r="C26">
        <v>0.82661290322580605</v>
      </c>
      <c r="D26">
        <v>0.809476801579467</v>
      </c>
      <c r="E26">
        <v>1488</v>
      </c>
      <c r="F26">
        <v>1551</v>
      </c>
      <c r="G26">
        <v>1230</v>
      </c>
      <c r="H26" t="s">
        <v>10</v>
      </c>
      <c r="I26">
        <f t="shared" si="0"/>
        <v>1204.5014807502469</v>
      </c>
    </row>
    <row r="27" spans="1:9">
      <c r="A27" t="s">
        <v>12</v>
      </c>
      <c r="B27">
        <v>0.88872549019607805</v>
      </c>
      <c r="C27">
        <v>0.74060457516339795</v>
      </c>
      <c r="D27">
        <v>0.80793226381461603</v>
      </c>
      <c r="E27">
        <v>4896</v>
      </c>
      <c r="F27">
        <v>4080</v>
      </c>
      <c r="G27">
        <v>3626</v>
      </c>
      <c r="H27" t="s">
        <v>10</v>
      </c>
      <c r="I27">
        <f t="shared" si="0"/>
        <v>3955.6363636363599</v>
      </c>
    </row>
    <row r="28" spans="1:9">
      <c r="A28" t="s">
        <v>45</v>
      </c>
      <c r="B28">
        <v>0.82291666666666596</v>
      </c>
      <c r="C28">
        <v>0.78217821782178198</v>
      </c>
      <c r="D28">
        <v>0.80203045685279095</v>
      </c>
      <c r="E28">
        <v>101</v>
      </c>
      <c r="F28">
        <v>96</v>
      </c>
      <c r="G28">
        <v>79</v>
      </c>
      <c r="H28" t="s">
        <v>10</v>
      </c>
      <c r="I28">
        <f t="shared" si="0"/>
        <v>81.005076142131884</v>
      </c>
    </row>
    <row r="29" spans="1:9">
      <c r="A29" t="s">
        <v>21</v>
      </c>
      <c r="B29">
        <v>0.78629690048939604</v>
      </c>
      <c r="C29">
        <v>0.70986745213549296</v>
      </c>
      <c r="D29">
        <v>0.74613003095975206</v>
      </c>
      <c r="E29">
        <v>679</v>
      </c>
      <c r="F29">
        <v>613</v>
      </c>
      <c r="G29">
        <v>482</v>
      </c>
      <c r="H29" t="s">
        <v>10</v>
      </c>
      <c r="I29">
        <f t="shared" si="0"/>
        <v>506.62229102167163</v>
      </c>
    </row>
    <row r="30" spans="1:9">
      <c r="A30" t="s">
        <v>34</v>
      </c>
      <c r="B30">
        <v>0.73773645399166399</v>
      </c>
      <c r="C30">
        <v>0.72724399494310998</v>
      </c>
      <c r="D30">
        <v>0.73245265000795801</v>
      </c>
      <c r="E30">
        <v>3164</v>
      </c>
      <c r="F30">
        <v>3119</v>
      </c>
      <c r="G30">
        <v>2301</v>
      </c>
      <c r="H30" t="s">
        <v>10</v>
      </c>
      <c r="I30">
        <f t="shared" si="0"/>
        <v>2317.4801846251789</v>
      </c>
    </row>
    <row r="31" spans="1:9">
      <c r="A31" t="s">
        <v>41</v>
      </c>
      <c r="B31">
        <v>0.63398692810457502</v>
      </c>
      <c r="C31">
        <v>0.68309859154929498</v>
      </c>
      <c r="D31">
        <v>0.65762711864406698</v>
      </c>
      <c r="E31">
        <v>142</v>
      </c>
      <c r="F31">
        <v>153</v>
      </c>
      <c r="G31">
        <v>97</v>
      </c>
      <c r="H31" t="s">
        <v>10</v>
      </c>
      <c r="I31">
        <f t="shared" si="0"/>
        <v>93.383050847457511</v>
      </c>
    </row>
    <row r="32" spans="1:9">
      <c r="A32" t="s">
        <v>19</v>
      </c>
      <c r="B32">
        <v>0.51923076923076905</v>
      </c>
      <c r="C32">
        <v>0.80372093023255797</v>
      </c>
      <c r="D32">
        <v>0.63088718510405195</v>
      </c>
      <c r="E32">
        <v>1075</v>
      </c>
      <c r="F32">
        <v>1664</v>
      </c>
      <c r="G32">
        <v>864</v>
      </c>
      <c r="H32" t="s">
        <v>10</v>
      </c>
      <c r="I32">
        <f t="shared" si="0"/>
        <v>678.20372398685583</v>
      </c>
    </row>
    <row r="33" spans="1:9">
      <c r="A33" t="s">
        <v>40</v>
      </c>
      <c r="B33">
        <v>0.83333333333333304</v>
      </c>
      <c r="C33">
        <v>0.49792531120331901</v>
      </c>
      <c r="D33">
        <v>0.62337662337662303</v>
      </c>
      <c r="E33">
        <v>241</v>
      </c>
      <c r="F33">
        <v>144</v>
      </c>
      <c r="G33">
        <v>120</v>
      </c>
      <c r="H33" t="s">
        <v>10</v>
      </c>
      <c r="I33">
        <f t="shared" si="0"/>
        <v>150.23376623376615</v>
      </c>
    </row>
    <row r="34" spans="1:9">
      <c r="A34" t="s">
        <v>17</v>
      </c>
      <c r="B34">
        <v>0.458292443572129</v>
      </c>
      <c r="C34">
        <v>0.93963782696177001</v>
      </c>
      <c r="D34">
        <v>0.61609498680738695</v>
      </c>
      <c r="E34">
        <v>497</v>
      </c>
      <c r="F34">
        <v>1019</v>
      </c>
      <c r="G34">
        <v>467</v>
      </c>
      <c r="H34" t="s">
        <v>10</v>
      </c>
      <c r="I34">
        <f t="shared" si="0"/>
        <v>306.19920844327129</v>
      </c>
    </row>
    <row r="35" spans="1:9">
      <c r="A35" t="s">
        <v>25</v>
      </c>
      <c r="B35">
        <v>0.80616740088105698</v>
      </c>
      <c r="C35">
        <v>0.496607869742198</v>
      </c>
      <c r="D35">
        <v>0.61460957178841302</v>
      </c>
      <c r="E35">
        <v>1474</v>
      </c>
      <c r="F35">
        <v>908</v>
      </c>
      <c r="G35">
        <v>732</v>
      </c>
      <c r="H35" t="s">
        <v>10</v>
      </c>
      <c r="I35">
        <f t="shared" si="0"/>
        <v>905.9345088161208</v>
      </c>
    </row>
    <row r="36" spans="1:9">
      <c r="A36" t="s">
        <v>49</v>
      </c>
      <c r="B36">
        <v>0.94736842105263097</v>
      </c>
      <c r="C36">
        <v>0.45</v>
      </c>
      <c r="D36">
        <v>0.61016949152542299</v>
      </c>
      <c r="E36">
        <v>40</v>
      </c>
      <c r="F36">
        <v>19</v>
      </c>
      <c r="G36">
        <v>18</v>
      </c>
      <c r="H36" t="s">
        <v>10</v>
      </c>
      <c r="I36">
        <f t="shared" si="0"/>
        <v>24.40677966101692</v>
      </c>
    </row>
    <row r="37" spans="1:9">
      <c r="A37" t="s">
        <v>32</v>
      </c>
      <c r="B37">
        <v>0.35022692889561202</v>
      </c>
      <c r="C37">
        <v>1</v>
      </c>
      <c r="D37">
        <v>0.51876750700280105</v>
      </c>
      <c r="E37">
        <v>463</v>
      </c>
      <c r="F37">
        <v>1322</v>
      </c>
      <c r="G37">
        <v>463</v>
      </c>
      <c r="H37" t="s">
        <v>10</v>
      </c>
      <c r="I37">
        <f t="shared" si="0"/>
        <v>240.1893557422969</v>
      </c>
    </row>
    <row r="38" spans="1:9">
      <c r="A38" t="s">
        <v>42</v>
      </c>
      <c r="B38">
        <v>0.266666666666666</v>
      </c>
      <c r="C38">
        <v>0.35294117647058798</v>
      </c>
      <c r="D38">
        <v>0.30379746835443</v>
      </c>
      <c r="E38">
        <v>34</v>
      </c>
      <c r="F38">
        <v>45</v>
      </c>
      <c r="G38">
        <v>12</v>
      </c>
      <c r="H38" t="s">
        <v>10</v>
      </c>
      <c r="I38">
        <f t="shared" si="0"/>
        <v>10.32911392405062</v>
      </c>
    </row>
    <row r="39" spans="1:9">
      <c r="A39" t="s">
        <v>48</v>
      </c>
      <c r="B39">
        <v>0.36363636363636298</v>
      </c>
      <c r="C39">
        <v>0.19047619047618999</v>
      </c>
      <c r="D39">
        <v>0.25</v>
      </c>
      <c r="E39">
        <v>21</v>
      </c>
      <c r="F39">
        <v>11</v>
      </c>
      <c r="G39">
        <v>4</v>
      </c>
      <c r="H39" t="s">
        <v>10</v>
      </c>
      <c r="I39">
        <f t="shared" si="0"/>
        <v>5.25</v>
      </c>
    </row>
    <row r="40" spans="1:9">
      <c r="A40" t="s">
        <v>47</v>
      </c>
      <c r="B40">
        <v>0.163487738419618</v>
      </c>
      <c r="C40">
        <v>0.394736842105263</v>
      </c>
      <c r="D40">
        <v>0.23121387283236899</v>
      </c>
      <c r="E40">
        <v>152</v>
      </c>
      <c r="F40">
        <v>367</v>
      </c>
      <c r="G40">
        <v>60</v>
      </c>
      <c r="H40" t="s">
        <v>10</v>
      </c>
      <c r="I40">
        <f t="shared" si="0"/>
        <v>35.144508670520089</v>
      </c>
    </row>
    <row r="41" spans="1:9">
      <c r="A41" t="s">
        <v>30</v>
      </c>
      <c r="B41">
        <v>0.3</v>
      </c>
      <c r="C41">
        <v>8.2191780821917804E-2</v>
      </c>
      <c r="D41">
        <v>0.12903225806451599</v>
      </c>
      <c r="E41">
        <v>146</v>
      </c>
      <c r="F41">
        <v>40</v>
      </c>
      <c r="G41">
        <v>12</v>
      </c>
      <c r="H41" t="s">
        <v>10</v>
      </c>
      <c r="I41">
        <f t="shared" si="0"/>
        <v>18.838709677419335</v>
      </c>
    </row>
    <row r="42" spans="1:9">
      <c r="A42" t="s">
        <v>37</v>
      </c>
      <c r="B42">
        <v>0.25</v>
      </c>
      <c r="C42">
        <v>9.2592592592592501E-3</v>
      </c>
      <c r="D42">
        <v>1.7857142857142801E-2</v>
      </c>
      <c r="E42">
        <v>108</v>
      </c>
      <c r="F42">
        <v>4</v>
      </c>
      <c r="G42">
        <v>1</v>
      </c>
      <c r="H42" t="s">
        <v>10</v>
      </c>
      <c r="I42">
        <f t="shared" si="0"/>
        <v>1.9285714285714224</v>
      </c>
    </row>
    <row r="43" spans="1:9">
      <c r="A43" t="s">
        <v>43</v>
      </c>
      <c r="B43">
        <v>0</v>
      </c>
      <c r="C43">
        <v>1</v>
      </c>
      <c r="D43">
        <v>0</v>
      </c>
      <c r="E43">
        <v>17</v>
      </c>
      <c r="F43">
        <v>17</v>
      </c>
      <c r="G43">
        <v>0</v>
      </c>
      <c r="H43" t="s">
        <v>10</v>
      </c>
      <c r="I43">
        <f t="shared" si="0"/>
        <v>0</v>
      </c>
    </row>
    <row r="44" spans="1:9">
      <c r="A44" t="s">
        <v>50</v>
      </c>
      <c r="B44">
        <v>0</v>
      </c>
      <c r="C44">
        <v>1</v>
      </c>
      <c r="D44">
        <v>0</v>
      </c>
      <c r="E44">
        <v>0</v>
      </c>
      <c r="F44">
        <v>157</v>
      </c>
      <c r="G44">
        <v>0</v>
      </c>
      <c r="H44" t="s">
        <v>10</v>
      </c>
      <c r="I44">
        <f t="shared" si="0"/>
        <v>0</v>
      </c>
    </row>
    <row r="45" spans="1:9">
      <c r="A45" t="s">
        <v>52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 t="s">
        <v>10</v>
      </c>
      <c r="I45">
        <f t="shared" si="0"/>
        <v>0</v>
      </c>
    </row>
    <row r="46" spans="1:9">
      <c r="A46" t="s">
        <v>53</v>
      </c>
      <c r="B46">
        <v>1</v>
      </c>
      <c r="C46">
        <v>0</v>
      </c>
      <c r="D46">
        <v>0</v>
      </c>
      <c r="E46">
        <v>4</v>
      </c>
      <c r="F46">
        <v>0</v>
      </c>
      <c r="G46">
        <v>0</v>
      </c>
      <c r="H46" t="s">
        <v>10</v>
      </c>
      <c r="I46">
        <f t="shared" si="0"/>
        <v>0</v>
      </c>
    </row>
  </sheetData>
  <sortState ref="A2:I91">
    <sortCondition descending="1" ref="D2:D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Saif_a_advanced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2014-12-24T14:16:44Z</dcterms:created>
  <dcterms:modified xsi:type="dcterms:W3CDTF">2014-12-24T14:16:44Z</dcterms:modified>
</cp:coreProperties>
</file>