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bajo pendiente" sheetId="1" r:id="rId4"/>
    <sheet state="visible" name="Completado" sheetId="2" r:id="rId5"/>
    <sheet state="visible" name="Flujo acumulado" sheetId="3" r:id="rId6"/>
  </sheets>
  <definedNames/>
  <calcPr/>
</workbook>
</file>

<file path=xl/sharedStrings.xml><?xml version="1.0" encoding="utf-8"?>
<sst xmlns="http://schemas.openxmlformats.org/spreadsheetml/2006/main" count="23" uniqueCount="14">
  <si>
    <t>Puntos estimados para el sprint</t>
  </si>
  <si>
    <t>Completado diario</t>
  </si>
  <si>
    <t>Pendientes sprint</t>
  </si>
  <si>
    <t>Día</t>
  </si>
  <si>
    <t>Estimado</t>
  </si>
  <si>
    <t>Real</t>
  </si>
  <si>
    <t>Completados sprint</t>
  </si>
  <si>
    <t>Objetivo</t>
  </si>
  <si>
    <t>Sprint</t>
  </si>
  <si>
    <t>Pendiente</t>
  </si>
  <si>
    <t>En Progreso</t>
  </si>
  <si>
    <t>QA</t>
  </si>
  <si>
    <t>Completo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</si>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</sst>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3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Pendiente, En Progreso, QA y Completo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'Flujo acumulado'!$F$2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'Flujo acumulado'!$B$3:$B$13</c:f>
            </c:strRef>
          </c:cat>
          <c:val>
            <c:numRef>
              <c:f>'Flujo acumulado'!$F$3:$F$13</c:f>
              <c:numCache/>
            </c:numRef>
          </c:val>
        </c:ser>
        <c:ser>
          <c:idx val="1"/>
          <c:order val="1"/>
          <c:tx>
            <c:strRef>
              <c:f>'Flujo acumulado'!$E$2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'Flujo acumulado'!$B$3:$B$13</c:f>
            </c:strRef>
          </c:cat>
          <c:val>
            <c:numRef>
              <c:f>'Flujo acumulado'!$E$3:$E$13</c:f>
              <c:numCache/>
            </c:numRef>
          </c:val>
        </c:ser>
        <c:ser>
          <c:idx val="2"/>
          <c:order val="2"/>
          <c:tx>
            <c:strRef>
              <c:f>'Flujo acumulado'!$D$2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'Flujo acumulado'!$B$3:$B$13</c:f>
            </c:strRef>
          </c:cat>
          <c:val>
            <c:numRef>
              <c:f>'Flujo acumulado'!$D$3:$D$13</c:f>
              <c:numCache/>
            </c:numRef>
          </c:val>
        </c:ser>
        <c:ser>
          <c:idx val="3"/>
          <c:order val="3"/>
          <c:tx>
            <c:strRef>
              <c:f>'Flujo acumulado'!$C$2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'Flujo acumulado'!$B$3:$B$13</c:f>
            </c:strRef>
          </c:cat>
          <c:val>
            <c:numRef>
              <c:f>'Flujo acumulado'!$C$3:$C$13</c:f>
              <c:numCache/>
            </c:numRef>
          </c:val>
        </c:ser>
        <c:axId val="395735987"/>
        <c:axId val="784847442"/>
      </c:areaChart>
      <c:catAx>
        <c:axId val="395735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847442"/>
      </c:catAx>
      <c:valAx>
        <c:axId val="784847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735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0</xdr:row>
      <xdr:rowOff>180975</xdr:rowOff>
    </xdr:from>
    <xdr:ext cx="6943725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3.86"/>
    <col customWidth="1" min="3" max="3" width="9.86"/>
    <col customWidth="1" min="4" max="4" width="7.29"/>
    <col customWidth="1" min="5" max="5" width="9.71"/>
    <col customWidth="1" min="6" max="6" width="9.29"/>
  </cols>
  <sheetData>
    <row r="2">
      <c r="B2" s="1" t="s">
        <v>0</v>
      </c>
      <c r="F2" s="2">
        <v>100.0</v>
      </c>
    </row>
    <row r="3">
      <c r="C3" s="2"/>
      <c r="D3" s="2"/>
    </row>
    <row r="4">
      <c r="B4" s="3"/>
      <c r="C4" s="4" t="s">
        <v>1</v>
      </c>
      <c r="D4" s="5"/>
      <c r="E4" s="4" t="s">
        <v>2</v>
      </c>
      <c r="F4" s="5"/>
    </row>
    <row r="5">
      <c r="B5" s="6" t="s">
        <v>3</v>
      </c>
      <c r="C5" s="6" t="s">
        <v>4</v>
      </c>
      <c r="D5" s="6" t="s">
        <v>5</v>
      </c>
      <c r="E5" s="6" t="s">
        <v>4</v>
      </c>
      <c r="F5" s="6" t="s">
        <v>5</v>
      </c>
    </row>
    <row r="6">
      <c r="B6" s="7">
        <v>0.0</v>
      </c>
      <c r="C6" s="7">
        <v>0.0</v>
      </c>
      <c r="D6" s="7">
        <v>0.0</v>
      </c>
      <c r="E6" s="7">
        <f>F2</f>
        <v>100</v>
      </c>
      <c r="F6" s="8">
        <f>E6-D6</f>
        <v>100</v>
      </c>
    </row>
    <row r="7">
      <c r="B7" s="7">
        <v>1.0</v>
      </c>
      <c r="C7" s="8">
        <f t="shared" ref="C7:C16" si="1">$F$2/10</f>
        <v>10</v>
      </c>
      <c r="D7" s="7">
        <v>5.0</v>
      </c>
      <c r="E7" s="8">
        <f t="shared" ref="E7:E16" si="2">E6-C7</f>
        <v>90</v>
      </c>
      <c r="F7" s="8">
        <f t="shared" ref="F7:F16" si="3">if(D7,F6-D7,"")</f>
        <v>95</v>
      </c>
    </row>
    <row r="8">
      <c r="B8" s="7">
        <v>2.0</v>
      </c>
      <c r="C8" s="8">
        <f t="shared" si="1"/>
        <v>10</v>
      </c>
      <c r="D8" s="7">
        <v>9.0</v>
      </c>
      <c r="E8" s="8">
        <f t="shared" si="2"/>
        <v>80</v>
      </c>
      <c r="F8" s="8">
        <f t="shared" si="3"/>
        <v>86</v>
      </c>
    </row>
    <row r="9">
      <c r="B9" s="7">
        <v>3.0</v>
      </c>
      <c r="C9" s="8">
        <f t="shared" si="1"/>
        <v>10</v>
      </c>
      <c r="D9" s="7">
        <v>15.0</v>
      </c>
      <c r="E9" s="8">
        <f t="shared" si="2"/>
        <v>70</v>
      </c>
      <c r="F9" s="8">
        <f t="shared" si="3"/>
        <v>71</v>
      </c>
    </row>
    <row r="10">
      <c r="B10" s="7">
        <v>4.0</v>
      </c>
      <c r="C10" s="8">
        <f t="shared" si="1"/>
        <v>10</v>
      </c>
      <c r="D10" s="7">
        <v>7.0</v>
      </c>
      <c r="E10" s="8">
        <f t="shared" si="2"/>
        <v>60</v>
      </c>
      <c r="F10" s="8">
        <f t="shared" si="3"/>
        <v>64</v>
      </c>
    </row>
    <row r="11">
      <c r="B11" s="7">
        <v>5.0</v>
      </c>
      <c r="C11" s="8">
        <f t="shared" si="1"/>
        <v>10</v>
      </c>
      <c r="D11" s="7">
        <v>14.0</v>
      </c>
      <c r="E11" s="8">
        <f t="shared" si="2"/>
        <v>50</v>
      </c>
      <c r="F11" s="8">
        <f t="shared" si="3"/>
        <v>50</v>
      </c>
    </row>
    <row r="12">
      <c r="B12" s="7">
        <v>6.0</v>
      </c>
      <c r="C12" s="8">
        <f t="shared" si="1"/>
        <v>10</v>
      </c>
      <c r="D12" s="7">
        <v>10.0</v>
      </c>
      <c r="E12" s="8">
        <f t="shared" si="2"/>
        <v>40</v>
      </c>
      <c r="F12" s="8">
        <f t="shared" si="3"/>
        <v>40</v>
      </c>
    </row>
    <row r="13">
      <c r="B13" s="7">
        <v>7.0</v>
      </c>
      <c r="C13" s="8">
        <f t="shared" si="1"/>
        <v>10</v>
      </c>
      <c r="D13" s="7">
        <v>9.0</v>
      </c>
      <c r="E13" s="8">
        <f t="shared" si="2"/>
        <v>30</v>
      </c>
      <c r="F13" s="8">
        <f t="shared" si="3"/>
        <v>31</v>
      </c>
    </row>
    <row r="14">
      <c r="B14" s="7">
        <v>8.0</v>
      </c>
      <c r="C14" s="8">
        <f t="shared" si="1"/>
        <v>10</v>
      </c>
      <c r="D14" s="7">
        <v>13.0</v>
      </c>
      <c r="E14" s="8">
        <f t="shared" si="2"/>
        <v>20</v>
      </c>
      <c r="F14" s="8">
        <f t="shared" si="3"/>
        <v>18</v>
      </c>
    </row>
    <row r="15">
      <c r="B15" s="7">
        <v>9.0</v>
      </c>
      <c r="C15" s="8">
        <f t="shared" si="1"/>
        <v>10</v>
      </c>
      <c r="D15" s="7">
        <v>15.0</v>
      </c>
      <c r="E15" s="8">
        <f t="shared" si="2"/>
        <v>10</v>
      </c>
      <c r="F15" s="8">
        <f t="shared" si="3"/>
        <v>3</v>
      </c>
    </row>
    <row r="16">
      <c r="B16" s="7">
        <v>10.0</v>
      </c>
      <c r="C16" s="8">
        <f t="shared" si="1"/>
        <v>10</v>
      </c>
      <c r="D16" s="7">
        <v>1.0</v>
      </c>
      <c r="E16" s="8">
        <f t="shared" si="2"/>
        <v>0</v>
      </c>
      <c r="F16" s="8">
        <f t="shared" si="3"/>
        <v>2</v>
      </c>
    </row>
  </sheetData>
  <mergeCells count="3">
    <mergeCell ref="C4:D4"/>
    <mergeCell ref="E4:F4"/>
    <mergeCell ref="B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.86"/>
    <col customWidth="1" min="3" max="3" width="10.0"/>
    <col customWidth="1" min="4" max="4" width="8.14"/>
    <col customWidth="1" min="5" max="5" width="9.71"/>
    <col customWidth="1" min="6" max="6" width="9.29"/>
    <col customWidth="1" min="7" max="7" width="8.71"/>
  </cols>
  <sheetData>
    <row r="2">
      <c r="B2" s="1" t="s">
        <v>0</v>
      </c>
      <c r="F2" s="2">
        <v>100.0</v>
      </c>
    </row>
    <row r="3">
      <c r="C3" s="2"/>
      <c r="D3" s="2"/>
    </row>
    <row r="4">
      <c r="B4" s="3"/>
      <c r="C4" s="4" t="s">
        <v>1</v>
      </c>
      <c r="D4" s="5"/>
      <c r="E4" s="4" t="s">
        <v>6</v>
      </c>
      <c r="F4" s="5"/>
      <c r="G4" s="8"/>
    </row>
    <row r="5">
      <c r="B5" s="6" t="s">
        <v>3</v>
      </c>
      <c r="C5" s="6" t="s">
        <v>4</v>
      </c>
      <c r="D5" s="6" t="s">
        <v>5</v>
      </c>
      <c r="E5" s="6" t="s">
        <v>4</v>
      </c>
      <c r="F5" s="6" t="s">
        <v>5</v>
      </c>
      <c r="G5" s="6" t="s">
        <v>7</v>
      </c>
    </row>
    <row r="6">
      <c r="B6" s="7">
        <v>0.0</v>
      </c>
      <c r="C6" s="7">
        <v>0.0</v>
      </c>
      <c r="D6" s="7"/>
      <c r="E6" s="7">
        <v>0.0</v>
      </c>
      <c r="F6" s="7">
        <v>0.0</v>
      </c>
      <c r="G6" s="8">
        <f t="shared" ref="G6:G16" si="1">$F$2</f>
        <v>100</v>
      </c>
    </row>
    <row r="7">
      <c r="B7" s="7">
        <v>1.0</v>
      </c>
      <c r="C7" s="8">
        <f t="shared" ref="C7:C16" si="2">$F$2/10</f>
        <v>10</v>
      </c>
      <c r="D7" s="7">
        <v>3.0</v>
      </c>
      <c r="E7" s="8">
        <f t="shared" ref="E7:E16" si="3">E6+C7</f>
        <v>10</v>
      </c>
      <c r="F7" s="8">
        <f t="shared" ref="F7:F16" si="4">if(D7,F6+D7,"")</f>
        <v>3</v>
      </c>
      <c r="G7" s="8">
        <f t="shared" si="1"/>
        <v>100</v>
      </c>
    </row>
    <row r="8">
      <c r="B8" s="7">
        <v>2.0</v>
      </c>
      <c r="C8" s="8">
        <f t="shared" si="2"/>
        <v>10</v>
      </c>
      <c r="D8" s="7">
        <v>15.0</v>
      </c>
      <c r="E8" s="8">
        <f t="shared" si="3"/>
        <v>20</v>
      </c>
      <c r="F8" s="8">
        <f t="shared" si="4"/>
        <v>18</v>
      </c>
      <c r="G8" s="8">
        <f t="shared" si="1"/>
        <v>100</v>
      </c>
    </row>
    <row r="9">
      <c r="B9" s="7">
        <v>3.0</v>
      </c>
      <c r="C9" s="8">
        <f t="shared" si="2"/>
        <v>10</v>
      </c>
      <c r="D9" s="7">
        <v>17.0</v>
      </c>
      <c r="E9" s="8">
        <f t="shared" si="3"/>
        <v>30</v>
      </c>
      <c r="F9" s="8">
        <f t="shared" si="4"/>
        <v>35</v>
      </c>
      <c r="G9" s="8">
        <f t="shared" si="1"/>
        <v>100</v>
      </c>
    </row>
    <row r="10">
      <c r="B10" s="7">
        <v>4.0</v>
      </c>
      <c r="C10" s="8">
        <f t="shared" si="2"/>
        <v>10</v>
      </c>
      <c r="D10" s="7">
        <v>4.0</v>
      </c>
      <c r="E10" s="8">
        <f t="shared" si="3"/>
        <v>40</v>
      </c>
      <c r="F10" s="8">
        <f t="shared" si="4"/>
        <v>39</v>
      </c>
      <c r="G10" s="8">
        <f t="shared" si="1"/>
        <v>100</v>
      </c>
    </row>
    <row r="11">
      <c r="B11" s="7">
        <v>5.0</v>
      </c>
      <c r="C11" s="8">
        <f t="shared" si="2"/>
        <v>10</v>
      </c>
      <c r="D11" s="7">
        <v>9.0</v>
      </c>
      <c r="E11" s="8">
        <f t="shared" si="3"/>
        <v>50</v>
      </c>
      <c r="F11" s="8">
        <f t="shared" si="4"/>
        <v>48</v>
      </c>
      <c r="G11" s="8">
        <f t="shared" si="1"/>
        <v>100</v>
      </c>
    </row>
    <row r="12">
      <c r="B12" s="7">
        <v>6.0</v>
      </c>
      <c r="C12" s="8">
        <f t="shared" si="2"/>
        <v>10</v>
      </c>
      <c r="D12" s="7">
        <v>10.0</v>
      </c>
      <c r="E12" s="8">
        <f t="shared" si="3"/>
        <v>60</v>
      </c>
      <c r="F12" s="8">
        <f t="shared" si="4"/>
        <v>58</v>
      </c>
      <c r="G12" s="8">
        <f t="shared" si="1"/>
        <v>100</v>
      </c>
    </row>
    <row r="13">
      <c r="B13" s="7">
        <v>7.0</v>
      </c>
      <c r="C13" s="8">
        <f t="shared" si="2"/>
        <v>10</v>
      </c>
      <c r="D13" s="7">
        <v>14.0</v>
      </c>
      <c r="E13" s="8">
        <f t="shared" si="3"/>
        <v>70</v>
      </c>
      <c r="F13" s="8">
        <f t="shared" si="4"/>
        <v>72</v>
      </c>
      <c r="G13" s="8">
        <f t="shared" si="1"/>
        <v>100</v>
      </c>
    </row>
    <row r="14">
      <c r="B14" s="7">
        <v>8.0</v>
      </c>
      <c r="C14" s="8">
        <f t="shared" si="2"/>
        <v>10</v>
      </c>
      <c r="D14" s="7">
        <v>13.0</v>
      </c>
      <c r="E14" s="8">
        <f t="shared" si="3"/>
        <v>80</v>
      </c>
      <c r="F14" s="8">
        <f t="shared" si="4"/>
        <v>85</v>
      </c>
      <c r="G14" s="8">
        <f t="shared" si="1"/>
        <v>100</v>
      </c>
    </row>
    <row r="15">
      <c r="B15" s="7">
        <v>9.0</v>
      </c>
      <c r="C15" s="8">
        <f t="shared" si="2"/>
        <v>10</v>
      </c>
      <c r="D15" s="7">
        <v>15.0</v>
      </c>
      <c r="E15" s="8">
        <f t="shared" si="3"/>
        <v>90</v>
      </c>
      <c r="F15" s="8">
        <f t="shared" si="4"/>
        <v>100</v>
      </c>
      <c r="G15" s="8">
        <f t="shared" si="1"/>
        <v>100</v>
      </c>
    </row>
    <row r="16">
      <c r="B16" s="7">
        <v>10.0</v>
      </c>
      <c r="C16" s="8">
        <f t="shared" si="2"/>
        <v>10</v>
      </c>
      <c r="D16" s="7"/>
      <c r="E16" s="8">
        <f t="shared" si="3"/>
        <v>100</v>
      </c>
      <c r="F16" s="8" t="str">
        <f t="shared" si="4"/>
        <v/>
      </c>
      <c r="G16" s="8">
        <f t="shared" si="1"/>
        <v>100</v>
      </c>
    </row>
  </sheetData>
  <mergeCells count="3">
    <mergeCell ref="C4:D4"/>
    <mergeCell ref="E4:F4"/>
    <mergeCell ref="B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6.57"/>
    <col customWidth="1" min="3" max="3" width="10.0"/>
    <col customWidth="1" min="4" max="4" width="12.14"/>
    <col customWidth="1" min="5" max="5" width="4.0"/>
    <col customWidth="1" min="6" max="6" width="9.71"/>
    <col customWidth="1" min="7" max="7" width="5.57"/>
  </cols>
  <sheetData>
    <row r="2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</row>
    <row r="3">
      <c r="B3" s="7">
        <v>0.0</v>
      </c>
      <c r="C3" s="7">
        <v>50.0</v>
      </c>
      <c r="D3" s="7">
        <v>0.0</v>
      </c>
      <c r="E3" s="7">
        <v>0.0</v>
      </c>
      <c r="F3" s="7">
        <v>0.0</v>
      </c>
      <c r="G3" s="8">
        <f t="shared" ref="G3:G13" si="1">SUM(C3:F3)</f>
        <v>50</v>
      </c>
    </row>
    <row r="4">
      <c r="B4" s="7">
        <v>1.0</v>
      </c>
      <c r="C4" s="7">
        <v>42.0</v>
      </c>
      <c r="D4" s="7">
        <v>5.0</v>
      </c>
      <c r="E4" s="7">
        <v>2.0</v>
      </c>
      <c r="F4" s="7">
        <v>1.0</v>
      </c>
      <c r="G4" s="8">
        <f t="shared" si="1"/>
        <v>50</v>
      </c>
    </row>
    <row r="5">
      <c r="B5" s="7">
        <v>2.0</v>
      </c>
      <c r="C5" s="7">
        <v>39.0</v>
      </c>
      <c r="D5" s="7">
        <v>5.0</v>
      </c>
      <c r="E5" s="7">
        <v>3.0</v>
      </c>
      <c r="F5" s="7">
        <v>3.0</v>
      </c>
      <c r="G5" s="8">
        <f t="shared" si="1"/>
        <v>50</v>
      </c>
    </row>
    <row r="6">
      <c r="B6" s="7">
        <v>3.0</v>
      </c>
      <c r="C6" s="7">
        <v>35.0</v>
      </c>
      <c r="D6" s="7">
        <v>5.0</v>
      </c>
      <c r="E6" s="7">
        <v>6.0</v>
      </c>
      <c r="F6" s="7">
        <v>5.0</v>
      </c>
      <c r="G6" s="8">
        <f t="shared" si="1"/>
        <v>51</v>
      </c>
    </row>
    <row r="7">
      <c r="B7" s="7">
        <v>4.0</v>
      </c>
      <c r="C7" s="7">
        <v>29.0</v>
      </c>
      <c r="D7" s="7">
        <v>6.0</v>
      </c>
      <c r="E7" s="7">
        <v>11.0</v>
      </c>
      <c r="F7" s="7">
        <v>5.0</v>
      </c>
      <c r="G7" s="8">
        <f t="shared" si="1"/>
        <v>51</v>
      </c>
    </row>
    <row r="8">
      <c r="B8" s="7">
        <v>5.0</v>
      </c>
      <c r="C8" s="7">
        <v>24.0</v>
      </c>
      <c r="D8" s="7">
        <v>5.0</v>
      </c>
      <c r="E8" s="7">
        <v>17.0</v>
      </c>
      <c r="F8" s="7">
        <v>5.0</v>
      </c>
      <c r="G8" s="8">
        <f t="shared" si="1"/>
        <v>51</v>
      </c>
    </row>
    <row r="9">
      <c r="B9" s="7">
        <v>6.0</v>
      </c>
      <c r="C9" s="7">
        <v>21.0</v>
      </c>
      <c r="D9" s="7">
        <v>7.0</v>
      </c>
      <c r="E9" s="7">
        <v>5.0</v>
      </c>
      <c r="F9" s="7">
        <v>18.0</v>
      </c>
      <c r="G9" s="8">
        <f t="shared" si="1"/>
        <v>51</v>
      </c>
    </row>
    <row r="10">
      <c r="B10" s="7">
        <v>7.0</v>
      </c>
      <c r="C10" s="7">
        <v>17.0</v>
      </c>
      <c r="D10" s="7">
        <v>3.0</v>
      </c>
      <c r="E10" s="7">
        <v>2.0</v>
      </c>
      <c r="F10" s="7">
        <v>35.0</v>
      </c>
      <c r="G10" s="8">
        <f t="shared" si="1"/>
        <v>57</v>
      </c>
    </row>
    <row r="11">
      <c r="B11" s="7">
        <v>8.0</v>
      </c>
      <c r="C11" s="7">
        <v>13.0</v>
      </c>
      <c r="D11" s="7">
        <v>5.0</v>
      </c>
      <c r="E11" s="7">
        <v>4.0</v>
      </c>
      <c r="F11" s="7">
        <v>35.0</v>
      </c>
      <c r="G11" s="8">
        <f t="shared" si="1"/>
        <v>57</v>
      </c>
    </row>
    <row r="12">
      <c r="B12" s="7">
        <v>9.0</v>
      </c>
      <c r="C12" s="7">
        <v>7.0</v>
      </c>
      <c r="D12" s="7">
        <v>3.0</v>
      </c>
      <c r="E12" s="7">
        <v>5.0</v>
      </c>
      <c r="F12" s="7">
        <v>42.0</v>
      </c>
      <c r="G12" s="8">
        <f t="shared" si="1"/>
        <v>57</v>
      </c>
    </row>
    <row r="13">
      <c r="B13" s="7">
        <v>10.0</v>
      </c>
      <c r="C13" s="7">
        <v>2.0</v>
      </c>
      <c r="D13" s="7">
        <v>0.0</v>
      </c>
      <c r="E13" s="7">
        <v>1.0</v>
      </c>
      <c r="F13" s="7">
        <v>54.0</v>
      </c>
      <c r="G13" s="8">
        <f t="shared" si="1"/>
        <v>57</v>
      </c>
    </row>
  </sheetData>
  <drawing r:id="rId1"/>
</worksheet>
</file>