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4220" yWindow="920" windowWidth="25600" windowHeight="18380" tabRatio="500" activeTab="3"/>
  </bookViews>
  <sheets>
    <sheet name="031016" sheetId="1" r:id="rId1"/>
    <sheet name="151016" sheetId="2" r:id="rId2"/>
    <sheet name="210617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4" l="1"/>
  <c r="I21" i="4"/>
  <c r="J21" i="4"/>
  <c r="I5" i="4"/>
  <c r="J5" i="4"/>
  <c r="H5" i="4"/>
  <c r="I12" i="4"/>
  <c r="J12" i="4"/>
  <c r="H12" i="4"/>
  <c r="H20" i="4"/>
  <c r="I20" i="4"/>
  <c r="J20" i="4"/>
  <c r="J18" i="4"/>
  <c r="J17" i="4"/>
  <c r="I18" i="4"/>
  <c r="I17" i="4"/>
  <c r="H18" i="4"/>
  <c r="H17" i="4"/>
  <c r="J3" i="4"/>
  <c r="J4" i="4"/>
  <c r="J2" i="4"/>
  <c r="I3" i="4"/>
  <c r="I4" i="4"/>
  <c r="I2" i="4"/>
  <c r="H3" i="4"/>
  <c r="H4" i="4"/>
  <c r="H2" i="4"/>
  <c r="H10" i="4"/>
  <c r="I10" i="4"/>
  <c r="J10" i="4"/>
  <c r="J9" i="4"/>
  <c r="I9" i="4"/>
  <c r="H9" i="4"/>
  <c r="C5" i="4"/>
  <c r="D5" i="4"/>
  <c r="E5" i="4"/>
  <c r="D19" i="4"/>
  <c r="E19" i="4"/>
  <c r="C19" i="4"/>
  <c r="D12" i="4"/>
  <c r="E12" i="4"/>
  <c r="C12" i="4"/>
  <c r="E4" i="4"/>
  <c r="D4" i="4"/>
  <c r="C4" i="4"/>
  <c r="C22" i="2"/>
  <c r="D22" i="2"/>
  <c r="B22" i="2"/>
  <c r="C10" i="3"/>
  <c r="D10" i="3"/>
  <c r="B10" i="3"/>
  <c r="C5" i="3"/>
  <c r="D5" i="3"/>
  <c r="B5" i="3"/>
  <c r="C11" i="1"/>
  <c r="D11" i="1"/>
  <c r="B11" i="1"/>
  <c r="C5" i="1"/>
  <c r="D5" i="1"/>
  <c r="B5" i="1"/>
  <c r="B13" i="2"/>
  <c r="C13" i="2"/>
  <c r="D13" i="2"/>
  <c r="B5" i="2"/>
  <c r="C5" i="2"/>
  <c r="D5" i="2"/>
</calcChain>
</file>

<file path=xl/sharedStrings.xml><?xml version="1.0" encoding="utf-8"?>
<sst xmlns="http://schemas.openxmlformats.org/spreadsheetml/2006/main" count="31" uniqueCount="9">
  <si>
    <t>vir/vir</t>
  </si>
  <si>
    <t>vir/+</t>
  </si>
  <si>
    <t>WT</t>
  </si>
  <si>
    <t>dmist</t>
  </si>
  <si>
    <t>ankrd13a</t>
  </si>
  <si>
    <t>slc6a4b</t>
  </si>
  <si>
    <t>NaN</t>
  </si>
  <si>
    <t>rel values</t>
  </si>
  <si>
    <t>Relative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</si>
</sst>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:D11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B2">
        <v>1.9035731577129E-3</v>
      </c>
      <c r="C2">
        <v>4.2951795544917499E-3</v>
      </c>
      <c r="D2">
        <v>6.9823742985626203E-3</v>
      </c>
    </row>
    <row r="3" spans="1:4">
      <c r="A3" t="s">
        <v>3</v>
      </c>
      <c r="B3">
        <v>2.1078115177893702E-3</v>
      </c>
      <c r="C3">
        <v>4.7552487631150296E-3</v>
      </c>
      <c r="D3">
        <v>8.2625029164654796E-3</v>
      </c>
    </row>
    <row r="4" spans="1:4">
      <c r="B4">
        <v>2.3436715255224002E-3</v>
      </c>
      <c r="C4">
        <v>3.9341058893718802E-3</v>
      </c>
      <c r="D4">
        <v>6.4674203501939101E-3</v>
      </c>
    </row>
    <row r="5" spans="1:4">
      <c r="B5">
        <f>AVERAGE(B2:B4)</f>
        <v>2.1183520670082236E-3</v>
      </c>
      <c r="C5">
        <f t="shared" ref="C5:D5" si="0">AVERAGE(C2:C4)</f>
        <v>4.3281780689928872E-3</v>
      </c>
      <c r="D5">
        <f t="shared" si="0"/>
        <v>7.23743252174067E-3</v>
      </c>
    </row>
    <row r="8" spans="1:4">
      <c r="B8">
        <v>8.0750415853477007E-3</v>
      </c>
      <c r="C8">
        <v>9.1302816356556207E-3</v>
      </c>
      <c r="D8">
        <v>7.7033733224153604E-3</v>
      </c>
    </row>
    <row r="9" spans="1:4">
      <c r="A9" t="s">
        <v>4</v>
      </c>
      <c r="B9">
        <v>8.2509643936313493E-3</v>
      </c>
      <c r="C9">
        <v>1.0225180893710399E-2</v>
      </c>
      <c r="D9">
        <v>7.9429800906761702E-3</v>
      </c>
    </row>
    <row r="10" spans="1:4">
      <c r="B10">
        <v>1.03405360114193E-2</v>
      </c>
      <c r="C10">
        <v>8.83493494968496E-3</v>
      </c>
      <c r="D10">
        <v>6.1345722911584199E-3</v>
      </c>
    </row>
    <row r="11" spans="1:4">
      <c r="B11">
        <f>AVERAGE(B8:B10)</f>
        <v>8.8888473301327823E-3</v>
      </c>
      <c r="C11">
        <f t="shared" ref="C11:D11" si="1">AVERAGE(C8:C10)</f>
        <v>9.3967991596836595E-3</v>
      </c>
      <c r="D11">
        <f t="shared" si="1"/>
        <v>7.2603085680833165E-3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3" sqref="B13:D13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B2">
        <v>3.0281228997466499E-3</v>
      </c>
      <c r="C2">
        <v>8.9248300038658294E-3</v>
      </c>
      <c r="D2">
        <v>6.8519910164073199E-3</v>
      </c>
    </row>
    <row r="3" spans="1:4">
      <c r="A3" t="s">
        <v>3</v>
      </c>
      <c r="B3">
        <v>2.0159046010492002E-3</v>
      </c>
      <c r="C3">
        <v>5.9253527993040102E-3</v>
      </c>
      <c r="D3">
        <v>9.1003375778909296E-3</v>
      </c>
    </row>
    <row r="4" spans="1:4">
      <c r="B4">
        <v>2.27600956413783E-3</v>
      </c>
      <c r="C4">
        <v>9.3135355868907994E-3</v>
      </c>
      <c r="D4">
        <v>9.5862255781583392E-3</v>
      </c>
    </row>
    <row r="5" spans="1:4">
      <c r="B5">
        <f t="shared" ref="B5:C5" si="0">AVERAGE(B2:B4)</f>
        <v>2.4400123549778935E-3</v>
      </c>
      <c r="C5">
        <f t="shared" si="0"/>
        <v>8.0545727966868791E-3</v>
      </c>
      <c r="D5">
        <f>AVERAGE(D2:D4)</f>
        <v>8.5128513908188635E-3</v>
      </c>
    </row>
    <row r="10" spans="1:4">
      <c r="B10">
        <v>9.3001904419000008E-3</v>
      </c>
      <c r="C10">
        <v>1.8388347917955399E-2</v>
      </c>
      <c r="D10">
        <v>6.8519910164073199E-3</v>
      </c>
    </row>
    <row r="11" spans="1:4">
      <c r="A11" t="s">
        <v>4</v>
      </c>
      <c r="B11">
        <v>6.6074994113504201E-3</v>
      </c>
      <c r="C11">
        <v>7.1338842109560799E-3</v>
      </c>
      <c r="D11">
        <v>9.1003375778909296E-3</v>
      </c>
    </row>
    <row r="12" spans="1:4">
      <c r="B12">
        <v>7.4659107804360596E-3</v>
      </c>
      <c r="C12">
        <v>1.25574744007444E-2</v>
      </c>
      <c r="D12">
        <v>9.5862255781583392E-3</v>
      </c>
    </row>
    <row r="13" spans="1:4">
      <c r="B13">
        <f t="shared" ref="B13:C13" si="1">AVERAGE(B10:B12)</f>
        <v>7.7912002112288268E-3</v>
      </c>
      <c r="C13">
        <f t="shared" si="1"/>
        <v>1.2693235509885293E-2</v>
      </c>
      <c r="D13">
        <f>AVERAGE(D10:D12)</f>
        <v>8.5128513908188635E-3</v>
      </c>
    </row>
    <row r="19" spans="1:4">
      <c r="A19" t="s">
        <v>5</v>
      </c>
      <c r="B19">
        <v>6.6209017879379297E-4</v>
      </c>
      <c r="C19">
        <v>9.5497162708553995E-4</v>
      </c>
      <c r="D19">
        <v>3.1836304016794899E-4</v>
      </c>
    </row>
    <row r="20" spans="1:4">
      <c r="B20">
        <v>5.2009784227467402E-4</v>
      </c>
      <c r="C20">
        <v>5.2074681714772502E-4</v>
      </c>
      <c r="D20">
        <v>5.2710211458563698E-4</v>
      </c>
    </row>
    <row r="21" spans="1:4">
      <c r="B21">
        <v>4.9320164142125202E-4</v>
      </c>
      <c r="C21">
        <v>6.5276730368911797E-4</v>
      </c>
      <c r="D21">
        <v>4.6717330576862302E-4</v>
      </c>
    </row>
    <row r="22" spans="1:4">
      <c r="B22">
        <f>AVERAGE(B19:B21)</f>
        <v>5.5846322082990637E-4</v>
      </c>
      <c r="C22">
        <f t="shared" ref="C22:D22" si="2">AVERAGE(C19:C21)</f>
        <v>7.0949524930746105E-4</v>
      </c>
      <c r="D22">
        <f t="shared" si="2"/>
        <v>4.37546153507403E-4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:D10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B2">
        <v>3.8221631546462298E-3</v>
      </c>
      <c r="C2">
        <v>9.5870209224983103E-3</v>
      </c>
      <c r="D2">
        <v>8.5348677589330898E-3</v>
      </c>
    </row>
    <row r="3" spans="1:4">
      <c r="A3" t="s">
        <v>3</v>
      </c>
      <c r="B3">
        <v>3.6568885142306599E-3</v>
      </c>
      <c r="C3">
        <v>4.6142120119694102E-3</v>
      </c>
      <c r="D3">
        <v>6.2955339811269703E-3</v>
      </c>
    </row>
    <row r="4" spans="1:4">
      <c r="B4" t="s">
        <v>6</v>
      </c>
      <c r="C4">
        <v>5.1077781440057599E-3</v>
      </c>
      <c r="D4">
        <v>7.7718011026891203E-3</v>
      </c>
    </row>
    <row r="5" spans="1:4">
      <c r="B5">
        <f>AVERAGE(B2:B4)</f>
        <v>3.739525834438445E-3</v>
      </c>
      <c r="C5">
        <f t="shared" ref="C5:D5" si="0">AVERAGE(C2:C4)</f>
        <v>6.4363370261578262E-3</v>
      </c>
      <c r="D5">
        <f t="shared" si="0"/>
        <v>7.5340676142497268E-3</v>
      </c>
    </row>
    <row r="7" spans="1:4">
      <c r="B7">
        <v>1.2235034775400599E-3</v>
      </c>
      <c r="C7">
        <v>1.18170822016251E-3</v>
      </c>
      <c r="D7">
        <v>7.5267192352687098E-4</v>
      </c>
    </row>
    <row r="8" spans="1:4">
      <c r="A8" t="s">
        <v>5</v>
      </c>
      <c r="B8">
        <v>1.0992804252974301E-3</v>
      </c>
      <c r="C8">
        <v>9.6037366810536795E-4</v>
      </c>
      <c r="D8">
        <v>7.63908055701457E-4</v>
      </c>
    </row>
    <row r="9" spans="1:4">
      <c r="B9">
        <v>1.2137482337394501E-3</v>
      </c>
      <c r="C9">
        <v>9.809285386694329E-4</v>
      </c>
      <c r="D9">
        <v>8.49959735159409E-4</v>
      </c>
    </row>
    <row r="10" spans="1:4">
      <c r="B10">
        <f>AVERAGE(B7:B9)</f>
        <v>1.1788440455256467E-3</v>
      </c>
      <c r="C10">
        <f t="shared" ref="C10:D10" si="1">AVERAGE(C7:C9)</f>
        <v>1.0410034756457704E-3</v>
      </c>
      <c r="D10">
        <f t="shared" si="1"/>
        <v>7.8884657146257892E-4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18" sqref="H18:J18"/>
    </sheetView>
  </sheetViews>
  <sheetFormatPr baseColWidth="10" defaultRowHeight="15" x14ac:dyDescent="0"/>
  <sheetData>
    <row r="1" spans="1:10">
      <c r="C1" t="s">
        <v>0</v>
      </c>
      <c r="D1" t="s">
        <v>1</v>
      </c>
      <c r="E1" t="s">
        <v>2</v>
      </c>
    </row>
    <row r="2" spans="1:10">
      <c r="B2">
        <v>31016</v>
      </c>
      <c r="C2">
        <v>2.1183520670082236E-3</v>
      </c>
      <c r="D2">
        <v>4.3281780689928872E-3</v>
      </c>
      <c r="E2">
        <v>7.23743252174067E-3</v>
      </c>
      <c r="H2">
        <f>C2/E2</f>
        <v>0.29269386079177429</v>
      </c>
      <c r="I2">
        <f>D2/E2</f>
        <v>0.59802672508398325</v>
      </c>
      <c r="J2">
        <f>E2/E2</f>
        <v>1</v>
      </c>
    </row>
    <row r="3" spans="1:10">
      <c r="A3" t="s">
        <v>3</v>
      </c>
      <c r="B3">
        <v>151016</v>
      </c>
      <c r="C3">
        <v>2.4400123549778935E-3</v>
      </c>
      <c r="D3">
        <v>8.0545727966868791E-3</v>
      </c>
      <c r="E3">
        <v>8.5128513908188635E-3</v>
      </c>
      <c r="H3">
        <f t="shared" ref="H3:H4" si="0">C3/E3</f>
        <v>0.28662691769874599</v>
      </c>
      <c r="I3">
        <f t="shared" ref="I3:I4" si="1">D3/E3</f>
        <v>0.9461662640292019</v>
      </c>
      <c r="J3">
        <f t="shared" ref="J3:J4" si="2">E3/E3</f>
        <v>1</v>
      </c>
    </row>
    <row r="4" spans="1:10">
      <c r="B4">
        <v>210617</v>
      </c>
      <c r="C4">
        <f>AVERAGE(C1:C3)</f>
        <v>2.2791822109930584E-3</v>
      </c>
      <c r="D4">
        <f t="shared" ref="D4:E4" si="3">AVERAGE(D1:D3)</f>
        <v>6.1913754328398827E-3</v>
      </c>
      <c r="E4">
        <f t="shared" si="3"/>
        <v>7.8751419562797659E-3</v>
      </c>
      <c r="H4">
        <f t="shared" si="0"/>
        <v>0.28941474625426927</v>
      </c>
      <c r="I4">
        <f t="shared" si="1"/>
        <v>0.78619223211624512</v>
      </c>
      <c r="J4">
        <f t="shared" si="2"/>
        <v>1</v>
      </c>
    </row>
    <row r="5" spans="1:10">
      <c r="C5">
        <f t="shared" ref="C5:D5" si="4">AVERAGE(C2:C4)</f>
        <v>2.2791822109930584E-3</v>
      </c>
      <c r="D5">
        <f t="shared" si="4"/>
        <v>6.1913754328398836E-3</v>
      </c>
      <c r="E5">
        <f>AVERAGE(E2:E4)</f>
        <v>7.8751419562797659E-3</v>
      </c>
      <c r="H5">
        <f>AVERAGE(H2:H4)</f>
        <v>0.2895785082482632</v>
      </c>
      <c r="I5">
        <f t="shared" ref="I5:J5" si="5">AVERAGE(I2:I4)</f>
        <v>0.77679507374314338</v>
      </c>
      <c r="J5">
        <f t="shared" si="5"/>
        <v>1</v>
      </c>
    </row>
    <row r="8" spans="1:10">
      <c r="C8" t="s">
        <v>0</v>
      </c>
      <c r="D8" t="s">
        <v>1</v>
      </c>
      <c r="E8" t="s">
        <v>2</v>
      </c>
    </row>
    <row r="9" spans="1:10">
      <c r="B9">
        <v>31016</v>
      </c>
      <c r="C9">
        <v>8.8888473301327823E-3</v>
      </c>
      <c r="D9">
        <v>9.3967991596836595E-3</v>
      </c>
      <c r="E9">
        <v>7.2603085680833165E-3</v>
      </c>
      <c r="G9" t="s">
        <v>7</v>
      </c>
      <c r="H9">
        <f>C9/E9</f>
        <v>1.2243071002806416</v>
      </c>
      <c r="I9">
        <f>D9/E9</f>
        <v>1.2942699434280884</v>
      </c>
      <c r="J9">
        <f>E9/E9</f>
        <v>1</v>
      </c>
    </row>
    <row r="10" spans="1:10">
      <c r="A10" t="s">
        <v>4</v>
      </c>
      <c r="B10">
        <v>151016</v>
      </c>
      <c r="C10">
        <v>7.7912002112288268E-3</v>
      </c>
      <c r="D10">
        <v>1.2693235509885293E-2</v>
      </c>
      <c r="E10">
        <v>8.5128513908188635E-3</v>
      </c>
      <c r="H10">
        <f>C10/E10</f>
        <v>0.91522803036731737</v>
      </c>
      <c r="I10">
        <f>D10/E10</f>
        <v>1.491067437589124</v>
      </c>
      <c r="J10">
        <f>E10/E10</f>
        <v>1</v>
      </c>
    </row>
    <row r="11" spans="1:10">
      <c r="B11">
        <v>210617</v>
      </c>
    </row>
    <row r="12" spans="1:10">
      <c r="C12">
        <f>AVERAGE(C9:C11)</f>
        <v>8.3400237706808041E-3</v>
      </c>
      <c r="D12">
        <f t="shared" ref="D12:E12" si="6">AVERAGE(D9:D11)</f>
        <v>1.1045017334784475E-2</v>
      </c>
      <c r="E12">
        <f t="shared" si="6"/>
        <v>7.8865799794510909E-3</v>
      </c>
      <c r="H12">
        <f>AVERAGE(H9:H11)</f>
        <v>1.0697675653239795</v>
      </c>
      <c r="I12">
        <f t="shared" ref="I12:J12" si="7">AVERAGE(I9:I11)</f>
        <v>1.3926686905086063</v>
      </c>
      <c r="J12">
        <f t="shared" si="7"/>
        <v>1</v>
      </c>
    </row>
    <row r="15" spans="1:10">
      <c r="C15" t="s">
        <v>0</v>
      </c>
      <c r="D15" t="s">
        <v>1</v>
      </c>
      <c r="E15" t="s">
        <v>2</v>
      </c>
    </row>
    <row r="16" spans="1:10">
      <c r="B16">
        <v>31016</v>
      </c>
      <c r="G16" t="s">
        <v>8</v>
      </c>
    </row>
    <row r="17" spans="1:10">
      <c r="A17" t="s">
        <v>5</v>
      </c>
      <c r="B17">
        <v>151016</v>
      </c>
      <c r="C17">
        <v>5.5846322082990637E-4</v>
      </c>
      <c r="D17">
        <v>7.0949524930746105E-4</v>
      </c>
      <c r="E17">
        <v>4.37546153507403E-4</v>
      </c>
      <c r="H17">
        <f>C17/E17</f>
        <v>1.2763527146867206</v>
      </c>
      <c r="I17">
        <f>D17/E17</f>
        <v>1.6215323654889744</v>
      </c>
      <c r="J17">
        <f>E17/E17</f>
        <v>1</v>
      </c>
    </row>
    <row r="18" spans="1:10">
      <c r="B18">
        <v>210617</v>
      </c>
      <c r="C18">
        <v>1.1788440455256467E-3</v>
      </c>
      <c r="D18">
        <v>1.0410034756457704E-3</v>
      </c>
      <c r="E18">
        <v>7.8884657146257892E-4</v>
      </c>
      <c r="H18">
        <f>C18/E18</f>
        <v>1.4943895152386657</v>
      </c>
      <c r="I18">
        <f>D18/E18</f>
        <v>1.3196526590914557</v>
      </c>
      <c r="J18">
        <f>E18/E18</f>
        <v>1</v>
      </c>
    </row>
    <row r="19" spans="1:10">
      <c r="C19">
        <f>AVERAGE(C16:C18)</f>
        <v>8.6865363317777653E-4</v>
      </c>
      <c r="D19">
        <f>AVERAGE(D16:D18)</f>
        <v>8.7524936247661571E-4</v>
      </c>
      <c r="E19">
        <f>AVERAGE(E16:E18)</f>
        <v>6.1319636248499091E-4</v>
      </c>
    </row>
    <row r="20" spans="1:10">
      <c r="H20">
        <f>AVERAGE(H17:H18)</f>
        <v>1.3853711149626933</v>
      </c>
      <c r="I20">
        <f>AVERAGE(I17:I18)</f>
        <v>1.470592512290215</v>
      </c>
      <c r="J20">
        <f>AVERAGE(J17:J18)</f>
        <v>1</v>
      </c>
    </row>
    <row r="21" spans="1:10">
      <c r="H21">
        <f>STDEV(H17:H19)</f>
        <v>0.15417530021849912</v>
      </c>
      <c r="I21">
        <f t="shared" ref="I21:J21" si="8">STDEV(I17:I19)</f>
        <v>0.21346118749628876</v>
      </c>
      <c r="J21">
        <f t="shared" si="8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031016</vt:lpstr>
      <vt:lpstr>151016</vt:lpstr>
      <vt:lpstr>210617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Barlow</dc:creator>
  <cp:lastModifiedBy>Ida Barlow</cp:lastModifiedBy>
  <dcterms:created xsi:type="dcterms:W3CDTF">2017-06-01T09:07:26Z</dcterms:created>
  <dcterms:modified xsi:type="dcterms:W3CDTF">2017-06-22T09:35:57Z</dcterms:modified>
</cp:coreProperties>
</file>