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Theory_py\theory\"/>
    </mc:Choice>
  </mc:AlternateContent>
  <xr:revisionPtr revIDLastSave="0" documentId="13_ncr:1_{AD696E22-7DAA-4BF1-84B3-3145D58E4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other_results" sheetId="3" r:id="rId1"/>
    <sheet name="Лист1" sheetId="1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4" i="3"/>
</calcChain>
</file>

<file path=xl/sharedStrings.xml><?xml version="1.0" encoding="utf-8"?>
<sst xmlns="http://schemas.openxmlformats.org/spreadsheetml/2006/main" count="26" uniqueCount="18">
  <si>
    <t>Вид обработки</t>
  </si>
  <si>
    <t>Ra, [мкм]</t>
  </si>
  <si>
    <t>Максимальное напряжение, [МПа]</t>
  </si>
  <si>
    <t>СО2 Лазер + Диодный лазер + Полировка на диодном лазере</t>
  </si>
  <si>
    <t>Диодный лазер, обработка дважды</t>
  </si>
  <si>
    <t>Токарная обработка + обезжиривание</t>
  </si>
  <si>
    <t>Токарная обработка  + обезжиривание</t>
  </si>
  <si>
    <t>curing_time</t>
  </si>
  <si>
    <t>surface_energy</t>
  </si>
  <si>
    <t>roughness</t>
  </si>
  <si>
    <t>break_force</t>
  </si>
  <si>
    <t>Время застывания</t>
  </si>
  <si>
    <t>Процент прочности</t>
  </si>
  <si>
    <t>Максимальная прочность (примерно)</t>
  </si>
  <si>
    <t>МПа</t>
  </si>
  <si>
    <t>Сечение образца</t>
  </si>
  <si>
    <t>мм^2</t>
  </si>
  <si>
    <t>Площадь сечения образца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</si>
</sst>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wrapText="1" readingOrder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another_results!$D$1</c:f>
              <c:strCache>
                <c:ptCount val="1"/>
                <c:pt idx="0">
                  <c:v>break_force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another_results!$A$2:$A$19</c:f>
              <c:numCache>
                <c:formatCode>General</c:formatCode>
                <c:ptCount val="1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0.5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12</c:v>
                </c:pt>
                <c:pt idx="15">
                  <c:v>24</c:v>
                </c:pt>
                <c:pt idx="16">
                  <c:v>72</c:v>
                </c:pt>
                <c:pt idx="17">
                  <c:v>168</c:v>
                </c:pt>
              </c:numCache>
            </c:numRef>
          </c:xVal>
          <c:yVal>
            <c:numRef>
              <c:f>another_results!$D$2:$D$19</c:f>
              <c:numCache>
                <c:formatCode>General</c:formatCode>
                <c:ptCount val="18"/>
                <c:pt idx="0">
                  <c:v>0</c:v>
                </c:pt>
                <c:pt idx="1">
                  <c:v>9.1999999999999993</c:v>
                </c:pt>
                <c:pt idx="2">
                  <c:v>9.1</c:v>
                </c:pt>
                <c:pt idx="3">
                  <c:v>9.6999999999999993</c:v>
                </c:pt>
                <c:pt idx="4">
                  <c:v>0</c:v>
                </c:pt>
                <c:pt idx="5">
                  <c:v>9.1999999999999993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9.1999999999999993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9.8000000000000007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F-4265-9C40-2093A611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02767"/>
        <c:axId val="1384600367"/>
      </c:scatterChart>
      <c:valAx>
        <c:axId val="13846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curing_time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600367"/>
        <c:crosses val="autoZero"/>
        <c:crossBetween val="midCat"/>
      </c:valAx>
      <c:valAx>
        <c:axId val="13846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break_force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6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another_results!$D$1</c:f>
              <c:strCache>
                <c:ptCount val="1"/>
                <c:pt idx="0">
                  <c:v>break_force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another_results!$B$2:$B$19</c:f>
              <c:numCache>
                <c:formatCode>General</c:formatCode>
                <c:ptCount val="18"/>
                <c:pt idx="0">
                  <c:v>34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34</c:v>
                </c:pt>
                <c:pt idx="5">
                  <c:v>44</c:v>
                </c:pt>
                <c:pt idx="6">
                  <c:v>41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</c:numCache>
            </c:numRef>
          </c:xVal>
          <c:yVal>
            <c:numRef>
              <c:f>another_results!$D$2:$D$19</c:f>
              <c:numCache>
                <c:formatCode>General</c:formatCode>
                <c:ptCount val="18"/>
                <c:pt idx="0">
                  <c:v>0</c:v>
                </c:pt>
                <c:pt idx="1">
                  <c:v>9.1999999999999993</c:v>
                </c:pt>
                <c:pt idx="2">
                  <c:v>9.1</c:v>
                </c:pt>
                <c:pt idx="3">
                  <c:v>9.6999999999999993</c:v>
                </c:pt>
                <c:pt idx="4">
                  <c:v>0</c:v>
                </c:pt>
                <c:pt idx="5">
                  <c:v>9.1999999999999993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9.1999999999999993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9.8000000000000007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7-438C-80FF-B0031C1F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68607"/>
        <c:axId val="1486463327"/>
      </c:scatterChart>
      <c:valAx>
        <c:axId val="14864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surface_energy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63327"/>
        <c:crosses val="autoZero"/>
        <c:crossBetween val="midCat"/>
      </c:valAx>
      <c:valAx>
        <c:axId val="14864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break_force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another_results!$D$1</c:f>
              <c:strCache>
                <c:ptCount val="1"/>
                <c:pt idx="0">
                  <c:v>break_force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another_results!$C$2:$C$19</c:f>
              <c:numCache>
                <c:formatCode>General</c:formatCode>
                <c:ptCount val="18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3.3</c:v>
                </c:pt>
                <c:pt idx="4">
                  <c:v>0.1</c:v>
                </c:pt>
                <c:pt idx="5">
                  <c:v>2.6</c:v>
                </c:pt>
                <c:pt idx="6">
                  <c:v>0.2</c:v>
                </c:pt>
                <c:pt idx="7">
                  <c:v>1.8</c:v>
                </c:pt>
                <c:pt idx="8">
                  <c:v>1.2</c:v>
                </c:pt>
                <c:pt idx="9">
                  <c:v>1.5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</c:numCache>
            </c:numRef>
          </c:xVal>
          <c:yVal>
            <c:numRef>
              <c:f>another_results!$D$2:$D$19</c:f>
              <c:numCache>
                <c:formatCode>General</c:formatCode>
                <c:ptCount val="18"/>
                <c:pt idx="0">
                  <c:v>0</c:v>
                </c:pt>
                <c:pt idx="1">
                  <c:v>9.1999999999999993</c:v>
                </c:pt>
                <c:pt idx="2">
                  <c:v>9.1</c:v>
                </c:pt>
                <c:pt idx="3">
                  <c:v>9.6999999999999993</c:v>
                </c:pt>
                <c:pt idx="4">
                  <c:v>0</c:v>
                </c:pt>
                <c:pt idx="5">
                  <c:v>9.1999999999999993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9.1999999999999993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9.8000000000000007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C-43A7-ADCE-24A62147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52287"/>
        <c:axId val="1486455167"/>
      </c:scatterChart>
      <c:valAx>
        <c:axId val="14864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roughness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55167"/>
        <c:crosses val="autoZero"/>
        <c:crossBetween val="midCat"/>
      </c:valAx>
      <c:valAx>
        <c:axId val="14864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break_force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45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109537</xdr:rowOff>
    </xdr:from>
    <xdr:to>
      <xdr:col>12</xdr:col>
      <xdr:colOff>114300</xdr:colOff>
      <xdr:row>24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B36D149-8B5D-FE26-6C97-060DE862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10</xdr:row>
      <xdr:rowOff>61912</xdr:rowOff>
    </xdr:from>
    <xdr:to>
      <xdr:col>20</xdr:col>
      <xdr:colOff>4762</xdr:colOff>
      <xdr:row>24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D8A394-CD05-4200-FFFB-4555A29E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26</xdr:row>
      <xdr:rowOff>100012</xdr:rowOff>
    </xdr:from>
    <xdr:to>
      <xdr:col>12</xdr:col>
      <xdr:colOff>147637</xdr:colOff>
      <xdr:row>40</xdr:row>
      <xdr:rowOff>176212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3DD9F41-2062-4168-B473-97F49E7B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8661-1B67-42A1-8B4C-25251A8991E2}">
  <dimension ref="A1:O19"/>
  <sheetViews>
    <sheetView tabSelected="1" workbookViewId="0">
      <selection activeCell="D24" sqref="D24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0.140625" bestFit="1" customWidth="1"/>
    <col min="4" max="4" width="11.5703125" bestFit="1" customWidth="1"/>
  </cols>
  <sheetData>
    <row r="1" spans="1:15" x14ac:dyDescent="0.25">
      <c r="A1" t="s">
        <v>7</v>
      </c>
      <c r="B1" t="s">
        <v>8</v>
      </c>
      <c r="C1" t="s">
        <v>9</v>
      </c>
      <c r="D1" t="s">
        <v>10</v>
      </c>
      <c r="H1" t="s">
        <v>11</v>
      </c>
      <c r="I1" t="s">
        <v>12</v>
      </c>
      <c r="M1" t="s">
        <v>13</v>
      </c>
    </row>
    <row r="2" spans="1:15" x14ac:dyDescent="0.25">
      <c r="A2">
        <v>24</v>
      </c>
      <c r="B2" s="3">
        <v>34</v>
      </c>
      <c r="C2">
        <v>3.2</v>
      </c>
      <c r="D2">
        <v>0</v>
      </c>
      <c r="H2">
        <v>0.5</v>
      </c>
      <c r="I2">
        <v>0</v>
      </c>
      <c r="M2">
        <v>10</v>
      </c>
      <c r="N2" t="s">
        <v>14</v>
      </c>
    </row>
    <row r="3" spans="1:15" x14ac:dyDescent="0.25">
      <c r="A3">
        <v>24</v>
      </c>
      <c r="B3" s="3">
        <v>44</v>
      </c>
      <c r="C3">
        <v>3.1</v>
      </c>
      <c r="D3">
        <v>9.1999999999999993</v>
      </c>
      <c r="H3">
        <v>1</v>
      </c>
      <c r="I3">
        <v>20</v>
      </c>
      <c r="M3">
        <v>25</v>
      </c>
      <c r="N3" t="s">
        <v>15</v>
      </c>
    </row>
    <row r="4" spans="1:15" x14ac:dyDescent="0.25">
      <c r="A4">
        <v>24</v>
      </c>
      <c r="B4" s="3">
        <v>44</v>
      </c>
      <c r="C4">
        <v>3.1</v>
      </c>
      <c r="D4">
        <v>9.1</v>
      </c>
      <c r="H4">
        <v>3</v>
      </c>
      <c r="I4">
        <v>60</v>
      </c>
      <c r="M4">
        <f>(PI()*M3^2)/4</f>
        <v>490.87385212340519</v>
      </c>
      <c r="N4" t="s">
        <v>16</v>
      </c>
      <c r="O4" t="s">
        <v>17</v>
      </c>
    </row>
    <row r="5" spans="1:15" x14ac:dyDescent="0.25">
      <c r="A5">
        <v>24</v>
      </c>
      <c r="B5" s="3">
        <v>44</v>
      </c>
      <c r="C5">
        <v>3.3</v>
      </c>
      <c r="D5">
        <v>9.6999999999999993</v>
      </c>
      <c r="H5">
        <v>6</v>
      </c>
      <c r="I5">
        <v>80</v>
      </c>
      <c r="M5">
        <f>10000/M4</f>
        <v>20.371832715762604</v>
      </c>
    </row>
    <row r="6" spans="1:15" x14ac:dyDescent="0.25">
      <c r="A6">
        <v>24</v>
      </c>
      <c r="B6">
        <v>34</v>
      </c>
      <c r="C6">
        <v>0.1</v>
      </c>
      <c r="D6" s="3">
        <v>0</v>
      </c>
      <c r="H6">
        <v>12</v>
      </c>
      <c r="I6">
        <v>90</v>
      </c>
    </row>
    <row r="7" spans="1:15" x14ac:dyDescent="0.25">
      <c r="A7">
        <v>24</v>
      </c>
      <c r="B7">
        <v>44</v>
      </c>
      <c r="C7">
        <v>2.6</v>
      </c>
      <c r="D7" s="3">
        <v>9.1999999999999993</v>
      </c>
      <c r="H7">
        <v>24</v>
      </c>
      <c r="I7">
        <v>98</v>
      </c>
    </row>
    <row r="8" spans="1:15" x14ac:dyDescent="0.25">
      <c r="A8">
        <v>24</v>
      </c>
      <c r="B8">
        <v>41</v>
      </c>
      <c r="C8">
        <v>0.2</v>
      </c>
      <c r="D8" s="3">
        <v>5</v>
      </c>
      <c r="H8">
        <v>72</v>
      </c>
      <c r="I8">
        <v>100</v>
      </c>
    </row>
    <row r="9" spans="1:15" x14ac:dyDescent="0.25">
      <c r="A9">
        <v>24</v>
      </c>
      <c r="B9">
        <v>39</v>
      </c>
      <c r="C9">
        <v>1.8</v>
      </c>
      <c r="D9" s="3">
        <v>3</v>
      </c>
      <c r="H9">
        <v>168</v>
      </c>
      <c r="I9">
        <v>100</v>
      </c>
    </row>
    <row r="10" spans="1:15" x14ac:dyDescent="0.25">
      <c r="A10">
        <v>24</v>
      </c>
      <c r="B10">
        <v>43</v>
      </c>
      <c r="C10">
        <v>1.2</v>
      </c>
      <c r="D10" s="4">
        <v>7</v>
      </c>
    </row>
    <row r="11" spans="1:15" x14ac:dyDescent="0.25">
      <c r="A11">
        <v>24</v>
      </c>
      <c r="B11">
        <v>44</v>
      </c>
      <c r="C11">
        <v>1.5</v>
      </c>
      <c r="D11" s="4">
        <v>9.1999999999999993</v>
      </c>
    </row>
    <row r="12" spans="1:15" x14ac:dyDescent="0.25">
      <c r="A12" s="4">
        <v>0.5</v>
      </c>
      <c r="B12" s="4">
        <v>42</v>
      </c>
      <c r="C12" s="4">
        <v>3.2</v>
      </c>
      <c r="D12" s="4">
        <v>0</v>
      </c>
    </row>
    <row r="13" spans="1:15" x14ac:dyDescent="0.25">
      <c r="A13" s="4">
        <v>1</v>
      </c>
      <c r="B13" s="4">
        <v>42</v>
      </c>
      <c r="C13" s="4">
        <v>3.2</v>
      </c>
      <c r="D13" s="4">
        <v>2</v>
      </c>
    </row>
    <row r="14" spans="1:15" x14ac:dyDescent="0.25">
      <c r="A14" s="4">
        <v>3</v>
      </c>
      <c r="B14" s="4">
        <v>42</v>
      </c>
      <c r="C14" s="4">
        <v>3.2</v>
      </c>
      <c r="D14" s="4">
        <v>6</v>
      </c>
    </row>
    <row r="15" spans="1:15" x14ac:dyDescent="0.25">
      <c r="A15" s="4">
        <v>6</v>
      </c>
      <c r="B15" s="4">
        <v>42</v>
      </c>
      <c r="C15" s="4">
        <v>3.2</v>
      </c>
      <c r="D15" s="4">
        <v>8</v>
      </c>
    </row>
    <row r="16" spans="1:15" x14ac:dyDescent="0.25">
      <c r="A16" s="4">
        <v>12</v>
      </c>
      <c r="B16" s="4">
        <v>42</v>
      </c>
      <c r="C16" s="4">
        <v>3.2</v>
      </c>
      <c r="D16" s="4">
        <v>9</v>
      </c>
    </row>
    <row r="17" spans="1:4" x14ac:dyDescent="0.25">
      <c r="A17" s="4">
        <v>24</v>
      </c>
      <c r="B17" s="4">
        <v>42</v>
      </c>
      <c r="C17" s="4">
        <v>3.2</v>
      </c>
      <c r="D17" s="4">
        <v>9.8000000000000007</v>
      </c>
    </row>
    <row r="18" spans="1:4" x14ac:dyDescent="0.25">
      <c r="A18" s="4">
        <v>72</v>
      </c>
      <c r="B18" s="4">
        <v>42</v>
      </c>
      <c r="C18" s="4">
        <v>3.2</v>
      </c>
      <c r="D18" s="4">
        <v>10</v>
      </c>
    </row>
    <row r="19" spans="1:4" x14ac:dyDescent="0.25">
      <c r="A19" s="4">
        <v>168</v>
      </c>
      <c r="B19" s="4">
        <v>42</v>
      </c>
      <c r="C19" s="4">
        <v>3.2</v>
      </c>
      <c r="D19" s="4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86" zoomScaleNormal="86" workbookViewId="0"/>
  </sheetViews>
  <sheetFormatPr defaultRowHeight="15" x14ac:dyDescent="0.25"/>
  <cols>
    <col min="1" max="1" width="48" customWidth="1"/>
    <col min="2" max="2" width="42.140625" customWidth="1"/>
    <col min="3" max="3" width="74.140625" customWidth="1"/>
  </cols>
  <sheetData>
    <row r="1" spans="1:3" ht="24" thickBot="1" x14ac:dyDescent="0.4">
      <c r="A1" s="1" t="s">
        <v>0</v>
      </c>
      <c r="B1" s="1" t="s">
        <v>1</v>
      </c>
      <c r="C1" s="1" t="s">
        <v>2</v>
      </c>
    </row>
    <row r="2" spans="1:3" ht="47.25" thickBot="1" x14ac:dyDescent="0.4">
      <c r="A2" s="2" t="s">
        <v>3</v>
      </c>
      <c r="B2" s="1">
        <v>3.1</v>
      </c>
      <c r="C2" s="1">
        <v>10</v>
      </c>
    </row>
    <row r="3" spans="1:3" ht="47.25" thickBot="1" x14ac:dyDescent="0.4">
      <c r="A3" s="2" t="s">
        <v>3</v>
      </c>
      <c r="B3" s="1">
        <v>2.5</v>
      </c>
      <c r="C3" s="1">
        <v>8</v>
      </c>
    </row>
    <row r="4" spans="1:3" ht="47.25" thickBot="1" x14ac:dyDescent="0.4">
      <c r="A4" s="2" t="s">
        <v>3</v>
      </c>
      <c r="B4" s="1">
        <v>2.4</v>
      </c>
      <c r="C4" s="1">
        <v>9</v>
      </c>
    </row>
    <row r="5" spans="1:3" ht="47.25" thickBot="1" x14ac:dyDescent="0.4">
      <c r="A5" s="2" t="s">
        <v>4</v>
      </c>
      <c r="B5" s="1">
        <v>5.0999999999999996</v>
      </c>
      <c r="C5" s="1">
        <v>9</v>
      </c>
    </row>
    <row r="6" spans="1:3" ht="47.25" thickBot="1" x14ac:dyDescent="0.4">
      <c r="A6" s="2" t="s">
        <v>4</v>
      </c>
      <c r="B6" s="1">
        <v>5.2</v>
      </c>
      <c r="C6" s="1">
        <v>7</v>
      </c>
    </row>
    <row r="7" spans="1:3" ht="47.25" thickBot="1" x14ac:dyDescent="0.4">
      <c r="A7" s="2" t="s">
        <v>4</v>
      </c>
      <c r="B7" s="1">
        <v>5.5</v>
      </c>
      <c r="C7" s="1">
        <v>10</v>
      </c>
    </row>
    <row r="8" spans="1:3" ht="47.25" thickBot="1" x14ac:dyDescent="0.4">
      <c r="A8" s="2" t="s">
        <v>5</v>
      </c>
      <c r="B8" s="1">
        <v>2.6</v>
      </c>
      <c r="C8" s="1">
        <v>4</v>
      </c>
    </row>
    <row r="9" spans="1:3" ht="47.25" thickBot="1" x14ac:dyDescent="0.4">
      <c r="A9" s="2" t="s">
        <v>5</v>
      </c>
      <c r="B9" s="1">
        <v>2.5</v>
      </c>
      <c r="C9" s="1">
        <v>3</v>
      </c>
    </row>
    <row r="10" spans="1:3" ht="47.25" thickBot="1" x14ac:dyDescent="0.4">
      <c r="A10" s="2" t="s">
        <v>5</v>
      </c>
      <c r="B10" s="1">
        <v>2.2000000000000002</v>
      </c>
      <c r="C10" s="1">
        <v>2</v>
      </c>
    </row>
    <row r="11" spans="1:3" ht="47.25" thickBot="1" x14ac:dyDescent="0.4">
      <c r="A11" s="2" t="s">
        <v>6</v>
      </c>
      <c r="B11" s="1">
        <v>5.3</v>
      </c>
      <c r="C11" s="1">
        <v>5</v>
      </c>
    </row>
    <row r="12" spans="1:3" ht="47.25" thickBot="1" x14ac:dyDescent="0.4">
      <c r="A12" s="2" t="s">
        <v>6</v>
      </c>
      <c r="B12" s="1">
        <v>5.3</v>
      </c>
      <c r="C12" s="1">
        <v>5</v>
      </c>
    </row>
    <row r="13" spans="1:3" ht="47.25" thickBot="1" x14ac:dyDescent="0.4">
      <c r="A13" s="2" t="s">
        <v>6</v>
      </c>
      <c r="B13" s="1">
        <v>5</v>
      </c>
      <c r="C13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84DB-7E82-4802-A241-6AE118EDAC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another_results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Ильдар Нотфуллин</cp:lastModifiedBy>
  <dcterms:created xsi:type="dcterms:W3CDTF">2015-06-05T18:19:34Z</dcterms:created>
  <dcterms:modified xsi:type="dcterms:W3CDTF">2025-09-17T14:32:00Z</dcterms:modified>
</cp:coreProperties>
</file>