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 codeName="ThisWorkbook"/>
  <bookViews>
    <workbookView xWindow="0" yWindow="0" windowWidth="22260" windowHeight="12648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3" i="1" l="1"/>
  <c r="G135" i="1"/>
  <c r="G134" i="1"/>
  <c r="N135" i="1"/>
  <c r="P135" i="1" l="1"/>
  <c r="G133" i="1"/>
  <c r="N134" i="1"/>
  <c r="N42" i="1"/>
  <c r="N37" i="1"/>
  <c r="N33" i="1"/>
  <c r="N26" i="1"/>
  <c r="N21" i="1"/>
  <c r="N18" i="1"/>
  <c r="N17" i="1"/>
  <c r="N14" i="1"/>
  <c r="N13" i="1"/>
  <c r="N9" i="1"/>
  <c r="N6" i="1"/>
  <c r="N5" i="1"/>
  <c r="N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1" i="1"/>
  <c r="N40" i="1"/>
  <c r="N39" i="1"/>
  <c r="N38" i="1"/>
  <c r="N36" i="1"/>
  <c r="N35" i="1"/>
  <c r="N27" i="1"/>
  <c r="N24" i="1"/>
  <c r="N23" i="1"/>
  <c r="N22" i="1"/>
  <c r="N20" i="1"/>
  <c r="N19" i="1"/>
  <c r="N16" i="1"/>
  <c r="N15" i="1"/>
  <c r="N12" i="1"/>
  <c r="N11" i="1"/>
  <c r="N10" i="1"/>
  <c r="N8" i="1"/>
  <c r="N7" i="1"/>
  <c r="N3" i="1"/>
  <c r="N31" i="1"/>
  <c r="N34" i="1"/>
  <c r="N28" i="1"/>
  <c r="N32" i="1"/>
  <c r="N25" i="1"/>
  <c r="N29" i="1"/>
  <c r="N30" i="1"/>
  <c r="N2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<sst xmlns="http://schemas.openxmlformats.org/spreadsheetml/2006/main" count="267" uniqueCount="149">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</sst>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1568"/>
        <c:axId val="459848880"/>
      </c:lineChart>
      <c:dateAx>
        <c:axId val="45727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48880"/>
        <c:crosses val="autoZero"/>
        <c:auto val="1"/>
        <c:lblOffset val="100"/>
        <c:baseTimeUnit val="days"/>
      </c:dateAx>
      <c:valAx>
        <c:axId val="4598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51120"/>
        <c:axId val="459851680"/>
      </c:lineChart>
      <c:dateAx>
        <c:axId val="45985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51680"/>
        <c:crosses val="autoZero"/>
        <c:auto val="1"/>
        <c:lblOffset val="100"/>
        <c:baseTimeUnit val="days"/>
      </c:dateAx>
      <c:valAx>
        <c:axId val="459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A27" sqref="A27:C31"/>
    </sheetView>
  </sheetViews>
  <sheetFormatPr defaultRowHeight="13.8" x14ac:dyDescent="0.25"/>
  <cols>
    <col min="1" max="1" width="12.77734375" style="1" customWidth="1"/>
    <col min="2" max="2" width="18.33203125" style="39" bestFit="1" customWidth="1"/>
    <col min="3" max="3" width="11.109375" customWidth="1"/>
    <col min="5" max="5" width="5.44140625" customWidth="1"/>
    <col min="7" max="7" width="8" customWidth="1"/>
    <col min="8" max="9" width="5.77734375" customWidth="1"/>
  </cols>
  <sheetData>
    <row r="1" spans="1:9" x14ac:dyDescent="0.25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 x14ac:dyDescent="0.25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0.22935779816513763</v>
      </c>
    </row>
    <row r="3" spans="1:9" x14ac:dyDescent="0.25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0.74100356851742433</v>
      </c>
    </row>
    <row r="4" spans="1:9" x14ac:dyDescent="0.25">
      <c r="A4" s="2">
        <v>43096</v>
      </c>
      <c r="B4" s="38">
        <v>9920390</v>
      </c>
      <c r="C4" s="15">
        <f>B4/$B$2</f>
        <v>0.992039</v>
      </c>
    </row>
    <row r="5" spans="1:9" x14ac:dyDescent="0.25">
      <c r="A5" s="2">
        <v>43097</v>
      </c>
      <c r="B5" s="38"/>
      <c r="C5" s="5"/>
    </row>
    <row r="6" spans="1:9" x14ac:dyDescent="0.25">
      <c r="A6" s="2">
        <v>43098</v>
      </c>
      <c r="B6" s="38"/>
      <c r="C6" s="5"/>
    </row>
    <row r="7" spans="1:9" x14ac:dyDescent="0.25">
      <c r="A7" s="2">
        <v>43101</v>
      </c>
      <c r="B7" s="38"/>
      <c r="C7" s="5"/>
    </row>
    <row r="8" spans="1:9" x14ac:dyDescent="0.25">
      <c r="A8" s="2">
        <v>43102</v>
      </c>
      <c r="B8" s="38"/>
      <c r="C8" s="5"/>
    </row>
    <row r="9" spans="1:9" x14ac:dyDescent="0.25">
      <c r="A9" s="2">
        <v>43103</v>
      </c>
      <c r="B9" s="38"/>
      <c r="C9" s="5"/>
    </row>
    <row r="10" spans="1:9" x14ac:dyDescent="0.25">
      <c r="A10" s="2">
        <v>43104</v>
      </c>
      <c r="B10" s="38"/>
      <c r="C10" s="5"/>
    </row>
    <row r="11" spans="1:9" x14ac:dyDescent="0.25">
      <c r="A11" s="2">
        <v>43105</v>
      </c>
      <c r="B11" s="38"/>
      <c r="C11" s="5"/>
    </row>
    <row r="12" spans="1:9" x14ac:dyDescent="0.25">
      <c r="A12" s="2">
        <v>43108</v>
      </c>
      <c r="B12" s="38"/>
      <c r="C12" s="5"/>
    </row>
    <row r="13" spans="1:9" x14ac:dyDescent="0.25">
      <c r="A13" s="2">
        <v>43109</v>
      </c>
    </row>
    <row r="14" spans="1:9" x14ac:dyDescent="0.25">
      <c r="A14" s="2">
        <v>43110</v>
      </c>
    </row>
    <row r="15" spans="1:9" x14ac:dyDescent="0.25">
      <c r="A15" s="2">
        <v>43111</v>
      </c>
    </row>
    <row r="16" spans="1:9" x14ac:dyDescent="0.25">
      <c r="A16" s="33">
        <v>43112</v>
      </c>
      <c r="B16" s="55"/>
      <c r="C16" s="4"/>
    </row>
    <row r="17" spans="1:3" x14ac:dyDescent="0.25">
      <c r="A17" s="2">
        <v>43115</v>
      </c>
      <c r="B17" s="39">
        <v>9836736</v>
      </c>
      <c r="C17" s="15">
        <f>B17/$B$2</f>
        <v>0.98367360000000004</v>
      </c>
    </row>
    <row r="18" spans="1:3" x14ac:dyDescent="0.25">
      <c r="A18" s="2">
        <v>43116</v>
      </c>
      <c r="B18" s="39">
        <v>9743676</v>
      </c>
      <c r="C18" s="15">
        <f t="shared" ref="C18:C27" si="0">B18/$B$2</f>
        <v>0.9743676</v>
      </c>
    </row>
    <row r="19" spans="1:3" x14ac:dyDescent="0.25">
      <c r="A19" s="2">
        <v>43117</v>
      </c>
      <c r="B19" s="39">
        <v>9685921</v>
      </c>
      <c r="C19" s="15">
        <f t="shared" si="0"/>
        <v>0.96859209999999996</v>
      </c>
    </row>
    <row r="20" spans="1:3" x14ac:dyDescent="0.25">
      <c r="A20" s="2">
        <v>43118</v>
      </c>
      <c r="B20" s="39">
        <v>9704061</v>
      </c>
      <c r="C20" s="15">
        <f t="shared" si="0"/>
        <v>0.97040610000000005</v>
      </c>
    </row>
    <row r="21" spans="1:3" x14ac:dyDescent="0.25">
      <c r="A21" s="33">
        <v>43119</v>
      </c>
      <c r="B21" s="55">
        <v>9729899</v>
      </c>
      <c r="C21" s="56">
        <f t="shared" si="0"/>
        <v>0.97298989999999996</v>
      </c>
    </row>
    <row r="22" spans="1:3" x14ac:dyDescent="0.25">
      <c r="A22" s="2">
        <v>43122</v>
      </c>
      <c r="B22" s="39">
        <v>9715728</v>
      </c>
      <c r="C22" s="15">
        <f t="shared" si="0"/>
        <v>0.97157280000000001</v>
      </c>
    </row>
    <row r="23" spans="1:3" x14ac:dyDescent="0.25">
      <c r="A23" s="2">
        <v>43123</v>
      </c>
      <c r="B23" s="39">
        <v>9756827</v>
      </c>
      <c r="C23" s="15">
        <f t="shared" si="0"/>
        <v>0.97568270000000001</v>
      </c>
    </row>
    <row r="24" spans="1:3" x14ac:dyDescent="0.25">
      <c r="A24" s="2">
        <v>43124</v>
      </c>
      <c r="B24" s="39">
        <v>9739233</v>
      </c>
      <c r="C24" s="15">
        <f t="shared" si="0"/>
        <v>0.97392330000000005</v>
      </c>
    </row>
    <row r="25" spans="1:3" x14ac:dyDescent="0.25">
      <c r="A25" s="2">
        <v>43125</v>
      </c>
      <c r="B25" s="39">
        <v>9796411</v>
      </c>
      <c r="C25" s="15">
        <f t="shared" si="0"/>
        <v>0.97964110000000004</v>
      </c>
    </row>
    <row r="26" spans="1:3" x14ac:dyDescent="0.25">
      <c r="A26" s="33">
        <v>43126</v>
      </c>
      <c r="B26" s="55">
        <v>9758199</v>
      </c>
      <c r="C26" s="56">
        <f t="shared" si="0"/>
        <v>0.97581989999999996</v>
      </c>
    </row>
    <row r="27" spans="1:3" x14ac:dyDescent="0.25">
      <c r="A27" s="2">
        <v>43129</v>
      </c>
      <c r="B27" s="39">
        <v>9801496</v>
      </c>
      <c r="C27" s="15">
        <f t="shared" si="0"/>
        <v>0.98014959999999995</v>
      </c>
    </row>
    <row r="28" spans="1:3" x14ac:dyDescent="0.25">
      <c r="A28" s="2">
        <v>43130</v>
      </c>
      <c r="C28" s="15"/>
    </row>
    <row r="29" spans="1:3" x14ac:dyDescent="0.25">
      <c r="A29" s="2">
        <v>43131</v>
      </c>
      <c r="C29" s="15"/>
    </row>
    <row r="30" spans="1:3" x14ac:dyDescent="0.25">
      <c r="A30" s="2">
        <v>43132</v>
      </c>
      <c r="C30" s="15"/>
    </row>
    <row r="31" spans="1:3" x14ac:dyDescent="0.25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108" activePane="bottomLeft" state="frozen"/>
      <selection pane="bottomLeft" activeCell="K126" sqref="K126"/>
    </sheetView>
  </sheetViews>
  <sheetFormatPr defaultRowHeight="13.8" x14ac:dyDescent="0.25"/>
  <cols>
    <col min="1" max="1" width="15.21875" style="1" customWidth="1"/>
    <col min="2" max="2" width="10.21875" style="1" customWidth="1"/>
    <col min="3" max="3" width="10.33203125" style="1" customWidth="1"/>
    <col min="4" max="6" width="13" style="1" customWidth="1"/>
    <col min="7" max="7" width="9.88671875" style="31" customWidth="1"/>
    <col min="8" max="8" width="10.109375" style="1" customWidth="1"/>
    <col min="9" max="9" width="11.6640625" style="1" bestFit="1" customWidth="1"/>
    <col min="10" max="10" width="11.6640625" style="1" customWidth="1"/>
    <col min="11" max="11" width="12" style="1" customWidth="1"/>
    <col min="12" max="12" width="9" style="1"/>
    <col min="13" max="13" width="1.88671875" customWidth="1"/>
    <col min="14" max="14" width="10.88671875" style="12" customWidth="1"/>
    <col min="15" max="15" width="9.44140625" bestFit="1" customWidth="1"/>
    <col min="16" max="16" width="9" style="1"/>
  </cols>
  <sheetData>
    <row r="1" spans="1:2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109</v>
      </c>
      <c r="Q1" s="13">
        <f>COUNTIF(K2:K9988,"&gt;0")</f>
        <v>25</v>
      </c>
      <c r="R1" s="13">
        <f>COUNTIF(K2:K9988,"&lt;0")</f>
        <v>83</v>
      </c>
      <c r="S1" s="13">
        <f>SUMIF(K2:K9988,"&gt;0")</f>
        <v>447681.5</v>
      </c>
      <c r="T1" s="13">
        <f>ABS(SUMIF(K2:K9988,"&lt;0"))</f>
        <v>604155.66000000038</v>
      </c>
      <c r="U1" s="13"/>
    </row>
    <row r="2" spans="1:21" x14ac:dyDescent="0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x14ac:dyDescent="0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x14ac:dyDescent="0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x14ac:dyDescent="0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x14ac:dyDescent="0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x14ac:dyDescent="0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x14ac:dyDescent="0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x14ac:dyDescent="0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x14ac:dyDescent="0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x14ac:dyDescent="0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x14ac:dyDescent="0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x14ac:dyDescent="0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x14ac:dyDescent="0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x14ac:dyDescent="0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x14ac:dyDescent="0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x14ac:dyDescent="0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x14ac:dyDescent="0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x14ac:dyDescent="0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x14ac:dyDescent="0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x14ac:dyDescent="0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x14ac:dyDescent="0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x14ac:dyDescent="0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4.4" thickBot="1" x14ac:dyDescent="0.3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x14ac:dyDescent="0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x14ac:dyDescent="0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x14ac:dyDescent="0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x14ac:dyDescent="0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x14ac:dyDescent="0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x14ac:dyDescent="0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x14ac:dyDescent="0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x14ac:dyDescent="0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x14ac:dyDescent="0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x14ac:dyDescent="0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x14ac:dyDescent="0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4.4" thickBot="1" x14ac:dyDescent="0.3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x14ac:dyDescent="0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x14ac:dyDescent="0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x14ac:dyDescent="0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x14ac:dyDescent="0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x14ac:dyDescent="0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x14ac:dyDescent="0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x14ac:dyDescent="0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x14ac:dyDescent="0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x14ac:dyDescent="0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x14ac:dyDescent="0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x14ac:dyDescent="0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x14ac:dyDescent="0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x14ac:dyDescent="0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x14ac:dyDescent="0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x14ac:dyDescent="0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x14ac:dyDescent="0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x14ac:dyDescent="0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x14ac:dyDescent="0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x14ac:dyDescent="0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x14ac:dyDescent="0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x14ac:dyDescent="0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x14ac:dyDescent="0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x14ac:dyDescent="0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x14ac:dyDescent="0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x14ac:dyDescent="0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x14ac:dyDescent="0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x14ac:dyDescent="0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x14ac:dyDescent="0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x14ac:dyDescent="0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x14ac:dyDescent="0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x14ac:dyDescent="0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x14ac:dyDescent="0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x14ac:dyDescent="0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x14ac:dyDescent="0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x14ac:dyDescent="0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x14ac:dyDescent="0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x14ac:dyDescent="0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x14ac:dyDescent="0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x14ac:dyDescent="0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x14ac:dyDescent="0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x14ac:dyDescent="0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4.4" thickBot="1" x14ac:dyDescent="0.3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x14ac:dyDescent="0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x14ac:dyDescent="0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x14ac:dyDescent="0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x14ac:dyDescent="0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x14ac:dyDescent="0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x14ac:dyDescent="0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x14ac:dyDescent="0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x14ac:dyDescent="0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x14ac:dyDescent="0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x14ac:dyDescent="0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x14ac:dyDescent="0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x14ac:dyDescent="0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x14ac:dyDescent="0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x14ac:dyDescent="0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x14ac:dyDescent="0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x14ac:dyDescent="0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x14ac:dyDescent="0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x14ac:dyDescent="0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x14ac:dyDescent="0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x14ac:dyDescent="0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x14ac:dyDescent="0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x14ac:dyDescent="0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x14ac:dyDescent="0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K101" s="30" t="str">
        <f t="shared" si="15"/>
        <v/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x14ac:dyDescent="0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x14ac:dyDescent="0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x14ac:dyDescent="0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x14ac:dyDescent="0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x14ac:dyDescent="0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x14ac:dyDescent="0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x14ac:dyDescent="0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x14ac:dyDescent="0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x14ac:dyDescent="0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x14ac:dyDescent="0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K111" s="30" t="str">
        <f t="shared" si="15"/>
        <v/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x14ac:dyDescent="0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x14ac:dyDescent="0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x14ac:dyDescent="0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x14ac:dyDescent="0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x14ac:dyDescent="0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x14ac:dyDescent="0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x14ac:dyDescent="0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4.4" thickBot="1" x14ac:dyDescent="0.3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x14ac:dyDescent="0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K120" s="30" t="str">
        <f>IF(H120="","",C120*(H120-D120)*N120)</f>
        <v/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x14ac:dyDescent="0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K121" s="30" t="str">
        <f t="shared" si="15"/>
        <v/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x14ac:dyDescent="0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x14ac:dyDescent="0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x14ac:dyDescent="0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x14ac:dyDescent="0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K125" s="30" t="str">
        <f t="shared" si="15"/>
        <v/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x14ac:dyDescent="0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x14ac:dyDescent="0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x14ac:dyDescent="0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K128" s="30" t="str">
        <f t="shared" si="15"/>
        <v/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x14ac:dyDescent="0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K129" s="30" t="str">
        <f t="shared" si="15"/>
        <v/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x14ac:dyDescent="0.25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x14ac:dyDescent="0.25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x14ac:dyDescent="0.25">
      <c r="A132" s="3"/>
      <c r="B132" s="3" t="s">
        <v>147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/>
      <c r="I132" s="3"/>
      <c r="J132" s="3"/>
      <c r="K132" s="28" t="str">
        <f t="shared" si="15"/>
        <v/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x14ac:dyDescent="0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x14ac:dyDescent="0.25">
      <c r="B134" s="1" t="s">
        <v>134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K134" s="30" t="str">
        <f t="shared" si="15"/>
        <v/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x14ac:dyDescent="0.25">
      <c r="B135" s="1" t="s">
        <v>148</v>
      </c>
      <c r="C135" s="1">
        <v>-2</v>
      </c>
      <c r="D135" s="1">
        <v>2823</v>
      </c>
      <c r="E135" s="2">
        <v>43129</v>
      </c>
      <c r="F135" s="40">
        <v>0.92361111111111116</v>
      </c>
      <c r="G135" s="31">
        <f>0.2%*1/3</f>
        <v>6.6666666666666664E-4</v>
      </c>
      <c r="K135" s="30" t="str">
        <f t="shared" si="15"/>
        <v/>
      </c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x14ac:dyDescent="0.25">
      <c r="K136" s="30" t="str">
        <f t="shared" si="15"/>
        <v/>
      </c>
    </row>
    <row r="137" spans="1:16" x14ac:dyDescent="0.25">
      <c r="K137" s="30" t="str">
        <f t="shared" si="15"/>
        <v/>
      </c>
    </row>
    <row r="138" spans="1:16" x14ac:dyDescent="0.25">
      <c r="K138" s="30" t="str">
        <f t="shared" si="15"/>
        <v/>
      </c>
    </row>
    <row r="139" spans="1:16" x14ac:dyDescent="0.25">
      <c r="K139" s="30" t="str">
        <f t="shared" si="15"/>
        <v/>
      </c>
    </row>
    <row r="140" spans="1:16" x14ac:dyDescent="0.25">
      <c r="K140" s="30" t="str">
        <f t="shared" si="15"/>
        <v/>
      </c>
    </row>
    <row r="141" spans="1:16" x14ac:dyDescent="0.25">
      <c r="K141" s="30" t="str">
        <f t="shared" si="15"/>
        <v/>
      </c>
    </row>
    <row r="142" spans="1:16" x14ac:dyDescent="0.25">
      <c r="K142" s="30" t="str">
        <f t="shared" si="15"/>
        <v/>
      </c>
    </row>
    <row r="143" spans="1:16" x14ac:dyDescent="0.25">
      <c r="K143" s="30" t="str">
        <f t="shared" si="15"/>
        <v/>
      </c>
    </row>
    <row r="144" spans="1:16" x14ac:dyDescent="0.25">
      <c r="K144" s="30" t="str">
        <f t="shared" si="15"/>
        <v/>
      </c>
    </row>
    <row r="145" spans="11:11" x14ac:dyDescent="0.25">
      <c r="K145" s="30" t="str">
        <f t="shared" si="15"/>
        <v/>
      </c>
    </row>
    <row r="146" spans="11:11" x14ac:dyDescent="0.25">
      <c r="K146" s="30" t="str">
        <f t="shared" si="15"/>
        <v/>
      </c>
    </row>
    <row r="147" spans="11:11" x14ac:dyDescent="0.25">
      <c r="K147" s="30" t="str">
        <f t="shared" si="15"/>
        <v/>
      </c>
    </row>
    <row r="148" spans="11:11" x14ac:dyDescent="0.25">
      <c r="K148" s="30" t="str">
        <f t="shared" si="15"/>
        <v/>
      </c>
    </row>
    <row r="149" spans="11:11" x14ac:dyDescent="0.25">
      <c r="K149" s="30" t="str">
        <f t="shared" ref="K149:K212" si="62">IF(H149="","",C149*(H149-D149)*N149)</f>
        <v/>
      </c>
    </row>
    <row r="150" spans="11:11" x14ac:dyDescent="0.25">
      <c r="K150" s="30" t="str">
        <f t="shared" si="62"/>
        <v/>
      </c>
    </row>
    <row r="151" spans="11:11" x14ac:dyDescent="0.25">
      <c r="K151" s="30" t="str">
        <f t="shared" si="62"/>
        <v/>
      </c>
    </row>
    <row r="152" spans="11:11" x14ac:dyDescent="0.25">
      <c r="K152" s="30" t="str">
        <f t="shared" si="62"/>
        <v/>
      </c>
    </row>
    <row r="153" spans="11:11" x14ac:dyDescent="0.25">
      <c r="K153" s="30" t="str">
        <f t="shared" si="62"/>
        <v/>
      </c>
    </row>
    <row r="154" spans="11:11" x14ac:dyDescent="0.25">
      <c r="K154" s="30" t="str">
        <f t="shared" si="62"/>
        <v/>
      </c>
    </row>
    <row r="155" spans="11:11" x14ac:dyDescent="0.25">
      <c r="K155" s="30" t="str">
        <f t="shared" si="62"/>
        <v/>
      </c>
    </row>
    <row r="156" spans="11:11" x14ac:dyDescent="0.25">
      <c r="K156" s="30" t="str">
        <f t="shared" si="62"/>
        <v/>
      </c>
    </row>
    <row r="157" spans="11:11" x14ac:dyDescent="0.25">
      <c r="K157" s="30" t="str">
        <f t="shared" si="62"/>
        <v/>
      </c>
    </row>
    <row r="158" spans="11:11" x14ac:dyDescent="0.25">
      <c r="K158" s="30" t="str">
        <f t="shared" si="62"/>
        <v/>
      </c>
    </row>
    <row r="159" spans="11:11" x14ac:dyDescent="0.25">
      <c r="K159" s="30" t="str">
        <f t="shared" si="62"/>
        <v/>
      </c>
    </row>
    <row r="160" spans="11:11" x14ac:dyDescent="0.25">
      <c r="K160" s="30" t="str">
        <f t="shared" si="62"/>
        <v/>
      </c>
    </row>
    <row r="161" spans="11:11" x14ac:dyDescent="0.25">
      <c r="K161" s="30" t="str">
        <f t="shared" si="62"/>
        <v/>
      </c>
    </row>
    <row r="162" spans="11:11" x14ac:dyDescent="0.25">
      <c r="K162" s="30" t="str">
        <f t="shared" si="62"/>
        <v/>
      </c>
    </row>
    <row r="163" spans="11:11" x14ac:dyDescent="0.25">
      <c r="K163" s="30" t="str">
        <f t="shared" si="62"/>
        <v/>
      </c>
    </row>
    <row r="164" spans="11:11" x14ac:dyDescent="0.25">
      <c r="K164" s="30" t="str">
        <f t="shared" si="62"/>
        <v/>
      </c>
    </row>
    <row r="165" spans="11:11" x14ac:dyDescent="0.25">
      <c r="K165" s="30" t="str">
        <f t="shared" si="62"/>
        <v/>
      </c>
    </row>
    <row r="166" spans="11:11" x14ac:dyDescent="0.25">
      <c r="K166" s="30" t="str">
        <f t="shared" si="62"/>
        <v/>
      </c>
    </row>
    <row r="167" spans="11:11" x14ac:dyDescent="0.25">
      <c r="K167" s="30" t="str">
        <f t="shared" si="62"/>
        <v/>
      </c>
    </row>
    <row r="168" spans="11:11" x14ac:dyDescent="0.25">
      <c r="K168" s="30" t="str">
        <f t="shared" si="62"/>
        <v/>
      </c>
    </row>
    <row r="169" spans="11:11" x14ac:dyDescent="0.25">
      <c r="K169" s="30" t="str">
        <f t="shared" si="62"/>
        <v/>
      </c>
    </row>
    <row r="170" spans="11:11" x14ac:dyDescent="0.25">
      <c r="K170" s="30" t="str">
        <f t="shared" si="62"/>
        <v/>
      </c>
    </row>
    <row r="171" spans="11:11" x14ac:dyDescent="0.25">
      <c r="K171" s="30" t="str">
        <f t="shared" si="62"/>
        <v/>
      </c>
    </row>
    <row r="172" spans="11:11" x14ac:dyDescent="0.25">
      <c r="K172" s="30" t="str">
        <f t="shared" si="62"/>
        <v/>
      </c>
    </row>
    <row r="173" spans="11:11" x14ac:dyDescent="0.25">
      <c r="K173" s="30" t="str">
        <f t="shared" si="62"/>
        <v/>
      </c>
    </row>
    <row r="174" spans="11:11" x14ac:dyDescent="0.25">
      <c r="K174" s="30" t="str">
        <f t="shared" si="62"/>
        <v/>
      </c>
    </row>
    <row r="175" spans="11:11" x14ac:dyDescent="0.25">
      <c r="K175" s="30" t="str">
        <f t="shared" si="62"/>
        <v/>
      </c>
    </row>
    <row r="176" spans="11:11" x14ac:dyDescent="0.25">
      <c r="K176" s="30" t="str">
        <f t="shared" si="62"/>
        <v/>
      </c>
    </row>
    <row r="177" spans="11:11" x14ac:dyDescent="0.25">
      <c r="K177" s="30" t="str">
        <f t="shared" si="62"/>
        <v/>
      </c>
    </row>
    <row r="178" spans="11:11" x14ac:dyDescent="0.25">
      <c r="K178" s="30" t="str">
        <f t="shared" si="62"/>
        <v/>
      </c>
    </row>
    <row r="179" spans="11:11" x14ac:dyDescent="0.25">
      <c r="K179" s="30" t="str">
        <f t="shared" si="62"/>
        <v/>
      </c>
    </row>
    <row r="180" spans="11:11" x14ac:dyDescent="0.25">
      <c r="K180" s="30" t="str">
        <f t="shared" si="62"/>
        <v/>
      </c>
    </row>
    <row r="181" spans="11:11" x14ac:dyDescent="0.25">
      <c r="K181" s="30" t="str">
        <f t="shared" si="62"/>
        <v/>
      </c>
    </row>
    <row r="182" spans="11:11" x14ac:dyDescent="0.25">
      <c r="K182" s="30" t="str">
        <f t="shared" si="62"/>
        <v/>
      </c>
    </row>
    <row r="183" spans="11:11" x14ac:dyDescent="0.25">
      <c r="K183" s="30" t="str">
        <f t="shared" si="62"/>
        <v/>
      </c>
    </row>
    <row r="184" spans="11:11" x14ac:dyDescent="0.25">
      <c r="K184" s="30" t="str">
        <f t="shared" si="62"/>
        <v/>
      </c>
    </row>
    <row r="185" spans="11:11" x14ac:dyDescent="0.25">
      <c r="K185" s="30" t="str">
        <f t="shared" si="62"/>
        <v/>
      </c>
    </row>
    <row r="186" spans="11:11" x14ac:dyDescent="0.25">
      <c r="K186" s="30" t="str">
        <f t="shared" si="62"/>
        <v/>
      </c>
    </row>
    <row r="187" spans="11:11" x14ac:dyDescent="0.25">
      <c r="K187" s="30" t="str">
        <f t="shared" si="62"/>
        <v/>
      </c>
    </row>
    <row r="188" spans="11:11" x14ac:dyDescent="0.25">
      <c r="K188" s="30" t="str">
        <f t="shared" si="62"/>
        <v/>
      </c>
    </row>
    <row r="189" spans="11:11" x14ac:dyDescent="0.25">
      <c r="K189" s="30" t="str">
        <f t="shared" si="62"/>
        <v/>
      </c>
    </row>
    <row r="190" spans="11:11" x14ac:dyDescent="0.25">
      <c r="K190" s="30" t="str">
        <f t="shared" si="62"/>
        <v/>
      </c>
    </row>
    <row r="191" spans="11:11" x14ac:dyDescent="0.25">
      <c r="K191" s="30" t="str">
        <f t="shared" si="62"/>
        <v/>
      </c>
    </row>
    <row r="192" spans="11:11" x14ac:dyDescent="0.25">
      <c r="K192" s="30" t="str">
        <f t="shared" si="62"/>
        <v/>
      </c>
    </row>
    <row r="193" spans="11:11" x14ac:dyDescent="0.25">
      <c r="K193" s="30" t="str">
        <f t="shared" si="62"/>
        <v/>
      </c>
    </row>
    <row r="194" spans="11:11" x14ac:dyDescent="0.25">
      <c r="K194" s="30" t="str">
        <f t="shared" si="62"/>
        <v/>
      </c>
    </row>
    <row r="195" spans="11:11" x14ac:dyDescent="0.25">
      <c r="K195" s="30" t="str">
        <f t="shared" si="62"/>
        <v/>
      </c>
    </row>
    <row r="196" spans="11:11" x14ac:dyDescent="0.25">
      <c r="K196" s="30" t="str">
        <f t="shared" si="62"/>
        <v/>
      </c>
    </row>
    <row r="197" spans="11:11" x14ac:dyDescent="0.25">
      <c r="K197" s="30" t="str">
        <f t="shared" si="62"/>
        <v/>
      </c>
    </row>
    <row r="198" spans="11:11" x14ac:dyDescent="0.25">
      <c r="K198" s="30" t="str">
        <f t="shared" si="62"/>
        <v/>
      </c>
    </row>
    <row r="199" spans="11:11" x14ac:dyDescent="0.25">
      <c r="K199" s="30" t="str">
        <f t="shared" si="62"/>
        <v/>
      </c>
    </row>
    <row r="200" spans="11:11" x14ac:dyDescent="0.25">
      <c r="K200" s="30" t="str">
        <f t="shared" si="62"/>
        <v/>
      </c>
    </row>
    <row r="201" spans="11:11" x14ac:dyDescent="0.25">
      <c r="K201" s="30" t="str">
        <f t="shared" si="62"/>
        <v/>
      </c>
    </row>
    <row r="202" spans="11:11" x14ac:dyDescent="0.25">
      <c r="K202" s="30" t="str">
        <f t="shared" si="62"/>
        <v/>
      </c>
    </row>
    <row r="203" spans="11:11" x14ac:dyDescent="0.25">
      <c r="K203" s="30" t="str">
        <f t="shared" si="62"/>
        <v/>
      </c>
    </row>
    <row r="204" spans="11:11" x14ac:dyDescent="0.25">
      <c r="K204" s="30" t="str">
        <f t="shared" si="62"/>
        <v/>
      </c>
    </row>
    <row r="205" spans="11:11" x14ac:dyDescent="0.25">
      <c r="K205" s="30" t="str">
        <f t="shared" si="62"/>
        <v/>
      </c>
    </row>
    <row r="206" spans="11:11" x14ac:dyDescent="0.25">
      <c r="K206" s="30" t="str">
        <f t="shared" si="62"/>
        <v/>
      </c>
    </row>
    <row r="207" spans="11:11" x14ac:dyDescent="0.25">
      <c r="K207" s="30" t="str">
        <f t="shared" si="62"/>
        <v/>
      </c>
    </row>
    <row r="208" spans="11:11" x14ac:dyDescent="0.25">
      <c r="K208" s="30" t="str">
        <f t="shared" si="62"/>
        <v/>
      </c>
    </row>
    <row r="209" spans="11:11" x14ac:dyDescent="0.25">
      <c r="K209" s="30" t="str">
        <f t="shared" si="62"/>
        <v/>
      </c>
    </row>
    <row r="210" spans="11:11" x14ac:dyDescent="0.25">
      <c r="K210" s="30" t="str">
        <f t="shared" si="62"/>
        <v/>
      </c>
    </row>
    <row r="211" spans="11:11" x14ac:dyDescent="0.25">
      <c r="K211" s="30" t="str">
        <f t="shared" si="62"/>
        <v/>
      </c>
    </row>
    <row r="212" spans="11:11" x14ac:dyDescent="0.25">
      <c r="K212" s="30" t="str">
        <f t="shared" si="62"/>
        <v/>
      </c>
    </row>
    <row r="213" spans="11:11" x14ac:dyDescent="0.25">
      <c r="K213" s="30" t="str">
        <f t="shared" ref="K213:K276" si="63">IF(H213="","",C213*(H213-D213)*N213)</f>
        <v/>
      </c>
    </row>
    <row r="214" spans="11:11" x14ac:dyDescent="0.25">
      <c r="K214" s="30" t="str">
        <f t="shared" si="63"/>
        <v/>
      </c>
    </row>
    <row r="215" spans="11:11" x14ac:dyDescent="0.25">
      <c r="K215" s="30" t="str">
        <f t="shared" si="63"/>
        <v/>
      </c>
    </row>
    <row r="216" spans="11:11" x14ac:dyDescent="0.25">
      <c r="K216" s="30" t="str">
        <f t="shared" si="63"/>
        <v/>
      </c>
    </row>
    <row r="217" spans="11:11" x14ac:dyDescent="0.25">
      <c r="K217" s="30" t="str">
        <f t="shared" si="63"/>
        <v/>
      </c>
    </row>
    <row r="218" spans="11:11" x14ac:dyDescent="0.25">
      <c r="K218" s="30" t="str">
        <f t="shared" si="63"/>
        <v/>
      </c>
    </row>
    <row r="219" spans="11:11" x14ac:dyDescent="0.25">
      <c r="K219" s="30" t="str">
        <f t="shared" si="63"/>
        <v/>
      </c>
    </row>
    <row r="220" spans="11:11" x14ac:dyDescent="0.25">
      <c r="K220" s="30" t="str">
        <f t="shared" si="63"/>
        <v/>
      </c>
    </row>
    <row r="221" spans="11:11" x14ac:dyDescent="0.25">
      <c r="K221" s="30" t="str">
        <f t="shared" si="63"/>
        <v/>
      </c>
    </row>
    <row r="222" spans="11:11" x14ac:dyDescent="0.25">
      <c r="K222" s="30" t="str">
        <f t="shared" si="63"/>
        <v/>
      </c>
    </row>
    <row r="223" spans="11:11" x14ac:dyDescent="0.25">
      <c r="K223" s="30" t="str">
        <f t="shared" si="63"/>
        <v/>
      </c>
    </row>
    <row r="224" spans="11:11" x14ac:dyDescent="0.25">
      <c r="K224" s="30" t="str">
        <f t="shared" si="63"/>
        <v/>
      </c>
    </row>
    <row r="225" spans="11:11" x14ac:dyDescent="0.25">
      <c r="K225" s="30" t="str">
        <f t="shared" si="63"/>
        <v/>
      </c>
    </row>
    <row r="226" spans="11:11" x14ac:dyDescent="0.25">
      <c r="K226" s="30" t="str">
        <f t="shared" si="63"/>
        <v/>
      </c>
    </row>
    <row r="227" spans="11:11" x14ac:dyDescent="0.25">
      <c r="K227" s="30" t="str">
        <f t="shared" si="63"/>
        <v/>
      </c>
    </row>
    <row r="228" spans="11:11" x14ac:dyDescent="0.25">
      <c r="K228" s="30" t="str">
        <f t="shared" si="63"/>
        <v/>
      </c>
    </row>
    <row r="229" spans="11:11" x14ac:dyDescent="0.25">
      <c r="K229" s="30" t="str">
        <f t="shared" si="63"/>
        <v/>
      </c>
    </row>
    <row r="230" spans="11:11" x14ac:dyDescent="0.25">
      <c r="K230" s="30" t="str">
        <f t="shared" si="63"/>
        <v/>
      </c>
    </row>
    <row r="231" spans="11:11" x14ac:dyDescent="0.25">
      <c r="K231" s="30" t="str">
        <f t="shared" si="63"/>
        <v/>
      </c>
    </row>
    <row r="232" spans="11:11" x14ac:dyDescent="0.25">
      <c r="K232" s="30" t="str">
        <f t="shared" si="63"/>
        <v/>
      </c>
    </row>
    <row r="233" spans="11:11" x14ac:dyDescent="0.25">
      <c r="K233" s="30" t="str">
        <f t="shared" si="63"/>
        <v/>
      </c>
    </row>
    <row r="234" spans="11:11" x14ac:dyDescent="0.25">
      <c r="K234" s="30" t="str">
        <f t="shared" si="63"/>
        <v/>
      </c>
    </row>
    <row r="235" spans="11:11" x14ac:dyDescent="0.25">
      <c r="K235" s="30" t="str">
        <f t="shared" si="63"/>
        <v/>
      </c>
    </row>
    <row r="236" spans="11:11" x14ac:dyDescent="0.25">
      <c r="K236" s="30" t="str">
        <f t="shared" si="63"/>
        <v/>
      </c>
    </row>
    <row r="237" spans="11:11" x14ac:dyDescent="0.25">
      <c r="K237" s="30" t="str">
        <f t="shared" si="63"/>
        <v/>
      </c>
    </row>
    <row r="238" spans="11:11" x14ac:dyDescent="0.25">
      <c r="K238" s="30" t="str">
        <f t="shared" si="63"/>
        <v/>
      </c>
    </row>
    <row r="239" spans="11:11" x14ac:dyDescent="0.25">
      <c r="K239" s="30" t="str">
        <f t="shared" si="63"/>
        <v/>
      </c>
    </row>
    <row r="240" spans="11:11" x14ac:dyDescent="0.25">
      <c r="K240" s="30" t="str">
        <f t="shared" si="63"/>
        <v/>
      </c>
    </row>
    <row r="241" spans="11:11" x14ac:dyDescent="0.25">
      <c r="K241" s="30" t="str">
        <f t="shared" si="63"/>
        <v/>
      </c>
    </row>
    <row r="242" spans="11:11" x14ac:dyDescent="0.25">
      <c r="K242" s="30" t="str">
        <f t="shared" si="63"/>
        <v/>
      </c>
    </row>
    <row r="243" spans="11:11" x14ac:dyDescent="0.25">
      <c r="K243" s="30" t="str">
        <f t="shared" si="63"/>
        <v/>
      </c>
    </row>
    <row r="244" spans="11:11" x14ac:dyDescent="0.25">
      <c r="K244" s="30" t="str">
        <f t="shared" si="63"/>
        <v/>
      </c>
    </row>
    <row r="245" spans="11:11" x14ac:dyDescent="0.25">
      <c r="K245" s="30" t="str">
        <f t="shared" si="63"/>
        <v/>
      </c>
    </row>
    <row r="246" spans="11:11" x14ac:dyDescent="0.25">
      <c r="K246" s="30" t="str">
        <f t="shared" si="63"/>
        <v/>
      </c>
    </row>
    <row r="247" spans="11:11" x14ac:dyDescent="0.25">
      <c r="K247" s="30" t="str">
        <f t="shared" si="63"/>
        <v/>
      </c>
    </row>
    <row r="248" spans="11:11" x14ac:dyDescent="0.25">
      <c r="K248" s="30" t="str">
        <f t="shared" si="63"/>
        <v/>
      </c>
    </row>
    <row r="249" spans="11:11" x14ac:dyDescent="0.25">
      <c r="K249" s="30" t="str">
        <f t="shared" si="63"/>
        <v/>
      </c>
    </row>
    <row r="250" spans="11:11" x14ac:dyDescent="0.25">
      <c r="K250" s="30" t="str">
        <f t="shared" si="63"/>
        <v/>
      </c>
    </row>
    <row r="251" spans="11:11" x14ac:dyDescent="0.25">
      <c r="K251" s="30" t="str">
        <f t="shared" si="63"/>
        <v/>
      </c>
    </row>
    <row r="252" spans="11:11" x14ac:dyDescent="0.25">
      <c r="K252" s="30" t="str">
        <f t="shared" si="63"/>
        <v/>
      </c>
    </row>
    <row r="253" spans="11:11" x14ac:dyDescent="0.25">
      <c r="K253" s="30" t="str">
        <f t="shared" si="63"/>
        <v/>
      </c>
    </row>
    <row r="254" spans="11:11" x14ac:dyDescent="0.25">
      <c r="K254" s="30" t="str">
        <f t="shared" si="63"/>
        <v/>
      </c>
    </row>
    <row r="255" spans="11:11" x14ac:dyDescent="0.25">
      <c r="K255" s="30" t="str">
        <f t="shared" si="63"/>
        <v/>
      </c>
    </row>
    <row r="256" spans="11:11" x14ac:dyDescent="0.25">
      <c r="K256" s="30" t="str">
        <f t="shared" si="63"/>
        <v/>
      </c>
    </row>
    <row r="257" spans="11:11" x14ac:dyDescent="0.25">
      <c r="K257" s="30" t="str">
        <f t="shared" si="63"/>
        <v/>
      </c>
    </row>
    <row r="258" spans="11:11" x14ac:dyDescent="0.25">
      <c r="K258" s="30" t="str">
        <f t="shared" si="63"/>
        <v/>
      </c>
    </row>
    <row r="259" spans="11:11" x14ac:dyDescent="0.25">
      <c r="K259" s="30" t="str">
        <f t="shared" si="63"/>
        <v/>
      </c>
    </row>
    <row r="260" spans="11:11" x14ac:dyDescent="0.25">
      <c r="K260" s="30" t="str">
        <f t="shared" si="63"/>
        <v/>
      </c>
    </row>
    <row r="261" spans="11:11" x14ac:dyDescent="0.25">
      <c r="K261" s="30" t="str">
        <f t="shared" si="63"/>
        <v/>
      </c>
    </row>
    <row r="262" spans="11:11" x14ac:dyDescent="0.25">
      <c r="K262" s="30" t="str">
        <f t="shared" si="63"/>
        <v/>
      </c>
    </row>
    <row r="263" spans="11:11" x14ac:dyDescent="0.25">
      <c r="K263" s="30" t="str">
        <f t="shared" si="63"/>
        <v/>
      </c>
    </row>
    <row r="264" spans="11:11" x14ac:dyDescent="0.25">
      <c r="K264" s="30" t="str">
        <f t="shared" si="63"/>
        <v/>
      </c>
    </row>
    <row r="265" spans="11:11" x14ac:dyDescent="0.25">
      <c r="K265" s="30" t="str">
        <f t="shared" si="63"/>
        <v/>
      </c>
    </row>
    <row r="266" spans="11:11" x14ac:dyDescent="0.25">
      <c r="K266" s="30" t="str">
        <f t="shared" si="63"/>
        <v/>
      </c>
    </row>
    <row r="267" spans="11:11" x14ac:dyDescent="0.25">
      <c r="K267" s="30" t="str">
        <f t="shared" si="63"/>
        <v/>
      </c>
    </row>
    <row r="268" spans="11:11" x14ac:dyDescent="0.25">
      <c r="K268" s="30" t="str">
        <f t="shared" si="63"/>
        <v/>
      </c>
    </row>
    <row r="269" spans="11:11" x14ac:dyDescent="0.25">
      <c r="K269" s="30" t="str">
        <f t="shared" si="63"/>
        <v/>
      </c>
    </row>
    <row r="270" spans="11:11" x14ac:dyDescent="0.25">
      <c r="K270" s="30" t="str">
        <f t="shared" si="63"/>
        <v/>
      </c>
    </row>
    <row r="271" spans="11:11" x14ac:dyDescent="0.25">
      <c r="K271" s="30" t="str">
        <f t="shared" si="63"/>
        <v/>
      </c>
    </row>
    <row r="272" spans="11:11" x14ac:dyDescent="0.25">
      <c r="K272" s="30" t="str">
        <f t="shared" si="63"/>
        <v/>
      </c>
    </row>
    <row r="273" spans="11:11" x14ac:dyDescent="0.25">
      <c r="K273" s="30" t="str">
        <f t="shared" si="63"/>
        <v/>
      </c>
    </row>
    <row r="274" spans="11:11" x14ac:dyDescent="0.25">
      <c r="K274" s="30" t="str">
        <f t="shared" si="63"/>
        <v/>
      </c>
    </row>
    <row r="275" spans="11:11" x14ac:dyDescent="0.25">
      <c r="K275" s="30" t="str">
        <f t="shared" si="63"/>
        <v/>
      </c>
    </row>
    <row r="276" spans="11:11" x14ac:dyDescent="0.25">
      <c r="K276" s="30" t="str">
        <f t="shared" si="63"/>
        <v/>
      </c>
    </row>
    <row r="277" spans="11:11" x14ac:dyDescent="0.25">
      <c r="K277" s="30" t="str">
        <f t="shared" ref="K277:K340" si="64">IF(H277="","",C277*(H277-D277)*N277)</f>
        <v/>
      </c>
    </row>
    <row r="278" spans="11:11" x14ac:dyDescent="0.25">
      <c r="K278" s="30" t="str">
        <f t="shared" si="64"/>
        <v/>
      </c>
    </row>
    <row r="279" spans="11:11" x14ac:dyDescent="0.25">
      <c r="K279" s="30" t="str">
        <f t="shared" si="64"/>
        <v/>
      </c>
    </row>
    <row r="280" spans="11:11" x14ac:dyDescent="0.25">
      <c r="K280" s="30" t="str">
        <f t="shared" si="64"/>
        <v/>
      </c>
    </row>
    <row r="281" spans="11:11" x14ac:dyDescent="0.25">
      <c r="K281" s="30" t="str">
        <f t="shared" si="64"/>
        <v/>
      </c>
    </row>
    <row r="282" spans="11:11" x14ac:dyDescent="0.25">
      <c r="K282" s="30" t="str">
        <f t="shared" si="64"/>
        <v/>
      </c>
    </row>
    <row r="283" spans="11:11" x14ac:dyDescent="0.25">
      <c r="K283" s="30" t="str">
        <f t="shared" si="64"/>
        <v/>
      </c>
    </row>
    <row r="284" spans="11:11" x14ac:dyDescent="0.25">
      <c r="K284" s="30" t="str">
        <f t="shared" si="64"/>
        <v/>
      </c>
    </row>
    <row r="285" spans="11:11" x14ac:dyDescent="0.25">
      <c r="K285" s="30" t="str">
        <f t="shared" si="64"/>
        <v/>
      </c>
    </row>
    <row r="286" spans="11:11" x14ac:dyDescent="0.25">
      <c r="K286" s="30" t="str">
        <f t="shared" si="64"/>
        <v/>
      </c>
    </row>
    <row r="287" spans="11:11" x14ac:dyDescent="0.25">
      <c r="K287" s="30" t="str">
        <f t="shared" si="64"/>
        <v/>
      </c>
    </row>
    <row r="288" spans="11:11" x14ac:dyDescent="0.25">
      <c r="K288" s="30" t="str">
        <f t="shared" si="64"/>
        <v/>
      </c>
    </row>
    <row r="289" spans="11:11" x14ac:dyDescent="0.25">
      <c r="K289" s="30" t="str">
        <f t="shared" si="64"/>
        <v/>
      </c>
    </row>
    <row r="290" spans="11:11" x14ac:dyDescent="0.25">
      <c r="K290" s="30" t="str">
        <f t="shared" si="64"/>
        <v/>
      </c>
    </row>
    <row r="291" spans="11:11" x14ac:dyDescent="0.25">
      <c r="K291" s="30" t="str">
        <f t="shared" si="64"/>
        <v/>
      </c>
    </row>
    <row r="292" spans="11:11" x14ac:dyDescent="0.25">
      <c r="K292" s="30" t="str">
        <f t="shared" si="64"/>
        <v/>
      </c>
    </row>
    <row r="293" spans="11:11" x14ac:dyDescent="0.25">
      <c r="K293" s="30" t="str">
        <f t="shared" si="64"/>
        <v/>
      </c>
    </row>
    <row r="294" spans="11:11" x14ac:dyDescent="0.25">
      <c r="K294" s="30" t="str">
        <f t="shared" si="64"/>
        <v/>
      </c>
    </row>
    <row r="295" spans="11:11" x14ac:dyDescent="0.25">
      <c r="K295" s="30" t="str">
        <f t="shared" si="64"/>
        <v/>
      </c>
    </row>
    <row r="296" spans="11:11" x14ac:dyDescent="0.25">
      <c r="K296" s="30" t="str">
        <f t="shared" si="64"/>
        <v/>
      </c>
    </row>
    <row r="297" spans="11:11" x14ac:dyDescent="0.25">
      <c r="K297" s="30" t="str">
        <f t="shared" si="64"/>
        <v/>
      </c>
    </row>
    <row r="298" spans="11:11" x14ac:dyDescent="0.25">
      <c r="K298" s="30" t="str">
        <f t="shared" si="64"/>
        <v/>
      </c>
    </row>
    <row r="299" spans="11:11" x14ac:dyDescent="0.25">
      <c r="K299" s="30" t="str">
        <f t="shared" si="64"/>
        <v/>
      </c>
    </row>
    <row r="300" spans="11:11" x14ac:dyDescent="0.25">
      <c r="K300" s="30" t="str">
        <f t="shared" si="64"/>
        <v/>
      </c>
    </row>
    <row r="301" spans="11:11" x14ac:dyDescent="0.25">
      <c r="K301" s="30" t="str">
        <f t="shared" si="64"/>
        <v/>
      </c>
    </row>
    <row r="302" spans="11:11" x14ac:dyDescent="0.25">
      <c r="K302" s="30" t="str">
        <f t="shared" si="64"/>
        <v/>
      </c>
    </row>
    <row r="303" spans="11:11" x14ac:dyDescent="0.25">
      <c r="K303" s="30" t="str">
        <f t="shared" si="64"/>
        <v/>
      </c>
    </row>
    <row r="304" spans="11:11" x14ac:dyDescent="0.25">
      <c r="K304" s="30" t="str">
        <f t="shared" si="64"/>
        <v/>
      </c>
    </row>
    <row r="305" spans="11:11" x14ac:dyDescent="0.25">
      <c r="K305" s="30" t="str">
        <f t="shared" si="64"/>
        <v/>
      </c>
    </row>
    <row r="306" spans="11:11" x14ac:dyDescent="0.25">
      <c r="K306" s="30" t="str">
        <f t="shared" si="64"/>
        <v/>
      </c>
    </row>
    <row r="307" spans="11:11" x14ac:dyDescent="0.25">
      <c r="K307" s="30" t="str">
        <f t="shared" si="64"/>
        <v/>
      </c>
    </row>
    <row r="308" spans="11:11" x14ac:dyDescent="0.25">
      <c r="K308" s="30" t="str">
        <f t="shared" si="64"/>
        <v/>
      </c>
    </row>
    <row r="309" spans="11:11" x14ac:dyDescent="0.25">
      <c r="K309" s="30" t="str">
        <f t="shared" si="64"/>
        <v/>
      </c>
    </row>
    <row r="310" spans="11:11" x14ac:dyDescent="0.25">
      <c r="K310" s="30" t="str">
        <f t="shared" si="64"/>
        <v/>
      </c>
    </row>
    <row r="311" spans="11:11" x14ac:dyDescent="0.25">
      <c r="K311" s="30" t="str">
        <f t="shared" si="64"/>
        <v/>
      </c>
    </row>
    <row r="312" spans="11:11" x14ac:dyDescent="0.25">
      <c r="K312" s="30" t="str">
        <f t="shared" si="64"/>
        <v/>
      </c>
    </row>
    <row r="313" spans="11:11" x14ac:dyDescent="0.25">
      <c r="K313" s="30" t="str">
        <f t="shared" si="64"/>
        <v/>
      </c>
    </row>
    <row r="314" spans="11:11" x14ac:dyDescent="0.25">
      <c r="K314" s="30" t="str">
        <f t="shared" si="64"/>
        <v/>
      </c>
    </row>
    <row r="315" spans="11:11" x14ac:dyDescent="0.25">
      <c r="K315" s="30" t="str">
        <f t="shared" si="64"/>
        <v/>
      </c>
    </row>
    <row r="316" spans="11:11" x14ac:dyDescent="0.25">
      <c r="K316" s="30" t="str">
        <f t="shared" si="64"/>
        <v/>
      </c>
    </row>
    <row r="317" spans="11:11" x14ac:dyDescent="0.25">
      <c r="K317" s="30" t="str">
        <f t="shared" si="64"/>
        <v/>
      </c>
    </row>
    <row r="318" spans="11:11" x14ac:dyDescent="0.25">
      <c r="K318" s="30" t="str">
        <f t="shared" si="64"/>
        <v/>
      </c>
    </row>
    <row r="319" spans="11:11" x14ac:dyDescent="0.25">
      <c r="K319" s="30" t="str">
        <f t="shared" si="64"/>
        <v/>
      </c>
    </row>
    <row r="320" spans="11:11" x14ac:dyDescent="0.25">
      <c r="K320" s="30" t="str">
        <f t="shared" si="64"/>
        <v/>
      </c>
    </row>
    <row r="321" spans="11:11" x14ac:dyDescent="0.25">
      <c r="K321" s="30" t="str">
        <f t="shared" si="64"/>
        <v/>
      </c>
    </row>
    <row r="322" spans="11:11" x14ac:dyDescent="0.25">
      <c r="K322" s="30" t="str">
        <f t="shared" si="64"/>
        <v/>
      </c>
    </row>
    <row r="323" spans="11:11" x14ac:dyDescent="0.25">
      <c r="K323" s="30" t="str">
        <f t="shared" si="64"/>
        <v/>
      </c>
    </row>
    <row r="324" spans="11:11" x14ac:dyDescent="0.25">
      <c r="K324" s="30" t="str">
        <f t="shared" si="64"/>
        <v/>
      </c>
    </row>
    <row r="325" spans="11:11" x14ac:dyDescent="0.25">
      <c r="K325" s="30" t="str">
        <f t="shared" si="64"/>
        <v/>
      </c>
    </row>
    <row r="326" spans="11:11" x14ac:dyDescent="0.25">
      <c r="K326" s="30" t="str">
        <f t="shared" si="64"/>
        <v/>
      </c>
    </row>
    <row r="327" spans="11:11" x14ac:dyDescent="0.25">
      <c r="K327" s="30" t="str">
        <f t="shared" si="64"/>
        <v/>
      </c>
    </row>
    <row r="328" spans="11:11" x14ac:dyDescent="0.25">
      <c r="K328" s="30" t="str">
        <f t="shared" si="64"/>
        <v/>
      </c>
    </row>
    <row r="329" spans="11:11" x14ac:dyDescent="0.25">
      <c r="K329" s="30" t="str">
        <f t="shared" si="64"/>
        <v/>
      </c>
    </row>
    <row r="330" spans="11:11" x14ac:dyDescent="0.25">
      <c r="K330" s="30" t="str">
        <f t="shared" si="64"/>
        <v/>
      </c>
    </row>
    <row r="331" spans="11:11" x14ac:dyDescent="0.25">
      <c r="K331" s="30" t="str">
        <f t="shared" si="64"/>
        <v/>
      </c>
    </row>
    <row r="332" spans="11:11" x14ac:dyDescent="0.25">
      <c r="K332" s="30" t="str">
        <f t="shared" si="64"/>
        <v/>
      </c>
    </row>
    <row r="333" spans="11:11" x14ac:dyDescent="0.25">
      <c r="K333" s="30" t="str">
        <f t="shared" si="64"/>
        <v/>
      </c>
    </row>
    <row r="334" spans="11:11" x14ac:dyDescent="0.25">
      <c r="K334" s="30" t="str">
        <f t="shared" si="64"/>
        <v/>
      </c>
    </row>
    <row r="335" spans="11:11" x14ac:dyDescent="0.25">
      <c r="K335" s="30" t="str">
        <f t="shared" si="64"/>
        <v/>
      </c>
    </row>
    <row r="336" spans="11:11" x14ac:dyDescent="0.25">
      <c r="K336" s="30" t="str">
        <f t="shared" si="64"/>
        <v/>
      </c>
    </row>
    <row r="337" spans="11:11" x14ac:dyDescent="0.25">
      <c r="K337" s="30" t="str">
        <f t="shared" si="64"/>
        <v/>
      </c>
    </row>
    <row r="338" spans="11:11" x14ac:dyDescent="0.25">
      <c r="K338" s="30" t="str">
        <f t="shared" si="64"/>
        <v/>
      </c>
    </row>
    <row r="339" spans="11:11" x14ac:dyDescent="0.25">
      <c r="K339" s="30" t="str">
        <f t="shared" si="64"/>
        <v/>
      </c>
    </row>
    <row r="340" spans="11:11" x14ac:dyDescent="0.25">
      <c r="K340" s="30" t="str">
        <f t="shared" si="64"/>
        <v/>
      </c>
    </row>
    <row r="341" spans="11:11" x14ac:dyDescent="0.25">
      <c r="K341" s="30" t="str">
        <f t="shared" ref="K341:K371" si="65">IF(H341="","",C341*(H341-D341)*N341)</f>
        <v/>
      </c>
    </row>
    <row r="342" spans="11:11" x14ac:dyDescent="0.25">
      <c r="K342" s="30" t="str">
        <f t="shared" si="65"/>
        <v/>
      </c>
    </row>
    <row r="343" spans="11:11" x14ac:dyDescent="0.25">
      <c r="K343" s="30" t="str">
        <f t="shared" si="65"/>
        <v/>
      </c>
    </row>
    <row r="344" spans="11:11" x14ac:dyDescent="0.25">
      <c r="K344" s="30" t="str">
        <f t="shared" si="65"/>
        <v/>
      </c>
    </row>
    <row r="345" spans="11:11" x14ac:dyDescent="0.25">
      <c r="K345" s="30" t="str">
        <f t="shared" si="65"/>
        <v/>
      </c>
    </row>
    <row r="346" spans="11:11" x14ac:dyDescent="0.25">
      <c r="K346" s="30" t="str">
        <f t="shared" si="65"/>
        <v/>
      </c>
    </row>
    <row r="347" spans="11:11" x14ac:dyDescent="0.25">
      <c r="K347" s="30" t="str">
        <f t="shared" si="65"/>
        <v/>
      </c>
    </row>
    <row r="348" spans="11:11" x14ac:dyDescent="0.25">
      <c r="K348" s="30" t="str">
        <f t="shared" si="65"/>
        <v/>
      </c>
    </row>
    <row r="349" spans="11:11" x14ac:dyDescent="0.25">
      <c r="K349" s="30" t="str">
        <f t="shared" si="65"/>
        <v/>
      </c>
    </row>
    <row r="350" spans="11:11" x14ac:dyDescent="0.25">
      <c r="K350" s="30" t="str">
        <f t="shared" si="65"/>
        <v/>
      </c>
    </row>
    <row r="351" spans="11:11" x14ac:dyDescent="0.25">
      <c r="K351" s="30" t="str">
        <f t="shared" si="65"/>
        <v/>
      </c>
    </row>
    <row r="352" spans="11:11" x14ac:dyDescent="0.25">
      <c r="K352" s="30" t="str">
        <f t="shared" si="65"/>
        <v/>
      </c>
    </row>
    <row r="353" spans="11:11" x14ac:dyDescent="0.25">
      <c r="K353" s="30" t="str">
        <f t="shared" si="65"/>
        <v/>
      </c>
    </row>
    <row r="354" spans="11:11" x14ac:dyDescent="0.25">
      <c r="K354" s="30" t="str">
        <f t="shared" si="65"/>
        <v/>
      </c>
    </row>
    <row r="355" spans="11:11" x14ac:dyDescent="0.25">
      <c r="K355" s="30" t="str">
        <f t="shared" si="65"/>
        <v/>
      </c>
    </row>
    <row r="356" spans="11:11" x14ac:dyDescent="0.25">
      <c r="K356" s="30" t="str">
        <f t="shared" si="65"/>
        <v/>
      </c>
    </row>
    <row r="357" spans="11:11" x14ac:dyDescent="0.25">
      <c r="K357" s="30" t="str">
        <f t="shared" si="65"/>
        <v/>
      </c>
    </row>
    <row r="358" spans="11:11" x14ac:dyDescent="0.25">
      <c r="K358" s="30" t="str">
        <f t="shared" si="65"/>
        <v/>
      </c>
    </row>
    <row r="359" spans="11:11" x14ac:dyDescent="0.25">
      <c r="K359" s="30" t="str">
        <f t="shared" si="65"/>
        <v/>
      </c>
    </row>
    <row r="360" spans="11:11" x14ac:dyDescent="0.25">
      <c r="K360" s="30" t="str">
        <f t="shared" si="65"/>
        <v/>
      </c>
    </row>
    <row r="361" spans="11:11" x14ac:dyDescent="0.25">
      <c r="K361" s="30" t="str">
        <f t="shared" si="65"/>
        <v/>
      </c>
    </row>
    <row r="362" spans="11:11" x14ac:dyDescent="0.25">
      <c r="K362" s="30" t="str">
        <f t="shared" si="65"/>
        <v/>
      </c>
    </row>
    <row r="363" spans="11:11" x14ac:dyDescent="0.25">
      <c r="K363" s="30" t="str">
        <f t="shared" si="65"/>
        <v/>
      </c>
    </row>
    <row r="364" spans="11:11" x14ac:dyDescent="0.25">
      <c r="K364" s="30" t="str">
        <f t="shared" si="65"/>
        <v/>
      </c>
    </row>
    <row r="365" spans="11:11" x14ac:dyDescent="0.25">
      <c r="K365" s="30" t="str">
        <f t="shared" si="65"/>
        <v/>
      </c>
    </row>
    <row r="366" spans="11:11" x14ac:dyDescent="0.25">
      <c r="K366" s="30" t="str">
        <f t="shared" si="65"/>
        <v/>
      </c>
    </row>
    <row r="367" spans="11:11" x14ac:dyDescent="0.25">
      <c r="K367" s="30" t="str">
        <f t="shared" si="65"/>
        <v/>
      </c>
    </row>
    <row r="368" spans="11:11" x14ac:dyDescent="0.25">
      <c r="K368" s="30" t="str">
        <f t="shared" si="65"/>
        <v/>
      </c>
    </row>
    <row r="369" spans="11:11" x14ac:dyDescent="0.25">
      <c r="K369" s="30" t="str">
        <f t="shared" si="65"/>
        <v/>
      </c>
    </row>
    <row r="370" spans="11:11" x14ac:dyDescent="0.25">
      <c r="K370" s="30" t="str">
        <f t="shared" si="65"/>
        <v/>
      </c>
    </row>
    <row r="371" spans="11:11" x14ac:dyDescent="0.25">
      <c r="K371" s="30" t="str">
        <f t="shared" si="6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8" x14ac:dyDescent="0.25"/>
  <cols>
    <col min="4" max="4" width="10.44140625" bestFit="1" customWidth="1"/>
    <col min="8" max="8" width="10.44140625" bestFit="1" customWidth="1"/>
  </cols>
  <sheetData>
    <row r="1" spans="1:11" x14ac:dyDescent="0.25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 x14ac:dyDescent="0.25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 x14ac:dyDescent="0.25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 x14ac:dyDescent="0.25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 x14ac:dyDescent="0.25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 x14ac:dyDescent="0.25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 x14ac:dyDescent="0.25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 x14ac:dyDescent="0.25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 x14ac:dyDescent="0.25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 x14ac:dyDescent="0.25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 x14ac:dyDescent="0.25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 x14ac:dyDescent="0.25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 x14ac:dyDescent="0.25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 x14ac:dyDescent="0.25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 x14ac:dyDescent="0.25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 x14ac:dyDescent="0.25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 x14ac:dyDescent="0.25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 x14ac:dyDescent="0.25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 x14ac:dyDescent="0.25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 x14ac:dyDescent="0.25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 x14ac:dyDescent="0.25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 x14ac:dyDescent="0.25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 x14ac:dyDescent="0.25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 x14ac:dyDescent="0.25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 x14ac:dyDescent="0.25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 x14ac:dyDescent="0.25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 x14ac:dyDescent="0.25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 x14ac:dyDescent="0.25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 x14ac:dyDescent="0.25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 x14ac:dyDescent="0.25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 x14ac:dyDescent="0.25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 x14ac:dyDescent="0.25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8" x14ac:dyDescent="0.25"/>
  <cols>
    <col min="1" max="1" width="11.6640625" bestFit="1" customWidth="1"/>
    <col min="3" max="3" width="10.44140625" style="21" bestFit="1" customWidth="1"/>
    <col min="4" max="4" width="12.77734375" style="16" bestFit="1" customWidth="1"/>
    <col min="5" max="5" width="16.109375" style="16" bestFit="1" customWidth="1"/>
    <col min="6" max="6" width="13.88671875" style="16" bestFit="1" customWidth="1"/>
    <col min="7" max="7" width="9" style="17"/>
  </cols>
  <sheetData>
    <row r="1" spans="1:9" x14ac:dyDescent="0.25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 x14ac:dyDescent="0.25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 x14ac:dyDescent="0.25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 x14ac:dyDescent="0.25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 x14ac:dyDescent="0.25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 x14ac:dyDescent="0.25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 x14ac:dyDescent="0.25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 x14ac:dyDescent="0.25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 x14ac:dyDescent="0.25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 x14ac:dyDescent="0.25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 x14ac:dyDescent="0.25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 x14ac:dyDescent="0.25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 x14ac:dyDescent="0.25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 x14ac:dyDescent="0.25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8" x14ac:dyDescent="0.25"/>
  <cols>
    <col min="1" max="1" width="10.44140625" bestFit="1" customWidth="1"/>
    <col min="2" max="2" width="12.77734375" bestFit="1" customWidth="1"/>
    <col min="6" max="6" width="10.44140625" bestFit="1" customWidth="1"/>
    <col min="7" max="7" width="0" hidden="1" customWidth="1"/>
  </cols>
  <sheetData>
    <row r="1" spans="1:10" x14ac:dyDescent="0.25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 x14ac:dyDescent="0.25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 x14ac:dyDescent="0.25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 x14ac:dyDescent="0.25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 x14ac:dyDescent="0.25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 x14ac:dyDescent="0.25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 x14ac:dyDescent="0.25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 x14ac:dyDescent="0.25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 x14ac:dyDescent="0.25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 x14ac:dyDescent="0.25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 x14ac:dyDescent="0.25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 x14ac:dyDescent="0.25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 x14ac:dyDescent="0.25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 x14ac:dyDescent="0.25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 x14ac:dyDescent="0.25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 x14ac:dyDescent="0.25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 x14ac:dyDescent="0.25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 x14ac:dyDescent="0.25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 x14ac:dyDescent="0.25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 x14ac:dyDescent="0.25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 x14ac:dyDescent="0.25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 x14ac:dyDescent="0.25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 x14ac:dyDescent="0.25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 x14ac:dyDescent="0.25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 x14ac:dyDescent="0.25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 x14ac:dyDescent="0.25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 x14ac:dyDescent="0.25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 x14ac:dyDescent="0.25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 x14ac:dyDescent="0.25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 x14ac:dyDescent="0.25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 x14ac:dyDescent="0.25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 x14ac:dyDescent="0.25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 x14ac:dyDescent="0.25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 x14ac:dyDescent="0.25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 x14ac:dyDescent="0.25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 x14ac:dyDescent="0.25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 x14ac:dyDescent="0.25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 x14ac:dyDescent="0.25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 x14ac:dyDescent="0.25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 x14ac:dyDescent="0.25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 x14ac:dyDescent="0.25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 x14ac:dyDescent="0.25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 x14ac:dyDescent="0.25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 x14ac:dyDescent="0.25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 x14ac:dyDescent="0.25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 x14ac:dyDescent="0.25">
      <c r="B47" s="1"/>
      <c r="C47" s="1"/>
    </row>
    <row r="48" spans="1:8" x14ac:dyDescent="0.25">
      <c r="A48" s="2"/>
      <c r="B48" s="39"/>
      <c r="C48" s="15"/>
    </row>
    <row r="49" spans="1:3" x14ac:dyDescent="0.25">
      <c r="A49" s="2"/>
      <c r="B49" s="39"/>
      <c r="C49" s="15"/>
    </row>
    <row r="50" spans="1:3" x14ac:dyDescent="0.25">
      <c r="A50" s="2"/>
      <c r="B50" s="39"/>
      <c r="C50" s="15"/>
    </row>
    <row r="51" spans="1:3" x14ac:dyDescent="0.25">
      <c r="A51" s="2"/>
      <c r="B51" s="39"/>
      <c r="C51" s="15"/>
    </row>
    <row r="52" spans="1:3" x14ac:dyDescent="0.25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2018-01-29T14:17:56Z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