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T\ILHAM YA\"/>
    </mc:Choice>
  </mc:AlternateContent>
  <bookViews>
    <workbookView xWindow="0" yWindow="0" windowWidth="20490" windowHeight="8235"/>
  </bookViews>
  <sheets>
    <sheet name="tag_ukm" sheetId="1" r:id="rId1"/>
  </sheets>
  <calcPr calcId="162913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9" i="1"/>
  <c r="O20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8" i="1"/>
  <c r="O120" i="1"/>
  <c r="O121" i="1"/>
  <c r="O122" i="1"/>
  <c r="O123" i="1"/>
  <c r="O124" i="1"/>
  <c r="O125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0" i="1"/>
  <c r="O4" i="1"/>
  <c r="O5" i="1"/>
  <c r="N109" i="1"/>
  <c r="N19" i="1"/>
  <c r="N20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5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1" i="1"/>
  <c r="N92" i="1"/>
  <c r="N93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10" i="1"/>
  <c r="N111" i="1"/>
  <c r="N112" i="1"/>
  <c r="N113" i="1"/>
  <c r="N114" i="1"/>
  <c r="N115" i="1"/>
  <c r="N116" i="1"/>
  <c r="N118" i="1"/>
  <c r="N120" i="1"/>
  <c r="N121" i="1"/>
  <c r="N122" i="1"/>
  <c r="N123" i="1"/>
  <c r="N124" i="1"/>
  <c r="N125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0" i="1"/>
  <c r="N15" i="1"/>
  <c r="N16" i="1"/>
  <c r="N17" i="1"/>
  <c r="N5" i="1"/>
  <c r="N7" i="1"/>
  <c r="N8" i="1"/>
  <c r="N9" i="1"/>
  <c r="N10" i="1"/>
  <c r="N11" i="1"/>
  <c r="N12" i="1"/>
  <c r="N13" i="1"/>
  <c r="N14" i="1"/>
  <c r="N4" i="1"/>
  <c r="O3" i="1" l="1"/>
  <c r="N3" i="1"/>
</calcChain>
</file>

<file path=xl/sharedStrings.xml><?xml version="1.0" encoding="utf-8"?>
<sst xmlns="http://schemas.openxmlformats.org/spreadsheetml/2006/main" count="427" uniqueCount="289">
  <si>
    <t>No_account</t>
  </si>
  <si>
    <t>Nama_</t>
  </si>
  <si>
    <t>tgl_akad</t>
  </si>
  <si>
    <t>kredit</t>
  </si>
  <si>
    <t>tgl_jt</t>
  </si>
  <si>
    <t>ang1</t>
  </si>
  <si>
    <t>byr_pokok</t>
  </si>
  <si>
    <t>byr_bunga</t>
  </si>
  <si>
    <t>081.000010.0</t>
  </si>
  <si>
    <t>LISA SULISTYAWATI</t>
  </si>
  <si>
    <t>081.000117.0</t>
  </si>
  <si>
    <t xml:space="preserve">HJ.HENY WAHYUNI  / KLP 285              </t>
  </si>
  <si>
    <t>081.000145.0</t>
  </si>
  <si>
    <t xml:space="preserve">TRI WILUJENG FITRININGSIH / 185         </t>
  </si>
  <si>
    <t>081.000178.0</t>
  </si>
  <si>
    <t xml:space="preserve">NURHAYATI / 235                         </t>
  </si>
  <si>
    <t>081.000206.0</t>
  </si>
  <si>
    <t xml:space="preserve">SUHERMIN </t>
  </si>
  <si>
    <t>081.000216.0</t>
  </si>
  <si>
    <t xml:space="preserve">NURIYAH / 307                           </t>
  </si>
  <si>
    <t>081.000263.0</t>
  </si>
  <si>
    <t xml:space="preserve">SETIYO RAHAYU KLP 36                    </t>
  </si>
  <si>
    <t>083.000003.0</t>
  </si>
  <si>
    <t xml:space="preserve">PURWATI / KLP 174                       </t>
  </si>
  <si>
    <t>083.000006.0</t>
  </si>
  <si>
    <t xml:space="preserve">TUTUT YENI SETIYOWATI / 543             </t>
  </si>
  <si>
    <t>081.000184.0</t>
  </si>
  <si>
    <t xml:space="preserve">INDAH ASTUTIK / 431                     </t>
  </si>
  <si>
    <t>100.000020.0</t>
  </si>
  <si>
    <t xml:space="preserve">ERMA DYAH CHRISTIANA RETANG / ALB       </t>
  </si>
  <si>
    <t>100.000114.0</t>
  </si>
  <si>
    <t xml:space="preserve">YULI TANTI  WIDIYATI / ALB              </t>
  </si>
  <si>
    <t>101.000009.0</t>
  </si>
  <si>
    <t xml:space="preserve">LILIK SURYANINGSIH / 375                </t>
  </si>
  <si>
    <t>101.000039.0</t>
  </si>
  <si>
    <t xml:space="preserve">RESTU MIARTIN / KLP 468                 </t>
  </si>
  <si>
    <t>101.000062.0</t>
  </si>
  <si>
    <t xml:space="preserve">ENDANG SETIAWATI / 436                  </t>
  </si>
  <si>
    <t>101.000068.0</t>
  </si>
  <si>
    <t xml:space="preserve">MARATUS SOLICHAH / 462                  </t>
  </si>
  <si>
    <t>101.000072.0</t>
  </si>
  <si>
    <t xml:space="preserve">WIDYA RATNA </t>
  </si>
  <si>
    <t>101.000079.0</t>
  </si>
  <si>
    <t xml:space="preserve">SRI WAHYUNINGSIH  / 171                 </t>
  </si>
  <si>
    <t>101.000082.0</t>
  </si>
  <si>
    <t xml:space="preserve">SEKAR RANI PROBO  / 369                 </t>
  </si>
  <si>
    <t>101.000087.0</t>
  </si>
  <si>
    <t>RISA UDARI</t>
  </si>
  <si>
    <t>101.000089.0</t>
  </si>
  <si>
    <t xml:space="preserve">LAKSMI WIDYANINGRUM KLP 284             </t>
  </si>
  <si>
    <t>101.000103.0</t>
  </si>
  <si>
    <t xml:space="preserve">LIES JUNIAH PEKASA / 571                </t>
  </si>
  <si>
    <t>101.000104.0</t>
  </si>
  <si>
    <t xml:space="preserve">SAONAH /179                             </t>
  </si>
  <si>
    <t>101.000105.0</t>
  </si>
  <si>
    <t xml:space="preserve">DESI KRISTIN NATALIA DAY / 488          </t>
  </si>
  <si>
    <t>101.000112.0</t>
  </si>
  <si>
    <t xml:space="preserve">TITIK EKASARI / 363                     </t>
  </si>
  <si>
    <t>101.000117.0</t>
  </si>
  <si>
    <t xml:space="preserve">NURHAYATI / 246                         </t>
  </si>
  <si>
    <t>101.000120.0</t>
  </si>
  <si>
    <t>ANITA  SETIAWATI</t>
  </si>
  <si>
    <t>101.000121.0</t>
  </si>
  <si>
    <t xml:space="preserve">NOVRIDA SARADINA / 306                  </t>
  </si>
  <si>
    <t>101.000123.0</t>
  </si>
  <si>
    <t xml:space="preserve">RINI SULISTYAWATI / ALB                 </t>
  </si>
  <si>
    <t>101.000126.0</t>
  </si>
  <si>
    <t xml:space="preserve">ASMAWATI KLP 493                        </t>
  </si>
  <si>
    <t>101.000130.0</t>
  </si>
  <si>
    <t xml:space="preserve">ENDANG WAHYUNINGSIH / 364               </t>
  </si>
  <si>
    <t>101.000145.0</t>
  </si>
  <si>
    <t xml:space="preserve">NURDIANA AGUSTIN / 368                  </t>
  </si>
  <si>
    <t>101.000151.0</t>
  </si>
  <si>
    <t xml:space="preserve">SRI HERAWATI / 255                      </t>
  </si>
  <si>
    <t>101.000152.0</t>
  </si>
  <si>
    <t xml:space="preserve">SITI AMANAH MENIK / 306                 </t>
  </si>
  <si>
    <t>101.000158.0</t>
  </si>
  <si>
    <t xml:space="preserve">SULISTIYOWATI / 451                     </t>
  </si>
  <si>
    <t>101.000189.0</t>
  </si>
  <si>
    <t xml:space="preserve">RR. RIEN SUSANA CAHYANTI  / 486         </t>
  </si>
  <si>
    <t>101.000196.0</t>
  </si>
  <si>
    <t xml:space="preserve">EVA CHRISTINA / 571                     </t>
  </si>
  <si>
    <t>101.000197.0</t>
  </si>
  <si>
    <t xml:space="preserve">SARMIYATI / 350                         </t>
  </si>
  <si>
    <t>101.000198.0</t>
  </si>
  <si>
    <t xml:space="preserve">TUTIEK SRI UTAMI / 392                  </t>
  </si>
  <si>
    <t>101.000200.0</t>
  </si>
  <si>
    <t xml:space="preserve">MIYUN MARLIANA / 337                    </t>
  </si>
  <si>
    <t>101.000201.0</t>
  </si>
  <si>
    <t xml:space="preserve">UMU KULSUM / 023                        </t>
  </si>
  <si>
    <t>101.000205.0</t>
  </si>
  <si>
    <t xml:space="preserve">SAKTI  KARYANI / 283                    </t>
  </si>
  <si>
    <t>101.000207.0</t>
  </si>
  <si>
    <t xml:space="preserve">SITI SA'ADATUL ZAHROH / 259             </t>
  </si>
  <si>
    <t>101.000210.0</t>
  </si>
  <si>
    <t xml:space="preserve">SRI WAHJUNINGSIH / 478                  </t>
  </si>
  <si>
    <t>101.000214.0</t>
  </si>
  <si>
    <t xml:space="preserve">SITI CHALIMAH / 259                     </t>
  </si>
  <si>
    <t>101.000217.0</t>
  </si>
  <si>
    <t xml:space="preserve">SITI CHOLIFAH / 591                     </t>
  </si>
  <si>
    <t>101.000225.0</t>
  </si>
  <si>
    <t xml:space="preserve">HENDARIATI PRISTIWATI SOFIA / 001       </t>
  </si>
  <si>
    <t>101.000227.0</t>
  </si>
  <si>
    <t xml:space="preserve">NURUL HIDAYATI / 182                    </t>
  </si>
  <si>
    <t>101.000232.0</t>
  </si>
  <si>
    <t xml:space="preserve">DASIPAH / 536                           </t>
  </si>
  <si>
    <t>101.000236.0</t>
  </si>
  <si>
    <t xml:space="preserve">OKTAVIA HERLIANI / 289                  </t>
  </si>
  <si>
    <t>101.000238.0</t>
  </si>
  <si>
    <t xml:space="preserve">FITRI PURWANDANI / 489                  </t>
  </si>
  <si>
    <t>101.000241.0</t>
  </si>
  <si>
    <t xml:space="preserve">IDA HARIYANTI . DRA / 297               </t>
  </si>
  <si>
    <t>101.000245.0</t>
  </si>
  <si>
    <t xml:space="preserve">ENNY WIDAJATI / 456                     </t>
  </si>
  <si>
    <t>101.000246.0</t>
  </si>
  <si>
    <t xml:space="preserve">ERWIK SUSANTI WERDININGSIH / 017        </t>
  </si>
  <si>
    <t>101.000248.0</t>
  </si>
  <si>
    <t xml:space="preserve">CISILIA RETY JUNIJARTI / 12             </t>
  </si>
  <si>
    <t>101.000253.0</t>
  </si>
  <si>
    <t xml:space="preserve">ANIETA ELOK WIDJAYANTI / 409            </t>
  </si>
  <si>
    <t>101.000258.0</t>
  </si>
  <si>
    <t xml:space="preserve">WINNY WULANDARI / 324                   </t>
  </si>
  <si>
    <t>181.000786.0</t>
  </si>
  <si>
    <t xml:space="preserve">ISTIYAR RAHAYU / 347                    </t>
  </si>
  <si>
    <t>104.000003.0</t>
  </si>
  <si>
    <t xml:space="preserve">AGUS SUSENO / KARYAWAN                  </t>
  </si>
  <si>
    <t>104.000004.0</t>
  </si>
  <si>
    <t xml:space="preserve">SUNARNO/KARY                            </t>
  </si>
  <si>
    <t>104.000012.0</t>
  </si>
  <si>
    <t xml:space="preserve">KUSNADI / KARY                          </t>
  </si>
  <si>
    <t>104.000013.0</t>
  </si>
  <si>
    <t xml:space="preserve">SARNI / KARYAWAN                        </t>
  </si>
  <si>
    <t>104.000018.0</t>
  </si>
  <si>
    <t>IRWAN AGUSTINO R SE</t>
  </si>
  <si>
    <t>111.000010.0</t>
  </si>
  <si>
    <t xml:space="preserve">BAGAS DWINANTA WIBISONO  / ALB          </t>
  </si>
  <si>
    <t>111.000013.0</t>
  </si>
  <si>
    <t xml:space="preserve">AGUS SUDRAJAD /ALB                      </t>
  </si>
  <si>
    <t>111.000016.0</t>
  </si>
  <si>
    <t xml:space="preserve">PURWANTI / ALB                          </t>
  </si>
  <si>
    <t>111.000017.0</t>
  </si>
  <si>
    <t xml:space="preserve">SHINTA FAUZIAH SABRINA / ALB            </t>
  </si>
  <si>
    <t>111.000018.0</t>
  </si>
  <si>
    <t xml:space="preserve">BAGUS SUSANTO YUDHIARTOWO /ALB          </t>
  </si>
  <si>
    <t>111.000024.0</t>
  </si>
  <si>
    <t xml:space="preserve">TATI SUMIATI / ALB                      </t>
  </si>
  <si>
    <t>111.000036.0</t>
  </si>
  <si>
    <t xml:space="preserve">EDHI SUTRISNO TANDJUNG / ALB            </t>
  </si>
  <si>
    <t>111.000038.0</t>
  </si>
  <si>
    <t xml:space="preserve">RIAN YONATA / ALB                       </t>
  </si>
  <si>
    <t>111.000044.0</t>
  </si>
  <si>
    <t xml:space="preserve">ANGGRAINI / ALB                         </t>
  </si>
  <si>
    <t>111.000046.0</t>
  </si>
  <si>
    <t xml:space="preserve">RETNO PAMULARINGSIH / ALB               </t>
  </si>
  <si>
    <t>111.000047.0</t>
  </si>
  <si>
    <t>DRA. ENNY PURI RAHAYU</t>
  </si>
  <si>
    <t>111.000048.0</t>
  </si>
  <si>
    <t xml:space="preserve">MIRNA MARDININGRUM / ALB                </t>
  </si>
  <si>
    <t>111.000050.0</t>
  </si>
  <si>
    <t xml:space="preserve">NYAMI WINARSIH / ALB                    </t>
  </si>
  <si>
    <t>155.000211.0</t>
  </si>
  <si>
    <t xml:space="preserve">IKA YULISTYA EVA WARDHANI KLP 343       </t>
  </si>
  <si>
    <t>155.000263.0</t>
  </si>
  <si>
    <t xml:space="preserve">TITIK SETIAWATI / KLP 170               </t>
  </si>
  <si>
    <t>155.000448.0</t>
  </si>
  <si>
    <t xml:space="preserve">DEWI IRIANI / KLP 357                   </t>
  </si>
  <si>
    <t>157.000001.0</t>
  </si>
  <si>
    <t xml:space="preserve">YUSI EVI SUSANTI / 481                  </t>
  </si>
  <si>
    <t>155.000078.0</t>
  </si>
  <si>
    <t xml:space="preserve">RINA KARTIKA DEWI / ALB                 </t>
  </si>
  <si>
    <t>180.000066.0</t>
  </si>
  <si>
    <t xml:space="preserve">YAYI HARSITA / ALB                      </t>
  </si>
  <si>
    <t>180.000126.0</t>
  </si>
  <si>
    <t xml:space="preserve">ERYN WIEDYANINGSIH / ALB                </t>
  </si>
  <si>
    <t>180.000134.0</t>
  </si>
  <si>
    <t xml:space="preserve">NANY NASIONALIWATI / ALB                </t>
  </si>
  <si>
    <t>180.000269.0</t>
  </si>
  <si>
    <t xml:space="preserve">IMAM ASHARI / ALB                       </t>
  </si>
  <si>
    <t>181.000557.0</t>
  </si>
  <si>
    <t xml:space="preserve">NURHAYATI / 073                         </t>
  </si>
  <si>
    <t>181.000060.0</t>
  </si>
  <si>
    <t xml:space="preserve">SULANSIH / KLP 402                      </t>
  </si>
  <si>
    <t>181.000069.0</t>
  </si>
  <si>
    <t xml:space="preserve">MARLI'AH </t>
  </si>
  <si>
    <t>181.000115.0</t>
  </si>
  <si>
    <t>DENOK  RACHMAWATI</t>
  </si>
  <si>
    <t>181.000193.0</t>
  </si>
  <si>
    <t xml:space="preserve">ENDANG IRIANTI  KLP 466                 </t>
  </si>
  <si>
    <t>181.000271.0</t>
  </si>
  <si>
    <t xml:space="preserve">ANDRIANI IKASARI / 519                  </t>
  </si>
  <si>
    <t>181.000276.0</t>
  </si>
  <si>
    <t xml:space="preserve">TRI SRI PANGESTUTI / 153                </t>
  </si>
  <si>
    <t>181.000296.0</t>
  </si>
  <si>
    <t xml:space="preserve">SITI MARIYAM / 251                      </t>
  </si>
  <si>
    <t>181.000298.0</t>
  </si>
  <si>
    <t>WIDYAWATI BOEDININGSIH</t>
  </si>
  <si>
    <t>181.000313.0</t>
  </si>
  <si>
    <t xml:space="preserve">DYAH EMILIA WITARYANTI / 318            </t>
  </si>
  <si>
    <t>181.000321.0</t>
  </si>
  <si>
    <t xml:space="preserve">SUCIATI /359                            </t>
  </si>
  <si>
    <t>181.000334.0</t>
  </si>
  <si>
    <t xml:space="preserve">SITI FATIMAH / 538                      </t>
  </si>
  <si>
    <t>181.000344.0</t>
  </si>
  <si>
    <t xml:space="preserve">INSAH RULIYANI  KLP 494                 </t>
  </si>
  <si>
    <t>181.000376.0</t>
  </si>
  <si>
    <t xml:space="preserve">ANI WIDYANINGSIH / KLP 006              </t>
  </si>
  <si>
    <t>181.000404.0</t>
  </si>
  <si>
    <t>181.000434.0</t>
  </si>
  <si>
    <t xml:space="preserve">UMI CHOIRIYA / 382                      </t>
  </si>
  <si>
    <t>181.000453.0</t>
  </si>
  <si>
    <t>RIZKI ANGGRAINI YUNITA SARI  CW SPD/ 452</t>
  </si>
  <si>
    <t>181.000476.0</t>
  </si>
  <si>
    <t xml:space="preserve">HENI SUSILOWATI / KLP 363               </t>
  </si>
  <si>
    <t>181.000489.0</t>
  </si>
  <si>
    <t xml:space="preserve">AMBAR SUPARTINI / 469                   </t>
  </si>
  <si>
    <t>181.000517.0</t>
  </si>
  <si>
    <t xml:space="preserve">ENDANG SRI PUSPITASARI / 512            </t>
  </si>
  <si>
    <t>181.000537.0</t>
  </si>
  <si>
    <t xml:space="preserve">ENY WINDAYATI / 508                     </t>
  </si>
  <si>
    <t>181.000563.0</t>
  </si>
  <si>
    <t>DEWI SURYO MUKTI</t>
  </si>
  <si>
    <t>181.000570.0</t>
  </si>
  <si>
    <t xml:space="preserve">ELISABETH  ENDANG / 443                 </t>
  </si>
  <si>
    <t>181.000589.0</t>
  </si>
  <si>
    <t xml:space="preserve">DINIE MARTINI / KLP 08                  </t>
  </si>
  <si>
    <t>181.000609.0</t>
  </si>
  <si>
    <t xml:space="preserve">LILIK MIFTACHUL LAILA / 311             </t>
  </si>
  <si>
    <t>181.000620.0</t>
  </si>
  <si>
    <t xml:space="preserve">VIVI OKTACIA INDRIANI / 541             </t>
  </si>
  <si>
    <t>181.000623.0</t>
  </si>
  <si>
    <t xml:space="preserve">EKO GIARTI RAKARTINI / 360              </t>
  </si>
  <si>
    <t>181.000663.0</t>
  </si>
  <si>
    <t xml:space="preserve">MOESAROPAH / 220                        </t>
  </si>
  <si>
    <t>181.000692.0</t>
  </si>
  <si>
    <t xml:space="preserve">NUNUK WAHYU DWI UTAMI                   </t>
  </si>
  <si>
    <t>181.000700.0</t>
  </si>
  <si>
    <t xml:space="preserve">IRA CANDRA ASIH / 485                   </t>
  </si>
  <si>
    <t>181.000717.0</t>
  </si>
  <si>
    <t>DEWI PRAPTINI</t>
  </si>
  <si>
    <t>181.000720.0</t>
  </si>
  <si>
    <t xml:space="preserve">RISA SUTINDAH / KLP 494                 </t>
  </si>
  <si>
    <t>181.000722.0</t>
  </si>
  <si>
    <t xml:space="preserve">SISWATI </t>
  </si>
  <si>
    <t>181.000723.0</t>
  </si>
  <si>
    <t xml:space="preserve">SULASTRI / 463                          </t>
  </si>
  <si>
    <t>181.000730.0</t>
  </si>
  <si>
    <t xml:space="preserve">ARININGTYAS / 550                       </t>
  </si>
  <si>
    <t>181.000747.0</t>
  </si>
  <si>
    <t xml:space="preserve">AMIATIK / 141                           </t>
  </si>
  <si>
    <t>181.000750.0</t>
  </si>
  <si>
    <t xml:space="preserve">SAFANNY ASSMITRI / 271                  </t>
  </si>
  <si>
    <t>181.000751.0</t>
  </si>
  <si>
    <t xml:space="preserve">MUSLICHA / 460                          </t>
  </si>
  <si>
    <t>181.000755.0</t>
  </si>
  <si>
    <t xml:space="preserve">R.A.EMMY SITI SIDHARTI / 385            </t>
  </si>
  <si>
    <t>181.000765.0</t>
  </si>
  <si>
    <t>RINA DEWI</t>
  </si>
  <si>
    <t>181.000780.0</t>
  </si>
  <si>
    <t xml:space="preserve">ANIS SUKESI / 290                       </t>
  </si>
  <si>
    <t>181.000795.0</t>
  </si>
  <si>
    <t xml:space="preserve">NURUL LAILI / 546                       </t>
  </si>
  <si>
    <t>181.000799.0</t>
  </si>
  <si>
    <t xml:space="preserve">HERMANIATI S.PD / 285                   </t>
  </si>
  <si>
    <t>181.000820.0</t>
  </si>
  <si>
    <t xml:space="preserve">RR. KUSUMO ENDANG RETNOWATI / 368       </t>
  </si>
  <si>
    <t>181.000830.0</t>
  </si>
  <si>
    <t xml:space="preserve">RETNO WIDYANINGSIH / 221                </t>
  </si>
  <si>
    <t>181.000832.0</t>
  </si>
  <si>
    <t>HJ.SRI HINDRIANI</t>
  </si>
  <si>
    <t>182.000014.0</t>
  </si>
  <si>
    <t xml:space="preserve">LINDA KRISTIANINGRUM / 547              </t>
  </si>
  <si>
    <t>183.000004.0</t>
  </si>
  <si>
    <t xml:space="preserve">R.A. LILIA MAHDIANA / 219               </t>
  </si>
  <si>
    <t>202.000029.0</t>
  </si>
  <si>
    <t xml:space="preserve">RUMIJATI / ALB                          </t>
  </si>
  <si>
    <t>202.000044.0</t>
  </si>
  <si>
    <t xml:space="preserve">MAYANG WAHYU PANGESTUTI / ALB           </t>
  </si>
  <si>
    <t>202.000074.0</t>
  </si>
  <si>
    <t xml:space="preserve">IGNASIUS BUDI HARSENGTYAS R / ALB       </t>
  </si>
  <si>
    <t>202.000481.0</t>
  </si>
  <si>
    <t xml:space="preserve">KRISBIJANTO / ALB                       </t>
  </si>
  <si>
    <t>202.000483.0</t>
  </si>
  <si>
    <t xml:space="preserve">DEYLLIUS SURYO SUDEWO / ALB             </t>
  </si>
  <si>
    <t>250.001006.0</t>
  </si>
  <si>
    <t xml:space="preserve">IR. Y. BOSCO TJANDRA G / ALB            </t>
  </si>
  <si>
    <t>08273642818</t>
  </si>
  <si>
    <t>tot_angsuran</t>
  </si>
  <si>
    <t>tot_tagihan</t>
  </si>
  <si>
    <t>telp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</si>
</sst>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42" applyFont="1"/>
    <xf numFmtId="0" fontId="0" fillId="0" borderId="0" xfId="0" applyNumberFormat="1"/>
    <xf numFmtId="49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workbookViewId="0">
      <selection activeCell="C18" sqref="C18"/>
    </sheetView>
  </sheetViews>
  <sheetFormatPr defaultRowHeight="15" x14ac:dyDescent="0.25"/>
  <cols>
    <col min="1" max="1" width="12.140625" bestFit="1" customWidth="1"/>
    <col min="2" max="2" width="40.5703125" bestFit="1" customWidth="1"/>
    <col min="3" max="3" width="10.7109375" style="1" bestFit="1" customWidth="1"/>
    <col min="4" max="4" width="14.28515625" bestFit="1" customWidth="1"/>
    <col min="5" max="5" width="5.5703125" bestFit="1" customWidth="1"/>
    <col min="6" max="6" width="5.140625" bestFit="1" customWidth="1"/>
    <col min="7" max="8" width="10.28515625" bestFit="1" customWidth="1"/>
    <col min="9" max="9" width="13.7109375" style="4" bestFit="1" customWidth="1"/>
    <col min="14" max="14" width="12.5703125" style="2" bestFit="1" customWidth="1"/>
    <col min="15" max="15" width="15.28515625" style="3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288</v>
      </c>
      <c r="N1" s="2" t="s">
        <v>286</v>
      </c>
      <c r="O1" s="3" t="s">
        <v>287</v>
      </c>
    </row>
    <row r="2" spans="1:15" x14ac:dyDescent="0.25">
      <c r="A2" s="4" t="s">
        <v>8</v>
      </c>
      <c r="B2" t="s">
        <v>9</v>
      </c>
    </row>
    <row r="3" spans="1:15" x14ac:dyDescent="0.25">
      <c r="A3" t="s">
        <v>10</v>
      </c>
      <c r="B3" t="s">
        <v>11</v>
      </c>
      <c r="C3" s="1">
        <v>43569</v>
      </c>
      <c r="D3" s="5">
        <v>75000000</v>
      </c>
      <c r="E3">
        <v>14</v>
      </c>
      <c r="F3">
        <v>51</v>
      </c>
      <c r="G3">
        <v>1250000</v>
      </c>
      <c r="H3">
        <v>600000</v>
      </c>
      <c r="I3" s="4" t="s">
        <v>285</v>
      </c>
      <c r="N3" s="2">
        <f>D3/G3</f>
        <v>60</v>
      </c>
      <c r="O3" s="5">
        <f>G3+H3</f>
        <v>1850000</v>
      </c>
    </row>
    <row r="4" spans="1:15" x14ac:dyDescent="0.25">
      <c r="A4" t="s">
        <v>12</v>
      </c>
      <c r="B4" t="s">
        <v>13</v>
      </c>
      <c r="C4" s="1">
        <v>43569</v>
      </c>
      <c r="D4">
        <v>25000000</v>
      </c>
      <c r="E4">
        <v>3</v>
      </c>
      <c r="F4">
        <v>17</v>
      </c>
      <c r="G4">
        <v>694500</v>
      </c>
      <c r="H4">
        <v>200000</v>
      </c>
      <c r="I4" s="4" t="s">
        <v>285</v>
      </c>
      <c r="N4" s="2">
        <f>D4/G4</f>
        <v>35.997120230381569</v>
      </c>
      <c r="O4" s="5">
        <f>G4+H4</f>
        <v>894500</v>
      </c>
    </row>
    <row r="5" spans="1:15" x14ac:dyDescent="0.25">
      <c r="A5" t="s">
        <v>14</v>
      </c>
      <c r="B5" t="s">
        <v>15</v>
      </c>
      <c r="C5" s="1">
        <v>41227</v>
      </c>
      <c r="D5">
        <v>35000000</v>
      </c>
      <c r="E5">
        <v>14</v>
      </c>
      <c r="F5">
        <v>36</v>
      </c>
      <c r="G5">
        <v>729200</v>
      </c>
      <c r="H5">
        <v>280000</v>
      </c>
      <c r="I5" s="4" t="s">
        <v>285</v>
      </c>
      <c r="N5" s="2">
        <f>D5/G5</f>
        <v>47.997805814591331</v>
      </c>
      <c r="O5" s="5">
        <f>G5+H5</f>
        <v>1009200</v>
      </c>
    </row>
    <row r="6" spans="1:15" x14ac:dyDescent="0.25">
      <c r="A6" t="s">
        <v>16</v>
      </c>
      <c r="B6" t="s">
        <v>17</v>
      </c>
      <c r="I6" s="4" t="s">
        <v>285</v>
      </c>
      <c r="O6" s="5"/>
    </row>
    <row r="7" spans="1:15" x14ac:dyDescent="0.25">
      <c r="A7" t="s">
        <v>18</v>
      </c>
      <c r="B7" t="s">
        <v>19</v>
      </c>
      <c r="C7" s="1">
        <v>41327</v>
      </c>
      <c r="D7">
        <v>80000000</v>
      </c>
      <c r="E7">
        <v>22</v>
      </c>
      <c r="F7">
        <v>25</v>
      </c>
      <c r="G7">
        <v>1333400</v>
      </c>
      <c r="H7">
        <v>640000</v>
      </c>
      <c r="I7" s="4" t="s">
        <v>285</v>
      </c>
      <c r="N7" s="2">
        <f>D7/G7</f>
        <v>59.997000149992502</v>
      </c>
      <c r="O7" s="5">
        <f>G7+H7</f>
        <v>1973400</v>
      </c>
    </row>
    <row r="8" spans="1:15" x14ac:dyDescent="0.25">
      <c r="A8" t="s">
        <v>20</v>
      </c>
      <c r="B8" t="s">
        <v>21</v>
      </c>
      <c r="C8" s="1">
        <v>41485</v>
      </c>
      <c r="D8">
        <v>50000000</v>
      </c>
      <c r="E8">
        <v>30</v>
      </c>
      <c r="F8">
        <v>49</v>
      </c>
      <c r="G8">
        <v>833400</v>
      </c>
      <c r="H8">
        <v>500000</v>
      </c>
      <c r="I8" s="4" t="s">
        <v>285</v>
      </c>
      <c r="N8" s="2">
        <f>D8/G8</f>
        <v>59.995200383969284</v>
      </c>
      <c r="O8" s="5">
        <f>G8+H8</f>
        <v>1333400</v>
      </c>
    </row>
    <row r="9" spans="1:15" x14ac:dyDescent="0.25">
      <c r="A9" t="s">
        <v>22</v>
      </c>
      <c r="B9" t="s">
        <v>23</v>
      </c>
      <c r="C9" s="1">
        <v>43576</v>
      </c>
      <c r="D9">
        <v>103800000</v>
      </c>
      <c r="E9">
        <v>29</v>
      </c>
      <c r="F9">
        <v>73</v>
      </c>
      <c r="G9">
        <v>2883400</v>
      </c>
      <c r="H9">
        <v>0</v>
      </c>
      <c r="I9" s="4" t="s">
        <v>285</v>
      </c>
      <c r="N9" s="2">
        <f>D9/G9</f>
        <v>35.999167649302905</v>
      </c>
      <c r="O9" s="5">
        <f>G9+H9</f>
        <v>2883400</v>
      </c>
    </row>
    <row r="10" spans="1:15" x14ac:dyDescent="0.25">
      <c r="A10" t="s">
        <v>24</v>
      </c>
      <c r="B10" t="s">
        <v>25</v>
      </c>
      <c r="C10" s="1">
        <v>43576</v>
      </c>
      <c r="D10">
        <v>79450000</v>
      </c>
      <c r="E10">
        <v>8</v>
      </c>
      <c r="F10">
        <v>45</v>
      </c>
      <c r="G10">
        <v>1324200</v>
      </c>
      <c r="H10">
        <v>635600</v>
      </c>
      <c r="I10" s="4" t="s">
        <v>285</v>
      </c>
      <c r="N10" s="2">
        <f>D10/G10</f>
        <v>59.998489654130793</v>
      </c>
      <c r="O10" s="5">
        <f>G10+H10</f>
        <v>1959800</v>
      </c>
    </row>
    <row r="11" spans="1:15" x14ac:dyDescent="0.25">
      <c r="A11" t="s">
        <v>26</v>
      </c>
      <c r="B11" t="s">
        <v>27</v>
      </c>
      <c r="C11" s="1">
        <v>41260</v>
      </c>
      <c r="D11">
        <v>105000000</v>
      </c>
      <c r="E11">
        <v>17</v>
      </c>
      <c r="F11">
        <v>67</v>
      </c>
      <c r="G11">
        <v>875000</v>
      </c>
      <c r="H11">
        <v>840000</v>
      </c>
      <c r="I11" s="4" t="s">
        <v>285</v>
      </c>
      <c r="N11" s="2">
        <f>D11/G11</f>
        <v>120</v>
      </c>
      <c r="O11" s="5">
        <f>G11+H11</f>
        <v>1715000</v>
      </c>
    </row>
    <row r="12" spans="1:15" x14ac:dyDescent="0.25">
      <c r="A12" t="s">
        <v>28</v>
      </c>
      <c r="B12" t="s">
        <v>29</v>
      </c>
      <c r="C12" s="1">
        <v>40800</v>
      </c>
      <c r="D12">
        <v>30000000</v>
      </c>
      <c r="E12">
        <v>14</v>
      </c>
      <c r="F12">
        <v>12</v>
      </c>
      <c r="G12">
        <v>833400</v>
      </c>
      <c r="H12">
        <v>300000</v>
      </c>
      <c r="I12" s="4" t="s">
        <v>285</v>
      </c>
      <c r="N12" s="2">
        <f>D12/G12</f>
        <v>35.997120230381569</v>
      </c>
      <c r="O12" s="5">
        <f>G12+H12</f>
        <v>1133400</v>
      </c>
    </row>
    <row r="13" spans="1:15" x14ac:dyDescent="0.25">
      <c r="A13" t="s">
        <v>30</v>
      </c>
      <c r="B13" t="s">
        <v>31</v>
      </c>
      <c r="C13" s="1">
        <v>43575</v>
      </c>
      <c r="D13">
        <v>350000000</v>
      </c>
      <c r="E13">
        <v>23</v>
      </c>
      <c r="F13">
        <v>17</v>
      </c>
      <c r="G13">
        <v>14583400</v>
      </c>
      <c r="H13">
        <v>3500000</v>
      </c>
      <c r="I13" s="4" t="s">
        <v>285</v>
      </c>
      <c r="N13" s="2">
        <f>D13/G13</f>
        <v>23.999890286215834</v>
      </c>
      <c r="O13" s="5">
        <f>G13+H13</f>
        <v>18083400</v>
      </c>
    </row>
    <row r="14" spans="1:15" x14ac:dyDescent="0.25">
      <c r="A14" t="s">
        <v>32</v>
      </c>
      <c r="B14" t="s">
        <v>33</v>
      </c>
      <c r="C14" s="1">
        <v>41860</v>
      </c>
      <c r="D14">
        <v>100000000</v>
      </c>
      <c r="E14">
        <v>8</v>
      </c>
      <c r="F14">
        <v>33</v>
      </c>
      <c r="G14">
        <v>1666700</v>
      </c>
      <c r="H14">
        <v>1000000</v>
      </c>
      <c r="I14" s="4" t="s">
        <v>285</v>
      </c>
      <c r="N14" s="2">
        <f>D14/G14</f>
        <v>59.998800023999522</v>
      </c>
      <c r="O14" s="5">
        <f>G14+H14</f>
        <v>2666700</v>
      </c>
    </row>
    <row r="15" spans="1:15" x14ac:dyDescent="0.25">
      <c r="A15" t="s">
        <v>34</v>
      </c>
      <c r="B15" t="s">
        <v>35</v>
      </c>
      <c r="C15" s="1">
        <v>41971</v>
      </c>
      <c r="D15">
        <v>50000000</v>
      </c>
      <c r="E15">
        <v>28</v>
      </c>
      <c r="F15">
        <v>20</v>
      </c>
      <c r="G15">
        <v>833400</v>
      </c>
      <c r="H15">
        <v>500000</v>
      </c>
      <c r="I15" s="4" t="s">
        <v>285</v>
      </c>
      <c r="N15" s="2">
        <f>D15/G15</f>
        <v>59.995200383969284</v>
      </c>
      <c r="O15" s="5">
        <f>G15+H15</f>
        <v>1333400</v>
      </c>
    </row>
    <row r="16" spans="1:15" x14ac:dyDescent="0.25">
      <c r="A16" t="s">
        <v>36</v>
      </c>
      <c r="B16" t="s">
        <v>37</v>
      </c>
      <c r="C16" s="1">
        <v>42076</v>
      </c>
      <c r="D16">
        <v>50000000</v>
      </c>
      <c r="E16">
        <v>13</v>
      </c>
      <c r="F16">
        <v>21</v>
      </c>
      <c r="G16">
        <v>833400</v>
      </c>
      <c r="H16">
        <v>500000</v>
      </c>
      <c r="I16" s="4" t="s">
        <v>285</v>
      </c>
      <c r="N16" s="2">
        <f>D16/G16</f>
        <v>59.995200383969284</v>
      </c>
      <c r="O16" s="5">
        <f>G16+H16</f>
        <v>1333400</v>
      </c>
    </row>
    <row r="17" spans="1:15" x14ac:dyDescent="0.25">
      <c r="A17" t="s">
        <v>38</v>
      </c>
      <c r="B17" t="s">
        <v>39</v>
      </c>
      <c r="C17" s="1">
        <v>42087</v>
      </c>
      <c r="D17">
        <v>80000000</v>
      </c>
      <c r="E17">
        <v>24</v>
      </c>
      <c r="F17">
        <v>50</v>
      </c>
      <c r="G17">
        <v>1333400</v>
      </c>
      <c r="H17">
        <v>800000</v>
      </c>
      <c r="I17" s="4" t="s">
        <v>285</v>
      </c>
      <c r="N17" s="2">
        <f>D17/G17</f>
        <v>59.997000149992502</v>
      </c>
      <c r="O17" s="5">
        <f>G17+H17</f>
        <v>2133400</v>
      </c>
    </row>
    <row r="18" spans="1:15" x14ac:dyDescent="0.25">
      <c r="A18" t="s">
        <v>40</v>
      </c>
      <c r="B18" t="s">
        <v>41</v>
      </c>
      <c r="I18" s="4" t="s">
        <v>285</v>
      </c>
      <c r="O18" s="5"/>
    </row>
    <row r="19" spans="1:15" x14ac:dyDescent="0.25">
      <c r="A19" t="s">
        <v>42</v>
      </c>
      <c r="B19" t="s">
        <v>43</v>
      </c>
      <c r="C19" s="1">
        <v>42108</v>
      </c>
      <c r="D19">
        <v>500000000</v>
      </c>
      <c r="E19">
        <v>14</v>
      </c>
      <c r="F19">
        <v>23</v>
      </c>
      <c r="G19">
        <v>8333400</v>
      </c>
      <c r="H19">
        <v>5000000</v>
      </c>
      <c r="I19" s="4" t="s">
        <v>285</v>
      </c>
      <c r="N19" s="2">
        <f>D19/G19</f>
        <v>59.999520003839969</v>
      </c>
      <c r="O19" s="5">
        <f>G19+H19</f>
        <v>13333400</v>
      </c>
    </row>
    <row r="20" spans="1:15" x14ac:dyDescent="0.25">
      <c r="A20" t="s">
        <v>44</v>
      </c>
      <c r="B20" t="s">
        <v>45</v>
      </c>
      <c r="C20" s="1">
        <v>42118</v>
      </c>
      <c r="D20">
        <v>200000000</v>
      </c>
      <c r="E20">
        <v>24</v>
      </c>
      <c r="F20">
        <v>47</v>
      </c>
      <c r="G20">
        <v>3333400</v>
      </c>
      <c r="H20">
        <v>2000000</v>
      </c>
      <c r="I20" s="4" t="s">
        <v>285</v>
      </c>
      <c r="N20" s="2">
        <f>D20/G20</f>
        <v>59.998800023999522</v>
      </c>
      <c r="O20" s="5">
        <f>G20+H20</f>
        <v>5333400</v>
      </c>
    </row>
    <row r="21" spans="1:15" x14ac:dyDescent="0.25">
      <c r="A21" t="s">
        <v>46</v>
      </c>
      <c r="B21" t="s">
        <v>47</v>
      </c>
      <c r="I21" s="4" t="s">
        <v>285</v>
      </c>
      <c r="O21" s="5"/>
    </row>
    <row r="22" spans="1:15" x14ac:dyDescent="0.25">
      <c r="A22" t="s">
        <v>48</v>
      </c>
      <c r="B22" t="s">
        <v>49</v>
      </c>
      <c r="C22" s="1">
        <v>42190</v>
      </c>
      <c r="D22">
        <v>45000000</v>
      </c>
      <c r="E22">
        <v>7</v>
      </c>
      <c r="F22">
        <v>29</v>
      </c>
      <c r="G22">
        <v>937500</v>
      </c>
      <c r="H22">
        <v>450000</v>
      </c>
      <c r="I22" s="4" t="s">
        <v>285</v>
      </c>
      <c r="N22" s="2">
        <f>D22/G22</f>
        <v>48</v>
      </c>
      <c r="O22" s="5">
        <f>G22+H22</f>
        <v>1387500</v>
      </c>
    </row>
    <row r="23" spans="1:15" x14ac:dyDescent="0.25">
      <c r="A23" t="s">
        <v>50</v>
      </c>
      <c r="B23" t="s">
        <v>51</v>
      </c>
      <c r="C23" s="1">
        <v>42069</v>
      </c>
      <c r="D23">
        <v>50000000</v>
      </c>
      <c r="E23">
        <v>3</v>
      </c>
      <c r="F23">
        <v>32</v>
      </c>
      <c r="G23">
        <v>833400</v>
      </c>
      <c r="H23">
        <v>500000</v>
      </c>
      <c r="I23" s="4" t="s">
        <v>285</v>
      </c>
      <c r="N23" s="2">
        <f>D23/G23</f>
        <v>59.995200383969284</v>
      </c>
      <c r="O23" s="5">
        <f>G23+H23</f>
        <v>1333400</v>
      </c>
    </row>
    <row r="24" spans="1:15" x14ac:dyDescent="0.25">
      <c r="A24" t="s">
        <v>52</v>
      </c>
      <c r="B24" t="s">
        <v>53</v>
      </c>
      <c r="C24" s="1">
        <v>42130</v>
      </c>
      <c r="D24">
        <v>100000000</v>
      </c>
      <c r="E24">
        <v>5</v>
      </c>
      <c r="F24">
        <v>28</v>
      </c>
      <c r="G24">
        <v>1666700</v>
      </c>
      <c r="H24">
        <v>1000000</v>
      </c>
      <c r="I24" s="4" t="s">
        <v>285</v>
      </c>
      <c r="N24" s="2">
        <f>D24/G24</f>
        <v>59.998800023999522</v>
      </c>
      <c r="O24" s="5">
        <f>G24+H24</f>
        <v>2666700</v>
      </c>
    </row>
    <row r="25" spans="1:15" x14ac:dyDescent="0.25">
      <c r="A25" t="s">
        <v>54</v>
      </c>
      <c r="B25" t="s">
        <v>55</v>
      </c>
      <c r="C25" s="1">
        <v>42314</v>
      </c>
      <c r="D25">
        <v>3000000</v>
      </c>
      <c r="E25">
        <v>11</v>
      </c>
      <c r="F25">
        <v>2</v>
      </c>
      <c r="G25">
        <v>250000</v>
      </c>
      <c r="H25">
        <v>30000</v>
      </c>
      <c r="I25" s="4" t="s">
        <v>285</v>
      </c>
      <c r="N25" s="2">
        <f>D25/G25</f>
        <v>12</v>
      </c>
      <c r="O25" s="5">
        <f>G25+H25</f>
        <v>280000</v>
      </c>
    </row>
    <row r="26" spans="1:15" x14ac:dyDescent="0.25">
      <c r="A26" t="s">
        <v>56</v>
      </c>
      <c r="B26" t="s">
        <v>57</v>
      </c>
      <c r="C26" s="1">
        <v>42174</v>
      </c>
      <c r="D26">
        <v>60000000</v>
      </c>
      <c r="E26">
        <v>19</v>
      </c>
      <c r="F26">
        <v>45</v>
      </c>
      <c r="G26">
        <v>1000000</v>
      </c>
      <c r="H26">
        <v>600000</v>
      </c>
      <c r="I26" s="4" t="s">
        <v>285</v>
      </c>
      <c r="N26" s="2">
        <f>D26/G26</f>
        <v>60</v>
      </c>
      <c r="O26" s="5">
        <f>G26+H26</f>
        <v>1600000</v>
      </c>
    </row>
    <row r="27" spans="1:15" x14ac:dyDescent="0.25">
      <c r="A27" t="s">
        <v>58</v>
      </c>
      <c r="B27" t="s">
        <v>59</v>
      </c>
      <c r="C27" s="1">
        <v>42179</v>
      </c>
      <c r="D27">
        <v>50000000</v>
      </c>
      <c r="E27">
        <v>24</v>
      </c>
      <c r="F27">
        <v>29</v>
      </c>
      <c r="G27">
        <v>833400</v>
      </c>
      <c r="H27">
        <v>500000</v>
      </c>
      <c r="I27" s="4" t="s">
        <v>285</v>
      </c>
      <c r="N27" s="2">
        <f>D27/G27</f>
        <v>59.995200383969284</v>
      </c>
      <c r="O27" s="5">
        <f>G27+H27</f>
        <v>1333400</v>
      </c>
    </row>
    <row r="28" spans="1:15" x14ac:dyDescent="0.25">
      <c r="A28" t="s">
        <v>60</v>
      </c>
      <c r="B28" t="s">
        <v>61</v>
      </c>
      <c r="I28" s="4" t="s">
        <v>285</v>
      </c>
      <c r="O28" s="5"/>
    </row>
    <row r="29" spans="1:15" x14ac:dyDescent="0.25">
      <c r="A29" t="s">
        <v>62</v>
      </c>
      <c r="B29" t="s">
        <v>63</v>
      </c>
      <c r="C29" s="1">
        <v>42011</v>
      </c>
      <c r="D29">
        <v>84000000</v>
      </c>
      <c r="E29">
        <v>1</v>
      </c>
      <c r="F29">
        <v>45</v>
      </c>
      <c r="G29">
        <v>1400000</v>
      </c>
      <c r="H29">
        <v>840000</v>
      </c>
      <c r="I29" s="4" t="s">
        <v>285</v>
      </c>
      <c r="N29" s="2">
        <f>D29/G29</f>
        <v>60</v>
      </c>
      <c r="O29" s="5">
        <f>G29+H29</f>
        <v>2240000</v>
      </c>
    </row>
    <row r="30" spans="1:15" x14ac:dyDescent="0.25">
      <c r="A30" t="s">
        <v>64</v>
      </c>
      <c r="B30" t="s">
        <v>65</v>
      </c>
      <c r="C30" s="1">
        <v>42223</v>
      </c>
      <c r="D30">
        <v>40000000</v>
      </c>
      <c r="E30">
        <v>8</v>
      </c>
      <c r="F30">
        <v>45</v>
      </c>
      <c r="G30">
        <v>833400</v>
      </c>
      <c r="H30">
        <v>440000</v>
      </c>
      <c r="I30" s="4" t="s">
        <v>285</v>
      </c>
      <c r="N30" s="2">
        <f>D30/G30</f>
        <v>47.996160307175423</v>
      </c>
      <c r="O30" s="5">
        <f>G30+H30</f>
        <v>1273400</v>
      </c>
    </row>
    <row r="31" spans="1:15" x14ac:dyDescent="0.25">
      <c r="A31" t="s">
        <v>66</v>
      </c>
      <c r="B31" t="s">
        <v>67</v>
      </c>
      <c r="C31" s="1">
        <v>42215</v>
      </c>
      <c r="D31">
        <v>78000000</v>
      </c>
      <c r="E31">
        <v>30</v>
      </c>
      <c r="F31">
        <v>41</v>
      </c>
      <c r="G31">
        <v>1300000</v>
      </c>
      <c r="H31">
        <v>780000</v>
      </c>
      <c r="I31" s="4" t="s">
        <v>285</v>
      </c>
      <c r="N31" s="2">
        <f>D31/G31</f>
        <v>60</v>
      </c>
      <c r="O31" s="5">
        <f>G31+H31</f>
        <v>2080000</v>
      </c>
    </row>
    <row r="32" spans="1:15" x14ac:dyDescent="0.25">
      <c r="A32" t="s">
        <v>68</v>
      </c>
      <c r="B32" t="s">
        <v>69</v>
      </c>
      <c r="C32" s="1">
        <v>42236</v>
      </c>
      <c r="D32">
        <v>40000000</v>
      </c>
      <c r="E32">
        <v>20</v>
      </c>
      <c r="F32">
        <v>44</v>
      </c>
      <c r="G32">
        <v>833400</v>
      </c>
      <c r="H32">
        <v>400000</v>
      </c>
      <c r="I32" s="4" t="s">
        <v>285</v>
      </c>
      <c r="N32" s="2">
        <f>D32/G32</f>
        <v>47.996160307175423</v>
      </c>
      <c r="O32" s="5">
        <f>G32+H32</f>
        <v>1233400</v>
      </c>
    </row>
    <row r="33" spans="1:15" x14ac:dyDescent="0.25">
      <c r="A33" t="s">
        <v>70</v>
      </c>
      <c r="B33" t="s">
        <v>71</v>
      </c>
      <c r="C33" s="1">
        <v>42268</v>
      </c>
      <c r="D33">
        <v>60000000</v>
      </c>
      <c r="E33">
        <v>21</v>
      </c>
      <c r="F33">
        <v>29</v>
      </c>
      <c r="G33">
        <v>1000000</v>
      </c>
      <c r="H33">
        <v>600000</v>
      </c>
      <c r="I33" s="4" t="s">
        <v>285</v>
      </c>
      <c r="N33" s="2">
        <f>D33/G33</f>
        <v>60</v>
      </c>
      <c r="O33" s="5">
        <f>G33+H33</f>
        <v>1600000</v>
      </c>
    </row>
    <row r="34" spans="1:15" x14ac:dyDescent="0.25">
      <c r="A34" t="s">
        <v>72</v>
      </c>
      <c r="B34" t="s">
        <v>73</v>
      </c>
      <c r="C34" s="1">
        <v>42195</v>
      </c>
      <c r="D34">
        <v>50000000</v>
      </c>
      <c r="E34">
        <v>7</v>
      </c>
      <c r="F34">
        <v>41</v>
      </c>
      <c r="G34">
        <v>833400</v>
      </c>
      <c r="H34">
        <v>500000</v>
      </c>
      <c r="I34" s="4" t="s">
        <v>285</v>
      </c>
      <c r="N34" s="2">
        <f>D34/G34</f>
        <v>59.995200383969284</v>
      </c>
      <c r="O34" s="5">
        <f>G34+H34</f>
        <v>1333400</v>
      </c>
    </row>
    <row r="35" spans="1:15" x14ac:dyDescent="0.25">
      <c r="A35" t="s">
        <v>74</v>
      </c>
      <c r="B35" t="s">
        <v>75</v>
      </c>
      <c r="C35" s="1">
        <v>42297</v>
      </c>
      <c r="D35">
        <v>60000000</v>
      </c>
      <c r="E35">
        <v>20</v>
      </c>
      <c r="F35">
        <v>44</v>
      </c>
      <c r="G35">
        <v>1250000</v>
      </c>
      <c r="H35">
        <v>600000</v>
      </c>
      <c r="I35" s="4" t="s">
        <v>285</v>
      </c>
      <c r="N35" s="2">
        <f>D35/G35</f>
        <v>48</v>
      </c>
      <c r="O35" s="5">
        <f>G35+H35</f>
        <v>1850000</v>
      </c>
    </row>
    <row r="36" spans="1:15" x14ac:dyDescent="0.25">
      <c r="A36" t="s">
        <v>76</v>
      </c>
      <c r="B36" t="s">
        <v>77</v>
      </c>
      <c r="C36" s="1">
        <v>42306</v>
      </c>
      <c r="D36">
        <v>46000000</v>
      </c>
      <c r="E36">
        <v>29</v>
      </c>
      <c r="F36">
        <v>11</v>
      </c>
      <c r="G36">
        <v>958400</v>
      </c>
      <c r="H36">
        <v>460000</v>
      </c>
      <c r="I36" s="4" t="s">
        <v>285</v>
      </c>
      <c r="N36" s="2">
        <f>D36/G36</f>
        <v>47.996661101836395</v>
      </c>
      <c r="O36" s="5">
        <f>G36+H36</f>
        <v>1418400</v>
      </c>
    </row>
    <row r="37" spans="1:15" x14ac:dyDescent="0.25">
      <c r="A37" t="s">
        <v>78</v>
      </c>
      <c r="B37" t="s">
        <v>79</v>
      </c>
      <c r="C37" s="1">
        <v>42383</v>
      </c>
      <c r="D37">
        <v>50000000</v>
      </c>
      <c r="E37">
        <v>14</v>
      </c>
      <c r="F37">
        <v>13</v>
      </c>
      <c r="G37">
        <v>2083400</v>
      </c>
      <c r="H37">
        <v>500000</v>
      </c>
      <c r="I37" s="4" t="s">
        <v>285</v>
      </c>
      <c r="N37" s="2">
        <f>D37/G37</f>
        <v>23.999232024575214</v>
      </c>
      <c r="O37" s="5">
        <f>G37+H37</f>
        <v>2583400</v>
      </c>
    </row>
    <row r="38" spans="1:15" x14ac:dyDescent="0.25">
      <c r="A38" t="s">
        <v>80</v>
      </c>
      <c r="B38" t="s">
        <v>81</v>
      </c>
      <c r="C38" s="1">
        <v>42395</v>
      </c>
      <c r="D38">
        <v>50000000</v>
      </c>
      <c r="E38">
        <v>26</v>
      </c>
      <c r="F38">
        <v>30</v>
      </c>
      <c r="G38">
        <v>833400</v>
      </c>
      <c r="H38">
        <v>500000</v>
      </c>
      <c r="I38" s="4" t="s">
        <v>285</v>
      </c>
      <c r="N38" s="2">
        <f>D38/G38</f>
        <v>59.995200383969284</v>
      </c>
      <c r="O38" s="5">
        <f>G38+H38</f>
        <v>1333400</v>
      </c>
    </row>
    <row r="39" spans="1:15" x14ac:dyDescent="0.25">
      <c r="A39" t="s">
        <v>82</v>
      </c>
      <c r="B39" t="s">
        <v>83</v>
      </c>
      <c r="C39" s="1">
        <v>42396</v>
      </c>
      <c r="D39">
        <v>60000000</v>
      </c>
      <c r="E39">
        <v>27</v>
      </c>
      <c r="F39">
        <v>12</v>
      </c>
      <c r="G39">
        <v>1000000</v>
      </c>
      <c r="H39">
        <v>600000</v>
      </c>
      <c r="I39" s="4" t="s">
        <v>285</v>
      </c>
      <c r="N39" s="2">
        <f>D39/G39</f>
        <v>60</v>
      </c>
      <c r="O39" s="5">
        <f>G39+H39</f>
        <v>1600000</v>
      </c>
    </row>
    <row r="40" spans="1:15" x14ac:dyDescent="0.25">
      <c r="A40" t="s">
        <v>84</v>
      </c>
      <c r="B40" t="s">
        <v>85</v>
      </c>
      <c r="C40" s="1">
        <v>42645</v>
      </c>
      <c r="D40">
        <v>30000000</v>
      </c>
      <c r="E40">
        <v>10</v>
      </c>
      <c r="F40">
        <v>38</v>
      </c>
      <c r="G40">
        <v>829900</v>
      </c>
      <c r="H40">
        <v>300000</v>
      </c>
      <c r="I40" s="4" t="s">
        <v>285</v>
      </c>
      <c r="N40" s="2">
        <f>D40/G40</f>
        <v>36.148933606458613</v>
      </c>
      <c r="O40" s="5">
        <f>G40+H40</f>
        <v>1129900</v>
      </c>
    </row>
    <row r="41" spans="1:15" x14ac:dyDescent="0.25">
      <c r="A41" t="s">
        <v>86</v>
      </c>
      <c r="B41" t="s">
        <v>87</v>
      </c>
      <c r="C41" s="1">
        <v>42645</v>
      </c>
      <c r="D41">
        <v>30000000</v>
      </c>
      <c r="E41">
        <v>10</v>
      </c>
      <c r="F41">
        <v>39</v>
      </c>
      <c r="G41">
        <v>833400</v>
      </c>
      <c r="H41">
        <v>300000</v>
      </c>
      <c r="I41" s="4" t="s">
        <v>285</v>
      </c>
      <c r="N41" s="2">
        <f>D41/G41</f>
        <v>35.997120230381569</v>
      </c>
      <c r="O41" s="5">
        <f>G41+H41</f>
        <v>1133400</v>
      </c>
    </row>
    <row r="42" spans="1:15" x14ac:dyDescent="0.25">
      <c r="A42" t="s">
        <v>88</v>
      </c>
      <c r="B42" t="s">
        <v>89</v>
      </c>
      <c r="C42" s="1">
        <v>42419</v>
      </c>
      <c r="D42">
        <v>50000000</v>
      </c>
      <c r="E42">
        <v>19</v>
      </c>
      <c r="F42">
        <v>31</v>
      </c>
      <c r="G42">
        <v>833400</v>
      </c>
      <c r="H42">
        <v>500000</v>
      </c>
      <c r="I42" s="4" t="s">
        <v>285</v>
      </c>
      <c r="N42" s="2">
        <f>D42/G42</f>
        <v>59.995200383969284</v>
      </c>
      <c r="O42" s="5">
        <f>G42+H42</f>
        <v>1333400</v>
      </c>
    </row>
    <row r="43" spans="1:15" x14ac:dyDescent="0.25">
      <c r="A43" t="s">
        <v>90</v>
      </c>
      <c r="B43" t="s">
        <v>91</v>
      </c>
      <c r="C43" s="1">
        <v>42424</v>
      </c>
      <c r="D43">
        <v>50000000</v>
      </c>
      <c r="E43">
        <v>24</v>
      </c>
      <c r="F43">
        <v>35</v>
      </c>
      <c r="G43">
        <v>1041700</v>
      </c>
      <c r="H43">
        <v>500000</v>
      </c>
      <c r="I43" s="4" t="s">
        <v>285</v>
      </c>
      <c r="N43" s="2">
        <f>D43/G43</f>
        <v>47.998464049150428</v>
      </c>
      <c r="O43" s="5">
        <f>G43+H43</f>
        <v>1541700</v>
      </c>
    </row>
    <row r="44" spans="1:15" x14ac:dyDescent="0.25">
      <c r="A44" t="s">
        <v>92</v>
      </c>
      <c r="B44" t="s">
        <v>93</v>
      </c>
      <c r="C44" s="1">
        <v>42425</v>
      </c>
      <c r="D44">
        <v>100000000</v>
      </c>
      <c r="E44">
        <v>25</v>
      </c>
      <c r="F44">
        <v>21</v>
      </c>
      <c r="G44">
        <v>1666700</v>
      </c>
      <c r="H44">
        <v>1000000</v>
      </c>
      <c r="I44" s="4" t="s">
        <v>285</v>
      </c>
      <c r="N44" s="2">
        <f>D44/G44</f>
        <v>59.998800023999522</v>
      </c>
      <c r="O44" s="5">
        <f>G44+H44</f>
        <v>2666700</v>
      </c>
    </row>
    <row r="45" spans="1:15" x14ac:dyDescent="0.25">
      <c r="A45" t="s">
        <v>94</v>
      </c>
      <c r="B45" t="s">
        <v>95</v>
      </c>
      <c r="C45" s="1">
        <v>42585</v>
      </c>
      <c r="D45">
        <v>25000000</v>
      </c>
      <c r="E45">
        <v>8</v>
      </c>
      <c r="F45">
        <v>37</v>
      </c>
      <c r="G45">
        <v>694500</v>
      </c>
      <c r="H45">
        <v>250000</v>
      </c>
      <c r="I45" s="4" t="s">
        <v>285</v>
      </c>
      <c r="N45" s="2">
        <f>D45/G45</f>
        <v>35.997120230381569</v>
      </c>
      <c r="O45" s="5">
        <f>G45+H45</f>
        <v>944500</v>
      </c>
    </row>
    <row r="46" spans="1:15" x14ac:dyDescent="0.25">
      <c r="A46" t="s">
        <v>96</v>
      </c>
      <c r="B46" t="s">
        <v>97</v>
      </c>
      <c r="C46" s="1">
        <v>42445</v>
      </c>
      <c r="D46">
        <v>60000000</v>
      </c>
      <c r="E46">
        <v>16</v>
      </c>
      <c r="F46">
        <v>28</v>
      </c>
      <c r="G46">
        <v>1000000</v>
      </c>
      <c r="H46">
        <v>600000</v>
      </c>
      <c r="I46" s="4" t="s">
        <v>285</v>
      </c>
      <c r="N46" s="2">
        <f>D46/G46</f>
        <v>60</v>
      </c>
      <c r="O46" s="5">
        <f>G46+H46</f>
        <v>1600000</v>
      </c>
    </row>
    <row r="47" spans="1:15" x14ac:dyDescent="0.25">
      <c r="A47" t="s">
        <v>98</v>
      </c>
      <c r="B47" t="s">
        <v>99</v>
      </c>
      <c r="C47" s="1">
        <v>42494</v>
      </c>
      <c r="D47">
        <v>50000000</v>
      </c>
      <c r="E47">
        <v>5</v>
      </c>
      <c r="F47">
        <v>26</v>
      </c>
      <c r="G47">
        <v>833400</v>
      </c>
      <c r="H47">
        <v>500000</v>
      </c>
      <c r="I47" s="4" t="s">
        <v>285</v>
      </c>
      <c r="N47" s="2">
        <f>D47/G47</f>
        <v>59.995200383969284</v>
      </c>
      <c r="O47" s="5">
        <f>G47+H47</f>
        <v>1333400</v>
      </c>
    </row>
    <row r="48" spans="1:15" x14ac:dyDescent="0.25">
      <c r="A48" t="s">
        <v>100</v>
      </c>
      <c r="B48" t="s">
        <v>101</v>
      </c>
      <c r="C48" s="1">
        <v>42480</v>
      </c>
      <c r="D48">
        <v>60000000</v>
      </c>
      <c r="E48">
        <v>20</v>
      </c>
      <c r="F48">
        <v>21</v>
      </c>
      <c r="G48">
        <v>1000000</v>
      </c>
      <c r="H48">
        <v>600000</v>
      </c>
      <c r="I48" s="4" t="s">
        <v>285</v>
      </c>
      <c r="N48" s="2">
        <f>D48/G48</f>
        <v>60</v>
      </c>
      <c r="O48" s="5">
        <f>G48+H48</f>
        <v>1600000</v>
      </c>
    </row>
    <row r="49" spans="1:15" x14ac:dyDescent="0.25">
      <c r="A49" t="s">
        <v>102</v>
      </c>
      <c r="B49" t="s">
        <v>103</v>
      </c>
      <c r="C49" s="1">
        <v>42434</v>
      </c>
      <c r="D49">
        <v>250000000</v>
      </c>
      <c r="E49">
        <v>3</v>
      </c>
      <c r="F49">
        <v>15</v>
      </c>
      <c r="G49">
        <v>4166700</v>
      </c>
      <c r="H49">
        <v>2500000</v>
      </c>
      <c r="I49" s="4" t="s">
        <v>285</v>
      </c>
      <c r="N49" s="2">
        <f>D49/G49</f>
        <v>59.999520003839969</v>
      </c>
      <c r="O49" s="5">
        <f>G49+H49</f>
        <v>6666700</v>
      </c>
    </row>
    <row r="50" spans="1:15" x14ac:dyDescent="0.25">
      <c r="A50" t="s">
        <v>104</v>
      </c>
      <c r="B50" t="s">
        <v>105</v>
      </c>
      <c r="C50" s="1">
        <v>42618</v>
      </c>
      <c r="D50">
        <v>50000000</v>
      </c>
      <c r="E50">
        <v>9</v>
      </c>
      <c r="F50">
        <v>33</v>
      </c>
      <c r="G50">
        <v>833400</v>
      </c>
      <c r="H50">
        <v>500000</v>
      </c>
      <c r="I50" s="4" t="s">
        <v>285</v>
      </c>
      <c r="N50" s="2">
        <f>D50/G50</f>
        <v>59.995200383969284</v>
      </c>
      <c r="O50" s="5">
        <f>G50+H50</f>
        <v>1333400</v>
      </c>
    </row>
    <row r="51" spans="1:15" x14ac:dyDescent="0.25">
      <c r="A51" t="s">
        <v>106</v>
      </c>
      <c r="B51" t="s">
        <v>107</v>
      </c>
      <c r="C51" s="1">
        <v>42648</v>
      </c>
      <c r="D51">
        <v>50000000</v>
      </c>
      <c r="E51">
        <v>10</v>
      </c>
      <c r="F51">
        <v>12</v>
      </c>
      <c r="G51">
        <v>2083400</v>
      </c>
      <c r="H51">
        <v>500000</v>
      </c>
      <c r="I51" s="4" t="s">
        <v>285</v>
      </c>
      <c r="N51" s="2">
        <f>D51/G51</f>
        <v>23.999232024575214</v>
      </c>
      <c r="O51" s="5">
        <f>G51+H51</f>
        <v>2583400</v>
      </c>
    </row>
    <row r="52" spans="1:15" x14ac:dyDescent="0.25">
      <c r="A52" t="s">
        <v>108</v>
      </c>
      <c r="B52" t="s">
        <v>109</v>
      </c>
      <c r="C52" s="1">
        <v>42508</v>
      </c>
      <c r="D52">
        <v>100000000</v>
      </c>
      <c r="E52">
        <v>18</v>
      </c>
      <c r="F52">
        <v>34</v>
      </c>
      <c r="G52">
        <v>1666700</v>
      </c>
      <c r="H52">
        <v>1000000</v>
      </c>
      <c r="I52" s="4" t="s">
        <v>285</v>
      </c>
      <c r="N52" s="2">
        <f>D52/G52</f>
        <v>59.998800023999522</v>
      </c>
      <c r="O52" s="5">
        <f>G52+H52</f>
        <v>2666700</v>
      </c>
    </row>
    <row r="53" spans="1:15" x14ac:dyDescent="0.25">
      <c r="A53" t="s">
        <v>110</v>
      </c>
      <c r="B53" t="s">
        <v>111</v>
      </c>
      <c r="C53" s="1">
        <v>42508</v>
      </c>
      <c r="D53">
        <v>35000000</v>
      </c>
      <c r="E53">
        <v>19</v>
      </c>
      <c r="F53">
        <v>16</v>
      </c>
      <c r="G53">
        <v>972300</v>
      </c>
      <c r="H53">
        <v>350000</v>
      </c>
      <c r="I53" s="4" t="s">
        <v>285</v>
      </c>
      <c r="N53" s="2">
        <f>D53/G53</f>
        <v>35.997120230381569</v>
      </c>
      <c r="O53" s="5">
        <f>G53+H53</f>
        <v>1322300</v>
      </c>
    </row>
    <row r="54" spans="1:15" x14ac:dyDescent="0.25">
      <c r="A54" t="s">
        <v>112</v>
      </c>
      <c r="B54" t="s">
        <v>113</v>
      </c>
      <c r="C54" s="1">
        <v>42516</v>
      </c>
      <c r="D54">
        <v>20000000</v>
      </c>
      <c r="E54">
        <v>26</v>
      </c>
      <c r="F54">
        <v>33</v>
      </c>
      <c r="G54">
        <v>555600</v>
      </c>
      <c r="H54">
        <v>200000</v>
      </c>
      <c r="I54" s="4" t="s">
        <v>285</v>
      </c>
      <c r="N54" s="2">
        <f>D54/G54</f>
        <v>35.997120230381569</v>
      </c>
      <c r="O54" s="5">
        <f>G54+H54</f>
        <v>755600</v>
      </c>
    </row>
    <row r="55" spans="1:15" x14ac:dyDescent="0.25">
      <c r="A55" t="s">
        <v>114</v>
      </c>
      <c r="B55" t="s">
        <v>115</v>
      </c>
      <c r="C55" s="1">
        <v>42520</v>
      </c>
      <c r="D55">
        <v>150000000</v>
      </c>
      <c r="E55">
        <v>30</v>
      </c>
      <c r="F55">
        <v>34</v>
      </c>
      <c r="G55">
        <v>2500000</v>
      </c>
      <c r="H55">
        <v>1500000</v>
      </c>
      <c r="I55" s="4" t="s">
        <v>285</v>
      </c>
      <c r="N55" s="2">
        <f>D55/G55</f>
        <v>60</v>
      </c>
      <c r="O55" s="5">
        <f>G55+H55</f>
        <v>4000000</v>
      </c>
    </row>
    <row r="56" spans="1:15" x14ac:dyDescent="0.25">
      <c r="A56" t="s">
        <v>116</v>
      </c>
      <c r="B56" t="s">
        <v>117</v>
      </c>
      <c r="C56" s="1">
        <v>42557</v>
      </c>
      <c r="D56">
        <v>25000000</v>
      </c>
      <c r="E56">
        <v>7</v>
      </c>
      <c r="F56">
        <v>33</v>
      </c>
      <c r="G56">
        <v>694500</v>
      </c>
      <c r="H56">
        <v>250000</v>
      </c>
      <c r="I56" s="4" t="s">
        <v>285</v>
      </c>
      <c r="N56" s="2">
        <f>D56/G56</f>
        <v>35.997120230381569</v>
      </c>
      <c r="O56" s="5">
        <f>G56+H56</f>
        <v>944500</v>
      </c>
    </row>
    <row r="57" spans="1:15" x14ac:dyDescent="0.25">
      <c r="A57" t="s">
        <v>118</v>
      </c>
      <c r="B57" t="s">
        <v>119</v>
      </c>
      <c r="C57" s="1">
        <v>42548</v>
      </c>
      <c r="D57">
        <v>50000000</v>
      </c>
      <c r="E57">
        <v>27</v>
      </c>
      <c r="F57">
        <v>34</v>
      </c>
      <c r="G57">
        <v>833400</v>
      </c>
      <c r="H57">
        <v>500000</v>
      </c>
      <c r="I57" s="4" t="s">
        <v>285</v>
      </c>
      <c r="N57" s="2">
        <f>D57/G57</f>
        <v>59.995200383969284</v>
      </c>
      <c r="O57" s="5">
        <f>G57+H57</f>
        <v>1333400</v>
      </c>
    </row>
    <row r="58" spans="1:15" x14ac:dyDescent="0.25">
      <c r="A58" t="s">
        <v>120</v>
      </c>
      <c r="B58" t="s">
        <v>121</v>
      </c>
      <c r="C58" s="1">
        <v>42551</v>
      </c>
      <c r="D58">
        <v>30000000</v>
      </c>
      <c r="E58">
        <v>30</v>
      </c>
      <c r="F58">
        <v>6</v>
      </c>
      <c r="G58">
        <v>833400</v>
      </c>
      <c r="H58">
        <v>300000</v>
      </c>
      <c r="I58" s="4" t="s">
        <v>285</v>
      </c>
      <c r="N58" s="2">
        <f>D58/G58</f>
        <v>35.997120230381569</v>
      </c>
      <c r="O58" s="5">
        <f>G58+H58</f>
        <v>1133400</v>
      </c>
    </row>
    <row r="59" spans="1:15" x14ac:dyDescent="0.25">
      <c r="A59" t="s">
        <v>122</v>
      </c>
      <c r="B59" t="s">
        <v>123</v>
      </c>
      <c r="C59" s="1">
        <v>42552</v>
      </c>
      <c r="D59">
        <v>100000000</v>
      </c>
      <c r="E59">
        <v>23</v>
      </c>
      <c r="F59">
        <v>33</v>
      </c>
      <c r="G59">
        <v>2083400</v>
      </c>
      <c r="H59">
        <v>1000000</v>
      </c>
      <c r="I59" s="4" t="s">
        <v>285</v>
      </c>
      <c r="N59" s="2">
        <f>D59/G59</f>
        <v>47.998464049150428</v>
      </c>
      <c r="O59" s="5">
        <f>G59+H59</f>
        <v>3083400</v>
      </c>
    </row>
    <row r="60" spans="1:15" x14ac:dyDescent="0.25">
      <c r="A60" t="s">
        <v>124</v>
      </c>
      <c r="B60" t="s">
        <v>125</v>
      </c>
      <c r="C60" s="1">
        <v>42553</v>
      </c>
      <c r="D60">
        <v>50000000</v>
      </c>
      <c r="E60">
        <v>25</v>
      </c>
      <c r="F60">
        <v>53</v>
      </c>
      <c r="G60">
        <v>833400</v>
      </c>
      <c r="H60">
        <v>500000</v>
      </c>
      <c r="I60" s="4" t="s">
        <v>285</v>
      </c>
      <c r="N60" s="2">
        <f>D60/G60</f>
        <v>59.995200383969284</v>
      </c>
      <c r="O60" s="5">
        <f>G60+H60</f>
        <v>1333400</v>
      </c>
    </row>
    <row r="61" spans="1:15" x14ac:dyDescent="0.25">
      <c r="A61" t="s">
        <v>126</v>
      </c>
      <c r="B61" t="s">
        <v>127</v>
      </c>
      <c r="C61" s="1">
        <v>42554</v>
      </c>
      <c r="D61">
        <v>35000000</v>
      </c>
      <c r="E61">
        <v>25</v>
      </c>
      <c r="F61">
        <v>52</v>
      </c>
      <c r="G61">
        <v>583400</v>
      </c>
      <c r="H61">
        <v>350000</v>
      </c>
      <c r="I61" s="4" t="s">
        <v>285</v>
      </c>
      <c r="N61" s="2">
        <f>D61/G61</f>
        <v>59.993143640726771</v>
      </c>
      <c r="O61" s="5">
        <f>G61+H61</f>
        <v>933400</v>
      </c>
    </row>
    <row r="62" spans="1:15" x14ac:dyDescent="0.25">
      <c r="A62" t="s">
        <v>128</v>
      </c>
      <c r="B62" t="s">
        <v>129</v>
      </c>
      <c r="C62" s="1">
        <v>42555</v>
      </c>
      <c r="D62">
        <v>50000000</v>
      </c>
      <c r="E62">
        <v>2</v>
      </c>
      <c r="F62">
        <v>39</v>
      </c>
      <c r="G62">
        <v>0</v>
      </c>
      <c r="H62">
        <v>500000</v>
      </c>
      <c r="I62" s="4" t="s">
        <v>285</v>
      </c>
      <c r="O62" s="5">
        <f>G62+H62</f>
        <v>500000</v>
      </c>
    </row>
    <row r="63" spans="1:15" x14ac:dyDescent="0.25">
      <c r="A63" t="s">
        <v>130</v>
      </c>
      <c r="B63" t="s">
        <v>131</v>
      </c>
      <c r="C63" s="1">
        <v>42556</v>
      </c>
      <c r="D63">
        <v>55000000</v>
      </c>
      <c r="E63">
        <v>13</v>
      </c>
      <c r="F63">
        <v>42</v>
      </c>
      <c r="G63">
        <v>916700</v>
      </c>
      <c r="H63">
        <v>550000</v>
      </c>
      <c r="I63" s="4" t="s">
        <v>285</v>
      </c>
      <c r="N63" s="2">
        <f>D63/G63</f>
        <v>59.997818261154137</v>
      </c>
      <c r="O63" s="5">
        <f>G63+H63</f>
        <v>1466700</v>
      </c>
    </row>
    <row r="64" spans="1:15" x14ac:dyDescent="0.25">
      <c r="A64" t="s">
        <v>132</v>
      </c>
      <c r="B64" t="s">
        <v>133</v>
      </c>
      <c r="C64" s="1">
        <v>42557</v>
      </c>
      <c r="I64" s="4" t="s">
        <v>285</v>
      </c>
      <c r="O64" s="5"/>
    </row>
    <row r="65" spans="1:15" x14ac:dyDescent="0.25">
      <c r="A65" t="s">
        <v>134</v>
      </c>
      <c r="B65" t="s">
        <v>135</v>
      </c>
      <c r="C65" s="1">
        <v>42558</v>
      </c>
      <c r="D65">
        <v>135000000</v>
      </c>
      <c r="E65">
        <v>5</v>
      </c>
      <c r="F65">
        <v>24</v>
      </c>
      <c r="G65">
        <v>2250000</v>
      </c>
      <c r="H65">
        <v>1485000</v>
      </c>
      <c r="I65" s="4" t="s">
        <v>285</v>
      </c>
      <c r="N65" s="2">
        <f>D65/G65</f>
        <v>60</v>
      </c>
      <c r="O65" s="5">
        <f>G65+H65</f>
        <v>3735000</v>
      </c>
    </row>
    <row r="66" spans="1:15" x14ac:dyDescent="0.25">
      <c r="A66" t="s">
        <v>136</v>
      </c>
      <c r="B66" t="s">
        <v>137</v>
      </c>
      <c r="C66" s="1">
        <v>42559</v>
      </c>
      <c r="D66">
        <v>40000000</v>
      </c>
      <c r="E66">
        <v>20</v>
      </c>
      <c r="F66">
        <v>19</v>
      </c>
      <c r="G66">
        <v>833400</v>
      </c>
      <c r="H66">
        <v>440000</v>
      </c>
      <c r="I66" s="4" t="s">
        <v>285</v>
      </c>
      <c r="N66" s="2">
        <f>D66/G66</f>
        <v>47.996160307175423</v>
      </c>
      <c r="O66" s="5">
        <f>G66+H66</f>
        <v>1273400</v>
      </c>
    </row>
    <row r="67" spans="1:15" x14ac:dyDescent="0.25">
      <c r="A67" t="s">
        <v>138</v>
      </c>
      <c r="B67" t="s">
        <v>139</v>
      </c>
      <c r="C67" s="1">
        <v>42560</v>
      </c>
      <c r="D67">
        <v>75000000</v>
      </c>
      <c r="E67">
        <v>9</v>
      </c>
      <c r="F67">
        <v>34</v>
      </c>
      <c r="G67">
        <v>1562500</v>
      </c>
      <c r="H67">
        <v>825000</v>
      </c>
      <c r="I67" s="4" t="s">
        <v>285</v>
      </c>
      <c r="N67" s="2">
        <f>D67/G67</f>
        <v>48</v>
      </c>
      <c r="O67" s="5">
        <f>G67+H67</f>
        <v>2387500</v>
      </c>
    </row>
    <row r="68" spans="1:15" x14ac:dyDescent="0.25">
      <c r="A68" t="s">
        <v>140</v>
      </c>
      <c r="B68" t="s">
        <v>141</v>
      </c>
      <c r="C68" s="1">
        <v>42561</v>
      </c>
      <c r="D68">
        <v>60000000</v>
      </c>
      <c r="E68">
        <v>23</v>
      </c>
      <c r="F68">
        <v>34</v>
      </c>
      <c r="G68">
        <v>1000000</v>
      </c>
      <c r="H68">
        <v>660000</v>
      </c>
      <c r="I68" s="4" t="s">
        <v>285</v>
      </c>
      <c r="N68" s="2">
        <f>D68/G68</f>
        <v>60</v>
      </c>
      <c r="O68" s="5">
        <f>G68+H68</f>
        <v>1660000</v>
      </c>
    </row>
    <row r="69" spans="1:15" x14ac:dyDescent="0.25">
      <c r="A69" t="s">
        <v>142</v>
      </c>
      <c r="B69" t="s">
        <v>143</v>
      </c>
      <c r="C69" s="1">
        <v>42562</v>
      </c>
      <c r="D69">
        <v>100000000</v>
      </c>
      <c r="E69">
        <v>7</v>
      </c>
      <c r="F69">
        <v>40</v>
      </c>
      <c r="G69">
        <v>1666700</v>
      </c>
      <c r="H69">
        <v>1100000</v>
      </c>
      <c r="I69" s="4" t="s">
        <v>285</v>
      </c>
      <c r="N69" s="2">
        <f>D69/G69</f>
        <v>59.998800023999522</v>
      </c>
      <c r="O69" s="5">
        <f>G69+H69</f>
        <v>2766700</v>
      </c>
    </row>
    <row r="70" spans="1:15" x14ac:dyDescent="0.25">
      <c r="A70" t="s">
        <v>144</v>
      </c>
      <c r="B70" t="s">
        <v>145</v>
      </c>
      <c r="C70" s="1">
        <v>42563</v>
      </c>
      <c r="D70">
        <v>60000000</v>
      </c>
      <c r="E70">
        <v>12</v>
      </c>
      <c r="F70">
        <v>43</v>
      </c>
      <c r="G70">
        <v>1000000</v>
      </c>
      <c r="H70">
        <v>660000</v>
      </c>
      <c r="I70" s="4" t="s">
        <v>285</v>
      </c>
      <c r="N70" s="2">
        <f>D70/G70</f>
        <v>60</v>
      </c>
      <c r="O70" s="5">
        <f>G70+H70</f>
        <v>1660000</v>
      </c>
    </row>
    <row r="71" spans="1:15" x14ac:dyDescent="0.25">
      <c r="A71" t="s">
        <v>146</v>
      </c>
      <c r="B71" t="s">
        <v>147</v>
      </c>
      <c r="C71" s="1">
        <v>42564</v>
      </c>
      <c r="D71">
        <v>40000000</v>
      </c>
      <c r="E71">
        <v>3</v>
      </c>
      <c r="F71">
        <v>39</v>
      </c>
      <c r="G71">
        <v>833400</v>
      </c>
      <c r="H71">
        <v>440000</v>
      </c>
      <c r="I71" s="4" t="s">
        <v>285</v>
      </c>
      <c r="N71" s="2">
        <f>D71/G71</f>
        <v>47.996160307175423</v>
      </c>
      <c r="O71" s="5">
        <f>G71+H71</f>
        <v>1273400</v>
      </c>
    </row>
    <row r="72" spans="1:15" x14ac:dyDescent="0.25">
      <c r="A72" t="s">
        <v>148</v>
      </c>
      <c r="B72" t="s">
        <v>149</v>
      </c>
      <c r="C72" s="1">
        <v>42565</v>
      </c>
      <c r="D72">
        <v>60000000</v>
      </c>
      <c r="E72">
        <v>10</v>
      </c>
      <c r="F72">
        <v>38</v>
      </c>
      <c r="G72">
        <v>1000000</v>
      </c>
      <c r="H72">
        <v>660000</v>
      </c>
      <c r="I72" s="4" t="s">
        <v>285</v>
      </c>
      <c r="N72" s="2">
        <f>D72/G72</f>
        <v>60</v>
      </c>
      <c r="O72" s="5">
        <f>G72+H72</f>
        <v>1660000</v>
      </c>
    </row>
    <row r="73" spans="1:15" x14ac:dyDescent="0.25">
      <c r="A73" t="s">
        <v>150</v>
      </c>
      <c r="B73" t="s">
        <v>151</v>
      </c>
      <c r="C73" s="1">
        <v>42566</v>
      </c>
      <c r="D73">
        <v>70000000</v>
      </c>
      <c r="E73">
        <v>9</v>
      </c>
      <c r="F73">
        <v>34</v>
      </c>
      <c r="G73">
        <v>1166700</v>
      </c>
      <c r="H73">
        <v>770000</v>
      </c>
      <c r="I73" s="4" t="s">
        <v>285</v>
      </c>
      <c r="N73" s="2">
        <f>D73/G73</f>
        <v>59.998285763263908</v>
      </c>
      <c r="O73" s="5">
        <f>G73+H73</f>
        <v>1936700</v>
      </c>
    </row>
    <row r="74" spans="1:15" x14ac:dyDescent="0.25">
      <c r="A74" t="s">
        <v>152</v>
      </c>
      <c r="B74" t="s">
        <v>153</v>
      </c>
      <c r="C74" s="1">
        <v>42567</v>
      </c>
      <c r="D74">
        <v>50000000</v>
      </c>
      <c r="E74">
        <v>2</v>
      </c>
      <c r="F74">
        <v>38</v>
      </c>
      <c r="G74">
        <v>833400</v>
      </c>
      <c r="H74">
        <v>550000</v>
      </c>
      <c r="I74" s="4" t="s">
        <v>285</v>
      </c>
      <c r="N74" s="2">
        <f>D74/G74</f>
        <v>59.995200383969284</v>
      </c>
      <c r="O74" s="5">
        <f>G74+H74</f>
        <v>1383400</v>
      </c>
    </row>
    <row r="75" spans="1:15" x14ac:dyDescent="0.25">
      <c r="A75" t="s">
        <v>154</v>
      </c>
      <c r="B75" t="s">
        <v>155</v>
      </c>
      <c r="I75" s="4" t="s">
        <v>285</v>
      </c>
      <c r="O75" s="5"/>
    </row>
    <row r="76" spans="1:15" x14ac:dyDescent="0.25">
      <c r="A76" t="s">
        <v>156</v>
      </c>
      <c r="B76" t="s">
        <v>157</v>
      </c>
      <c r="C76" s="1">
        <v>42554</v>
      </c>
      <c r="D76">
        <v>70000000</v>
      </c>
      <c r="E76">
        <v>7</v>
      </c>
      <c r="F76">
        <v>27</v>
      </c>
      <c r="G76">
        <v>1166700</v>
      </c>
      <c r="H76">
        <v>770000</v>
      </c>
      <c r="I76" s="4" t="s">
        <v>285</v>
      </c>
      <c r="N76" s="2">
        <f>D76/G76</f>
        <v>59.998285763263908</v>
      </c>
      <c r="O76" s="5">
        <f>G76+H76</f>
        <v>1936700</v>
      </c>
    </row>
    <row r="77" spans="1:15" x14ac:dyDescent="0.25">
      <c r="A77" t="s">
        <v>158</v>
      </c>
      <c r="B77" t="s">
        <v>159</v>
      </c>
      <c r="C77" s="1">
        <v>42555</v>
      </c>
      <c r="D77">
        <v>25000000</v>
      </c>
      <c r="E77">
        <v>22</v>
      </c>
      <c r="F77">
        <v>35</v>
      </c>
      <c r="G77">
        <v>694500</v>
      </c>
      <c r="H77">
        <v>275000</v>
      </c>
      <c r="I77" s="4" t="s">
        <v>285</v>
      </c>
      <c r="N77" s="2">
        <f>D77/G77</f>
        <v>35.997120230381569</v>
      </c>
      <c r="O77" s="5">
        <f>G77+H77</f>
        <v>969500</v>
      </c>
    </row>
    <row r="78" spans="1:15" x14ac:dyDescent="0.25">
      <c r="A78" t="s">
        <v>160</v>
      </c>
      <c r="B78" t="s">
        <v>161</v>
      </c>
      <c r="C78" s="1">
        <v>42556</v>
      </c>
      <c r="D78">
        <v>40000000</v>
      </c>
      <c r="E78">
        <v>3</v>
      </c>
      <c r="F78">
        <v>27</v>
      </c>
      <c r="G78">
        <v>833400</v>
      </c>
      <c r="H78">
        <v>402600</v>
      </c>
      <c r="I78" s="4" t="s">
        <v>285</v>
      </c>
      <c r="N78" s="2">
        <f>D78/G78</f>
        <v>47.996160307175423</v>
      </c>
      <c r="O78" s="5">
        <f>G78+H78</f>
        <v>1236000</v>
      </c>
    </row>
    <row r="79" spans="1:15" x14ac:dyDescent="0.25">
      <c r="A79" t="s">
        <v>162</v>
      </c>
      <c r="B79" t="s">
        <v>163</v>
      </c>
      <c r="C79" s="1">
        <v>42557</v>
      </c>
      <c r="D79">
        <v>85000000</v>
      </c>
      <c r="E79">
        <v>9</v>
      </c>
      <c r="F79">
        <v>20</v>
      </c>
      <c r="G79">
        <v>1416700</v>
      </c>
      <c r="H79">
        <v>942500</v>
      </c>
      <c r="I79" s="4" t="s">
        <v>285</v>
      </c>
      <c r="N79" s="2">
        <f>D79/G79</f>
        <v>59.998588268511327</v>
      </c>
      <c r="O79" s="5">
        <f>G79+H79</f>
        <v>2359200</v>
      </c>
    </row>
    <row r="80" spans="1:15" x14ac:dyDescent="0.25">
      <c r="A80" t="s">
        <v>164</v>
      </c>
      <c r="B80" t="s">
        <v>165</v>
      </c>
      <c r="C80" s="1">
        <v>42558</v>
      </c>
      <c r="D80">
        <v>40000000</v>
      </c>
      <c r="E80">
        <v>28</v>
      </c>
      <c r="F80">
        <v>33</v>
      </c>
      <c r="G80">
        <v>833400</v>
      </c>
      <c r="H80">
        <v>387500</v>
      </c>
      <c r="I80" s="4" t="s">
        <v>285</v>
      </c>
      <c r="N80" s="2">
        <f>D80/G80</f>
        <v>47.996160307175423</v>
      </c>
      <c r="O80" s="5">
        <f>G80+H80</f>
        <v>1220900</v>
      </c>
    </row>
    <row r="81" spans="1:15" x14ac:dyDescent="0.25">
      <c r="A81" t="s">
        <v>166</v>
      </c>
      <c r="B81" t="s">
        <v>167</v>
      </c>
      <c r="C81" s="1">
        <v>42559</v>
      </c>
      <c r="D81">
        <v>105000000</v>
      </c>
      <c r="E81">
        <v>11</v>
      </c>
      <c r="F81">
        <v>53</v>
      </c>
      <c r="G81">
        <v>875000</v>
      </c>
      <c r="H81">
        <v>187100</v>
      </c>
      <c r="I81" s="4" t="s">
        <v>285</v>
      </c>
      <c r="N81" s="2">
        <f>D81/G81</f>
        <v>120</v>
      </c>
      <c r="O81" s="5">
        <f>G81+H81</f>
        <v>1062100</v>
      </c>
    </row>
    <row r="82" spans="1:15" x14ac:dyDescent="0.25">
      <c r="A82" t="s">
        <v>168</v>
      </c>
      <c r="B82" t="s">
        <v>169</v>
      </c>
      <c r="C82" s="1">
        <v>42560</v>
      </c>
      <c r="D82">
        <v>10000000</v>
      </c>
      <c r="E82">
        <v>8</v>
      </c>
      <c r="F82">
        <v>16</v>
      </c>
      <c r="G82">
        <v>416700</v>
      </c>
      <c r="H82">
        <v>18400</v>
      </c>
      <c r="I82" s="4" t="s">
        <v>285</v>
      </c>
      <c r="N82" s="2">
        <f>D82/G82</f>
        <v>23.998080153587711</v>
      </c>
      <c r="O82" s="5">
        <f>G82+H82</f>
        <v>435100</v>
      </c>
    </row>
    <row r="83" spans="1:15" x14ac:dyDescent="0.25">
      <c r="A83" t="s">
        <v>170</v>
      </c>
      <c r="B83" t="s">
        <v>171</v>
      </c>
      <c r="C83" s="1">
        <v>42561</v>
      </c>
      <c r="D83">
        <v>100000000</v>
      </c>
      <c r="E83">
        <v>29</v>
      </c>
      <c r="F83">
        <v>10</v>
      </c>
      <c r="G83">
        <v>1666700</v>
      </c>
      <c r="H83">
        <v>1558400</v>
      </c>
      <c r="I83" s="4" t="s">
        <v>285</v>
      </c>
      <c r="N83" s="2">
        <f>D83/G83</f>
        <v>59.998800023999522</v>
      </c>
      <c r="O83" s="5">
        <f>G83+H83</f>
        <v>3225100</v>
      </c>
    </row>
    <row r="84" spans="1:15" x14ac:dyDescent="0.25">
      <c r="A84" t="s">
        <v>172</v>
      </c>
      <c r="B84" t="s">
        <v>173</v>
      </c>
      <c r="C84" s="1">
        <v>42562</v>
      </c>
      <c r="D84">
        <v>50000000</v>
      </c>
      <c r="E84">
        <v>19</v>
      </c>
      <c r="F84">
        <v>24</v>
      </c>
      <c r="G84">
        <v>833400</v>
      </c>
      <c r="H84">
        <v>122200</v>
      </c>
      <c r="I84" s="4" t="s">
        <v>285</v>
      </c>
      <c r="N84" s="2">
        <f>D84/G84</f>
        <v>59.995200383969284</v>
      </c>
      <c r="O84" s="5">
        <f>G84+H84</f>
        <v>955600</v>
      </c>
    </row>
    <row r="85" spans="1:15" x14ac:dyDescent="0.25">
      <c r="A85" t="s">
        <v>174</v>
      </c>
      <c r="B85" t="s">
        <v>175</v>
      </c>
      <c r="C85" s="1">
        <v>42563</v>
      </c>
      <c r="D85">
        <v>4500000</v>
      </c>
      <c r="E85">
        <v>9</v>
      </c>
      <c r="F85">
        <v>8</v>
      </c>
      <c r="G85">
        <v>187500</v>
      </c>
      <c r="H85">
        <v>53100</v>
      </c>
      <c r="I85" s="4" t="s">
        <v>285</v>
      </c>
      <c r="N85" s="2">
        <f>D85/G85</f>
        <v>24</v>
      </c>
      <c r="O85" s="5">
        <f>G85+H85</f>
        <v>240600</v>
      </c>
    </row>
    <row r="86" spans="1:15" x14ac:dyDescent="0.25">
      <c r="A86" t="s">
        <v>176</v>
      </c>
      <c r="B86" t="s">
        <v>177</v>
      </c>
      <c r="C86" s="1">
        <v>42564</v>
      </c>
      <c r="D86">
        <v>3000000</v>
      </c>
      <c r="E86">
        <v>17</v>
      </c>
      <c r="F86">
        <v>5</v>
      </c>
      <c r="G86">
        <v>125000</v>
      </c>
      <c r="H86">
        <v>33800</v>
      </c>
      <c r="I86" s="4" t="s">
        <v>285</v>
      </c>
      <c r="N86" s="2">
        <f>D86/G86</f>
        <v>24</v>
      </c>
      <c r="O86" s="5">
        <f>G86+H86</f>
        <v>158800</v>
      </c>
    </row>
    <row r="87" spans="1:15" x14ac:dyDescent="0.25">
      <c r="A87" t="s">
        <v>178</v>
      </c>
      <c r="B87" t="s">
        <v>179</v>
      </c>
      <c r="C87" s="1">
        <v>42565</v>
      </c>
      <c r="D87">
        <v>40000000</v>
      </c>
      <c r="E87">
        <v>23</v>
      </c>
      <c r="F87">
        <v>37</v>
      </c>
      <c r="G87">
        <v>833400</v>
      </c>
      <c r="H87">
        <v>135000</v>
      </c>
      <c r="I87" s="4" t="s">
        <v>285</v>
      </c>
      <c r="N87" s="2">
        <f>D87/G87</f>
        <v>47.996160307175423</v>
      </c>
      <c r="O87" s="5">
        <f>G87+H87</f>
        <v>968400</v>
      </c>
    </row>
    <row r="88" spans="1:15" x14ac:dyDescent="0.25">
      <c r="A88" t="s">
        <v>180</v>
      </c>
      <c r="B88" t="s">
        <v>181</v>
      </c>
      <c r="C88" s="1">
        <v>42566</v>
      </c>
      <c r="D88">
        <v>50000000</v>
      </c>
      <c r="E88">
        <v>19</v>
      </c>
      <c r="F88">
        <v>55</v>
      </c>
      <c r="G88">
        <v>833400</v>
      </c>
      <c r="H88">
        <v>120000</v>
      </c>
      <c r="I88" s="4" t="s">
        <v>285</v>
      </c>
      <c r="N88" s="2">
        <f>D88/G88</f>
        <v>59.995200383969284</v>
      </c>
      <c r="O88" s="5">
        <f>G88+H88</f>
        <v>953400</v>
      </c>
    </row>
    <row r="89" spans="1:15" x14ac:dyDescent="0.25">
      <c r="A89" t="s">
        <v>182</v>
      </c>
      <c r="B89" t="s">
        <v>183</v>
      </c>
      <c r="C89" s="1">
        <v>42567</v>
      </c>
      <c r="I89" s="4" t="s">
        <v>285</v>
      </c>
      <c r="O89" s="5"/>
    </row>
    <row r="90" spans="1:15" x14ac:dyDescent="0.25">
      <c r="A90" t="s">
        <v>184</v>
      </c>
      <c r="B90" t="s">
        <v>185</v>
      </c>
      <c r="C90" s="1">
        <v>42568</v>
      </c>
      <c r="I90" s="4" t="s">
        <v>285</v>
      </c>
      <c r="O90" s="5"/>
    </row>
    <row r="91" spans="1:15" x14ac:dyDescent="0.25">
      <c r="A91" t="s">
        <v>186</v>
      </c>
      <c r="B91" t="s">
        <v>187</v>
      </c>
      <c r="C91" s="1">
        <v>42569</v>
      </c>
      <c r="D91">
        <v>40000000</v>
      </c>
      <c r="E91">
        <v>9</v>
      </c>
      <c r="F91">
        <v>49</v>
      </c>
      <c r="G91">
        <v>829800</v>
      </c>
      <c r="H91">
        <v>15000</v>
      </c>
      <c r="I91" s="4" t="s">
        <v>285</v>
      </c>
      <c r="N91" s="2">
        <f>D91/G91</f>
        <v>48.204386599180523</v>
      </c>
      <c r="O91" s="5">
        <f>G91+H91</f>
        <v>844800</v>
      </c>
    </row>
    <row r="92" spans="1:15" x14ac:dyDescent="0.25">
      <c r="A92" t="s">
        <v>188</v>
      </c>
      <c r="B92" t="s">
        <v>189</v>
      </c>
      <c r="C92" s="1">
        <v>42570</v>
      </c>
      <c r="D92">
        <v>100000000</v>
      </c>
      <c r="E92">
        <v>6</v>
      </c>
      <c r="F92">
        <v>48</v>
      </c>
      <c r="G92">
        <v>1666700</v>
      </c>
      <c r="H92">
        <v>418800</v>
      </c>
      <c r="I92" s="4" t="s">
        <v>285</v>
      </c>
      <c r="N92" s="2">
        <f>D92/G92</f>
        <v>59.998800023999522</v>
      </c>
      <c r="O92" s="5">
        <f>G92+H92</f>
        <v>2085500</v>
      </c>
    </row>
    <row r="93" spans="1:15" x14ac:dyDescent="0.25">
      <c r="A93" t="s">
        <v>190</v>
      </c>
      <c r="B93" t="s">
        <v>191</v>
      </c>
      <c r="C93" s="1">
        <v>42571</v>
      </c>
      <c r="D93">
        <v>150000000</v>
      </c>
      <c r="E93">
        <v>9</v>
      </c>
      <c r="F93">
        <v>36</v>
      </c>
      <c r="G93">
        <v>2500000</v>
      </c>
      <c r="H93">
        <v>1260000</v>
      </c>
      <c r="I93" s="4" t="s">
        <v>285</v>
      </c>
      <c r="N93" s="2">
        <f>D93/G93</f>
        <v>60</v>
      </c>
      <c r="O93" s="5">
        <f>G93+H93</f>
        <v>3760000</v>
      </c>
    </row>
    <row r="94" spans="1:15" x14ac:dyDescent="0.25">
      <c r="A94" t="s">
        <v>192</v>
      </c>
      <c r="B94" t="s">
        <v>193</v>
      </c>
      <c r="C94" s="1">
        <v>42572</v>
      </c>
      <c r="D94">
        <v>180000000</v>
      </c>
      <c r="E94">
        <v>23</v>
      </c>
      <c r="F94">
        <v>48</v>
      </c>
      <c r="G94">
        <v>3000000</v>
      </c>
      <c r="H94">
        <v>522700</v>
      </c>
      <c r="I94" s="4" t="s">
        <v>285</v>
      </c>
      <c r="N94" s="2">
        <f>D94/G94</f>
        <v>60</v>
      </c>
      <c r="O94" s="5">
        <f>G94+H94</f>
        <v>3522700</v>
      </c>
    </row>
    <row r="95" spans="1:15" x14ac:dyDescent="0.25">
      <c r="A95" t="s">
        <v>194</v>
      </c>
      <c r="B95" t="s">
        <v>195</v>
      </c>
      <c r="C95" s="1">
        <v>42573</v>
      </c>
      <c r="I95" s="4" t="s">
        <v>285</v>
      </c>
      <c r="O95" s="5"/>
    </row>
    <row r="96" spans="1:15" x14ac:dyDescent="0.25">
      <c r="A96" t="s">
        <v>196</v>
      </c>
      <c r="B96" t="s">
        <v>197</v>
      </c>
      <c r="C96" s="1">
        <v>42574</v>
      </c>
      <c r="D96">
        <v>60000000</v>
      </c>
      <c r="E96">
        <v>6</v>
      </c>
      <c r="F96">
        <v>46</v>
      </c>
      <c r="G96">
        <v>1000000</v>
      </c>
      <c r="H96">
        <v>270000</v>
      </c>
      <c r="I96" s="4" t="s">
        <v>285</v>
      </c>
      <c r="N96" s="2">
        <f>D96/G96</f>
        <v>60</v>
      </c>
      <c r="O96" s="5">
        <f>G96+H96</f>
        <v>1270000</v>
      </c>
    </row>
    <row r="97" spans="1:15" x14ac:dyDescent="0.25">
      <c r="A97" t="s">
        <v>198</v>
      </c>
      <c r="B97" t="s">
        <v>199</v>
      </c>
      <c r="C97" s="1">
        <v>42575</v>
      </c>
      <c r="D97">
        <v>50000000</v>
      </c>
      <c r="E97">
        <v>8</v>
      </c>
      <c r="F97">
        <v>41</v>
      </c>
      <c r="G97">
        <v>833400</v>
      </c>
      <c r="H97">
        <v>225000</v>
      </c>
      <c r="I97" s="4" t="s">
        <v>285</v>
      </c>
      <c r="N97" s="2">
        <f>D97/G97</f>
        <v>59.995200383969284</v>
      </c>
      <c r="O97" s="5">
        <f>G97+H97</f>
        <v>1058400</v>
      </c>
    </row>
    <row r="98" spans="1:15" x14ac:dyDescent="0.25">
      <c r="A98" t="s">
        <v>200</v>
      </c>
      <c r="B98" t="s">
        <v>201</v>
      </c>
      <c r="C98" s="1">
        <v>42576</v>
      </c>
      <c r="D98">
        <v>40000000</v>
      </c>
      <c r="E98">
        <v>17</v>
      </c>
      <c r="F98">
        <v>19</v>
      </c>
      <c r="G98">
        <v>833400</v>
      </c>
      <c r="H98">
        <v>101100</v>
      </c>
      <c r="I98" s="4" t="s">
        <v>285</v>
      </c>
      <c r="N98" s="2">
        <f>D98/G98</f>
        <v>47.996160307175423</v>
      </c>
      <c r="O98" s="5">
        <f>G98+H98</f>
        <v>934500</v>
      </c>
    </row>
    <row r="99" spans="1:15" x14ac:dyDescent="0.25">
      <c r="A99" t="s">
        <v>202</v>
      </c>
      <c r="B99" t="s">
        <v>203</v>
      </c>
      <c r="C99" s="1">
        <v>42577</v>
      </c>
      <c r="D99">
        <v>100000000</v>
      </c>
      <c r="E99">
        <v>28</v>
      </c>
      <c r="F99">
        <v>46</v>
      </c>
      <c r="G99">
        <v>1666700</v>
      </c>
      <c r="H99">
        <v>146500</v>
      </c>
      <c r="I99" s="4" t="s">
        <v>285</v>
      </c>
      <c r="N99" s="2">
        <f>D99/G99</f>
        <v>59.998800023999522</v>
      </c>
      <c r="O99" s="5">
        <f>G99+H99</f>
        <v>1813200</v>
      </c>
    </row>
    <row r="100" spans="1:15" x14ac:dyDescent="0.25">
      <c r="A100" t="s">
        <v>204</v>
      </c>
      <c r="B100" t="s">
        <v>205</v>
      </c>
      <c r="C100" s="1">
        <v>42578</v>
      </c>
      <c r="D100">
        <v>110000000</v>
      </c>
      <c r="E100">
        <v>22</v>
      </c>
      <c r="F100">
        <v>36</v>
      </c>
      <c r="G100">
        <v>1833400</v>
      </c>
      <c r="H100">
        <v>529000</v>
      </c>
      <c r="I100" s="4" t="s">
        <v>285</v>
      </c>
      <c r="N100" s="2">
        <f>D100/G100</f>
        <v>59.997818261154137</v>
      </c>
      <c r="O100" s="5">
        <f>G100+H100</f>
        <v>2362400</v>
      </c>
    </row>
    <row r="101" spans="1:15" x14ac:dyDescent="0.25">
      <c r="A101" t="s">
        <v>206</v>
      </c>
      <c r="B101" t="s">
        <v>193</v>
      </c>
      <c r="C101" s="1">
        <v>42579</v>
      </c>
      <c r="D101">
        <v>250000000</v>
      </c>
      <c r="E101">
        <v>8</v>
      </c>
      <c r="F101">
        <v>47</v>
      </c>
      <c r="G101">
        <v>4166700</v>
      </c>
      <c r="H101">
        <v>709100</v>
      </c>
      <c r="I101" s="4" t="s">
        <v>285</v>
      </c>
      <c r="N101" s="2">
        <f>D101/G101</f>
        <v>59.999520003839969</v>
      </c>
      <c r="O101" s="5">
        <f>G101+H101</f>
        <v>4875800</v>
      </c>
    </row>
    <row r="102" spans="1:15" x14ac:dyDescent="0.25">
      <c r="A102" t="s">
        <v>207</v>
      </c>
      <c r="B102" t="s">
        <v>208</v>
      </c>
      <c r="C102" s="1">
        <v>42580</v>
      </c>
      <c r="D102">
        <v>20000000</v>
      </c>
      <c r="E102">
        <v>25</v>
      </c>
      <c r="F102">
        <v>24</v>
      </c>
      <c r="G102">
        <v>555600</v>
      </c>
      <c r="H102">
        <v>110000</v>
      </c>
      <c r="I102" s="4" t="s">
        <v>285</v>
      </c>
      <c r="N102" s="2">
        <f>D102/G102</f>
        <v>35.997120230381569</v>
      </c>
      <c r="O102" s="5">
        <f>G102+H102</f>
        <v>665600</v>
      </c>
    </row>
    <row r="103" spans="1:15" x14ac:dyDescent="0.25">
      <c r="A103" t="s">
        <v>209</v>
      </c>
      <c r="B103" t="s">
        <v>210</v>
      </c>
      <c r="C103" s="1">
        <v>42581</v>
      </c>
      <c r="D103">
        <v>45000000</v>
      </c>
      <c r="E103">
        <v>13</v>
      </c>
      <c r="F103">
        <v>39</v>
      </c>
      <c r="G103">
        <v>937500</v>
      </c>
      <c r="H103">
        <v>101200</v>
      </c>
      <c r="I103" s="4" t="s">
        <v>285</v>
      </c>
      <c r="N103" s="2">
        <f>D103/G103</f>
        <v>48</v>
      </c>
      <c r="O103" s="5">
        <f>G103+H103</f>
        <v>1038700</v>
      </c>
    </row>
    <row r="104" spans="1:15" x14ac:dyDescent="0.25">
      <c r="A104" t="s">
        <v>211</v>
      </c>
      <c r="B104" t="s">
        <v>212</v>
      </c>
      <c r="C104" s="1">
        <v>42582</v>
      </c>
      <c r="D104">
        <v>60000000</v>
      </c>
      <c r="E104">
        <v>14</v>
      </c>
      <c r="F104">
        <v>32</v>
      </c>
      <c r="G104">
        <v>1000000</v>
      </c>
      <c r="H104">
        <v>507400</v>
      </c>
      <c r="I104" s="4" t="s">
        <v>285</v>
      </c>
      <c r="N104" s="2">
        <f>D104/G104</f>
        <v>60</v>
      </c>
      <c r="O104" s="5">
        <f>G104+H104</f>
        <v>1507400</v>
      </c>
    </row>
    <row r="105" spans="1:15" x14ac:dyDescent="0.25">
      <c r="A105" t="s">
        <v>213</v>
      </c>
      <c r="B105" t="s">
        <v>214</v>
      </c>
      <c r="C105" s="1">
        <v>42583</v>
      </c>
      <c r="D105">
        <v>80000000</v>
      </c>
      <c r="E105">
        <v>25</v>
      </c>
      <c r="F105">
        <v>23</v>
      </c>
      <c r="G105">
        <v>1333400</v>
      </c>
      <c r="H105">
        <v>528000</v>
      </c>
      <c r="I105" s="4" t="s">
        <v>285</v>
      </c>
      <c r="N105" s="2">
        <f>D105/G105</f>
        <v>59.997000149992502</v>
      </c>
      <c r="O105" s="5">
        <f>G105+H105</f>
        <v>1861400</v>
      </c>
    </row>
    <row r="106" spans="1:15" x14ac:dyDescent="0.25">
      <c r="A106" t="s">
        <v>215</v>
      </c>
      <c r="B106" t="s">
        <v>216</v>
      </c>
      <c r="C106" s="1">
        <v>42584</v>
      </c>
      <c r="D106">
        <v>60000000</v>
      </c>
      <c r="E106">
        <v>14</v>
      </c>
      <c r="F106">
        <v>35</v>
      </c>
      <c r="G106">
        <v>1000000</v>
      </c>
      <c r="H106">
        <v>399000</v>
      </c>
      <c r="I106" s="4" t="s">
        <v>285</v>
      </c>
      <c r="N106" s="2">
        <f>D106/G106</f>
        <v>60</v>
      </c>
      <c r="O106" s="5">
        <f>G106+H106</f>
        <v>1399000</v>
      </c>
    </row>
    <row r="107" spans="1:15" x14ac:dyDescent="0.25">
      <c r="A107" t="s">
        <v>217</v>
      </c>
      <c r="B107" t="s">
        <v>218</v>
      </c>
      <c r="C107" s="1">
        <v>42585</v>
      </c>
      <c r="D107">
        <v>79000000</v>
      </c>
      <c r="E107">
        <v>29</v>
      </c>
      <c r="F107">
        <v>21</v>
      </c>
      <c r="G107">
        <v>1316700</v>
      </c>
      <c r="H107">
        <v>1280200</v>
      </c>
      <c r="I107" s="4" t="s">
        <v>285</v>
      </c>
      <c r="N107" s="2">
        <f>D107/G107</f>
        <v>59.998481051112627</v>
      </c>
      <c r="O107" s="5">
        <f>G107+H107</f>
        <v>2596900</v>
      </c>
    </row>
    <row r="108" spans="1:15" x14ac:dyDescent="0.25">
      <c r="A108" t="s">
        <v>219</v>
      </c>
      <c r="B108" t="s">
        <v>220</v>
      </c>
      <c r="C108" s="1">
        <v>42586</v>
      </c>
      <c r="I108" s="4" t="s">
        <v>285</v>
      </c>
      <c r="O108" s="5"/>
    </row>
    <row r="109" spans="1:15" x14ac:dyDescent="0.25">
      <c r="A109" t="s">
        <v>221</v>
      </c>
      <c r="B109" t="s">
        <v>222</v>
      </c>
      <c r="C109" s="1">
        <v>42587</v>
      </c>
      <c r="D109">
        <v>90000000</v>
      </c>
      <c r="E109">
        <v>4</v>
      </c>
      <c r="F109">
        <v>26</v>
      </c>
      <c r="G109">
        <v>1875000</v>
      </c>
      <c r="H109">
        <v>836000</v>
      </c>
      <c r="I109" s="4" t="s">
        <v>285</v>
      </c>
      <c r="N109" s="2">
        <f>D109/G109</f>
        <v>48</v>
      </c>
      <c r="O109" s="5">
        <f>G109+H109</f>
        <v>2711000</v>
      </c>
    </row>
    <row r="110" spans="1:15" x14ac:dyDescent="0.25">
      <c r="A110" t="s">
        <v>223</v>
      </c>
      <c r="B110" t="s">
        <v>224</v>
      </c>
      <c r="C110" s="1">
        <v>42588</v>
      </c>
      <c r="D110">
        <v>650000000</v>
      </c>
      <c r="E110">
        <v>16</v>
      </c>
      <c r="F110">
        <v>35</v>
      </c>
      <c r="G110">
        <v>10833400</v>
      </c>
      <c r="H110">
        <v>3690000</v>
      </c>
      <c r="I110" s="4" t="s">
        <v>285</v>
      </c>
      <c r="N110" s="2">
        <f>D110/G110</f>
        <v>59.999630771502943</v>
      </c>
      <c r="O110" s="5">
        <f>G110+H110</f>
        <v>14523400</v>
      </c>
    </row>
    <row r="111" spans="1:15" x14ac:dyDescent="0.25">
      <c r="A111" t="s">
        <v>225</v>
      </c>
      <c r="B111" t="s">
        <v>226</v>
      </c>
      <c r="C111" s="1">
        <v>42589</v>
      </c>
      <c r="D111">
        <v>50000000</v>
      </c>
      <c r="E111">
        <v>4</v>
      </c>
      <c r="F111">
        <v>40</v>
      </c>
      <c r="G111">
        <v>833400</v>
      </c>
      <c r="H111">
        <v>342900</v>
      </c>
      <c r="I111" s="4" t="s">
        <v>285</v>
      </c>
      <c r="N111" s="2">
        <f>D111/G111</f>
        <v>59.995200383969284</v>
      </c>
      <c r="O111" s="5">
        <f>G111+H111</f>
        <v>1176300</v>
      </c>
    </row>
    <row r="112" spans="1:15" x14ac:dyDescent="0.25">
      <c r="A112" t="s">
        <v>227</v>
      </c>
      <c r="B112" t="s">
        <v>228</v>
      </c>
      <c r="C112" s="1">
        <v>42590</v>
      </c>
      <c r="D112">
        <v>50000000</v>
      </c>
      <c r="E112">
        <v>17</v>
      </c>
      <c r="F112">
        <v>25</v>
      </c>
      <c r="G112">
        <v>1041700</v>
      </c>
      <c r="H112">
        <v>252700</v>
      </c>
      <c r="I112" s="4" t="s">
        <v>285</v>
      </c>
      <c r="N112" s="2">
        <f>D112/G112</f>
        <v>47.998464049150428</v>
      </c>
      <c r="O112" s="5">
        <f>G112+H112</f>
        <v>1294400</v>
      </c>
    </row>
    <row r="113" spans="1:15" x14ac:dyDescent="0.25">
      <c r="A113" t="s">
        <v>229</v>
      </c>
      <c r="B113" t="s">
        <v>230</v>
      </c>
      <c r="C113" s="1">
        <v>42591</v>
      </c>
      <c r="D113">
        <v>100000000</v>
      </c>
      <c r="E113">
        <v>18</v>
      </c>
      <c r="F113">
        <v>40</v>
      </c>
      <c r="G113">
        <v>1666700</v>
      </c>
      <c r="H113">
        <v>248400</v>
      </c>
      <c r="I113" s="4" t="s">
        <v>285</v>
      </c>
      <c r="N113" s="2">
        <f>D113/G113</f>
        <v>59.998800023999522</v>
      </c>
      <c r="O113" s="5">
        <f>G113+H113</f>
        <v>1915100</v>
      </c>
    </row>
    <row r="114" spans="1:15" x14ac:dyDescent="0.25">
      <c r="A114" t="s">
        <v>231</v>
      </c>
      <c r="B114" t="s">
        <v>232</v>
      </c>
      <c r="C114" s="1">
        <v>42592</v>
      </c>
      <c r="D114">
        <v>35000000</v>
      </c>
      <c r="E114">
        <v>4</v>
      </c>
      <c r="F114">
        <v>26</v>
      </c>
      <c r="G114">
        <v>729200</v>
      </c>
      <c r="H114">
        <v>246000</v>
      </c>
      <c r="I114" s="4" t="s">
        <v>285</v>
      </c>
      <c r="N114" s="2">
        <f>D114/G114</f>
        <v>47.997805814591331</v>
      </c>
      <c r="O114" s="5">
        <f>G114+H114</f>
        <v>975200</v>
      </c>
    </row>
    <row r="115" spans="1:15" x14ac:dyDescent="0.25">
      <c r="A115" t="s">
        <v>233</v>
      </c>
      <c r="B115" t="s">
        <v>234</v>
      </c>
      <c r="C115" s="1">
        <v>42593</v>
      </c>
      <c r="D115">
        <v>100000000</v>
      </c>
      <c r="E115">
        <v>3</v>
      </c>
      <c r="F115">
        <v>36</v>
      </c>
      <c r="G115">
        <v>1666700</v>
      </c>
      <c r="H115">
        <v>753900</v>
      </c>
      <c r="I115" s="4" t="s">
        <v>285</v>
      </c>
      <c r="N115" s="2">
        <f>D115/G115</f>
        <v>59.998800023999522</v>
      </c>
      <c r="O115" s="5">
        <f>G115+H115</f>
        <v>2420600</v>
      </c>
    </row>
    <row r="116" spans="1:15" x14ac:dyDescent="0.25">
      <c r="A116" t="s">
        <v>235</v>
      </c>
      <c r="B116" t="s">
        <v>236</v>
      </c>
      <c r="C116" s="1">
        <v>42594</v>
      </c>
      <c r="D116">
        <v>50000000</v>
      </c>
      <c r="E116">
        <v>10</v>
      </c>
      <c r="F116">
        <v>19</v>
      </c>
      <c r="G116">
        <v>1388900</v>
      </c>
      <c r="H116">
        <v>420600</v>
      </c>
      <c r="I116" s="4" t="s">
        <v>285</v>
      </c>
      <c r="N116" s="2">
        <f>D116/G116</f>
        <v>35.99971200230398</v>
      </c>
      <c r="O116" s="5">
        <f>G116+H116</f>
        <v>1809500</v>
      </c>
    </row>
    <row r="117" spans="1:15" x14ac:dyDescent="0.25">
      <c r="A117" t="s">
        <v>237</v>
      </c>
      <c r="B117" t="s">
        <v>238</v>
      </c>
      <c r="C117" s="1">
        <v>42595</v>
      </c>
      <c r="I117" s="4" t="s">
        <v>285</v>
      </c>
      <c r="O117" s="5"/>
    </row>
    <row r="118" spans="1:15" x14ac:dyDescent="0.25">
      <c r="A118" t="s">
        <v>239</v>
      </c>
      <c r="B118" t="s">
        <v>240</v>
      </c>
      <c r="C118" s="1">
        <v>42596</v>
      </c>
      <c r="D118">
        <v>60000000</v>
      </c>
      <c r="E118">
        <v>30</v>
      </c>
      <c r="F118">
        <v>37</v>
      </c>
      <c r="G118">
        <v>1250000</v>
      </c>
      <c r="H118">
        <v>292200</v>
      </c>
      <c r="I118" s="4" t="s">
        <v>285</v>
      </c>
      <c r="N118" s="2">
        <f>D118/G118</f>
        <v>48</v>
      </c>
      <c r="O118" s="5">
        <f>G118+H118</f>
        <v>1542200</v>
      </c>
    </row>
    <row r="119" spans="1:15" x14ac:dyDescent="0.25">
      <c r="A119" t="s">
        <v>241</v>
      </c>
      <c r="B119" t="s">
        <v>242</v>
      </c>
      <c r="C119" s="1">
        <v>42597</v>
      </c>
      <c r="I119" s="4" t="s">
        <v>285</v>
      </c>
      <c r="O119" s="5"/>
    </row>
    <row r="120" spans="1:15" x14ac:dyDescent="0.25">
      <c r="A120" t="s">
        <v>243</v>
      </c>
      <c r="B120" t="s">
        <v>244</v>
      </c>
      <c r="C120" s="1">
        <v>42598</v>
      </c>
      <c r="D120">
        <v>50000000</v>
      </c>
      <c r="E120">
        <v>1</v>
      </c>
      <c r="F120">
        <v>34</v>
      </c>
      <c r="G120">
        <v>1388900</v>
      </c>
      <c r="H120">
        <v>75000</v>
      </c>
      <c r="I120" s="4" t="s">
        <v>285</v>
      </c>
      <c r="N120" s="2">
        <f>D120/G120</f>
        <v>35.99971200230398</v>
      </c>
      <c r="O120" s="5">
        <f>G120+H120</f>
        <v>1463900</v>
      </c>
    </row>
    <row r="121" spans="1:15" x14ac:dyDescent="0.25">
      <c r="A121" t="s">
        <v>245</v>
      </c>
      <c r="B121" t="s">
        <v>246</v>
      </c>
      <c r="C121" s="1">
        <v>42599</v>
      </c>
      <c r="D121">
        <v>85000000</v>
      </c>
      <c r="E121">
        <v>5</v>
      </c>
      <c r="F121">
        <v>29</v>
      </c>
      <c r="G121">
        <v>2361200</v>
      </c>
      <c r="H121">
        <v>575400</v>
      </c>
      <c r="I121" s="4" t="s">
        <v>285</v>
      </c>
      <c r="N121" s="2">
        <f>D121/G121</f>
        <v>35.998644756903268</v>
      </c>
      <c r="O121" s="5">
        <f>G121+H121</f>
        <v>2936600</v>
      </c>
    </row>
    <row r="122" spans="1:15" x14ac:dyDescent="0.25">
      <c r="A122" t="s">
        <v>247</v>
      </c>
      <c r="B122" t="s">
        <v>248</v>
      </c>
      <c r="C122" s="1">
        <v>42600</v>
      </c>
      <c r="D122">
        <v>75000000</v>
      </c>
      <c r="E122">
        <v>18</v>
      </c>
      <c r="F122">
        <v>24</v>
      </c>
      <c r="G122">
        <v>1250000</v>
      </c>
      <c r="H122">
        <v>774400</v>
      </c>
      <c r="I122" s="4" t="s">
        <v>285</v>
      </c>
      <c r="N122" s="2">
        <f>D122/G122</f>
        <v>60</v>
      </c>
      <c r="O122" s="5">
        <f>G122+H122</f>
        <v>2024400</v>
      </c>
    </row>
    <row r="123" spans="1:15" x14ac:dyDescent="0.25">
      <c r="A123" t="s">
        <v>249</v>
      </c>
      <c r="B123" t="s">
        <v>250</v>
      </c>
      <c r="C123" s="1">
        <v>42601</v>
      </c>
      <c r="D123">
        <v>50000000</v>
      </c>
      <c r="E123">
        <v>19</v>
      </c>
      <c r="F123">
        <v>39</v>
      </c>
      <c r="G123">
        <v>1388900</v>
      </c>
      <c r="H123">
        <v>74600</v>
      </c>
      <c r="I123" s="4" t="s">
        <v>285</v>
      </c>
      <c r="N123" s="2">
        <f>D123/G123</f>
        <v>35.99971200230398</v>
      </c>
      <c r="O123" s="5">
        <f>G123+H123</f>
        <v>1463500</v>
      </c>
    </row>
    <row r="124" spans="1:15" x14ac:dyDescent="0.25">
      <c r="A124" t="s">
        <v>251</v>
      </c>
      <c r="B124" t="s">
        <v>252</v>
      </c>
      <c r="C124" s="1">
        <v>42602</v>
      </c>
      <c r="D124">
        <v>25000000</v>
      </c>
      <c r="E124">
        <v>19</v>
      </c>
      <c r="F124">
        <v>25</v>
      </c>
      <c r="G124">
        <v>694500</v>
      </c>
      <c r="H124">
        <v>79000</v>
      </c>
      <c r="I124" s="4" t="s">
        <v>285</v>
      </c>
      <c r="N124" s="2">
        <f>D124/G124</f>
        <v>35.997120230381569</v>
      </c>
      <c r="O124" s="5">
        <f>G124+H124</f>
        <v>773500</v>
      </c>
    </row>
    <row r="125" spans="1:15" x14ac:dyDescent="0.25">
      <c r="A125" t="s">
        <v>253</v>
      </c>
      <c r="B125" t="s">
        <v>254</v>
      </c>
      <c r="C125" s="1">
        <v>42603</v>
      </c>
      <c r="D125">
        <v>50000000</v>
      </c>
      <c r="E125">
        <v>25</v>
      </c>
      <c r="F125">
        <v>21</v>
      </c>
      <c r="G125">
        <v>833400</v>
      </c>
      <c r="H125">
        <v>405000</v>
      </c>
      <c r="I125" s="4" t="s">
        <v>285</v>
      </c>
      <c r="N125" s="2">
        <f>D125/G125</f>
        <v>59.995200383969284</v>
      </c>
      <c r="O125" s="5">
        <f>G125+H125</f>
        <v>1238400</v>
      </c>
    </row>
    <row r="126" spans="1:15" x14ac:dyDescent="0.25">
      <c r="A126" t="s">
        <v>255</v>
      </c>
      <c r="B126" t="s">
        <v>256</v>
      </c>
      <c r="C126" s="1">
        <v>42604</v>
      </c>
      <c r="I126" s="4" t="s">
        <v>285</v>
      </c>
      <c r="O126" s="5"/>
    </row>
    <row r="127" spans="1:15" x14ac:dyDescent="0.25">
      <c r="A127" t="s">
        <v>257</v>
      </c>
      <c r="B127" t="s">
        <v>258</v>
      </c>
      <c r="C127" s="1">
        <v>42605</v>
      </c>
      <c r="D127">
        <v>100000000</v>
      </c>
      <c r="E127">
        <v>18</v>
      </c>
      <c r="F127">
        <v>31</v>
      </c>
      <c r="G127">
        <v>1666700</v>
      </c>
      <c r="H127">
        <v>840100</v>
      </c>
      <c r="I127" s="4" t="s">
        <v>285</v>
      </c>
      <c r="N127" s="2">
        <f>D127/G127</f>
        <v>59.998800023999522</v>
      </c>
      <c r="O127" s="5">
        <f>G127+H127</f>
        <v>2506800</v>
      </c>
    </row>
    <row r="128" spans="1:15" x14ac:dyDescent="0.25">
      <c r="A128" t="s">
        <v>259</v>
      </c>
      <c r="B128" t="s">
        <v>260</v>
      </c>
      <c r="C128" s="1">
        <v>42606</v>
      </c>
      <c r="D128">
        <v>25000000</v>
      </c>
      <c r="E128">
        <v>30</v>
      </c>
      <c r="F128">
        <v>11</v>
      </c>
      <c r="G128">
        <v>694500</v>
      </c>
      <c r="H128">
        <v>449300</v>
      </c>
      <c r="I128" s="4" t="s">
        <v>285</v>
      </c>
      <c r="N128" s="2">
        <f>D128/G128</f>
        <v>35.997120230381569</v>
      </c>
      <c r="O128" s="5">
        <f>G128+H128</f>
        <v>1143800</v>
      </c>
    </row>
    <row r="129" spans="1:15" x14ac:dyDescent="0.25">
      <c r="A129" t="s">
        <v>261</v>
      </c>
      <c r="B129" t="s">
        <v>262</v>
      </c>
      <c r="C129" s="1">
        <v>42607</v>
      </c>
      <c r="D129">
        <v>100000000</v>
      </c>
      <c r="E129">
        <v>1</v>
      </c>
      <c r="F129">
        <v>24</v>
      </c>
      <c r="G129">
        <v>1666700</v>
      </c>
      <c r="H129">
        <v>1020000</v>
      </c>
      <c r="I129" s="4" t="s">
        <v>285</v>
      </c>
      <c r="N129" s="2">
        <f>D129/G129</f>
        <v>59.998800023999522</v>
      </c>
      <c r="O129" s="5">
        <f>G129+H129</f>
        <v>2686700</v>
      </c>
    </row>
    <row r="130" spans="1:15" x14ac:dyDescent="0.25">
      <c r="A130" t="s">
        <v>263</v>
      </c>
      <c r="B130" t="s">
        <v>264</v>
      </c>
      <c r="C130" s="1">
        <v>42608</v>
      </c>
      <c r="D130">
        <v>100000000</v>
      </c>
      <c r="E130">
        <v>21</v>
      </c>
      <c r="F130">
        <v>30</v>
      </c>
      <c r="G130">
        <v>1666700</v>
      </c>
      <c r="H130">
        <v>1162900</v>
      </c>
      <c r="I130" s="4" t="s">
        <v>285</v>
      </c>
      <c r="N130" s="2">
        <f>D130/G130</f>
        <v>59.998800023999522</v>
      </c>
      <c r="O130" s="5">
        <f>G130+H130</f>
        <v>2829600</v>
      </c>
    </row>
    <row r="131" spans="1:15" x14ac:dyDescent="0.25">
      <c r="A131" t="s">
        <v>265</v>
      </c>
      <c r="B131" t="s">
        <v>266</v>
      </c>
      <c r="C131" s="1">
        <v>42609</v>
      </c>
      <c r="D131">
        <v>35000000</v>
      </c>
      <c r="E131">
        <v>29</v>
      </c>
      <c r="F131">
        <v>33</v>
      </c>
      <c r="G131">
        <v>729200</v>
      </c>
      <c r="H131">
        <v>115200</v>
      </c>
      <c r="I131" s="4" t="s">
        <v>285</v>
      </c>
      <c r="N131" s="2">
        <f>D131/G131</f>
        <v>47.997805814591331</v>
      </c>
      <c r="O131" s="5">
        <f>G131+H131</f>
        <v>844400</v>
      </c>
    </row>
    <row r="132" spans="1:15" x14ac:dyDescent="0.25">
      <c r="A132" t="s">
        <v>267</v>
      </c>
      <c r="B132" t="s">
        <v>268</v>
      </c>
      <c r="C132" s="1">
        <v>42610</v>
      </c>
      <c r="I132" s="4" t="s">
        <v>285</v>
      </c>
      <c r="O132" s="5"/>
    </row>
    <row r="133" spans="1:15" x14ac:dyDescent="0.25">
      <c r="A133" t="s">
        <v>269</v>
      </c>
      <c r="B133" t="s">
        <v>270</v>
      </c>
      <c r="C133" s="1">
        <v>42611</v>
      </c>
      <c r="D133">
        <v>17000000</v>
      </c>
      <c r="E133">
        <v>26</v>
      </c>
      <c r="F133">
        <v>33</v>
      </c>
      <c r="G133">
        <v>331700</v>
      </c>
      <c r="H133">
        <v>6000</v>
      </c>
      <c r="I133" s="4" t="s">
        <v>285</v>
      </c>
      <c r="N133" s="2">
        <f>D133/G133</f>
        <v>51.251130539644258</v>
      </c>
      <c r="O133" s="5">
        <f>G133+H133</f>
        <v>337700</v>
      </c>
    </row>
    <row r="134" spans="1:15" x14ac:dyDescent="0.25">
      <c r="A134" t="s">
        <v>271</v>
      </c>
      <c r="B134" t="s">
        <v>272</v>
      </c>
      <c r="C134" s="1">
        <v>42612</v>
      </c>
      <c r="D134">
        <v>154700000</v>
      </c>
      <c r="E134">
        <v>29</v>
      </c>
      <c r="F134">
        <v>39</v>
      </c>
      <c r="G134">
        <v>3223000</v>
      </c>
      <c r="H134">
        <v>638100</v>
      </c>
      <c r="I134" s="4" t="s">
        <v>285</v>
      </c>
      <c r="N134" s="2">
        <f>D134/G134</f>
        <v>47.998758920260627</v>
      </c>
      <c r="O134" s="5">
        <f>G134+H134</f>
        <v>3861100</v>
      </c>
    </row>
    <row r="135" spans="1:15" x14ac:dyDescent="0.25">
      <c r="A135" t="s">
        <v>273</v>
      </c>
      <c r="B135" t="s">
        <v>274</v>
      </c>
      <c r="C135" s="1">
        <v>42613</v>
      </c>
      <c r="D135">
        <v>70000000</v>
      </c>
      <c r="E135">
        <v>23</v>
      </c>
      <c r="F135">
        <v>49</v>
      </c>
      <c r="G135">
        <v>1166700</v>
      </c>
      <c r="H135">
        <v>303400</v>
      </c>
      <c r="I135" s="4" t="s">
        <v>285</v>
      </c>
      <c r="N135" s="2">
        <f>D135/G135</f>
        <v>59.998285763263908</v>
      </c>
      <c r="O135" s="5">
        <f>G135+H135</f>
        <v>1470100</v>
      </c>
    </row>
    <row r="136" spans="1:15" x14ac:dyDescent="0.25">
      <c r="A136" t="s">
        <v>275</v>
      </c>
      <c r="B136" t="s">
        <v>276</v>
      </c>
      <c r="C136" s="1">
        <v>42614</v>
      </c>
      <c r="D136">
        <v>75000000</v>
      </c>
      <c r="E136">
        <v>5</v>
      </c>
      <c r="F136">
        <v>44</v>
      </c>
      <c r="G136">
        <v>1250000</v>
      </c>
      <c r="H136">
        <v>461700</v>
      </c>
      <c r="I136" s="4" t="s">
        <v>285</v>
      </c>
      <c r="N136" s="2">
        <f>D136/G136</f>
        <v>60</v>
      </c>
      <c r="O136" s="5">
        <f>G136+H136</f>
        <v>1711700</v>
      </c>
    </row>
    <row r="137" spans="1:15" x14ac:dyDescent="0.25">
      <c r="A137" t="s">
        <v>277</v>
      </c>
      <c r="B137" t="s">
        <v>278</v>
      </c>
      <c r="C137" s="1">
        <v>42615</v>
      </c>
      <c r="D137">
        <v>50000000</v>
      </c>
      <c r="E137">
        <v>16</v>
      </c>
      <c r="F137">
        <v>25</v>
      </c>
      <c r="G137">
        <v>833400</v>
      </c>
      <c r="H137">
        <v>209300</v>
      </c>
      <c r="I137" s="4" t="s">
        <v>285</v>
      </c>
      <c r="N137" s="2">
        <f>D137/G137</f>
        <v>59.995200383969284</v>
      </c>
      <c r="O137" s="5">
        <f>G137+H137</f>
        <v>1042700</v>
      </c>
    </row>
    <row r="138" spans="1:15" x14ac:dyDescent="0.25">
      <c r="A138" t="s">
        <v>279</v>
      </c>
      <c r="B138" t="s">
        <v>280</v>
      </c>
      <c r="C138" s="1">
        <v>42616</v>
      </c>
      <c r="D138">
        <v>55000000</v>
      </c>
      <c r="E138">
        <v>21</v>
      </c>
      <c r="F138">
        <v>28</v>
      </c>
      <c r="G138">
        <v>916700</v>
      </c>
      <c r="H138">
        <v>375000</v>
      </c>
      <c r="I138" s="4" t="s">
        <v>285</v>
      </c>
      <c r="N138" s="2">
        <f>D138/G138</f>
        <v>59.997818261154137</v>
      </c>
      <c r="O138" s="5">
        <f>G138+H138</f>
        <v>1291700</v>
      </c>
    </row>
    <row r="139" spans="1:15" x14ac:dyDescent="0.25">
      <c r="A139" t="s">
        <v>281</v>
      </c>
      <c r="B139" t="s">
        <v>282</v>
      </c>
      <c r="C139" s="1">
        <v>42617</v>
      </c>
      <c r="D139">
        <v>75000000</v>
      </c>
      <c r="E139">
        <v>30</v>
      </c>
      <c r="F139">
        <v>32</v>
      </c>
      <c r="G139">
        <v>1250000</v>
      </c>
      <c r="H139">
        <v>725000</v>
      </c>
      <c r="I139" s="4" t="s">
        <v>285</v>
      </c>
      <c r="N139" s="2">
        <f>D139/G139</f>
        <v>60</v>
      </c>
      <c r="O139" s="5">
        <f>G139+H139</f>
        <v>1975000</v>
      </c>
    </row>
    <row r="140" spans="1:15" x14ac:dyDescent="0.25">
      <c r="A140" t="s">
        <v>283</v>
      </c>
      <c r="B140" t="s">
        <v>284</v>
      </c>
      <c r="C140" s="1">
        <v>42618</v>
      </c>
      <c r="D140">
        <v>35600000</v>
      </c>
      <c r="E140">
        <v>7</v>
      </c>
      <c r="F140">
        <v>14</v>
      </c>
      <c r="G140">
        <v>7120000</v>
      </c>
      <c r="H140">
        <v>333500</v>
      </c>
      <c r="I140" s="4" t="s">
        <v>285</v>
      </c>
      <c r="N140" s="2">
        <f>D140/G140</f>
        <v>5</v>
      </c>
      <c r="O140" s="5">
        <f>G140+H140</f>
        <v>7453500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tag_ukm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Fatkur Rocman</dc:creator>
  <cp:lastModifiedBy>Ilham Fatkur Rocman</cp:lastModifiedBy>
  <dcterms:created xsi:type="dcterms:W3CDTF">2019-03-14T19:38:10Z</dcterms:created>
  <dcterms:modified xsi:type="dcterms:W3CDTF">2019-04-13T17:50:51Z</dcterms:modified>
</cp:coreProperties>
</file>