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4EEC75B1-0448-4241-9254-B16D4C37B799}" xr6:coauthVersionLast="45" xr6:coauthVersionMax="45" xr10:uidLastSave="{00000000-0000-0000-0000-000000000000}"/>
  <bookViews>
    <workbookView xWindow="-108" yWindow="-108" windowWidth="23256" windowHeight="12576" activeTab="1" xr2:uid="{0C0D7AF1-C65F-4B64-B5C0-FA2C5C1F5D15}"/>
  </bookViews>
  <sheets>
    <sheet name="Sheet1" sheetId="1" r:id="rId1"/>
    <sheet name="Sheet2" sheetId="2" r:id="rId2"/>
  </sheets>
  <definedNames>
    <definedName name="_xlnm._FilterDatabase" localSheetId="1" hidden="1">Sheet2!$A$1:$J$71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L74" i="2"/>
  <c r="L7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2" i="2"/>
</calcChain>
</file>

<file path=xl/sharedStrings.xml><?xml version="1.0" encoding="utf-8"?>
<sst xmlns="http://schemas.openxmlformats.org/spreadsheetml/2006/main" count="115" uniqueCount="30">
  <si>
    <t xml:space="preserve"> datasets                                       </t>
  </si>
  <si>
    <t xml:space="preserve">   k </t>
  </si>
  <si>
    <t xml:space="preserve">   before </t>
  </si>
  <si>
    <t xml:space="preserve">   presisi </t>
  </si>
  <si>
    <t xml:space="preserve">   recall </t>
  </si>
  <si>
    <t xml:space="preserve">   waktu komputasi </t>
  </si>
  <si>
    <t xml:space="preserve">   after </t>
  </si>
  <si>
    <t xml:space="preserve"> hasil_ekstraksi_ciri\lbp5n4resize128zona16.csv </t>
  </si>
  <si>
    <t xml:space="preserve"> hasil_ekstraksi_ciri\lbp5n4resize128zona8.csv  </t>
  </si>
  <si>
    <t xml:space="preserve"> hasil_ekstraksi_ciri\lbp5n4resize256zona16.csv </t>
  </si>
  <si>
    <t xml:space="preserve"> hasil_ekstraksi_ciri\lbp5n4resize256zona8.csv  </t>
  </si>
  <si>
    <t xml:space="preserve"> hasil_ekstraksi_ciri\lbp5n4resize64zona16.csv  </t>
  </si>
  <si>
    <t>akurasi reduksi</t>
  </si>
  <si>
    <t>waktu reduksi</t>
  </si>
  <si>
    <t xml:space="preserve"> lbp5resize64zona16  </t>
  </si>
  <si>
    <t xml:space="preserve"> lbp4resize64zona16  </t>
  </si>
  <si>
    <t xml:space="preserve"> lbp5resize256zona16 </t>
  </si>
  <si>
    <t xml:space="preserve"> lbp3resize256zona16 </t>
  </si>
  <si>
    <t xml:space="preserve"> lbp4resize256zona16 </t>
  </si>
  <si>
    <t xml:space="preserve"> lbp5resize256zona8  </t>
  </si>
  <si>
    <t xml:space="preserve"> lbp5resize128zona16 </t>
  </si>
  <si>
    <t xml:space="preserve"> lbp2resize256zona16 </t>
  </si>
  <si>
    <t xml:space="preserve"> lbp4resize128zona16 </t>
  </si>
  <si>
    <t xml:space="preserve"> lbp4resize256zona8  </t>
  </si>
  <si>
    <t xml:space="preserve"> lbp3resize256zona8  </t>
  </si>
  <si>
    <t xml:space="preserve"> lbp1resize256zona16 </t>
  </si>
  <si>
    <t xml:space="preserve"> lbp4resize128zona8  </t>
  </si>
  <si>
    <t xml:space="preserve"> lbp1resize256zona8  </t>
  </si>
  <si>
    <t xml:space="preserve"> lbp5resize128zona8  </t>
  </si>
  <si>
    <t xml:space="preserve"> lbp2resize256zona8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</si>
</sst>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F6DA-E291-4ECF-B72A-6B753DE45FB5}">
  <dimension ref="A1:J24"/>
  <sheetViews>
    <sheetView workbookViewId="0">
      <selection activeCell="F11" sqref="F11"/>
    </sheetView>
  </sheetViews>
  <sheetFormatPr defaultRowHeight="14.4" x14ac:dyDescent="0.3"/>
  <cols>
    <col min="1" max="1" width="44.33203125" customWidth="1"/>
    <col min="6" max="6" width="16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3">
      <c r="A2" t="s">
        <v>7</v>
      </c>
      <c r="B2">
        <v>1</v>
      </c>
      <c r="C2">
        <v>62.18</v>
      </c>
      <c r="D2">
        <v>0.62</v>
      </c>
      <c r="E2">
        <v>0.62</v>
      </c>
      <c r="F2">
        <v>76.599999999999994</v>
      </c>
      <c r="G2">
        <v>45</v>
      </c>
      <c r="H2">
        <v>0.45</v>
      </c>
      <c r="I2">
        <v>0.45</v>
      </c>
      <c r="J2">
        <v>30.53</v>
      </c>
    </row>
    <row r="3" spans="1:10" x14ac:dyDescent="0.3">
      <c r="A3" t="s">
        <v>7</v>
      </c>
      <c r="B3">
        <v>3</v>
      </c>
      <c r="C3">
        <v>64.3</v>
      </c>
      <c r="D3">
        <v>0.64</v>
      </c>
      <c r="E3">
        <v>0.64</v>
      </c>
      <c r="F3">
        <v>78.37</v>
      </c>
      <c r="G3">
        <v>55.8</v>
      </c>
      <c r="H3">
        <v>0.56000000000000005</v>
      </c>
      <c r="I3">
        <v>0.56000000000000005</v>
      </c>
      <c r="J3">
        <v>63.64</v>
      </c>
    </row>
    <row r="4" spans="1:10" x14ac:dyDescent="0.3">
      <c r="A4" t="s">
        <v>7</v>
      </c>
      <c r="B4">
        <v>5</v>
      </c>
      <c r="C4">
        <v>65.739999999999995</v>
      </c>
      <c r="D4">
        <v>0.66</v>
      </c>
      <c r="E4">
        <v>0.66</v>
      </c>
      <c r="F4">
        <v>76.47</v>
      </c>
      <c r="G4">
        <v>63.8</v>
      </c>
      <c r="H4">
        <v>0.64</v>
      </c>
      <c r="I4">
        <v>0.64</v>
      </c>
      <c r="J4">
        <v>75.290000000000006</v>
      </c>
    </row>
    <row r="5" spans="1:10" x14ac:dyDescent="0.3">
      <c r="A5" t="s">
        <v>7</v>
      </c>
      <c r="B5">
        <v>7</v>
      </c>
      <c r="C5">
        <v>64.8</v>
      </c>
      <c r="D5">
        <v>0.65</v>
      </c>
      <c r="E5">
        <v>0.65</v>
      </c>
      <c r="F5">
        <v>75.680000000000007</v>
      </c>
      <c r="G5">
        <v>63.2</v>
      </c>
      <c r="H5">
        <v>0.63</v>
      </c>
      <c r="I5">
        <v>0.63</v>
      </c>
      <c r="J5">
        <v>77.81</v>
      </c>
    </row>
    <row r="6" spans="1:10" x14ac:dyDescent="0.3">
      <c r="A6" t="s">
        <v>7</v>
      </c>
      <c r="B6">
        <v>9</v>
      </c>
      <c r="C6">
        <v>65.25</v>
      </c>
      <c r="D6">
        <v>0.65</v>
      </c>
      <c r="E6">
        <v>0.65</v>
      </c>
      <c r="F6">
        <v>78.28</v>
      </c>
      <c r="G6">
        <v>64.2</v>
      </c>
      <c r="H6">
        <v>0.64</v>
      </c>
      <c r="I6">
        <v>0.64</v>
      </c>
      <c r="J6">
        <v>67.819999999999993</v>
      </c>
    </row>
    <row r="7" spans="1:10" x14ac:dyDescent="0.3">
      <c r="A7" t="s">
        <v>8</v>
      </c>
      <c r="B7">
        <v>5</v>
      </c>
      <c r="C7">
        <v>60.93</v>
      </c>
      <c r="D7">
        <v>0.61</v>
      </c>
      <c r="E7">
        <v>0.61</v>
      </c>
      <c r="F7">
        <v>26.01</v>
      </c>
      <c r="G7">
        <v>57.6</v>
      </c>
      <c r="H7">
        <v>0.57999999999999996</v>
      </c>
      <c r="I7">
        <v>0.57999999999999996</v>
      </c>
      <c r="J7">
        <v>16.09</v>
      </c>
    </row>
    <row r="8" spans="1:10" x14ac:dyDescent="0.3">
      <c r="A8" t="s">
        <v>8</v>
      </c>
      <c r="B8">
        <v>7</v>
      </c>
      <c r="C8">
        <v>61.46</v>
      </c>
      <c r="D8">
        <v>0.61</v>
      </c>
      <c r="E8">
        <v>0.61</v>
      </c>
      <c r="F8">
        <v>26.15</v>
      </c>
      <c r="G8">
        <v>59.2</v>
      </c>
      <c r="H8">
        <v>0.59</v>
      </c>
      <c r="I8">
        <v>0.59</v>
      </c>
      <c r="J8">
        <v>16.79</v>
      </c>
    </row>
    <row r="9" spans="1:10" x14ac:dyDescent="0.3">
      <c r="A9" t="s">
        <v>8</v>
      </c>
      <c r="B9">
        <v>9</v>
      </c>
      <c r="C9">
        <v>61.99</v>
      </c>
      <c r="D9">
        <v>0.62</v>
      </c>
      <c r="E9">
        <v>0.62</v>
      </c>
      <c r="F9">
        <v>26.16</v>
      </c>
      <c r="G9">
        <v>60.8</v>
      </c>
      <c r="H9">
        <v>0.61</v>
      </c>
      <c r="I9">
        <v>0.61</v>
      </c>
      <c r="J9">
        <v>14.4</v>
      </c>
    </row>
    <row r="10" spans="1:10" x14ac:dyDescent="0.3">
      <c r="A10" t="s">
        <v>9</v>
      </c>
      <c r="B10">
        <v>1</v>
      </c>
      <c r="C10">
        <v>65.709999999999994</v>
      </c>
      <c r="D10">
        <v>0.66</v>
      </c>
      <c r="E10">
        <v>0.66</v>
      </c>
      <c r="F10">
        <v>109.3</v>
      </c>
      <c r="G10">
        <v>46.4</v>
      </c>
      <c r="H10">
        <v>0.46</v>
      </c>
      <c r="I10">
        <v>0.46</v>
      </c>
      <c r="J10">
        <v>17.77</v>
      </c>
    </row>
    <row r="11" spans="1:10" x14ac:dyDescent="0.3">
      <c r="A11" t="s">
        <v>9</v>
      </c>
      <c r="B11">
        <v>3</v>
      </c>
      <c r="C11">
        <v>68.510000000000005</v>
      </c>
      <c r="D11">
        <v>0.69</v>
      </c>
      <c r="E11">
        <v>0.69</v>
      </c>
      <c r="F11">
        <v>110.41</v>
      </c>
      <c r="G11">
        <v>55.6</v>
      </c>
      <c r="H11">
        <v>0.56000000000000005</v>
      </c>
      <c r="I11">
        <v>0.56000000000000005</v>
      </c>
      <c r="J11">
        <v>31.75</v>
      </c>
    </row>
    <row r="12" spans="1:10" x14ac:dyDescent="0.3">
      <c r="A12" t="s">
        <v>9</v>
      </c>
      <c r="B12">
        <v>5</v>
      </c>
      <c r="C12">
        <v>69.8</v>
      </c>
      <c r="D12">
        <v>0.7</v>
      </c>
      <c r="E12">
        <v>0.7</v>
      </c>
      <c r="F12">
        <v>112.17</v>
      </c>
      <c r="G12">
        <v>64.8</v>
      </c>
      <c r="H12">
        <v>0.65</v>
      </c>
      <c r="I12">
        <v>0.65</v>
      </c>
      <c r="J12">
        <v>36.21</v>
      </c>
    </row>
    <row r="13" spans="1:10" x14ac:dyDescent="0.3">
      <c r="A13" t="s">
        <v>9</v>
      </c>
      <c r="B13">
        <v>7</v>
      </c>
      <c r="C13">
        <v>69.5</v>
      </c>
      <c r="D13">
        <v>0.69</v>
      </c>
      <c r="E13">
        <v>0.69</v>
      </c>
      <c r="F13">
        <v>110.25</v>
      </c>
      <c r="G13">
        <v>66.599999999999994</v>
      </c>
      <c r="H13">
        <v>0.67</v>
      </c>
      <c r="I13">
        <v>0.67</v>
      </c>
      <c r="J13">
        <v>38.64</v>
      </c>
    </row>
    <row r="14" spans="1:10" x14ac:dyDescent="0.3">
      <c r="A14" t="s">
        <v>9</v>
      </c>
      <c r="B14">
        <v>9</v>
      </c>
      <c r="C14">
        <v>68.17</v>
      </c>
      <c r="D14">
        <v>0.68</v>
      </c>
      <c r="E14">
        <v>0.68</v>
      </c>
      <c r="F14">
        <v>109.11</v>
      </c>
      <c r="G14">
        <v>66.8</v>
      </c>
      <c r="H14">
        <v>0.67</v>
      </c>
      <c r="I14">
        <v>0.67</v>
      </c>
      <c r="J14">
        <v>40.659999999999997</v>
      </c>
    </row>
    <row r="15" spans="1:10" x14ac:dyDescent="0.3">
      <c r="A15" t="s">
        <v>10</v>
      </c>
      <c r="B15">
        <v>1</v>
      </c>
      <c r="C15">
        <v>63.74</v>
      </c>
      <c r="D15">
        <v>0.64</v>
      </c>
      <c r="E15">
        <v>0.64</v>
      </c>
      <c r="F15">
        <v>25.81</v>
      </c>
      <c r="G15">
        <v>43.2</v>
      </c>
      <c r="H15">
        <v>0.43</v>
      </c>
      <c r="I15">
        <v>0.43</v>
      </c>
      <c r="J15">
        <v>4.2300000000000004</v>
      </c>
    </row>
    <row r="16" spans="1:10" x14ac:dyDescent="0.3">
      <c r="A16" t="s">
        <v>10</v>
      </c>
      <c r="B16">
        <v>3</v>
      </c>
      <c r="C16">
        <v>64.680000000000007</v>
      </c>
      <c r="D16">
        <v>0.65</v>
      </c>
      <c r="E16">
        <v>0.65</v>
      </c>
      <c r="F16">
        <v>26.01</v>
      </c>
      <c r="G16">
        <v>53.4</v>
      </c>
      <c r="H16">
        <v>0.53</v>
      </c>
      <c r="I16">
        <v>0.53</v>
      </c>
      <c r="J16">
        <v>8.06</v>
      </c>
    </row>
    <row r="17" spans="1:10" x14ac:dyDescent="0.3">
      <c r="A17" t="s">
        <v>10</v>
      </c>
      <c r="B17">
        <v>5</v>
      </c>
      <c r="C17">
        <v>66.28</v>
      </c>
      <c r="D17">
        <v>0.66</v>
      </c>
      <c r="E17">
        <v>0.66</v>
      </c>
      <c r="F17">
        <v>26.21</v>
      </c>
      <c r="G17">
        <v>59.6</v>
      </c>
      <c r="H17">
        <v>0.6</v>
      </c>
      <c r="I17">
        <v>0.6</v>
      </c>
      <c r="J17">
        <v>9.3800000000000008</v>
      </c>
    </row>
    <row r="18" spans="1:10" x14ac:dyDescent="0.3">
      <c r="A18" t="s">
        <v>10</v>
      </c>
      <c r="B18">
        <v>7</v>
      </c>
      <c r="C18">
        <v>67.599999999999994</v>
      </c>
      <c r="D18">
        <v>0.68</v>
      </c>
      <c r="E18">
        <v>0.68</v>
      </c>
      <c r="F18">
        <v>26.89</v>
      </c>
      <c r="G18">
        <v>64.8</v>
      </c>
      <c r="H18">
        <v>0.65</v>
      </c>
      <c r="I18">
        <v>0.65</v>
      </c>
      <c r="J18">
        <v>9.99</v>
      </c>
    </row>
    <row r="19" spans="1:10" x14ac:dyDescent="0.3">
      <c r="A19" t="s">
        <v>10</v>
      </c>
      <c r="B19">
        <v>9</v>
      </c>
      <c r="C19">
        <v>67.45</v>
      </c>
      <c r="D19">
        <v>0.67</v>
      </c>
      <c r="E19">
        <v>0.67</v>
      </c>
      <c r="F19">
        <v>27.24</v>
      </c>
      <c r="G19">
        <v>62.4</v>
      </c>
      <c r="H19">
        <v>0.63</v>
      </c>
      <c r="I19">
        <v>0.63</v>
      </c>
      <c r="J19">
        <v>10.61</v>
      </c>
    </row>
    <row r="20" spans="1:10" x14ac:dyDescent="0.3">
      <c r="A20" t="s">
        <v>11</v>
      </c>
      <c r="B20">
        <v>1</v>
      </c>
      <c r="C20">
        <v>80.83</v>
      </c>
      <c r="D20">
        <v>0.81</v>
      </c>
      <c r="E20">
        <v>0.81</v>
      </c>
      <c r="F20">
        <v>81.150000000000006</v>
      </c>
      <c r="G20">
        <v>46.4</v>
      </c>
      <c r="H20">
        <v>0.46</v>
      </c>
      <c r="I20">
        <v>0.46</v>
      </c>
      <c r="J20">
        <v>8.27</v>
      </c>
    </row>
    <row r="21" spans="1:10" x14ac:dyDescent="0.3">
      <c r="A21" t="s">
        <v>11</v>
      </c>
      <c r="B21">
        <v>3</v>
      </c>
      <c r="C21">
        <v>78.48</v>
      </c>
      <c r="D21">
        <v>0.78</v>
      </c>
      <c r="E21">
        <v>0.78</v>
      </c>
      <c r="F21">
        <v>70.06</v>
      </c>
      <c r="G21">
        <v>60.8</v>
      </c>
      <c r="H21">
        <v>0.61</v>
      </c>
      <c r="I21">
        <v>0.61</v>
      </c>
      <c r="J21">
        <v>19.940000000000001</v>
      </c>
    </row>
    <row r="22" spans="1:10" x14ac:dyDescent="0.3">
      <c r="A22" t="s">
        <v>11</v>
      </c>
      <c r="B22">
        <v>5</v>
      </c>
      <c r="C22">
        <v>76.77</v>
      </c>
      <c r="D22">
        <v>0.77</v>
      </c>
      <c r="E22">
        <v>0.77</v>
      </c>
      <c r="F22">
        <v>77.709999999999994</v>
      </c>
      <c r="G22">
        <v>71.599999999999994</v>
      </c>
      <c r="H22">
        <v>0.72</v>
      </c>
      <c r="I22">
        <v>0.72</v>
      </c>
      <c r="J22">
        <v>28.62</v>
      </c>
    </row>
    <row r="23" spans="1:10" x14ac:dyDescent="0.3">
      <c r="A23" t="s">
        <v>11</v>
      </c>
      <c r="B23">
        <v>7</v>
      </c>
      <c r="C23">
        <v>75.599999999999994</v>
      </c>
      <c r="D23">
        <v>0.76</v>
      </c>
      <c r="E23">
        <v>0.76</v>
      </c>
      <c r="F23">
        <v>97.41</v>
      </c>
      <c r="G23">
        <v>74</v>
      </c>
      <c r="H23">
        <v>0.74</v>
      </c>
      <c r="I23">
        <v>0.74</v>
      </c>
      <c r="J23">
        <v>31.9</v>
      </c>
    </row>
    <row r="24" spans="1:10" x14ac:dyDescent="0.3">
      <c r="A24" t="s">
        <v>11</v>
      </c>
      <c r="B24">
        <v>9</v>
      </c>
      <c r="C24">
        <v>74.459999999999994</v>
      </c>
      <c r="D24">
        <v>0.74</v>
      </c>
      <c r="E24">
        <v>0.74</v>
      </c>
      <c r="F24">
        <v>97.41</v>
      </c>
      <c r="G24">
        <v>73.2</v>
      </c>
      <c r="H24">
        <v>0.73</v>
      </c>
      <c r="I24">
        <v>0.73</v>
      </c>
      <c r="J24">
        <v>33.270000000000003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EBE37-C1CD-471B-8BD7-9E53CADE622C}">
  <dimension ref="A1:L74"/>
  <sheetViews>
    <sheetView tabSelected="1" workbookViewId="0">
      <selection activeCell="A11" sqref="A11"/>
    </sheetView>
  </sheetViews>
  <sheetFormatPr defaultRowHeight="14.4" x14ac:dyDescent="0.3"/>
  <cols>
    <col min="1" max="1" width="28.33203125" bestFit="1" customWidth="1"/>
    <col min="3" max="3" width="10.44140625" bestFit="1" customWidth="1"/>
    <col min="4" max="4" width="10.109375" bestFit="1" customWidth="1"/>
    <col min="5" max="5" width="9.44140625" bestFit="1" customWidth="1"/>
    <col min="6" max="6" width="19" bestFit="1" customWidth="1"/>
    <col min="7" max="7" width="9" bestFit="1" customWidth="1"/>
    <col min="8" max="8" width="10.109375" bestFit="1" customWidth="1"/>
    <col min="9" max="9" width="9.44140625" bestFit="1" customWidth="1"/>
    <col min="10" max="10" width="19" bestFit="1" customWidth="1"/>
    <col min="11" max="11" width="13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12</v>
      </c>
      <c r="L1" t="s">
        <v>13</v>
      </c>
    </row>
    <row r="2" spans="1:12" x14ac:dyDescent="0.3">
      <c r="A2" t="s">
        <v>14</v>
      </c>
      <c r="B2">
        <v>1</v>
      </c>
      <c r="C2">
        <v>80.83</v>
      </c>
      <c r="D2">
        <v>0.81</v>
      </c>
      <c r="E2">
        <v>0.81</v>
      </c>
      <c r="F2">
        <v>81.150000000000006</v>
      </c>
      <c r="G2">
        <v>46.4</v>
      </c>
      <c r="H2">
        <v>0.46</v>
      </c>
      <c r="I2">
        <v>0.46</v>
      </c>
      <c r="J2">
        <v>8.27</v>
      </c>
      <c r="K2" t="b">
        <f>IF(G2&gt;C2,TRUE,FALSE)</f>
        <v>0</v>
      </c>
      <c r="L2" t="b">
        <f>IF(J2&lt;F2,TRUE,FALSE)</f>
        <v>1</v>
      </c>
    </row>
    <row r="3" spans="1:12" x14ac:dyDescent="0.3">
      <c r="A3" t="s">
        <v>15</v>
      </c>
      <c r="B3">
        <v>1</v>
      </c>
      <c r="C3">
        <v>80.48</v>
      </c>
      <c r="D3">
        <v>0.8</v>
      </c>
      <c r="E3">
        <v>0.8</v>
      </c>
      <c r="F3">
        <v>82.33</v>
      </c>
      <c r="G3">
        <v>47.2</v>
      </c>
      <c r="H3">
        <v>0.47</v>
      </c>
      <c r="I3">
        <v>0.47</v>
      </c>
      <c r="J3">
        <v>8.2799999999999994</v>
      </c>
      <c r="K3" t="b">
        <f t="shared" ref="K3:K66" si="0">IF(G3&gt;C3,TRUE,FALSE)</f>
        <v>0</v>
      </c>
      <c r="L3" t="b">
        <f t="shared" ref="L3:L66" si="1">IF(J3&lt;F3,TRUE,FALSE)</f>
        <v>1</v>
      </c>
    </row>
    <row r="4" spans="1:12" x14ac:dyDescent="0.3">
      <c r="A4" t="s">
        <v>14</v>
      </c>
      <c r="B4">
        <v>3</v>
      </c>
      <c r="C4">
        <v>78.48</v>
      </c>
      <c r="D4">
        <v>0.78</v>
      </c>
      <c r="E4">
        <v>0.78</v>
      </c>
      <c r="F4">
        <v>70.06</v>
      </c>
      <c r="G4">
        <v>60.8</v>
      </c>
      <c r="H4">
        <v>0.61</v>
      </c>
      <c r="I4">
        <v>0.61</v>
      </c>
      <c r="J4">
        <v>19.940000000000001</v>
      </c>
      <c r="K4" t="b">
        <f t="shared" si="0"/>
        <v>0</v>
      </c>
      <c r="L4" t="b">
        <f t="shared" si="1"/>
        <v>1</v>
      </c>
    </row>
    <row r="5" spans="1:12" x14ac:dyDescent="0.3">
      <c r="A5" t="s">
        <v>15</v>
      </c>
      <c r="B5">
        <v>3</v>
      </c>
      <c r="C5">
        <v>78.290000000000006</v>
      </c>
      <c r="D5">
        <v>0.78</v>
      </c>
      <c r="E5">
        <v>0.78</v>
      </c>
      <c r="F5">
        <v>73.73</v>
      </c>
      <c r="G5">
        <v>62</v>
      </c>
      <c r="H5">
        <v>0.62</v>
      </c>
      <c r="I5">
        <v>0.62</v>
      </c>
      <c r="J5">
        <v>19.38</v>
      </c>
      <c r="K5" t="b">
        <f t="shared" si="0"/>
        <v>0</v>
      </c>
      <c r="L5" t="b">
        <f t="shared" si="1"/>
        <v>1</v>
      </c>
    </row>
    <row r="6" spans="1:12" x14ac:dyDescent="0.3">
      <c r="A6" t="s">
        <v>15</v>
      </c>
      <c r="B6">
        <v>5</v>
      </c>
      <c r="C6">
        <v>77.53</v>
      </c>
      <c r="D6">
        <v>0.78</v>
      </c>
      <c r="E6">
        <v>0.78</v>
      </c>
      <c r="F6">
        <v>77.489999999999995</v>
      </c>
      <c r="G6">
        <v>71</v>
      </c>
      <c r="H6">
        <v>0.71</v>
      </c>
      <c r="I6">
        <v>0.71</v>
      </c>
      <c r="J6">
        <v>28.39</v>
      </c>
      <c r="K6" t="b">
        <f t="shared" si="0"/>
        <v>0</v>
      </c>
      <c r="L6" t="b">
        <f t="shared" si="1"/>
        <v>1</v>
      </c>
    </row>
    <row r="7" spans="1:12" x14ac:dyDescent="0.3">
      <c r="A7" t="s">
        <v>14</v>
      </c>
      <c r="B7">
        <v>5</v>
      </c>
      <c r="C7">
        <v>76.77</v>
      </c>
      <c r="D7">
        <v>0.77</v>
      </c>
      <c r="E7">
        <v>0.77</v>
      </c>
      <c r="F7">
        <v>77.709999999999994</v>
      </c>
      <c r="G7">
        <v>71.599999999999994</v>
      </c>
      <c r="H7">
        <v>0.72</v>
      </c>
      <c r="I7">
        <v>0.72</v>
      </c>
      <c r="J7">
        <v>28.62</v>
      </c>
      <c r="K7" t="b">
        <f t="shared" si="0"/>
        <v>0</v>
      </c>
      <c r="L7" t="b">
        <f t="shared" si="1"/>
        <v>1</v>
      </c>
    </row>
    <row r="8" spans="1:12" x14ac:dyDescent="0.3">
      <c r="A8" t="s">
        <v>14</v>
      </c>
      <c r="B8">
        <v>7</v>
      </c>
      <c r="C8">
        <v>75.599999999999994</v>
      </c>
      <c r="D8">
        <v>0.76</v>
      </c>
      <c r="E8">
        <v>0.76</v>
      </c>
      <c r="F8">
        <v>97.41</v>
      </c>
      <c r="G8">
        <v>74</v>
      </c>
      <c r="H8">
        <v>0.74</v>
      </c>
      <c r="I8">
        <v>0.74</v>
      </c>
      <c r="J8">
        <v>31.9</v>
      </c>
      <c r="K8" t="b">
        <f t="shared" si="0"/>
        <v>0</v>
      </c>
      <c r="L8" t="b">
        <f t="shared" si="1"/>
        <v>1</v>
      </c>
    </row>
    <row r="9" spans="1:12" x14ac:dyDescent="0.3">
      <c r="A9" t="s">
        <v>15</v>
      </c>
      <c r="B9">
        <v>7</v>
      </c>
      <c r="C9">
        <v>75.37</v>
      </c>
      <c r="D9">
        <v>0.75</v>
      </c>
      <c r="E9">
        <v>0.75</v>
      </c>
      <c r="F9">
        <v>93.14</v>
      </c>
      <c r="G9">
        <v>73.400000000000006</v>
      </c>
      <c r="H9">
        <v>0.73</v>
      </c>
      <c r="I9">
        <v>0.73</v>
      </c>
      <c r="J9">
        <v>32.11</v>
      </c>
      <c r="K9" t="b">
        <f t="shared" si="0"/>
        <v>0</v>
      </c>
      <c r="L9" t="b">
        <f t="shared" si="1"/>
        <v>1</v>
      </c>
    </row>
    <row r="10" spans="1:12" x14ac:dyDescent="0.3">
      <c r="A10" t="s">
        <v>14</v>
      </c>
      <c r="B10">
        <v>9</v>
      </c>
      <c r="C10">
        <v>74.459999999999994</v>
      </c>
      <c r="D10">
        <v>0.74</v>
      </c>
      <c r="E10">
        <v>0.74</v>
      </c>
      <c r="F10">
        <v>97.41</v>
      </c>
      <c r="G10">
        <v>73.2</v>
      </c>
      <c r="H10">
        <v>0.73</v>
      </c>
      <c r="I10">
        <v>0.73</v>
      </c>
      <c r="J10">
        <v>33.270000000000003</v>
      </c>
      <c r="K10" t="b">
        <f t="shared" si="0"/>
        <v>0</v>
      </c>
      <c r="L10" t="b">
        <f t="shared" si="1"/>
        <v>1</v>
      </c>
    </row>
    <row r="11" spans="1:12" x14ac:dyDescent="0.3">
      <c r="A11" t="s">
        <v>15</v>
      </c>
      <c r="B11">
        <v>9</v>
      </c>
      <c r="C11">
        <v>74.23</v>
      </c>
      <c r="D11">
        <v>0.74</v>
      </c>
      <c r="E11">
        <v>0.74</v>
      </c>
      <c r="F11">
        <v>93.4</v>
      </c>
      <c r="G11">
        <v>72.400000000000006</v>
      </c>
      <c r="H11">
        <v>0.72</v>
      </c>
      <c r="I11">
        <v>0.72</v>
      </c>
      <c r="J11">
        <v>34.44</v>
      </c>
      <c r="K11" t="b">
        <f t="shared" si="0"/>
        <v>0</v>
      </c>
      <c r="L11" t="b">
        <f t="shared" si="1"/>
        <v>1</v>
      </c>
    </row>
    <row r="12" spans="1:12" x14ac:dyDescent="0.3">
      <c r="A12" t="s">
        <v>16</v>
      </c>
      <c r="B12">
        <v>5</v>
      </c>
      <c r="C12">
        <v>69.8</v>
      </c>
      <c r="D12">
        <v>0.7</v>
      </c>
      <c r="E12">
        <v>0.7</v>
      </c>
      <c r="F12">
        <v>112.17</v>
      </c>
      <c r="G12">
        <v>64.8</v>
      </c>
      <c r="H12">
        <v>0.65</v>
      </c>
      <c r="I12">
        <v>0.65</v>
      </c>
      <c r="J12">
        <v>36.21</v>
      </c>
      <c r="K12" t="b">
        <f t="shared" si="0"/>
        <v>0</v>
      </c>
      <c r="L12" t="b">
        <f t="shared" si="1"/>
        <v>1</v>
      </c>
    </row>
    <row r="13" spans="1:12" x14ac:dyDescent="0.3">
      <c r="A13" t="s">
        <v>16</v>
      </c>
      <c r="B13">
        <v>7</v>
      </c>
      <c r="C13">
        <v>69.5</v>
      </c>
      <c r="D13">
        <v>0.69</v>
      </c>
      <c r="E13">
        <v>0.69</v>
      </c>
      <c r="F13">
        <v>110.25</v>
      </c>
      <c r="G13">
        <v>66.599999999999994</v>
      </c>
      <c r="H13">
        <v>0.67</v>
      </c>
      <c r="I13">
        <v>0.67</v>
      </c>
      <c r="J13">
        <v>38.64</v>
      </c>
      <c r="K13" t="b">
        <f t="shared" si="0"/>
        <v>0</v>
      </c>
      <c r="L13" t="b">
        <f t="shared" si="1"/>
        <v>1</v>
      </c>
    </row>
    <row r="14" spans="1:12" x14ac:dyDescent="0.3">
      <c r="A14" t="s">
        <v>17</v>
      </c>
      <c r="B14">
        <v>5</v>
      </c>
      <c r="C14">
        <v>69.040000000000006</v>
      </c>
      <c r="D14">
        <v>0.69</v>
      </c>
      <c r="E14">
        <v>0.69</v>
      </c>
      <c r="F14">
        <v>107.8</v>
      </c>
      <c r="G14">
        <v>63.8</v>
      </c>
      <c r="H14">
        <v>0.64</v>
      </c>
      <c r="I14">
        <v>0.64</v>
      </c>
      <c r="J14">
        <v>73.53</v>
      </c>
      <c r="K14" t="b">
        <f t="shared" si="0"/>
        <v>0</v>
      </c>
      <c r="L14" t="b">
        <f t="shared" si="1"/>
        <v>1</v>
      </c>
    </row>
    <row r="15" spans="1:12" x14ac:dyDescent="0.3">
      <c r="A15" t="s">
        <v>18</v>
      </c>
      <c r="B15">
        <v>5</v>
      </c>
      <c r="C15">
        <v>68.62</v>
      </c>
      <c r="D15">
        <v>0.69</v>
      </c>
      <c r="E15">
        <v>0.69</v>
      </c>
      <c r="F15">
        <v>110.58</v>
      </c>
      <c r="G15">
        <v>64</v>
      </c>
      <c r="H15">
        <v>0.64</v>
      </c>
      <c r="I15">
        <v>0.64</v>
      </c>
      <c r="J15">
        <v>36.25</v>
      </c>
      <c r="K15" t="b">
        <f t="shared" si="0"/>
        <v>0</v>
      </c>
      <c r="L15" t="b">
        <f t="shared" si="1"/>
        <v>1</v>
      </c>
    </row>
    <row r="16" spans="1:12" x14ac:dyDescent="0.3">
      <c r="A16" t="s">
        <v>17</v>
      </c>
      <c r="B16">
        <v>7</v>
      </c>
      <c r="C16">
        <v>68.59</v>
      </c>
      <c r="D16">
        <v>0.69</v>
      </c>
      <c r="E16">
        <v>0.69</v>
      </c>
      <c r="F16">
        <v>108.3</v>
      </c>
      <c r="G16">
        <v>65.599999999999994</v>
      </c>
      <c r="H16">
        <v>0.66</v>
      </c>
      <c r="I16">
        <v>0.66</v>
      </c>
      <c r="J16">
        <v>66.849999999999994</v>
      </c>
      <c r="K16" t="b">
        <f t="shared" si="0"/>
        <v>0</v>
      </c>
      <c r="L16" t="b">
        <f t="shared" si="1"/>
        <v>1</v>
      </c>
    </row>
    <row r="17" spans="1:12" x14ac:dyDescent="0.3">
      <c r="A17" t="s">
        <v>16</v>
      </c>
      <c r="B17">
        <v>3</v>
      </c>
      <c r="C17">
        <v>68.510000000000005</v>
      </c>
      <c r="D17">
        <v>0.69</v>
      </c>
      <c r="E17">
        <v>0.69</v>
      </c>
      <c r="F17">
        <v>110.41</v>
      </c>
      <c r="G17">
        <v>55.6</v>
      </c>
      <c r="H17">
        <v>0.56000000000000005</v>
      </c>
      <c r="I17">
        <v>0.56000000000000005</v>
      </c>
      <c r="J17">
        <v>31.75</v>
      </c>
      <c r="K17" t="b">
        <f t="shared" si="0"/>
        <v>0</v>
      </c>
      <c r="L17" t="b">
        <f t="shared" si="1"/>
        <v>1</v>
      </c>
    </row>
    <row r="18" spans="1:12" x14ac:dyDescent="0.3">
      <c r="A18" t="s">
        <v>18</v>
      </c>
      <c r="B18">
        <v>9</v>
      </c>
      <c r="C18">
        <v>68.44</v>
      </c>
      <c r="D18">
        <v>0.68</v>
      </c>
      <c r="E18">
        <v>0.68</v>
      </c>
      <c r="F18">
        <v>109.2</v>
      </c>
      <c r="G18">
        <v>65.400000000000006</v>
      </c>
      <c r="H18">
        <v>0.65</v>
      </c>
      <c r="I18">
        <v>0.65</v>
      </c>
      <c r="J18">
        <v>40.65</v>
      </c>
      <c r="K18" t="b">
        <f t="shared" si="0"/>
        <v>0</v>
      </c>
      <c r="L18" t="b">
        <f t="shared" si="1"/>
        <v>1</v>
      </c>
    </row>
    <row r="19" spans="1:12" x14ac:dyDescent="0.3">
      <c r="A19" t="s">
        <v>17</v>
      </c>
      <c r="B19">
        <v>9</v>
      </c>
      <c r="C19">
        <v>68.400000000000006</v>
      </c>
      <c r="D19">
        <v>0.68</v>
      </c>
      <c r="E19">
        <v>0.68</v>
      </c>
      <c r="F19">
        <v>105.72</v>
      </c>
      <c r="G19">
        <v>67</v>
      </c>
      <c r="H19">
        <v>0.67</v>
      </c>
      <c r="I19">
        <v>0.67</v>
      </c>
      <c r="J19">
        <v>68.77</v>
      </c>
      <c r="K19" t="b">
        <f t="shared" si="0"/>
        <v>0</v>
      </c>
      <c r="L19" t="b">
        <f t="shared" si="1"/>
        <v>1</v>
      </c>
    </row>
    <row r="20" spans="1:12" x14ac:dyDescent="0.3">
      <c r="A20" t="s">
        <v>16</v>
      </c>
      <c r="B20">
        <v>9</v>
      </c>
      <c r="C20">
        <v>68.17</v>
      </c>
      <c r="D20">
        <v>0.68</v>
      </c>
      <c r="E20">
        <v>0.68</v>
      </c>
      <c r="F20">
        <v>109.11</v>
      </c>
      <c r="G20">
        <v>66.8</v>
      </c>
      <c r="H20">
        <v>0.67</v>
      </c>
      <c r="I20">
        <v>0.67</v>
      </c>
      <c r="J20">
        <v>40.659999999999997</v>
      </c>
      <c r="K20" t="b">
        <f t="shared" si="0"/>
        <v>0</v>
      </c>
      <c r="L20" t="b">
        <f t="shared" si="1"/>
        <v>1</v>
      </c>
    </row>
    <row r="21" spans="1:12" x14ac:dyDescent="0.3">
      <c r="A21" t="s">
        <v>18</v>
      </c>
      <c r="B21">
        <v>7</v>
      </c>
      <c r="C21">
        <v>67.94</v>
      </c>
      <c r="D21">
        <v>0.68</v>
      </c>
      <c r="E21">
        <v>0.68</v>
      </c>
      <c r="F21">
        <v>109.76</v>
      </c>
      <c r="G21">
        <v>65.599999999999994</v>
      </c>
      <c r="H21">
        <v>0.66</v>
      </c>
      <c r="I21">
        <v>0.66</v>
      </c>
      <c r="J21">
        <v>38.950000000000003</v>
      </c>
      <c r="K21" t="b">
        <f t="shared" si="0"/>
        <v>0</v>
      </c>
      <c r="L21" t="b">
        <f t="shared" si="1"/>
        <v>1</v>
      </c>
    </row>
    <row r="22" spans="1:12" x14ac:dyDescent="0.3">
      <c r="A22" t="s">
        <v>19</v>
      </c>
      <c r="B22">
        <v>7</v>
      </c>
      <c r="C22">
        <v>67.599999999999994</v>
      </c>
      <c r="D22">
        <v>0.68</v>
      </c>
      <c r="E22">
        <v>0.68</v>
      </c>
      <c r="F22">
        <v>26.89</v>
      </c>
      <c r="G22">
        <v>64.8</v>
      </c>
      <c r="H22">
        <v>0.65</v>
      </c>
      <c r="I22">
        <v>0.65</v>
      </c>
      <c r="J22">
        <v>9.99</v>
      </c>
      <c r="K22" t="b">
        <f t="shared" si="0"/>
        <v>0</v>
      </c>
      <c r="L22" t="b">
        <f t="shared" si="1"/>
        <v>1</v>
      </c>
    </row>
    <row r="23" spans="1:12" x14ac:dyDescent="0.3">
      <c r="A23" t="s">
        <v>19</v>
      </c>
      <c r="B23">
        <v>9</v>
      </c>
      <c r="C23">
        <v>67.45</v>
      </c>
      <c r="D23">
        <v>0.67</v>
      </c>
      <c r="E23">
        <v>0.67</v>
      </c>
      <c r="F23">
        <v>27.24</v>
      </c>
      <c r="G23">
        <v>62.4</v>
      </c>
      <c r="H23">
        <v>0.63</v>
      </c>
      <c r="I23">
        <v>0.63</v>
      </c>
      <c r="J23">
        <v>10.61</v>
      </c>
      <c r="K23" t="b">
        <f t="shared" si="0"/>
        <v>0</v>
      </c>
      <c r="L23" t="b">
        <f t="shared" si="1"/>
        <v>1</v>
      </c>
    </row>
    <row r="24" spans="1:12" x14ac:dyDescent="0.3">
      <c r="A24" t="s">
        <v>18</v>
      </c>
      <c r="B24">
        <v>3</v>
      </c>
      <c r="C24">
        <v>67.11</v>
      </c>
      <c r="D24">
        <v>0.67</v>
      </c>
      <c r="E24">
        <v>0.67</v>
      </c>
      <c r="F24">
        <v>108.04</v>
      </c>
      <c r="G24">
        <v>55.6</v>
      </c>
      <c r="H24">
        <v>0.56000000000000005</v>
      </c>
      <c r="I24">
        <v>0.56000000000000005</v>
      </c>
      <c r="J24">
        <v>32.14</v>
      </c>
      <c r="K24" t="b">
        <f t="shared" si="0"/>
        <v>0</v>
      </c>
      <c r="L24" t="b">
        <f t="shared" si="1"/>
        <v>1</v>
      </c>
    </row>
    <row r="25" spans="1:12" x14ac:dyDescent="0.3">
      <c r="A25" t="s">
        <v>17</v>
      </c>
      <c r="B25">
        <v>3</v>
      </c>
      <c r="C25">
        <v>66.73</v>
      </c>
      <c r="D25">
        <v>0.67</v>
      </c>
      <c r="E25">
        <v>0.67</v>
      </c>
      <c r="F25">
        <v>107.16</v>
      </c>
      <c r="G25">
        <v>56.2</v>
      </c>
      <c r="H25">
        <v>0.56000000000000005</v>
      </c>
      <c r="I25">
        <v>0.56000000000000005</v>
      </c>
      <c r="J25">
        <v>61.93</v>
      </c>
      <c r="K25" t="b">
        <f t="shared" si="0"/>
        <v>0</v>
      </c>
      <c r="L25" t="b">
        <f t="shared" si="1"/>
        <v>1</v>
      </c>
    </row>
    <row r="26" spans="1:12" x14ac:dyDescent="0.3">
      <c r="A26" t="s">
        <v>19</v>
      </c>
      <c r="B26">
        <v>5</v>
      </c>
      <c r="C26">
        <v>66.28</v>
      </c>
      <c r="D26">
        <v>0.66</v>
      </c>
      <c r="E26">
        <v>0.66</v>
      </c>
      <c r="F26">
        <v>26.21</v>
      </c>
      <c r="G26">
        <v>59.6</v>
      </c>
      <c r="H26">
        <v>0.6</v>
      </c>
      <c r="I26">
        <v>0.6</v>
      </c>
      <c r="J26">
        <v>9.3800000000000008</v>
      </c>
      <c r="K26" t="b">
        <f t="shared" si="0"/>
        <v>0</v>
      </c>
      <c r="L26" t="b">
        <f t="shared" si="1"/>
        <v>1</v>
      </c>
    </row>
    <row r="27" spans="1:12" x14ac:dyDescent="0.3">
      <c r="A27" t="s">
        <v>20</v>
      </c>
      <c r="B27">
        <v>5</v>
      </c>
      <c r="C27">
        <v>65.739999999999995</v>
      </c>
      <c r="D27">
        <v>0.66</v>
      </c>
      <c r="E27">
        <v>0.66</v>
      </c>
      <c r="F27">
        <v>76.47</v>
      </c>
      <c r="G27">
        <v>63.8</v>
      </c>
      <c r="H27">
        <v>0.64</v>
      </c>
      <c r="I27">
        <v>0.64</v>
      </c>
      <c r="J27">
        <v>75.290000000000006</v>
      </c>
      <c r="K27" t="b">
        <f t="shared" si="0"/>
        <v>0</v>
      </c>
      <c r="L27" t="b">
        <f t="shared" si="1"/>
        <v>1</v>
      </c>
    </row>
    <row r="28" spans="1:12" x14ac:dyDescent="0.3">
      <c r="A28" t="s">
        <v>16</v>
      </c>
      <c r="B28">
        <v>1</v>
      </c>
      <c r="C28">
        <v>65.709999999999994</v>
      </c>
      <c r="D28">
        <v>0.66</v>
      </c>
      <c r="E28">
        <v>0.66</v>
      </c>
      <c r="F28">
        <v>109.3</v>
      </c>
      <c r="G28">
        <v>46.4</v>
      </c>
      <c r="H28">
        <v>0.46</v>
      </c>
      <c r="I28">
        <v>0.46</v>
      </c>
      <c r="J28">
        <v>17.77</v>
      </c>
      <c r="K28" t="b">
        <f t="shared" si="0"/>
        <v>0</v>
      </c>
      <c r="L28" t="b">
        <f t="shared" si="1"/>
        <v>1</v>
      </c>
    </row>
    <row r="29" spans="1:12" x14ac:dyDescent="0.3">
      <c r="A29" t="s">
        <v>18</v>
      </c>
      <c r="B29">
        <v>1</v>
      </c>
      <c r="C29">
        <v>65.67</v>
      </c>
      <c r="D29">
        <v>0.66</v>
      </c>
      <c r="E29">
        <v>0.66</v>
      </c>
      <c r="F29">
        <v>106.66</v>
      </c>
      <c r="G29">
        <v>43</v>
      </c>
      <c r="H29">
        <v>0.43</v>
      </c>
      <c r="I29">
        <v>0.43</v>
      </c>
      <c r="J29">
        <v>19.2</v>
      </c>
      <c r="K29" t="b">
        <f t="shared" si="0"/>
        <v>0</v>
      </c>
      <c r="L29" t="b">
        <f t="shared" si="1"/>
        <v>1</v>
      </c>
    </row>
    <row r="30" spans="1:12" x14ac:dyDescent="0.3">
      <c r="A30" t="s">
        <v>20</v>
      </c>
      <c r="B30">
        <v>9</v>
      </c>
      <c r="C30">
        <v>65.25</v>
      </c>
      <c r="D30">
        <v>0.65</v>
      </c>
      <c r="E30">
        <v>0.65</v>
      </c>
      <c r="F30">
        <v>78.28</v>
      </c>
      <c r="G30">
        <v>64.2</v>
      </c>
      <c r="H30">
        <v>0.64</v>
      </c>
      <c r="I30">
        <v>0.64</v>
      </c>
      <c r="J30">
        <v>67.819999999999993</v>
      </c>
      <c r="K30" t="b">
        <f t="shared" si="0"/>
        <v>0</v>
      </c>
      <c r="L30" t="b">
        <f t="shared" si="1"/>
        <v>1</v>
      </c>
    </row>
    <row r="31" spans="1:12" x14ac:dyDescent="0.3">
      <c r="A31" t="s">
        <v>21</v>
      </c>
      <c r="B31">
        <v>5</v>
      </c>
      <c r="C31">
        <v>65.099999999999994</v>
      </c>
      <c r="D31">
        <v>0.65</v>
      </c>
      <c r="E31">
        <v>0.65</v>
      </c>
      <c r="F31">
        <v>108.49</v>
      </c>
      <c r="G31">
        <v>61.8</v>
      </c>
      <c r="H31">
        <v>0.62</v>
      </c>
      <c r="I31">
        <v>0.62</v>
      </c>
      <c r="J31">
        <v>82.14</v>
      </c>
      <c r="K31" t="b">
        <f t="shared" si="0"/>
        <v>0</v>
      </c>
      <c r="L31" t="b">
        <f t="shared" si="1"/>
        <v>1</v>
      </c>
    </row>
    <row r="32" spans="1:12" x14ac:dyDescent="0.3">
      <c r="A32" t="s">
        <v>22</v>
      </c>
      <c r="B32">
        <v>9</v>
      </c>
      <c r="C32">
        <v>64.989999999999995</v>
      </c>
      <c r="D32">
        <v>0.65</v>
      </c>
      <c r="E32">
        <v>0.65</v>
      </c>
      <c r="F32">
        <v>75.44</v>
      </c>
      <c r="G32">
        <v>64</v>
      </c>
      <c r="H32">
        <v>0.64</v>
      </c>
      <c r="I32">
        <v>0.64</v>
      </c>
      <c r="J32">
        <v>67.67</v>
      </c>
      <c r="K32" t="b">
        <f t="shared" si="0"/>
        <v>0</v>
      </c>
      <c r="L32" t="b">
        <f t="shared" si="1"/>
        <v>1</v>
      </c>
    </row>
    <row r="33" spans="1:12" x14ac:dyDescent="0.3">
      <c r="A33" t="s">
        <v>21</v>
      </c>
      <c r="B33">
        <v>9</v>
      </c>
      <c r="C33">
        <v>64.8</v>
      </c>
      <c r="D33">
        <v>0.65</v>
      </c>
      <c r="E33">
        <v>0.65</v>
      </c>
      <c r="F33">
        <v>106.93</v>
      </c>
      <c r="G33">
        <v>64.2</v>
      </c>
      <c r="H33">
        <v>0.64</v>
      </c>
      <c r="I33">
        <v>0.64</v>
      </c>
      <c r="J33">
        <v>68.540000000000006</v>
      </c>
      <c r="K33" t="b">
        <f t="shared" si="0"/>
        <v>0</v>
      </c>
      <c r="L33" t="b">
        <f t="shared" si="1"/>
        <v>1</v>
      </c>
    </row>
    <row r="34" spans="1:12" x14ac:dyDescent="0.3">
      <c r="A34" t="s">
        <v>20</v>
      </c>
      <c r="B34">
        <v>7</v>
      </c>
      <c r="C34">
        <v>64.8</v>
      </c>
      <c r="D34">
        <v>0.65</v>
      </c>
      <c r="E34">
        <v>0.65</v>
      </c>
      <c r="F34">
        <v>75.680000000000007</v>
      </c>
      <c r="G34">
        <v>63.2</v>
      </c>
      <c r="H34">
        <v>0.63</v>
      </c>
      <c r="I34">
        <v>0.63</v>
      </c>
      <c r="J34">
        <v>77.81</v>
      </c>
      <c r="K34" t="b">
        <f t="shared" si="0"/>
        <v>0</v>
      </c>
      <c r="L34" t="b">
        <f t="shared" si="1"/>
        <v>0</v>
      </c>
    </row>
    <row r="35" spans="1:12" x14ac:dyDescent="0.3">
      <c r="A35" t="s">
        <v>19</v>
      </c>
      <c r="B35">
        <v>3</v>
      </c>
      <c r="C35">
        <v>64.680000000000007</v>
      </c>
      <c r="D35">
        <v>0.65</v>
      </c>
      <c r="E35">
        <v>0.65</v>
      </c>
      <c r="F35">
        <v>26.01</v>
      </c>
      <c r="G35">
        <v>53.4</v>
      </c>
      <c r="H35">
        <v>0.53</v>
      </c>
      <c r="I35">
        <v>0.53</v>
      </c>
      <c r="J35">
        <v>8.06</v>
      </c>
      <c r="K35" t="b">
        <f t="shared" si="0"/>
        <v>0</v>
      </c>
      <c r="L35" t="b">
        <f t="shared" si="1"/>
        <v>1</v>
      </c>
    </row>
    <row r="36" spans="1:12" x14ac:dyDescent="0.3">
      <c r="A36" t="s">
        <v>23</v>
      </c>
      <c r="B36">
        <v>7</v>
      </c>
      <c r="C36">
        <v>64.650000000000006</v>
      </c>
      <c r="D36">
        <v>0.65</v>
      </c>
      <c r="E36">
        <v>0.65</v>
      </c>
      <c r="F36">
        <v>26.48</v>
      </c>
      <c r="G36">
        <v>60.8</v>
      </c>
      <c r="H36">
        <v>0.61</v>
      </c>
      <c r="I36">
        <v>0.61</v>
      </c>
      <c r="J36">
        <v>9.94</v>
      </c>
      <c r="K36" t="b">
        <f t="shared" si="0"/>
        <v>0</v>
      </c>
      <c r="L36" t="b">
        <f t="shared" si="1"/>
        <v>1</v>
      </c>
    </row>
    <row r="37" spans="1:12" x14ac:dyDescent="0.3">
      <c r="A37" t="s">
        <v>22</v>
      </c>
      <c r="B37">
        <v>7</v>
      </c>
      <c r="C37">
        <v>64.61</v>
      </c>
      <c r="D37">
        <v>0.65</v>
      </c>
      <c r="E37">
        <v>0.65</v>
      </c>
      <c r="F37">
        <v>75.650000000000006</v>
      </c>
      <c r="G37">
        <v>64.400000000000006</v>
      </c>
      <c r="H37">
        <v>0.64</v>
      </c>
      <c r="I37">
        <v>0.64</v>
      </c>
      <c r="J37">
        <v>78.87</v>
      </c>
      <c r="K37" t="b">
        <f t="shared" si="0"/>
        <v>0</v>
      </c>
      <c r="L37" t="b">
        <f t="shared" si="1"/>
        <v>0</v>
      </c>
    </row>
    <row r="38" spans="1:12" x14ac:dyDescent="0.3">
      <c r="A38" t="s">
        <v>21</v>
      </c>
      <c r="B38">
        <v>7</v>
      </c>
      <c r="C38">
        <v>64.569999999999993</v>
      </c>
      <c r="D38">
        <v>0.65</v>
      </c>
      <c r="E38">
        <v>0.65</v>
      </c>
      <c r="F38">
        <v>107.85</v>
      </c>
      <c r="G38">
        <v>62.4</v>
      </c>
      <c r="H38">
        <v>0.62</v>
      </c>
      <c r="I38">
        <v>0.62</v>
      </c>
      <c r="J38">
        <v>76.09</v>
      </c>
      <c r="K38" t="b">
        <f t="shared" si="0"/>
        <v>0</v>
      </c>
      <c r="L38" t="b">
        <f t="shared" si="1"/>
        <v>1</v>
      </c>
    </row>
    <row r="39" spans="1:12" x14ac:dyDescent="0.3">
      <c r="A39" t="s">
        <v>17</v>
      </c>
      <c r="B39">
        <v>1</v>
      </c>
      <c r="C39">
        <v>64.42</v>
      </c>
      <c r="D39">
        <v>0.64</v>
      </c>
      <c r="E39">
        <v>0.64</v>
      </c>
      <c r="F39">
        <v>105.5</v>
      </c>
      <c r="G39">
        <v>46.6</v>
      </c>
      <c r="H39">
        <v>0.47</v>
      </c>
      <c r="I39">
        <v>0.47</v>
      </c>
      <c r="J39">
        <v>32.01</v>
      </c>
      <c r="K39" t="b">
        <f t="shared" si="0"/>
        <v>0</v>
      </c>
      <c r="L39" t="b">
        <f t="shared" si="1"/>
        <v>1</v>
      </c>
    </row>
    <row r="40" spans="1:12" x14ac:dyDescent="0.3">
      <c r="A40" t="s">
        <v>20</v>
      </c>
      <c r="B40">
        <v>3</v>
      </c>
      <c r="C40">
        <v>64.3</v>
      </c>
      <c r="D40">
        <v>0.64</v>
      </c>
      <c r="E40">
        <v>0.64</v>
      </c>
      <c r="F40">
        <v>78.37</v>
      </c>
      <c r="G40">
        <v>55.8</v>
      </c>
      <c r="H40">
        <v>0.56000000000000005</v>
      </c>
      <c r="I40">
        <v>0.56000000000000005</v>
      </c>
      <c r="J40">
        <v>63.64</v>
      </c>
      <c r="K40" t="b">
        <f t="shared" si="0"/>
        <v>0</v>
      </c>
      <c r="L40" t="b">
        <f t="shared" si="1"/>
        <v>1</v>
      </c>
    </row>
    <row r="41" spans="1:12" x14ac:dyDescent="0.3">
      <c r="A41" t="s">
        <v>24</v>
      </c>
      <c r="B41">
        <v>7</v>
      </c>
      <c r="C41">
        <v>64.23</v>
      </c>
      <c r="D41">
        <v>0.64</v>
      </c>
      <c r="E41">
        <v>0.64</v>
      </c>
      <c r="F41">
        <v>26.96</v>
      </c>
      <c r="G41">
        <v>60.4</v>
      </c>
      <c r="H41">
        <v>0.6</v>
      </c>
      <c r="I41">
        <v>0.6</v>
      </c>
      <c r="J41">
        <v>11.7</v>
      </c>
      <c r="K41" t="b">
        <f t="shared" si="0"/>
        <v>0</v>
      </c>
      <c r="L41" t="b">
        <f t="shared" si="1"/>
        <v>1</v>
      </c>
    </row>
    <row r="42" spans="1:12" x14ac:dyDescent="0.3">
      <c r="A42" t="s">
        <v>23</v>
      </c>
      <c r="B42">
        <v>9</v>
      </c>
      <c r="C42">
        <v>64.150000000000006</v>
      </c>
      <c r="D42">
        <v>0.64</v>
      </c>
      <c r="E42">
        <v>0.64</v>
      </c>
      <c r="F42">
        <v>26.14</v>
      </c>
      <c r="G42">
        <v>61.8</v>
      </c>
      <c r="H42">
        <v>0.62</v>
      </c>
      <c r="I42">
        <v>0.62</v>
      </c>
      <c r="J42">
        <v>10.5</v>
      </c>
      <c r="K42" t="b">
        <f t="shared" si="0"/>
        <v>0</v>
      </c>
      <c r="L42" t="b">
        <f t="shared" si="1"/>
        <v>1</v>
      </c>
    </row>
    <row r="43" spans="1:12" x14ac:dyDescent="0.3">
      <c r="A43" t="s">
        <v>24</v>
      </c>
      <c r="B43">
        <v>9</v>
      </c>
      <c r="C43">
        <v>63.93</v>
      </c>
      <c r="D43">
        <v>0.64</v>
      </c>
      <c r="E43">
        <v>0.64</v>
      </c>
      <c r="F43">
        <v>27.66</v>
      </c>
      <c r="G43">
        <v>62.4</v>
      </c>
      <c r="H43">
        <v>0.62</v>
      </c>
      <c r="I43">
        <v>0.62</v>
      </c>
      <c r="J43">
        <v>12.14</v>
      </c>
      <c r="K43" t="b">
        <f t="shared" si="0"/>
        <v>0</v>
      </c>
      <c r="L43" t="b">
        <f t="shared" si="1"/>
        <v>1</v>
      </c>
    </row>
    <row r="44" spans="1:12" x14ac:dyDescent="0.3">
      <c r="A44" t="s">
        <v>25</v>
      </c>
      <c r="B44">
        <v>7</v>
      </c>
      <c r="C44">
        <v>63.81</v>
      </c>
      <c r="D44">
        <v>0.64</v>
      </c>
      <c r="E44">
        <v>0.64</v>
      </c>
      <c r="F44">
        <v>108.27</v>
      </c>
      <c r="G44">
        <v>61.8</v>
      </c>
      <c r="H44">
        <v>0.62</v>
      </c>
      <c r="I44">
        <v>0.62</v>
      </c>
      <c r="J44">
        <v>92.18</v>
      </c>
      <c r="K44" t="b">
        <f t="shared" si="0"/>
        <v>0</v>
      </c>
      <c r="L44" t="b">
        <f t="shared" si="1"/>
        <v>1</v>
      </c>
    </row>
    <row r="45" spans="1:12" x14ac:dyDescent="0.3">
      <c r="A45" t="s">
        <v>22</v>
      </c>
      <c r="B45">
        <v>5</v>
      </c>
      <c r="C45">
        <v>63.74</v>
      </c>
      <c r="D45">
        <v>0.64</v>
      </c>
      <c r="E45">
        <v>0.64</v>
      </c>
      <c r="F45">
        <v>73.44</v>
      </c>
      <c r="G45">
        <v>61.2</v>
      </c>
      <c r="H45">
        <v>0.61</v>
      </c>
      <c r="I45">
        <v>0.61</v>
      </c>
      <c r="J45">
        <v>75.069999999999993</v>
      </c>
      <c r="K45" t="b">
        <f t="shared" si="0"/>
        <v>0</v>
      </c>
      <c r="L45" t="b">
        <f t="shared" si="1"/>
        <v>0</v>
      </c>
    </row>
    <row r="46" spans="1:12" x14ac:dyDescent="0.3">
      <c r="A46" t="s">
        <v>19</v>
      </c>
      <c r="B46">
        <v>1</v>
      </c>
      <c r="C46">
        <v>63.74</v>
      </c>
      <c r="D46">
        <v>0.64</v>
      </c>
      <c r="E46">
        <v>0.64</v>
      </c>
      <c r="F46">
        <v>25.81</v>
      </c>
      <c r="G46">
        <v>43.2</v>
      </c>
      <c r="H46">
        <v>0.43</v>
      </c>
      <c r="I46">
        <v>0.43</v>
      </c>
      <c r="J46">
        <v>4.2300000000000004</v>
      </c>
      <c r="K46" t="b">
        <f t="shared" si="0"/>
        <v>0</v>
      </c>
      <c r="L46" t="b">
        <f t="shared" si="1"/>
        <v>1</v>
      </c>
    </row>
    <row r="47" spans="1:12" x14ac:dyDescent="0.3">
      <c r="A47" t="s">
        <v>24</v>
      </c>
      <c r="B47">
        <v>5</v>
      </c>
      <c r="C47">
        <v>63.62</v>
      </c>
      <c r="D47">
        <v>0.64</v>
      </c>
      <c r="E47">
        <v>0.64</v>
      </c>
      <c r="F47">
        <v>27.25</v>
      </c>
      <c r="G47">
        <v>58.6</v>
      </c>
      <c r="H47">
        <v>0.59</v>
      </c>
      <c r="I47">
        <v>0.59</v>
      </c>
      <c r="J47">
        <v>11.01</v>
      </c>
      <c r="K47" t="b">
        <f t="shared" si="0"/>
        <v>0</v>
      </c>
      <c r="L47" t="b">
        <f t="shared" si="1"/>
        <v>1</v>
      </c>
    </row>
    <row r="48" spans="1:12" x14ac:dyDescent="0.3">
      <c r="A48" t="s">
        <v>25</v>
      </c>
      <c r="B48">
        <v>9</v>
      </c>
      <c r="C48">
        <v>63.43</v>
      </c>
      <c r="D48">
        <v>0.63</v>
      </c>
      <c r="E48">
        <v>0.63</v>
      </c>
      <c r="F48">
        <v>107.27</v>
      </c>
      <c r="G48">
        <v>62.6</v>
      </c>
      <c r="H48">
        <v>0.63</v>
      </c>
      <c r="I48">
        <v>0.63</v>
      </c>
      <c r="J48">
        <v>83.04</v>
      </c>
      <c r="K48" t="b">
        <f t="shared" si="0"/>
        <v>0</v>
      </c>
      <c r="L48" t="b">
        <f t="shared" si="1"/>
        <v>1</v>
      </c>
    </row>
    <row r="49" spans="1:12" x14ac:dyDescent="0.3">
      <c r="A49" t="s">
        <v>25</v>
      </c>
      <c r="B49">
        <v>5</v>
      </c>
      <c r="C49">
        <v>63.24</v>
      </c>
      <c r="D49">
        <v>0.63</v>
      </c>
      <c r="E49">
        <v>0.63</v>
      </c>
      <c r="F49">
        <v>107.84</v>
      </c>
      <c r="G49">
        <v>58.8</v>
      </c>
      <c r="H49">
        <v>0.59</v>
      </c>
      <c r="I49">
        <v>0.59</v>
      </c>
      <c r="J49">
        <v>82.95</v>
      </c>
      <c r="K49" t="b">
        <f t="shared" si="0"/>
        <v>0</v>
      </c>
      <c r="L49" t="b">
        <f t="shared" si="1"/>
        <v>1</v>
      </c>
    </row>
    <row r="50" spans="1:12" x14ac:dyDescent="0.3">
      <c r="A50" t="s">
        <v>23</v>
      </c>
      <c r="B50">
        <v>5</v>
      </c>
      <c r="C50">
        <v>62.64</v>
      </c>
      <c r="D50">
        <v>0.63</v>
      </c>
      <c r="E50">
        <v>0.63</v>
      </c>
      <c r="F50">
        <v>26.59</v>
      </c>
      <c r="G50">
        <v>56.6</v>
      </c>
      <c r="H50">
        <v>0.56000000000000005</v>
      </c>
      <c r="I50">
        <v>0.56000000000000005</v>
      </c>
      <c r="J50">
        <v>9.52</v>
      </c>
      <c r="K50" t="b">
        <f t="shared" si="0"/>
        <v>0</v>
      </c>
      <c r="L50" t="b">
        <f t="shared" si="1"/>
        <v>1</v>
      </c>
    </row>
    <row r="51" spans="1:12" x14ac:dyDescent="0.3">
      <c r="A51" t="s">
        <v>21</v>
      </c>
      <c r="B51">
        <v>1</v>
      </c>
      <c r="C51">
        <v>62.3</v>
      </c>
      <c r="D51">
        <v>0.62</v>
      </c>
      <c r="E51">
        <v>0.62</v>
      </c>
      <c r="F51">
        <v>104.07</v>
      </c>
      <c r="G51">
        <v>42.6</v>
      </c>
      <c r="H51">
        <v>0.43</v>
      </c>
      <c r="I51">
        <v>0.43</v>
      </c>
      <c r="J51">
        <v>35.5</v>
      </c>
      <c r="K51" t="b">
        <f t="shared" si="0"/>
        <v>0</v>
      </c>
      <c r="L51" t="b">
        <f t="shared" si="1"/>
        <v>1</v>
      </c>
    </row>
    <row r="52" spans="1:12" x14ac:dyDescent="0.3">
      <c r="A52" t="s">
        <v>26</v>
      </c>
      <c r="B52">
        <v>7</v>
      </c>
      <c r="C52">
        <v>62.3</v>
      </c>
      <c r="D52">
        <v>0.62</v>
      </c>
      <c r="E52">
        <v>0.62</v>
      </c>
      <c r="F52">
        <v>27.27</v>
      </c>
      <c r="G52">
        <v>59</v>
      </c>
      <c r="H52">
        <v>0.59</v>
      </c>
      <c r="I52">
        <v>0.59</v>
      </c>
      <c r="J52">
        <v>17.260000000000002</v>
      </c>
      <c r="K52" t="b">
        <f t="shared" si="0"/>
        <v>0</v>
      </c>
      <c r="L52" t="b">
        <f t="shared" si="1"/>
        <v>1</v>
      </c>
    </row>
    <row r="53" spans="1:12" x14ac:dyDescent="0.3">
      <c r="A53" t="s">
        <v>27</v>
      </c>
      <c r="B53">
        <v>7</v>
      </c>
      <c r="C53">
        <v>62.22</v>
      </c>
      <c r="D53">
        <v>0.62</v>
      </c>
      <c r="E53">
        <v>0.62</v>
      </c>
      <c r="F53">
        <v>26.58</v>
      </c>
      <c r="G53">
        <v>58.2</v>
      </c>
      <c r="H53">
        <v>0.57999999999999996</v>
      </c>
      <c r="I53">
        <v>0.57999999999999996</v>
      </c>
      <c r="J53">
        <v>17.52</v>
      </c>
      <c r="K53" t="b">
        <f t="shared" si="0"/>
        <v>0</v>
      </c>
      <c r="L53" t="b">
        <f t="shared" si="1"/>
        <v>1</v>
      </c>
    </row>
    <row r="54" spans="1:12" x14ac:dyDescent="0.3">
      <c r="A54" t="s">
        <v>20</v>
      </c>
      <c r="B54">
        <v>1</v>
      </c>
      <c r="C54">
        <v>62.18</v>
      </c>
      <c r="D54">
        <v>0.62</v>
      </c>
      <c r="E54">
        <v>0.62</v>
      </c>
      <c r="F54">
        <v>76.599999999999994</v>
      </c>
      <c r="G54">
        <v>45</v>
      </c>
      <c r="H54">
        <v>0.45</v>
      </c>
      <c r="I54">
        <v>0.45</v>
      </c>
      <c r="J54">
        <v>30.53</v>
      </c>
      <c r="K54" t="b">
        <f t="shared" si="0"/>
        <v>0</v>
      </c>
      <c r="L54" t="b">
        <f t="shared" si="1"/>
        <v>1</v>
      </c>
    </row>
    <row r="55" spans="1:12" x14ac:dyDescent="0.3">
      <c r="A55" t="s">
        <v>28</v>
      </c>
      <c r="B55">
        <v>9</v>
      </c>
      <c r="C55">
        <v>61.99</v>
      </c>
      <c r="D55">
        <v>0.62</v>
      </c>
      <c r="E55">
        <v>0.62</v>
      </c>
      <c r="F55">
        <v>26.16</v>
      </c>
      <c r="G55">
        <v>60.8</v>
      </c>
      <c r="H55">
        <v>0.61</v>
      </c>
      <c r="I55">
        <v>0.61</v>
      </c>
      <c r="J55">
        <v>14.4</v>
      </c>
      <c r="K55" t="b">
        <f t="shared" si="0"/>
        <v>0</v>
      </c>
      <c r="L55" t="b">
        <f t="shared" si="1"/>
        <v>1</v>
      </c>
    </row>
    <row r="56" spans="1:12" x14ac:dyDescent="0.3">
      <c r="A56" t="s">
        <v>21</v>
      </c>
      <c r="B56">
        <v>3</v>
      </c>
      <c r="C56">
        <v>61.95</v>
      </c>
      <c r="D56">
        <v>0.62</v>
      </c>
      <c r="E56">
        <v>0.62</v>
      </c>
      <c r="F56">
        <v>105.01</v>
      </c>
      <c r="G56">
        <v>51.6</v>
      </c>
      <c r="H56">
        <v>0.52</v>
      </c>
      <c r="I56">
        <v>0.52</v>
      </c>
      <c r="J56">
        <v>72.84</v>
      </c>
      <c r="K56" t="b">
        <f t="shared" si="0"/>
        <v>0</v>
      </c>
      <c r="L56" t="b">
        <f t="shared" si="1"/>
        <v>1</v>
      </c>
    </row>
    <row r="57" spans="1:12" x14ac:dyDescent="0.3">
      <c r="A57" t="s">
        <v>26</v>
      </c>
      <c r="B57">
        <v>9</v>
      </c>
      <c r="C57">
        <v>61.65</v>
      </c>
      <c r="D57">
        <v>0.62</v>
      </c>
      <c r="E57">
        <v>0.62</v>
      </c>
      <c r="F57">
        <v>27.31</v>
      </c>
      <c r="G57">
        <v>60.4</v>
      </c>
      <c r="H57">
        <v>0.6</v>
      </c>
      <c r="I57">
        <v>0.6</v>
      </c>
      <c r="J57">
        <v>16.420000000000002</v>
      </c>
      <c r="K57" t="b">
        <f t="shared" si="0"/>
        <v>0</v>
      </c>
      <c r="L57" t="b">
        <f t="shared" si="1"/>
        <v>1</v>
      </c>
    </row>
    <row r="58" spans="1:12" x14ac:dyDescent="0.3">
      <c r="A58" t="s">
        <v>27</v>
      </c>
      <c r="B58">
        <v>9</v>
      </c>
      <c r="C58">
        <v>61.62</v>
      </c>
      <c r="D58">
        <v>0.62</v>
      </c>
      <c r="E58">
        <v>0.62</v>
      </c>
      <c r="F58">
        <v>26.75</v>
      </c>
      <c r="G58">
        <v>57.6</v>
      </c>
      <c r="H58">
        <v>0.57999999999999996</v>
      </c>
      <c r="I58">
        <v>0.57999999999999996</v>
      </c>
      <c r="J58">
        <v>18</v>
      </c>
      <c r="K58" t="b">
        <f t="shared" si="0"/>
        <v>0</v>
      </c>
      <c r="L58" t="b">
        <f t="shared" si="1"/>
        <v>1</v>
      </c>
    </row>
    <row r="59" spans="1:12" x14ac:dyDescent="0.3">
      <c r="A59" t="s">
        <v>23</v>
      </c>
      <c r="B59">
        <v>3</v>
      </c>
      <c r="C59">
        <v>61.58</v>
      </c>
      <c r="D59">
        <v>0.62</v>
      </c>
      <c r="E59">
        <v>0.62</v>
      </c>
      <c r="F59">
        <v>26.42</v>
      </c>
      <c r="G59">
        <v>50</v>
      </c>
      <c r="H59">
        <v>0.5</v>
      </c>
      <c r="I59">
        <v>0.5</v>
      </c>
      <c r="J59">
        <v>8.3000000000000007</v>
      </c>
      <c r="K59" t="b">
        <f t="shared" si="0"/>
        <v>0</v>
      </c>
      <c r="L59" t="b">
        <f t="shared" si="1"/>
        <v>1</v>
      </c>
    </row>
    <row r="60" spans="1:12" x14ac:dyDescent="0.3">
      <c r="A60" t="s">
        <v>28</v>
      </c>
      <c r="B60">
        <v>7</v>
      </c>
      <c r="C60">
        <v>61.46</v>
      </c>
      <c r="D60">
        <v>0.61</v>
      </c>
      <c r="E60">
        <v>0.61</v>
      </c>
      <c r="F60">
        <v>26.15</v>
      </c>
      <c r="G60">
        <v>59.2</v>
      </c>
      <c r="H60">
        <v>0.59</v>
      </c>
      <c r="I60">
        <v>0.59</v>
      </c>
      <c r="J60">
        <v>16.79</v>
      </c>
      <c r="K60" t="b">
        <f t="shared" si="0"/>
        <v>0</v>
      </c>
      <c r="L60" t="b">
        <f t="shared" si="1"/>
        <v>1</v>
      </c>
    </row>
    <row r="61" spans="1:12" x14ac:dyDescent="0.3">
      <c r="A61" t="s">
        <v>29</v>
      </c>
      <c r="B61">
        <v>7</v>
      </c>
      <c r="C61">
        <v>61.01</v>
      </c>
      <c r="D61">
        <v>0.61</v>
      </c>
      <c r="E61">
        <v>0.61</v>
      </c>
      <c r="F61">
        <v>25.98</v>
      </c>
      <c r="G61">
        <v>57.4</v>
      </c>
      <c r="H61">
        <v>0.56999999999999995</v>
      </c>
      <c r="I61">
        <v>0.56999999999999995</v>
      </c>
      <c r="J61">
        <v>16.440000000000001</v>
      </c>
      <c r="K61" t="b">
        <f t="shared" si="0"/>
        <v>0</v>
      </c>
      <c r="L61" t="b">
        <f t="shared" si="1"/>
        <v>1</v>
      </c>
    </row>
    <row r="62" spans="1:12" x14ac:dyDescent="0.3">
      <c r="A62" t="s">
        <v>28</v>
      </c>
      <c r="B62">
        <v>5</v>
      </c>
      <c r="C62">
        <v>60.93</v>
      </c>
      <c r="D62">
        <v>0.61</v>
      </c>
      <c r="E62">
        <v>0.61</v>
      </c>
      <c r="F62">
        <v>26.01</v>
      </c>
      <c r="G62">
        <v>57.6</v>
      </c>
      <c r="H62">
        <v>0.57999999999999996</v>
      </c>
      <c r="I62">
        <v>0.57999999999999996</v>
      </c>
      <c r="J62">
        <v>16.09</v>
      </c>
      <c r="K62" t="b">
        <f t="shared" si="0"/>
        <v>0</v>
      </c>
      <c r="L62" t="b">
        <f t="shared" si="1"/>
        <v>1</v>
      </c>
    </row>
    <row r="63" spans="1:12" x14ac:dyDescent="0.3">
      <c r="A63" t="s">
        <v>27</v>
      </c>
      <c r="B63">
        <v>5</v>
      </c>
      <c r="C63">
        <v>60.89</v>
      </c>
      <c r="D63">
        <v>0.61</v>
      </c>
      <c r="E63">
        <v>0.61</v>
      </c>
      <c r="F63">
        <v>25.91</v>
      </c>
      <c r="G63">
        <v>55.4</v>
      </c>
      <c r="H63">
        <v>0.55000000000000004</v>
      </c>
      <c r="I63">
        <v>0.55000000000000004</v>
      </c>
      <c r="J63">
        <v>16.03</v>
      </c>
      <c r="K63" t="b">
        <f t="shared" si="0"/>
        <v>0</v>
      </c>
      <c r="L63" t="b">
        <f t="shared" si="1"/>
        <v>1</v>
      </c>
    </row>
    <row r="64" spans="1:12" x14ac:dyDescent="0.3">
      <c r="A64" t="s">
        <v>29</v>
      </c>
      <c r="B64">
        <v>9</v>
      </c>
      <c r="C64">
        <v>60.86</v>
      </c>
      <c r="D64">
        <v>0.61</v>
      </c>
      <c r="E64">
        <v>0.61</v>
      </c>
      <c r="F64">
        <v>25.84</v>
      </c>
      <c r="G64">
        <v>59.4</v>
      </c>
      <c r="H64">
        <v>0.59</v>
      </c>
      <c r="I64">
        <v>0.59</v>
      </c>
      <c r="J64">
        <v>15.6</v>
      </c>
      <c r="K64" t="b">
        <f t="shared" si="0"/>
        <v>0</v>
      </c>
      <c r="L64" t="b">
        <f t="shared" si="1"/>
        <v>1</v>
      </c>
    </row>
    <row r="65" spans="1:12" x14ac:dyDescent="0.3">
      <c r="A65" t="s">
        <v>24</v>
      </c>
      <c r="B65">
        <v>1</v>
      </c>
      <c r="C65">
        <v>60.86</v>
      </c>
      <c r="D65">
        <v>0.61</v>
      </c>
      <c r="E65">
        <v>0.61</v>
      </c>
      <c r="F65">
        <v>25.38</v>
      </c>
      <c r="G65">
        <v>41.2</v>
      </c>
      <c r="H65">
        <v>0.41</v>
      </c>
      <c r="I65">
        <v>0.41</v>
      </c>
      <c r="J65">
        <v>7.05</v>
      </c>
      <c r="K65" t="b">
        <f t="shared" si="0"/>
        <v>0</v>
      </c>
      <c r="L65" t="b">
        <f t="shared" si="1"/>
        <v>1</v>
      </c>
    </row>
    <row r="66" spans="1:12" x14ac:dyDescent="0.3">
      <c r="A66" t="s">
        <v>25</v>
      </c>
      <c r="B66">
        <v>3</v>
      </c>
      <c r="C66">
        <v>60.78</v>
      </c>
      <c r="D66">
        <v>0.61</v>
      </c>
      <c r="E66">
        <v>0.61</v>
      </c>
      <c r="F66">
        <v>105.48</v>
      </c>
      <c r="G66">
        <v>51.4</v>
      </c>
      <c r="H66">
        <v>0.51</v>
      </c>
      <c r="I66">
        <v>0.51</v>
      </c>
      <c r="J66">
        <v>68.709999999999994</v>
      </c>
      <c r="K66" t="b">
        <f t="shared" si="0"/>
        <v>0</v>
      </c>
      <c r="L66" t="b">
        <f t="shared" si="1"/>
        <v>1</v>
      </c>
    </row>
    <row r="67" spans="1:12" x14ac:dyDescent="0.3">
      <c r="A67" t="s">
        <v>22</v>
      </c>
      <c r="B67">
        <v>1</v>
      </c>
      <c r="C67">
        <v>60.74</v>
      </c>
      <c r="D67">
        <v>0.61</v>
      </c>
      <c r="E67">
        <v>0.61</v>
      </c>
      <c r="F67">
        <v>74.180000000000007</v>
      </c>
      <c r="G67">
        <v>43.4</v>
      </c>
      <c r="H67">
        <v>0.44</v>
      </c>
      <c r="I67">
        <v>0.44</v>
      </c>
      <c r="J67">
        <v>33.94</v>
      </c>
      <c r="K67" t="b">
        <f t="shared" ref="K67:K71" si="2">IF(G67&gt;C67,TRUE,FALSE)</f>
        <v>0</v>
      </c>
      <c r="L67" t="b">
        <f t="shared" ref="L67:L71" si="3">IF(J67&lt;F67,TRUE,FALSE)</f>
        <v>1</v>
      </c>
    </row>
    <row r="68" spans="1:12" x14ac:dyDescent="0.3">
      <c r="A68" t="s">
        <v>27</v>
      </c>
      <c r="B68">
        <v>3</v>
      </c>
      <c r="C68">
        <v>60.44</v>
      </c>
      <c r="D68">
        <v>0.6</v>
      </c>
      <c r="E68">
        <v>0.6</v>
      </c>
      <c r="F68">
        <v>25.46</v>
      </c>
      <c r="G68">
        <v>51</v>
      </c>
      <c r="H68">
        <v>0.51</v>
      </c>
      <c r="I68">
        <v>0.51</v>
      </c>
      <c r="J68">
        <v>14.3</v>
      </c>
      <c r="K68" t="b">
        <f t="shared" si="2"/>
        <v>0</v>
      </c>
      <c r="L68" t="b">
        <f t="shared" si="3"/>
        <v>1</v>
      </c>
    </row>
    <row r="69" spans="1:12" x14ac:dyDescent="0.3">
      <c r="A69" t="s">
        <v>24</v>
      </c>
      <c r="B69">
        <v>3</v>
      </c>
      <c r="C69">
        <v>60.36</v>
      </c>
      <c r="D69">
        <v>0.6</v>
      </c>
      <c r="E69">
        <v>0.6</v>
      </c>
      <c r="F69">
        <v>26.37</v>
      </c>
      <c r="G69">
        <v>50.8</v>
      </c>
      <c r="H69">
        <v>0.51</v>
      </c>
      <c r="I69">
        <v>0.51</v>
      </c>
      <c r="J69">
        <v>11.34</v>
      </c>
      <c r="K69" t="b">
        <f t="shared" si="2"/>
        <v>0</v>
      </c>
      <c r="L69" t="b">
        <f t="shared" si="3"/>
        <v>1</v>
      </c>
    </row>
    <row r="70" spans="1:12" x14ac:dyDescent="0.3">
      <c r="A70" t="s">
        <v>23</v>
      </c>
      <c r="B70">
        <v>1</v>
      </c>
      <c r="C70">
        <v>60.29</v>
      </c>
      <c r="D70">
        <v>0.6</v>
      </c>
      <c r="E70">
        <v>0.6</v>
      </c>
      <c r="F70">
        <v>25.38</v>
      </c>
      <c r="G70">
        <v>40.4</v>
      </c>
      <c r="H70">
        <v>0.4</v>
      </c>
      <c r="I70">
        <v>0.4</v>
      </c>
      <c r="J70">
        <v>4.3099999999999996</v>
      </c>
      <c r="K70" t="b">
        <f t="shared" si="2"/>
        <v>0</v>
      </c>
      <c r="L70" t="b">
        <f t="shared" si="3"/>
        <v>1</v>
      </c>
    </row>
    <row r="71" spans="1:12" x14ac:dyDescent="0.3">
      <c r="A71" t="s">
        <v>22</v>
      </c>
      <c r="B71">
        <v>3</v>
      </c>
      <c r="C71">
        <v>60.17</v>
      </c>
      <c r="D71">
        <v>0.6</v>
      </c>
      <c r="E71">
        <v>0.6</v>
      </c>
      <c r="F71">
        <v>74.44</v>
      </c>
      <c r="G71">
        <v>53.6</v>
      </c>
      <c r="H71">
        <v>0.54</v>
      </c>
      <c r="I71">
        <v>0.54</v>
      </c>
      <c r="J71">
        <v>65.28</v>
      </c>
      <c r="K71" t="b">
        <f t="shared" si="2"/>
        <v>0</v>
      </c>
      <c r="L71" t="b">
        <f t="shared" si="3"/>
        <v>1</v>
      </c>
    </row>
    <row r="73" spans="1:12" x14ac:dyDescent="0.3">
      <c r="K73">
        <f>COUNTIF(K2:K71, FALSE)</f>
        <v>70</v>
      </c>
      <c r="L73">
        <f>COUNTIF(L2:L71, TRUE)</f>
        <v>67</v>
      </c>
    </row>
    <row r="74" spans="1:12" x14ac:dyDescent="0.3">
      <c r="L74">
        <f>COUNTIF(L2:L71, FALSE)</f>
        <v>3</v>
      </c>
    </row>
  </sheetData>
  <autoFilter ref="A1:J71" xr:uid="{CCEBEDE8-F90D-4EC1-8B89-DFE178937449}">
    <sortState xmlns:xlrd2="http://schemas.microsoft.com/office/spreadsheetml/2017/richdata2" ref="A2:J71">
      <sortCondition descending="1" ref="C1:C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ilham fidatama</dc:creator>
  <cp:lastModifiedBy>muhammad ilham fidatama</cp:lastModifiedBy>
  <dcterms:created xsi:type="dcterms:W3CDTF">2020-11-21T03:37:54Z</dcterms:created>
  <dcterms:modified xsi:type="dcterms:W3CDTF">2020-11-21T08:13:57Z</dcterms:modified>
</cp:coreProperties>
</file>