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Φύλλο1" sheetId="1" r:id="rId1"/>
  </sheets>
  <calcPr calcId="125725"/>
</workbook>
</file>

<file path=xl/calcChain.xml><?xml version="1.0" encoding="utf-8"?>
<calcChain xmlns="http://schemas.openxmlformats.org/spreadsheetml/2006/main">
  <c r="K8" i="1"/>
  <c r="K9"/>
  <c r="K10"/>
  <c r="K11"/>
  <c r="K12"/>
  <c r="K13"/>
  <c r="K14"/>
  <c r="K15"/>
  <c r="K16"/>
  <c r="K17"/>
  <c r="K18"/>
  <c r="K7"/>
  <c r="J8"/>
  <c r="J9"/>
  <c r="J10"/>
  <c r="J11"/>
  <c r="J12"/>
  <c r="J13"/>
  <c r="J14"/>
  <c r="J15"/>
  <c r="J16"/>
  <c r="J17"/>
  <c r="J18"/>
  <c r="J7"/>
  <c r="I8"/>
  <c r="I9"/>
  <c r="I10"/>
  <c r="I11"/>
  <c r="I12"/>
  <c r="I13"/>
  <c r="I14"/>
  <c r="I15"/>
  <c r="I16"/>
  <c r="I17"/>
  <c r="I18"/>
  <c r="I7"/>
  <c r="H8"/>
  <c r="H9"/>
  <c r="H10"/>
  <c r="H11"/>
  <c r="H12"/>
  <c r="H13"/>
  <c r="H14"/>
  <c r="H15"/>
  <c r="H16"/>
  <c r="H17"/>
  <c r="H18"/>
  <c r="H7"/>
  <c r="G8"/>
  <c r="G9"/>
  <c r="G10"/>
  <c r="G11"/>
  <c r="G12"/>
  <c r="G13"/>
  <c r="G14"/>
  <c r="G15"/>
  <c r="G16"/>
  <c r="G17"/>
  <c r="G18"/>
  <c r="G7"/>
  <c r="F8"/>
  <c r="F9"/>
  <c r="F10"/>
  <c r="F11"/>
  <c r="F12"/>
  <c r="F13"/>
  <c r="F14"/>
  <c r="F15"/>
  <c r="F16"/>
  <c r="F17"/>
  <c r="F18"/>
  <c r="F7"/>
  <c r="E8"/>
  <c r="E9"/>
  <c r="E10"/>
  <c r="E11"/>
  <c r="E12"/>
  <c r="E13"/>
  <c r="E14"/>
  <c r="E15"/>
  <c r="E16"/>
  <c r="E17"/>
  <c r="E18"/>
  <c r="E7"/>
  <c r="D7"/>
  <c r="D8"/>
  <c r="D9"/>
  <c r="D10"/>
  <c r="D11"/>
  <c r="D12"/>
  <c r="D13"/>
  <c r="D14"/>
  <c r="D15"/>
  <c r="D16"/>
  <c r="D17"/>
  <c r="D18"/>
  <c r="C7"/>
  <c r="C8"/>
  <c r="C9"/>
  <c r="C10"/>
  <c r="C11"/>
  <c r="C12"/>
  <c r="C13"/>
  <c r="C14"/>
  <c r="C15"/>
  <c r="C16"/>
  <c r="C17"/>
</calcChain>
</file>

<file path=xl/sharedStrings.xml><?xml version="1.0" encoding="utf-8"?>
<sst xmlns="http://schemas.openxmlformats.org/spreadsheetml/2006/main" count="27" uniqueCount="27">
  <si>
    <t>ΕΚΤΕΛΈΣΗ ΣΥΝΤΑΓΗΣ</t>
  </si>
  <si>
    <t>ΕΛΑΙΟΛΑΔΟ</t>
  </si>
  <si>
    <t>ΑΛΑΤΙ</t>
  </si>
  <si>
    <t>ΠΙΠΕΡΙ</t>
  </si>
  <si>
    <t>ΚΡΕΜΜΥΔΙ ΞΕΡΟ</t>
  </si>
  <si>
    <t>ΤΕΛΙΚΟ ΠΡΟΪΟΝ KG:</t>
  </si>
  <si>
    <t>ΒΑΣΙΚΗ ΣΥΝΤΑΓΗ</t>
  </si>
  <si>
    <t>ΥΛΙΚΑ</t>
  </si>
  <si>
    <t>ΠΟΣΟΤΗΤΕΣ ΥΛΙΚΩΝ ΣΕ ΓΡΑΜΜΑΡΙΑ ΓΙΑ :</t>
  </si>
  <si>
    <t>ΜΕΙΓΜΑ ΜΠΙΦΤΕΚΙ</t>
  </si>
  <si>
    <t>ΒΑΣΗ ΝΑΠΟΛΙ</t>
  </si>
  <si>
    <t>ΖΩΜΟΣ ΛΑΧΑΝΙΚΩΝ</t>
  </si>
  <si>
    <t>ΡΙΓΑΝΗ</t>
  </si>
  <si>
    <t>ΑΥΓΑ ΤΕΜΑΧΙΑ</t>
  </si>
  <si>
    <t>PANCO</t>
  </si>
  <si>
    <t>ΚΙΜΑΣ ΧΟΙΡΙΝΟΣ -ΣΠΑΛΑ Α/Ο</t>
  </si>
  <si>
    <t>ΚΙΜΑΣ ΜΟΣΧΟΥ- ΛΑΠΑ Α/Ο</t>
  </si>
  <si>
    <t>ΜΑΪΝΤΑΝΟΣ ΜΑΤΣΑΚΙ</t>
  </si>
  <si>
    <t>4η ΔΟΣΗ</t>
  </si>
  <si>
    <r>
      <rPr>
        <b/>
        <sz val="10"/>
        <color theme="1"/>
        <rFont val="Calibri"/>
        <family val="2"/>
        <charset val="161"/>
        <scheme val="minor"/>
      </rPr>
      <t>2</t>
    </r>
    <r>
      <rPr>
        <b/>
        <sz val="8"/>
        <color theme="1"/>
        <rFont val="Calibri"/>
        <family val="2"/>
        <charset val="161"/>
        <scheme val="minor"/>
      </rPr>
      <t>η ΔΟΣΗ</t>
    </r>
  </si>
  <si>
    <r>
      <rPr>
        <b/>
        <sz val="10"/>
        <color theme="1"/>
        <rFont val="Calibri"/>
        <family val="2"/>
        <charset val="161"/>
        <scheme val="minor"/>
      </rPr>
      <t>3</t>
    </r>
    <r>
      <rPr>
        <b/>
        <sz val="8"/>
        <color theme="1"/>
        <rFont val="Calibri"/>
        <family val="2"/>
        <charset val="161"/>
        <scheme val="minor"/>
      </rPr>
      <t>η ΔΟΣΗ</t>
    </r>
  </si>
  <si>
    <r>
      <rPr>
        <b/>
        <sz val="10"/>
        <color theme="1"/>
        <rFont val="Calibri"/>
        <family val="2"/>
        <charset val="161"/>
        <scheme val="minor"/>
      </rPr>
      <t>5</t>
    </r>
    <r>
      <rPr>
        <b/>
        <sz val="8"/>
        <color theme="1"/>
        <rFont val="Calibri"/>
        <family val="2"/>
        <charset val="161"/>
        <scheme val="minor"/>
      </rPr>
      <t>η ΔΟΣΗ</t>
    </r>
  </si>
  <si>
    <r>
      <rPr>
        <b/>
        <sz val="10"/>
        <color theme="1"/>
        <rFont val="Calibri"/>
        <family val="2"/>
        <charset val="161"/>
        <scheme val="minor"/>
      </rPr>
      <t>6</t>
    </r>
    <r>
      <rPr>
        <b/>
        <sz val="8"/>
        <color theme="1"/>
        <rFont val="Calibri"/>
        <family val="2"/>
        <charset val="161"/>
        <scheme val="minor"/>
      </rPr>
      <t>η ΔΟΣΗ</t>
    </r>
  </si>
  <si>
    <r>
      <rPr>
        <b/>
        <sz val="10"/>
        <color theme="1"/>
        <rFont val="Calibri"/>
        <family val="2"/>
        <charset val="161"/>
        <scheme val="minor"/>
      </rPr>
      <t>7</t>
    </r>
    <r>
      <rPr>
        <b/>
        <sz val="8"/>
        <color theme="1"/>
        <rFont val="Calibri"/>
        <family val="2"/>
        <charset val="161"/>
        <scheme val="minor"/>
      </rPr>
      <t>η ΔΟΣΗ</t>
    </r>
  </si>
  <si>
    <r>
      <rPr>
        <b/>
        <sz val="10"/>
        <color theme="1"/>
        <rFont val="Calibri"/>
        <family val="2"/>
        <charset val="161"/>
        <scheme val="minor"/>
      </rPr>
      <t>8</t>
    </r>
    <r>
      <rPr>
        <b/>
        <sz val="8"/>
        <color theme="1"/>
        <rFont val="Calibri"/>
        <family val="2"/>
        <charset val="161"/>
        <scheme val="minor"/>
      </rPr>
      <t>η ΔΟΣΗ</t>
    </r>
  </si>
  <si>
    <r>
      <rPr>
        <b/>
        <sz val="10"/>
        <color theme="1"/>
        <rFont val="Calibri"/>
        <family val="2"/>
        <charset val="161"/>
        <scheme val="minor"/>
      </rPr>
      <t>9</t>
    </r>
    <r>
      <rPr>
        <b/>
        <sz val="8"/>
        <color theme="1"/>
        <rFont val="Calibri"/>
        <family val="2"/>
        <charset val="161"/>
        <scheme val="minor"/>
      </rPr>
      <t>η ΔΟΣΗ</t>
    </r>
  </si>
  <si>
    <r>
      <rPr>
        <b/>
        <sz val="10"/>
        <color theme="1"/>
        <rFont val="Calibri"/>
        <family val="2"/>
        <charset val="161"/>
        <scheme val="minor"/>
      </rPr>
      <t>10</t>
    </r>
    <r>
      <rPr>
        <b/>
        <sz val="8"/>
        <color theme="1"/>
        <rFont val="Calibri"/>
        <family val="2"/>
        <charset val="161"/>
        <scheme val="minor"/>
      </rPr>
      <t>η ΔΟΣΗ</t>
    </r>
  </si>
</sst>
</file>

<file path=xl/styles.xml><?xml version="1.0" encoding="utf-8"?>
<styleSheet xmlns="http://schemas.openxmlformats.org/spreadsheetml/2006/main">
  <numFmts count="1">
    <numFmt numFmtId="164" formatCode="#,##0.0"/>
  </numFmts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charset val="161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161"/>
      <scheme val="minor"/>
    </font>
    <font>
      <b/>
      <sz val="10"/>
      <color theme="1"/>
      <name val="Calibri"/>
      <family val="2"/>
      <charset val="161"/>
      <scheme val="minor"/>
    </font>
    <font>
      <b/>
      <sz val="10"/>
      <color theme="3" tint="0.39997558519241921"/>
      <name val="Calibri"/>
      <family val="2"/>
      <charset val="161"/>
      <scheme val="minor"/>
    </font>
    <font>
      <sz val="10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charset val="161"/>
      <scheme val="minor"/>
    </font>
    <font>
      <sz val="11"/>
      <color theme="3" tint="-0.499984740745262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theme="7" tint="-0.499984740745262"/>
      </left>
      <right style="hair">
        <color theme="7" tint="-0.499984740745262"/>
      </right>
      <top style="hair">
        <color theme="7" tint="-0.499984740745262"/>
      </top>
      <bottom style="hair">
        <color theme="7" tint="-0.499984740745262"/>
      </bottom>
      <diagonal/>
    </border>
    <border>
      <left style="hair">
        <color theme="7" tint="-0.499984740745262"/>
      </left>
      <right/>
      <top style="hair">
        <color theme="7" tint="-0.499984740745262"/>
      </top>
      <bottom style="hair">
        <color theme="7" tint="-0.499984740745262"/>
      </bottom>
      <diagonal/>
    </border>
    <border>
      <left style="hair">
        <color theme="7" tint="-0.499984740745262"/>
      </left>
      <right style="hair">
        <color theme="7" tint="-0.499984740745262"/>
      </right>
      <top style="hair">
        <color theme="7" tint="-0.499984740745262"/>
      </top>
      <bottom/>
      <diagonal/>
    </border>
    <border>
      <left style="hair">
        <color theme="7" tint="-0.499984740745262"/>
      </left>
      <right/>
      <top style="hair">
        <color theme="7" tint="-0.499984740745262"/>
      </top>
      <bottom/>
      <diagonal/>
    </border>
    <border>
      <left style="hair">
        <color auto="1"/>
      </left>
      <right style="hair">
        <color theme="7" tint="-0.499984740745262"/>
      </right>
      <top style="hair">
        <color auto="1"/>
      </top>
      <bottom style="hair">
        <color theme="7" tint="-0.499984740745262"/>
      </bottom>
      <diagonal/>
    </border>
    <border>
      <left style="hair">
        <color theme="7" tint="-0.499984740745262"/>
      </left>
      <right style="hair">
        <color theme="7" tint="-0.499984740745262"/>
      </right>
      <top style="hair">
        <color auto="1"/>
      </top>
      <bottom style="hair">
        <color theme="7" tint="-0.499984740745262"/>
      </bottom>
      <diagonal/>
    </border>
    <border>
      <left style="hair">
        <color theme="7" tint="-0.499984740745262"/>
      </left>
      <right/>
      <top style="hair">
        <color auto="1"/>
      </top>
      <bottom style="hair">
        <color theme="7" tint="-0.499984740745262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theme="7" tint="-0.499984740745262"/>
      </right>
      <top style="hair">
        <color theme="7" tint="-0.499984740745262"/>
      </top>
      <bottom style="hair">
        <color theme="7" tint="-0.499984740745262"/>
      </bottom>
      <diagonal/>
    </border>
    <border>
      <left style="hair">
        <color auto="1"/>
      </left>
      <right style="hair">
        <color theme="7" tint="-0.499984740745262"/>
      </right>
      <top style="hair">
        <color theme="7" tint="-0.499984740745262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Border="1"/>
    <xf numFmtId="0" fontId="2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0" fontId="1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3" fontId="7" fillId="3" borderId="8" xfId="0" applyNumberFormat="1" applyFont="1" applyFill="1" applyBorder="1" applyAlignment="1">
      <alignment horizontal="center"/>
    </xf>
    <xf numFmtId="164" fontId="7" fillId="0" borderId="8" xfId="0" applyNumberFormat="1" applyFont="1" applyBorder="1" applyAlignment="1">
      <alignment horizontal="center"/>
    </xf>
    <xf numFmtId="3" fontId="7" fillId="0" borderId="8" xfId="0" applyNumberFormat="1" applyFont="1" applyBorder="1" applyAlignment="1">
      <alignment horizontal="center"/>
    </xf>
    <xf numFmtId="3" fontId="7" fillId="0" borderId="9" xfId="0" applyNumberFormat="1" applyFont="1" applyBorder="1" applyAlignment="1">
      <alignment horizontal="center"/>
    </xf>
    <xf numFmtId="0" fontId="7" fillId="3" borderId="8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6" fillId="4" borderId="13" xfId="0" applyFont="1" applyFill="1" applyBorder="1" applyAlignment="1">
      <alignment horizontal="center" vertical="center" textRotation="45" wrapText="1"/>
    </xf>
    <xf numFmtId="0" fontId="4" fillId="0" borderId="13" xfId="0" applyFont="1" applyBorder="1" applyAlignment="1">
      <alignment horizontal="center" vertical="center" textRotation="45"/>
    </xf>
    <xf numFmtId="0" fontId="4" fillId="0" borderId="14" xfId="0" applyFont="1" applyBorder="1" applyAlignment="1">
      <alignment horizontal="center" vertical="center" textRotation="45"/>
    </xf>
    <xf numFmtId="0" fontId="3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left"/>
    </xf>
    <xf numFmtId="0" fontId="0" fillId="0" borderId="4" xfId="0" applyBorder="1"/>
    <xf numFmtId="0" fontId="1" fillId="0" borderId="16" xfId="0" applyFont="1" applyBorder="1" applyAlignment="1">
      <alignment horizontal="left"/>
    </xf>
    <xf numFmtId="0" fontId="8" fillId="2" borderId="17" xfId="0" applyFont="1" applyFill="1" applyBorder="1" applyAlignment="1">
      <alignment horizontal="left"/>
    </xf>
    <xf numFmtId="0" fontId="0" fillId="0" borderId="3" xfId="0" applyBorder="1"/>
  </cellXfs>
  <cellStyles count="1">
    <cellStyle name="Κανονικό" xfId="0" builtinId="0"/>
  </cellStyles>
  <dxfs count="16"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center" vertical="bottom" textRotation="0" wrapText="0" indent="0" relativeIndent="255" justifyLastLine="0" shrinkToFit="0" mergeCell="0" readingOrder="0"/>
      <border diagonalUp="0" diagonalDown="0">
        <left style="hair">
          <color auto="1"/>
        </left>
        <right style="hair">
          <color auto="1"/>
        </right>
        <top/>
        <bottom/>
      </border>
    </dxf>
    <dxf>
      <numFmt numFmtId="0" formatCode="General"/>
      <alignment horizontal="center" vertical="bottom" textRotation="0" wrapText="0" indent="0" relativeIndent="255" justifyLastLine="0" shrinkToFit="0" mergeCell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numFmt numFmtId="0" formatCode="General"/>
      <alignment horizontal="center" vertical="bottom" textRotation="0" wrapText="0" indent="0" relativeIndent="255" justifyLastLine="0" shrinkToFit="0" mergeCell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 vertical="bottom" textRotation="0" wrapText="0" indent="0" relativeIndent="255" justifyLastLine="0" shrinkToFit="0" mergeCell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 vertical="bottom" textRotation="0" wrapText="0" indent="0" relativeIndent="255" justifyLastLine="0" shrinkToFit="0" mergeCell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 vertical="bottom" textRotation="0" wrapText="0" indent="0" relativeIndent="255" justifyLastLine="0" shrinkToFit="0" mergeCell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 vertical="bottom" textRotation="0" wrapText="0" indent="0" relativeIndent="255" justifyLastLine="0" shrinkToFit="0" mergeCell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 vertical="bottom" textRotation="0" wrapText="0" indent="0" relativeIndent="255" justifyLastLine="0" shrinkToFit="0" mergeCell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 vertical="bottom" textRotation="0" wrapText="0" indent="0" relativeIndent="255" justifyLastLine="0" shrinkToFit="0" mergeCell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 vertical="bottom" textRotation="0" wrapText="0" indent="0" relativeIndent="255" justifyLastLine="0" shrinkToFit="0" mergeCell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left" vertical="bottom" textRotation="0" wrapText="0" indent="0" relativeIndent="255" justifyLastLine="0" shrinkToFit="0" mergeCell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hair">
          <color theme="7" tint="-0.499984740745262"/>
        </top>
        <vertical/>
        <horizontal/>
      </border>
    </dxf>
    <dxf>
      <border>
        <bottom style="hair">
          <color theme="7" tint="-0.499984740745262"/>
        </bottom>
        <vertical/>
        <horizontal/>
      </border>
    </dxf>
    <dxf>
      <border diagonalUp="0" diagonalDown="0">
        <left style="hair">
          <color theme="7" tint="-0.499984740745262"/>
        </left>
        <right style="hair">
          <color theme="7" tint="-0.499984740745262"/>
        </right>
        <top style="hair">
          <color theme="7" tint="-0.499984740745262"/>
        </top>
        <bottom style="hair">
          <color theme="7" tint="-0.499984740745262"/>
        </bottom>
      </border>
    </dxf>
    <dxf>
      <alignment horizontal="center" vertical="bottom" textRotation="0" wrapText="0" indent="0" relativeIndent="255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6:K20" totalsRowShown="0" headerRowDxfId="0" dataDxfId="15" headerRowBorderDxfId="13" tableBorderDxfId="14" totalsRowBorderDxfId="12">
  <autoFilter ref="A6:K20">
    <filterColumn colId="1"/>
  </autoFilter>
  <tableColumns count="11">
    <tableColumn id="1" name="ΥΛΙΚΑ" dataDxfId="11"/>
    <tableColumn id="12" name="ΒΑΣΙΚΗ ΣΥΝΤΑΓΗ" dataDxfId="10">
      <calculatedColumnFormula>Πίνακας1[[#This Row],[2η ΔΟΣΗ]]/2</calculatedColumnFormula>
    </tableColumn>
    <tableColumn id="2" name="2η ΔΟΣΗ" dataDxfId="9"/>
    <tableColumn id="3" name="3η ΔΟΣΗ" dataDxfId="8">
      <calculatedColumnFormula>Πίνακας1[[#This Row],[2η ΔΟΣΗ]]*2</calculatedColumnFormula>
    </tableColumn>
    <tableColumn id="4" name="4η ΔΟΣΗ" dataDxfId="7">
      <calculatedColumnFormula>Πίνακας1[[#This Row],[2η ΔΟΣΗ]]*3</calculatedColumnFormula>
    </tableColumn>
    <tableColumn id="5" name="5η ΔΟΣΗ" dataDxfId="6">
      <calculatedColumnFormula>Πίνακας1[[#This Row],[2η ΔΟΣΗ]]*4</calculatedColumnFormula>
    </tableColumn>
    <tableColumn id="6" name="6η ΔΟΣΗ" dataDxfId="5">
      <calculatedColumnFormula>Πίνακας1[[#This Row],[2η ΔΟΣΗ]]*5</calculatedColumnFormula>
    </tableColumn>
    <tableColumn id="7" name="7η ΔΟΣΗ" dataDxfId="4">
      <calculatedColumnFormula>Πίνακας1[[#This Row],[2η ΔΟΣΗ]]*6</calculatedColumnFormula>
    </tableColumn>
    <tableColumn id="8" name="8η ΔΟΣΗ" dataDxfId="3">
      <calculatedColumnFormula>Πίνακας1[[#This Row],[2η ΔΟΣΗ]]*7</calculatedColumnFormula>
    </tableColumn>
    <tableColumn id="9" name="9η ΔΟΣΗ" dataDxfId="2">
      <calculatedColumnFormula>Πίνακας1[[#This Row],[2η ΔΟΣΗ]]*8</calculatedColumnFormula>
    </tableColumn>
    <tableColumn id="10" name="10η ΔΟΣΗ" dataDxfId="1">
      <calculatedColumnFormula>Πίνακας1[[#This Row],[2η ΔΟΣΗ]]*9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41"/>
  <sheetViews>
    <sheetView tabSelected="1" workbookViewId="0">
      <selection activeCell="D26" sqref="D26"/>
    </sheetView>
  </sheetViews>
  <sheetFormatPr defaultRowHeight="15"/>
  <cols>
    <col min="1" max="1" width="24" style="1" customWidth="1"/>
    <col min="2" max="2" width="11.5703125" style="1" customWidth="1"/>
    <col min="3" max="11" width="10.7109375" style="1" customWidth="1"/>
  </cols>
  <sheetData>
    <row r="2" spans="1:12">
      <c r="B2" s="7" t="s">
        <v>9</v>
      </c>
      <c r="C2" s="7"/>
      <c r="D2" s="7"/>
      <c r="E2" s="7"/>
      <c r="F2" s="7"/>
      <c r="G2" s="7"/>
      <c r="H2" s="7"/>
      <c r="I2" s="7"/>
      <c r="J2" s="7"/>
      <c r="K2" s="7"/>
    </row>
    <row r="5" spans="1:12">
      <c r="A5" s="2"/>
      <c r="B5" s="24" t="s">
        <v>8</v>
      </c>
      <c r="C5" s="25"/>
      <c r="D5" s="25"/>
      <c r="E5" s="25"/>
      <c r="F5" s="25"/>
      <c r="G5" s="25"/>
      <c r="H5" s="25"/>
      <c r="I5" s="25"/>
      <c r="J5" s="25"/>
      <c r="K5" s="25"/>
    </row>
    <row r="6" spans="1:12" s="8" customFormat="1" ht="39.75" customHeight="1">
      <c r="A6" s="27" t="s">
        <v>7</v>
      </c>
      <c r="B6" s="28" t="s">
        <v>6</v>
      </c>
      <c r="C6" s="29" t="s">
        <v>19</v>
      </c>
      <c r="D6" s="29" t="s">
        <v>20</v>
      </c>
      <c r="E6" s="29" t="s">
        <v>18</v>
      </c>
      <c r="F6" s="29" t="s">
        <v>21</v>
      </c>
      <c r="G6" s="29" t="s">
        <v>22</v>
      </c>
      <c r="H6" s="29" t="s">
        <v>23</v>
      </c>
      <c r="I6" s="29" t="s">
        <v>24</v>
      </c>
      <c r="J6" s="29" t="s">
        <v>25</v>
      </c>
      <c r="K6" s="30" t="s">
        <v>26</v>
      </c>
      <c r="L6" s="31"/>
    </row>
    <row r="7" spans="1:12">
      <c r="A7" s="32" t="s">
        <v>16</v>
      </c>
      <c r="B7" s="19">
        <v>3500</v>
      </c>
      <c r="C7" s="20">
        <f>Πίνακας1[[#This Row],[ΒΑΣΙΚΗ ΣΥΝΤΑΓΗ]]*2</f>
        <v>7000</v>
      </c>
      <c r="D7" s="21">
        <f>Πίνακας1[[#This Row],[2η ΔΟΣΗ]]*1.5</f>
        <v>10500</v>
      </c>
      <c r="E7" s="21">
        <f>Πίνακας1[[#This Row],[2η ΔΟΣΗ]]*2</f>
        <v>14000</v>
      </c>
      <c r="F7" s="21">
        <f>Πίνακας1[[#This Row],[2η ΔΟΣΗ]]*2.5</f>
        <v>17500</v>
      </c>
      <c r="G7" s="21">
        <f>Πίνακας1[[#This Row],[2η ΔΟΣΗ]]*3</f>
        <v>21000</v>
      </c>
      <c r="H7" s="21">
        <f>Πίνακας1[[#This Row],[2η ΔΟΣΗ]]*3.5</f>
        <v>24500</v>
      </c>
      <c r="I7" s="21">
        <f>Πίνακας1[[#This Row],[2η ΔΟΣΗ]]*4</f>
        <v>28000</v>
      </c>
      <c r="J7" s="21">
        <f>Πίνακας1[[#This Row],[2η ΔΟΣΗ]]*4.5</f>
        <v>31500</v>
      </c>
      <c r="K7" s="22">
        <f>Πίνακας1[[#This Row],[2η ΔΟΣΗ]]*5</f>
        <v>35000</v>
      </c>
      <c r="L7" s="33"/>
    </row>
    <row r="8" spans="1:12">
      <c r="A8" s="32" t="s">
        <v>15</v>
      </c>
      <c r="B8" s="19">
        <v>3500</v>
      </c>
      <c r="C8" s="20">
        <f>Πίνακας1[[#This Row],[ΒΑΣΙΚΗ ΣΥΝΤΑΓΗ]]*2</f>
        <v>7000</v>
      </c>
      <c r="D8" s="21">
        <f>Πίνακας1[[#This Row],[2η ΔΟΣΗ]]*1.5</f>
        <v>10500</v>
      </c>
      <c r="E8" s="21">
        <f>Πίνακας1[[#This Row],[2η ΔΟΣΗ]]*2</f>
        <v>14000</v>
      </c>
      <c r="F8" s="21">
        <f>Πίνακας1[[#This Row],[2η ΔΟΣΗ]]*2.5</f>
        <v>17500</v>
      </c>
      <c r="G8" s="21">
        <f>Πίνακας1[[#This Row],[2η ΔΟΣΗ]]*3</f>
        <v>21000</v>
      </c>
      <c r="H8" s="21">
        <f>Πίνακας1[[#This Row],[2η ΔΟΣΗ]]*3.5</f>
        <v>24500</v>
      </c>
      <c r="I8" s="21">
        <f>Πίνακας1[[#This Row],[2η ΔΟΣΗ]]*4</f>
        <v>28000</v>
      </c>
      <c r="J8" s="21">
        <f>Πίνακας1[[#This Row],[2η ΔΟΣΗ]]*4.5</f>
        <v>31500</v>
      </c>
      <c r="K8" s="22">
        <f>Πίνακας1[[#This Row],[2η ΔΟΣΗ]]*5</f>
        <v>35000</v>
      </c>
      <c r="L8" s="33"/>
    </row>
    <row r="9" spans="1:12">
      <c r="A9" s="32" t="s">
        <v>4</v>
      </c>
      <c r="B9" s="19">
        <v>1500</v>
      </c>
      <c r="C9" s="20">
        <f>Πίνακας1[[#This Row],[ΒΑΣΙΚΗ ΣΥΝΤΑΓΗ]]*2</f>
        <v>3000</v>
      </c>
      <c r="D9" s="21">
        <f>Πίνακας1[[#This Row],[2η ΔΟΣΗ]]*1.5</f>
        <v>4500</v>
      </c>
      <c r="E9" s="21">
        <f>Πίνακας1[[#This Row],[2η ΔΟΣΗ]]*2</f>
        <v>6000</v>
      </c>
      <c r="F9" s="21">
        <f>Πίνακας1[[#This Row],[2η ΔΟΣΗ]]*2.5</f>
        <v>7500</v>
      </c>
      <c r="G9" s="21">
        <f>Πίνακας1[[#This Row],[2η ΔΟΣΗ]]*3</f>
        <v>9000</v>
      </c>
      <c r="H9" s="21">
        <f>Πίνακας1[[#This Row],[2η ΔΟΣΗ]]*3.5</f>
        <v>10500</v>
      </c>
      <c r="I9" s="21">
        <f>Πίνακας1[[#This Row],[2η ΔΟΣΗ]]*4</f>
        <v>12000</v>
      </c>
      <c r="J9" s="21">
        <f>Πίνακας1[[#This Row],[2η ΔΟΣΗ]]*4.5</f>
        <v>13500</v>
      </c>
      <c r="K9" s="22">
        <f>Πίνακας1[[#This Row],[2η ΔΟΣΗ]]*5</f>
        <v>15000</v>
      </c>
      <c r="L9" s="33"/>
    </row>
    <row r="10" spans="1:12">
      <c r="A10" s="32" t="s">
        <v>10</v>
      </c>
      <c r="B10" s="19">
        <v>750</v>
      </c>
      <c r="C10" s="20">
        <f>Πίνακας1[[#This Row],[ΒΑΣΙΚΗ ΣΥΝΤΑΓΗ]]*2</f>
        <v>1500</v>
      </c>
      <c r="D10" s="21">
        <f>Πίνακας1[[#This Row],[2η ΔΟΣΗ]]*1.5</f>
        <v>2250</v>
      </c>
      <c r="E10" s="21">
        <f>Πίνακας1[[#This Row],[2η ΔΟΣΗ]]*2</f>
        <v>3000</v>
      </c>
      <c r="F10" s="21">
        <f>Πίνακας1[[#This Row],[2η ΔΟΣΗ]]*2.5</f>
        <v>3750</v>
      </c>
      <c r="G10" s="21">
        <f>Πίνακας1[[#This Row],[2η ΔΟΣΗ]]*3</f>
        <v>4500</v>
      </c>
      <c r="H10" s="21">
        <f>Πίνακας1[[#This Row],[2η ΔΟΣΗ]]*3.5</f>
        <v>5250</v>
      </c>
      <c r="I10" s="21">
        <f>Πίνακας1[[#This Row],[2η ΔΟΣΗ]]*4</f>
        <v>6000</v>
      </c>
      <c r="J10" s="21">
        <f>Πίνακας1[[#This Row],[2η ΔΟΣΗ]]*4.5</f>
        <v>6750</v>
      </c>
      <c r="K10" s="22">
        <f>Πίνακας1[[#This Row],[2η ΔΟΣΗ]]*5</f>
        <v>7500</v>
      </c>
      <c r="L10" s="33"/>
    </row>
    <row r="11" spans="1:12">
      <c r="A11" s="32" t="s">
        <v>1</v>
      </c>
      <c r="B11" s="19">
        <v>800</v>
      </c>
      <c r="C11" s="20">
        <f>Πίνακας1[[#This Row],[ΒΑΣΙΚΗ ΣΥΝΤΑΓΗ]]*2</f>
        <v>1600</v>
      </c>
      <c r="D11" s="21">
        <f>Πίνακας1[[#This Row],[2η ΔΟΣΗ]]*1.5</f>
        <v>2400</v>
      </c>
      <c r="E11" s="21">
        <f>Πίνακας1[[#This Row],[2η ΔΟΣΗ]]*2</f>
        <v>3200</v>
      </c>
      <c r="F11" s="21">
        <f>Πίνακας1[[#This Row],[2η ΔΟΣΗ]]*2.5</f>
        <v>4000</v>
      </c>
      <c r="G11" s="21">
        <f>Πίνακας1[[#This Row],[2η ΔΟΣΗ]]*3</f>
        <v>4800</v>
      </c>
      <c r="H11" s="21">
        <f>Πίνακας1[[#This Row],[2η ΔΟΣΗ]]*3.5</f>
        <v>5600</v>
      </c>
      <c r="I11" s="21">
        <f>Πίνακας1[[#This Row],[2η ΔΟΣΗ]]*4</f>
        <v>6400</v>
      </c>
      <c r="J11" s="21">
        <f>Πίνακας1[[#This Row],[2η ΔΟΣΗ]]*4.5</f>
        <v>7200</v>
      </c>
      <c r="K11" s="22">
        <f>Πίνακας1[[#This Row],[2η ΔΟΣΗ]]*5</f>
        <v>8000</v>
      </c>
      <c r="L11" s="33"/>
    </row>
    <row r="12" spans="1:12">
      <c r="A12" s="32" t="s">
        <v>2</v>
      </c>
      <c r="B12" s="23">
        <v>70</v>
      </c>
      <c r="C12" s="20">
        <f>Πίνακας1[[#This Row],[ΒΑΣΙΚΗ ΣΥΝΤΑΓΗ]]*2</f>
        <v>140</v>
      </c>
      <c r="D12" s="21">
        <f>Πίνακας1[[#This Row],[2η ΔΟΣΗ]]*1.5</f>
        <v>210</v>
      </c>
      <c r="E12" s="21">
        <f>Πίνακας1[[#This Row],[2η ΔΟΣΗ]]*2</f>
        <v>280</v>
      </c>
      <c r="F12" s="21">
        <f>Πίνακας1[[#This Row],[2η ΔΟΣΗ]]*2.5</f>
        <v>350</v>
      </c>
      <c r="G12" s="21">
        <f>Πίνακας1[[#This Row],[2η ΔΟΣΗ]]*3</f>
        <v>420</v>
      </c>
      <c r="H12" s="21">
        <f>Πίνακας1[[#This Row],[2η ΔΟΣΗ]]*3.5</f>
        <v>490</v>
      </c>
      <c r="I12" s="21">
        <f>Πίνακας1[[#This Row],[2η ΔΟΣΗ]]*4</f>
        <v>560</v>
      </c>
      <c r="J12" s="21">
        <f>Πίνακας1[[#This Row],[2η ΔΟΣΗ]]*4.5</f>
        <v>630</v>
      </c>
      <c r="K12" s="22">
        <f>Πίνακας1[[#This Row],[2η ΔΟΣΗ]]*5</f>
        <v>700</v>
      </c>
      <c r="L12" s="33"/>
    </row>
    <row r="13" spans="1:12">
      <c r="A13" s="32" t="s">
        <v>3</v>
      </c>
      <c r="B13" s="23">
        <v>30</v>
      </c>
      <c r="C13" s="20">
        <f>Πίνακας1[[#This Row],[ΒΑΣΙΚΗ ΣΥΝΤΑΓΗ]]*2</f>
        <v>60</v>
      </c>
      <c r="D13" s="21">
        <f>Πίνακας1[[#This Row],[2η ΔΟΣΗ]]*1.5</f>
        <v>90</v>
      </c>
      <c r="E13" s="21">
        <f>Πίνακας1[[#This Row],[2η ΔΟΣΗ]]*2</f>
        <v>120</v>
      </c>
      <c r="F13" s="21">
        <f>Πίνακας1[[#This Row],[2η ΔΟΣΗ]]*2.5</f>
        <v>150</v>
      </c>
      <c r="G13" s="21">
        <f>Πίνακας1[[#This Row],[2η ΔΟΣΗ]]*3</f>
        <v>180</v>
      </c>
      <c r="H13" s="21">
        <f>Πίνακας1[[#This Row],[2η ΔΟΣΗ]]*3.5</f>
        <v>210</v>
      </c>
      <c r="I13" s="21">
        <f>Πίνακας1[[#This Row],[2η ΔΟΣΗ]]*4</f>
        <v>240</v>
      </c>
      <c r="J13" s="21">
        <f>Πίνακας1[[#This Row],[2η ΔΟΣΗ]]*4.5</f>
        <v>270</v>
      </c>
      <c r="K13" s="22">
        <f>Πίνακας1[[#This Row],[2η ΔΟΣΗ]]*5</f>
        <v>300</v>
      </c>
      <c r="L13" s="33"/>
    </row>
    <row r="14" spans="1:12">
      <c r="A14" s="32" t="s">
        <v>11</v>
      </c>
      <c r="B14" s="23">
        <v>70</v>
      </c>
      <c r="C14" s="20">
        <f>Πίνακας1[[#This Row],[ΒΑΣΙΚΗ ΣΥΝΤΑΓΗ]]*2</f>
        <v>140</v>
      </c>
      <c r="D14" s="21">
        <f>Πίνακας1[[#This Row],[2η ΔΟΣΗ]]*1.5</f>
        <v>210</v>
      </c>
      <c r="E14" s="21">
        <f>Πίνακας1[[#This Row],[2η ΔΟΣΗ]]*2</f>
        <v>280</v>
      </c>
      <c r="F14" s="21">
        <f>Πίνακας1[[#This Row],[2η ΔΟΣΗ]]*2.5</f>
        <v>350</v>
      </c>
      <c r="G14" s="21">
        <f>Πίνακας1[[#This Row],[2η ΔΟΣΗ]]*3</f>
        <v>420</v>
      </c>
      <c r="H14" s="21">
        <f>Πίνακας1[[#This Row],[2η ΔΟΣΗ]]*3.5</f>
        <v>490</v>
      </c>
      <c r="I14" s="21">
        <f>Πίνακας1[[#This Row],[2η ΔΟΣΗ]]*4</f>
        <v>560</v>
      </c>
      <c r="J14" s="21">
        <f>Πίνακας1[[#This Row],[2η ΔΟΣΗ]]*4.5</f>
        <v>630</v>
      </c>
      <c r="K14" s="22">
        <f>Πίνακας1[[#This Row],[2η ΔΟΣΗ]]*5</f>
        <v>700</v>
      </c>
      <c r="L14" s="33"/>
    </row>
    <row r="15" spans="1:12">
      <c r="A15" s="32" t="s">
        <v>12</v>
      </c>
      <c r="B15" s="23">
        <v>20</v>
      </c>
      <c r="C15" s="20">
        <f>Πίνακας1[[#This Row],[ΒΑΣΙΚΗ ΣΥΝΤΑΓΗ]]*2</f>
        <v>40</v>
      </c>
      <c r="D15" s="21">
        <f>Πίνακας1[[#This Row],[2η ΔΟΣΗ]]*1.5</f>
        <v>60</v>
      </c>
      <c r="E15" s="21">
        <f>Πίνακας1[[#This Row],[2η ΔΟΣΗ]]*2</f>
        <v>80</v>
      </c>
      <c r="F15" s="21">
        <f>Πίνακας1[[#This Row],[2η ΔΟΣΗ]]*2.5</f>
        <v>100</v>
      </c>
      <c r="G15" s="21">
        <f>Πίνακας1[[#This Row],[2η ΔΟΣΗ]]*3</f>
        <v>120</v>
      </c>
      <c r="H15" s="21">
        <f>Πίνακας1[[#This Row],[2η ΔΟΣΗ]]*3.5</f>
        <v>140</v>
      </c>
      <c r="I15" s="21">
        <f>Πίνακας1[[#This Row],[2η ΔΟΣΗ]]*4</f>
        <v>160</v>
      </c>
      <c r="J15" s="21">
        <f>Πίνακας1[[#This Row],[2η ΔΟΣΗ]]*4.5</f>
        <v>180</v>
      </c>
      <c r="K15" s="22">
        <f>Πίνακας1[[#This Row],[2η ΔΟΣΗ]]*5</f>
        <v>200</v>
      </c>
      <c r="L15" s="33"/>
    </row>
    <row r="16" spans="1:12">
      <c r="A16" s="32" t="s">
        <v>13</v>
      </c>
      <c r="B16" s="23">
        <v>14</v>
      </c>
      <c r="C16" s="21">
        <f>Πίνακας1[[#This Row],[ΒΑΣΙΚΗ ΣΥΝΤΑΓΗ]]*2</f>
        <v>28</v>
      </c>
      <c r="D16" s="21">
        <f>Πίνακας1[[#This Row],[2η ΔΟΣΗ]]*1.5</f>
        <v>42</v>
      </c>
      <c r="E16" s="21">
        <f>Πίνακας1[[#This Row],[2η ΔΟΣΗ]]*2</f>
        <v>56</v>
      </c>
      <c r="F16" s="21">
        <f>Πίνακας1[[#This Row],[2η ΔΟΣΗ]]*2.5</f>
        <v>70</v>
      </c>
      <c r="G16" s="21">
        <f>Πίνακας1[[#This Row],[2η ΔΟΣΗ]]*3</f>
        <v>84</v>
      </c>
      <c r="H16" s="21">
        <f>Πίνακας1[[#This Row],[2η ΔΟΣΗ]]*3.5</f>
        <v>98</v>
      </c>
      <c r="I16" s="21">
        <f>Πίνακας1[[#This Row],[2η ΔΟΣΗ]]*4</f>
        <v>112</v>
      </c>
      <c r="J16" s="21">
        <f>Πίνακας1[[#This Row],[2η ΔΟΣΗ]]*4.5</f>
        <v>126</v>
      </c>
      <c r="K16" s="22">
        <f>Πίνακας1[[#This Row],[2η ΔΟΣΗ]]*5</f>
        <v>140</v>
      </c>
      <c r="L16" s="33"/>
    </row>
    <row r="17" spans="1:12">
      <c r="A17" s="32" t="s">
        <v>14</v>
      </c>
      <c r="B17" s="23">
        <v>650</v>
      </c>
      <c r="C17" s="21">
        <f>Πίνακας1[[#This Row],[ΒΑΣΙΚΗ ΣΥΝΤΑΓΗ]]*2</f>
        <v>1300</v>
      </c>
      <c r="D17" s="21">
        <f>Πίνακας1[[#This Row],[2η ΔΟΣΗ]]*1.5</f>
        <v>1950</v>
      </c>
      <c r="E17" s="21">
        <f>Πίνακας1[[#This Row],[2η ΔΟΣΗ]]*2</f>
        <v>2600</v>
      </c>
      <c r="F17" s="21">
        <f>Πίνακας1[[#This Row],[2η ΔΟΣΗ]]*2.5</f>
        <v>3250</v>
      </c>
      <c r="G17" s="21">
        <f>Πίνακας1[[#This Row],[2η ΔΟΣΗ]]*3</f>
        <v>3900</v>
      </c>
      <c r="H17" s="21">
        <f>Πίνακας1[[#This Row],[2η ΔΟΣΗ]]*3.5</f>
        <v>4550</v>
      </c>
      <c r="I17" s="21">
        <f>Πίνακας1[[#This Row],[2η ΔΟΣΗ]]*4</f>
        <v>5200</v>
      </c>
      <c r="J17" s="21">
        <f>Πίνακας1[[#This Row],[2η ΔΟΣΗ]]*4.5</f>
        <v>5850</v>
      </c>
      <c r="K17" s="22">
        <f>Πίνακας1[[#This Row],[2η ΔΟΣΗ]]*5</f>
        <v>6500</v>
      </c>
      <c r="L17" s="33"/>
    </row>
    <row r="18" spans="1:12">
      <c r="A18" s="32" t="s">
        <v>17</v>
      </c>
      <c r="B18" s="23">
        <v>2</v>
      </c>
      <c r="C18" s="21">
        <v>4</v>
      </c>
      <c r="D18" s="21">
        <f>Πίνακας1[[#This Row],[2η ΔΟΣΗ]]*1.5</f>
        <v>6</v>
      </c>
      <c r="E18" s="21">
        <f>Πίνακας1[[#This Row],[2η ΔΟΣΗ]]*2</f>
        <v>8</v>
      </c>
      <c r="F18" s="21">
        <f>Πίνακας1[[#This Row],[2η ΔΟΣΗ]]*2.5</f>
        <v>10</v>
      </c>
      <c r="G18" s="21">
        <f>Πίνακας1[[#This Row],[2η ΔΟΣΗ]]*3</f>
        <v>12</v>
      </c>
      <c r="H18" s="21">
        <f>Πίνακας1[[#This Row],[2η ΔΟΣΗ]]*3.5</f>
        <v>14</v>
      </c>
      <c r="I18" s="21">
        <f>Πίνακας1[[#This Row],[2η ΔΟΣΗ]]*4</f>
        <v>16</v>
      </c>
      <c r="J18" s="21">
        <f>Πίνακας1[[#This Row],[2η ΔΟΣΗ]]*4.5</f>
        <v>18</v>
      </c>
      <c r="K18" s="22">
        <f>Πίνακας1[[#This Row],[2η ΔΟΣΗ]]*5</f>
        <v>20</v>
      </c>
      <c r="L18" s="33"/>
    </row>
    <row r="19" spans="1:12">
      <c r="A19" s="34"/>
      <c r="B19" s="13"/>
      <c r="C19" s="13"/>
      <c r="D19" s="14"/>
      <c r="E19" s="14"/>
      <c r="F19" s="14"/>
      <c r="G19" s="14"/>
      <c r="H19" s="14"/>
      <c r="I19" s="14"/>
      <c r="J19" s="14"/>
      <c r="K19" s="15"/>
      <c r="L19" s="33"/>
    </row>
    <row r="20" spans="1:12">
      <c r="A20" s="35" t="s">
        <v>5</v>
      </c>
      <c r="B20" s="16">
        <v>12</v>
      </c>
      <c r="C20" s="16">
        <v>24</v>
      </c>
      <c r="D20" s="17">
        <v>36</v>
      </c>
      <c r="E20" s="17">
        <v>48</v>
      </c>
      <c r="F20" s="17">
        <v>60</v>
      </c>
      <c r="G20" s="17">
        <v>72</v>
      </c>
      <c r="H20" s="17">
        <v>84</v>
      </c>
      <c r="I20" s="17">
        <v>96</v>
      </c>
      <c r="J20" s="17">
        <v>108</v>
      </c>
      <c r="K20" s="18">
        <v>120</v>
      </c>
      <c r="L20" s="33"/>
    </row>
    <row r="21" spans="1:12" s="6" customFormat="1">
      <c r="A21" s="9"/>
      <c r="B21" s="4"/>
      <c r="C21" s="4"/>
      <c r="D21" s="5"/>
      <c r="E21" s="5"/>
      <c r="F21" s="5"/>
      <c r="G21" s="5"/>
      <c r="H21" s="5"/>
      <c r="I21" s="5"/>
      <c r="J21" s="5"/>
      <c r="K21" s="5"/>
      <c r="L21" s="33"/>
    </row>
    <row r="22" spans="1:12">
      <c r="A22" s="10"/>
      <c r="B22" s="4"/>
      <c r="C22" s="4"/>
      <c r="D22" s="4"/>
      <c r="E22" s="26" t="s">
        <v>0</v>
      </c>
      <c r="F22" s="26"/>
      <c r="G22" s="26"/>
      <c r="H22" s="4"/>
      <c r="I22" s="4"/>
      <c r="J22" s="4"/>
      <c r="K22" s="4"/>
      <c r="L22" s="33"/>
    </row>
    <row r="23" spans="1:12">
      <c r="A23" s="10"/>
      <c r="B23" s="4"/>
      <c r="C23" s="4"/>
      <c r="D23" s="4"/>
      <c r="E23" s="4"/>
      <c r="F23" s="4"/>
      <c r="G23" s="4"/>
      <c r="H23" s="4"/>
      <c r="I23" s="4"/>
      <c r="J23" s="4"/>
      <c r="K23" s="4"/>
      <c r="L23" s="33"/>
    </row>
    <row r="24" spans="1:12">
      <c r="A24" s="10"/>
      <c r="B24" s="4"/>
      <c r="C24" s="4"/>
      <c r="D24" s="4"/>
      <c r="E24" s="4"/>
      <c r="F24" s="4"/>
      <c r="G24" s="4"/>
      <c r="H24" s="4"/>
      <c r="I24" s="4"/>
      <c r="J24" s="4"/>
      <c r="K24" s="4"/>
      <c r="L24" s="33"/>
    </row>
    <row r="25" spans="1:12">
      <c r="A25" s="10"/>
      <c r="B25" s="4"/>
      <c r="C25" s="4"/>
      <c r="D25" s="4"/>
      <c r="E25" s="4"/>
      <c r="F25" s="4"/>
      <c r="G25" s="4"/>
      <c r="H25" s="4"/>
      <c r="I25" s="4"/>
      <c r="J25" s="4"/>
      <c r="K25" s="4"/>
      <c r="L25" s="33"/>
    </row>
    <row r="26" spans="1:12">
      <c r="A26" s="10"/>
      <c r="B26" s="4"/>
      <c r="C26" s="4"/>
      <c r="D26" s="4"/>
      <c r="E26" s="4"/>
      <c r="F26" s="4"/>
      <c r="G26" s="4"/>
      <c r="H26" s="4"/>
      <c r="I26" s="4"/>
      <c r="J26" s="4"/>
      <c r="K26" s="4"/>
      <c r="L26" s="33"/>
    </row>
    <row r="27" spans="1:12">
      <c r="A27" s="10"/>
      <c r="B27" s="4"/>
      <c r="C27" s="4"/>
      <c r="D27" s="4"/>
      <c r="E27" s="4"/>
      <c r="F27" s="4"/>
      <c r="G27" s="4"/>
      <c r="H27" s="4"/>
      <c r="I27" s="4"/>
      <c r="J27" s="4"/>
      <c r="K27" s="4"/>
      <c r="L27" s="33"/>
    </row>
    <row r="28" spans="1:12">
      <c r="A28" s="10"/>
      <c r="B28" s="4"/>
      <c r="C28" s="4"/>
      <c r="D28" s="4"/>
      <c r="E28" s="4"/>
      <c r="F28" s="4"/>
      <c r="G28" s="4"/>
      <c r="H28" s="4"/>
      <c r="I28" s="4"/>
      <c r="J28" s="4"/>
      <c r="K28" s="4"/>
      <c r="L28" s="33"/>
    </row>
    <row r="29" spans="1:12">
      <c r="A29" s="10"/>
      <c r="B29" s="4"/>
      <c r="C29" s="4"/>
      <c r="D29" s="4"/>
      <c r="E29" s="4"/>
      <c r="F29" s="4"/>
      <c r="G29" s="4"/>
      <c r="H29" s="4"/>
      <c r="I29" s="4"/>
      <c r="J29" s="4"/>
      <c r="K29" s="4"/>
      <c r="L29" s="33"/>
    </row>
    <row r="30" spans="1:12">
      <c r="A30" s="10"/>
      <c r="B30" s="4"/>
      <c r="C30" s="4"/>
      <c r="D30" s="4"/>
      <c r="E30" s="4"/>
      <c r="F30" s="4"/>
      <c r="G30" s="4"/>
      <c r="H30" s="4"/>
      <c r="I30" s="4"/>
      <c r="J30" s="4"/>
      <c r="K30" s="4"/>
      <c r="L30" s="33"/>
    </row>
    <row r="31" spans="1:12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36"/>
    </row>
    <row r="33" spans="1:1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>
      <c r="A38" s="3"/>
      <c r="B38" s="4"/>
      <c r="C38" s="4"/>
      <c r="D38" s="5"/>
      <c r="E38" s="5"/>
      <c r="F38" s="5"/>
      <c r="G38" s="5"/>
      <c r="H38" s="5"/>
      <c r="I38" s="5"/>
      <c r="J38" s="5"/>
      <c r="K38" s="5"/>
    </row>
    <row r="39" spans="1:11">
      <c r="A39" s="3"/>
      <c r="B39" s="4"/>
      <c r="C39" s="4"/>
      <c r="D39" s="5"/>
      <c r="E39" s="5"/>
      <c r="F39" s="5"/>
      <c r="G39" s="5"/>
      <c r="H39" s="5"/>
      <c r="I39" s="5"/>
      <c r="J39" s="5"/>
      <c r="K39" s="5"/>
    </row>
    <row r="40" spans="1:1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3"/>
      <c r="B41" s="4"/>
      <c r="C41" s="4"/>
      <c r="D41" s="5"/>
      <c r="E41" s="5"/>
      <c r="F41" s="5"/>
      <c r="G41" s="5"/>
      <c r="H41" s="5"/>
      <c r="I41" s="5"/>
      <c r="J41" s="5"/>
      <c r="K41" s="5"/>
    </row>
  </sheetData>
  <mergeCells count="3">
    <mergeCell ref="E22:G22"/>
    <mergeCell ref="B2:K2"/>
    <mergeCell ref="B5:K5"/>
  </mergeCells>
  <pageMargins left="0.25" right="0.25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2018-05-12T11:18:47Z</dcterms:modified>
</cp:coreProperties>
</file>