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ckbowers/Box Sync/Language_Data/Mixtecan/"/>
    </mc:Choice>
  </mc:AlternateContent>
  <xr:revisionPtr revIDLastSave="0" documentId="13_ncr:1_{7CE2BB09-DB08-174A-BB79-F1866A02D882}" xr6:coauthVersionLast="36" xr6:coauthVersionMax="36" xr10:uidLastSave="{00000000-0000-0000-0000-000000000000}"/>
  <bookViews>
    <workbookView xWindow="40" yWindow="460" windowWidth="24100" windowHeight="16160" tabRatio="694" firstSheet="3" activeTab="9" xr2:uid="{00000000-000D-0000-FFFF-FFFF00000000}"/>
  </bookViews>
  <sheets>
    <sheet name="INDICE" sheetId="7" r:id="rId1"/>
    <sheet name="C1A.PHLI " sheetId="2" r:id="rId2"/>
    <sheet name="C1B.PHLI " sheetId="13" r:id="rId3"/>
    <sheet name="C2. SEXO" sheetId="8" r:id="rId4"/>
    <sheet name="C.3 BILINGUISMO" sheetId="5" r:id="rId5"/>
    <sheet name="C4. ALFABETISMO" sheetId="4" r:id="rId6"/>
    <sheet name="C5. ASISTENCIA ESCOLAR" sheetId="14" r:id="rId7"/>
    <sheet name="C6. AGRUPACIONES" sheetId="9" r:id="rId8"/>
    <sheet name="C7. AGRUP LING x ENT FED" sheetId="11" r:id="rId9"/>
    <sheet name="Trabajo" sheetId="12" r:id="rId10"/>
  </sheets>
  <definedNames>
    <definedName name="_xlnm.Print_Area" localSheetId="8">'C7. AGRUP LING x ENT FED'!$A$1:$AH$83</definedName>
    <definedName name="_xlnm.Print_Titles" localSheetId="7">'C6. AGRUPACIONES'!$5:$6</definedName>
    <definedName name="_xlnm.Print_Titles" localSheetId="8">'C7. AGRUP LING x ENT FED'!$A:$A,'C7. AGRUP LING x ENT FED'!$5:$6</definedName>
  </definedNames>
  <calcPr calcId="181029"/>
</workbook>
</file>

<file path=xl/calcChain.xml><?xml version="1.0" encoding="utf-8"?>
<calcChain xmlns="http://schemas.openxmlformats.org/spreadsheetml/2006/main">
  <c r="C21" i="14" l="1"/>
  <c r="G21" i="14" s="1"/>
  <c r="C20" i="14"/>
  <c r="G20" i="14" s="1"/>
  <c r="C18" i="14"/>
  <c r="E18" i="14" s="1"/>
  <c r="C17" i="14"/>
  <c r="G17" i="14" s="1"/>
  <c r="C16" i="14"/>
  <c r="G16" i="14" s="1"/>
  <c r="C15" i="14"/>
  <c r="G15" i="14" s="1"/>
  <c r="C14" i="14"/>
  <c r="G14" i="14" s="1"/>
  <c r="C13" i="14"/>
  <c r="G13" i="14" s="1"/>
  <c r="C12" i="14"/>
  <c r="G12" i="14" s="1"/>
  <c r="C11" i="14"/>
  <c r="G11" i="14" s="1"/>
  <c r="C10" i="14"/>
  <c r="E10" i="14" s="1"/>
  <c r="C9" i="14"/>
  <c r="G9" i="14" s="1"/>
  <c r="C8" i="14"/>
  <c r="F6" i="14"/>
  <c r="D6" i="14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B8" i="11" l="1"/>
  <c r="E8" i="11"/>
  <c r="N8" i="11"/>
  <c r="D8" i="11"/>
  <c r="L8" i="11"/>
  <c r="T8" i="11"/>
  <c r="G18" i="14"/>
  <c r="E13" i="14"/>
  <c r="C6" i="14"/>
  <c r="G6" i="14" s="1"/>
  <c r="G10" i="14"/>
  <c r="E8" i="14"/>
  <c r="E16" i="14"/>
  <c r="G8" i="14"/>
  <c r="E11" i="14"/>
  <c r="E20" i="14"/>
  <c r="E14" i="14"/>
  <c r="E9" i="14"/>
  <c r="E17" i="14"/>
  <c r="E12" i="14"/>
  <c r="E21" i="14"/>
  <c r="E15" i="14"/>
  <c r="J8" i="11"/>
  <c r="R8" i="11"/>
  <c r="Z8" i="11"/>
  <c r="AH8" i="11"/>
  <c r="C8" i="11"/>
  <c r="K8" i="11"/>
  <c r="S8" i="11"/>
  <c r="AA8" i="11"/>
  <c r="U8" i="11"/>
  <c r="F8" i="11"/>
  <c r="V8" i="11"/>
  <c r="O8" i="11"/>
  <c r="AE8" i="11"/>
  <c r="H8" i="11"/>
  <c r="P8" i="11"/>
  <c r="X8" i="11"/>
  <c r="AF8" i="11"/>
  <c r="M8" i="11"/>
  <c r="AC8" i="11"/>
  <c r="AD8" i="11"/>
  <c r="G8" i="11"/>
  <c r="W8" i="11"/>
  <c r="I8" i="11"/>
  <c r="Q8" i="11"/>
  <c r="Y8" i="11"/>
  <c r="AG8" i="11"/>
  <c r="F6" i="4"/>
  <c r="D6" i="4"/>
  <c r="C20" i="4"/>
  <c r="C21" i="4"/>
  <c r="C9" i="4"/>
  <c r="C10" i="4"/>
  <c r="C11" i="4"/>
  <c r="C12" i="4"/>
  <c r="C13" i="4"/>
  <c r="C14" i="4"/>
  <c r="C15" i="4"/>
  <c r="C16" i="4"/>
  <c r="C17" i="4"/>
  <c r="C18" i="4"/>
  <c r="C8" i="4"/>
  <c r="H7" i="5"/>
  <c r="E7" i="5"/>
  <c r="C22" i="5"/>
  <c r="C21" i="5"/>
  <c r="C19" i="5"/>
  <c r="C18" i="5"/>
  <c r="C17" i="5"/>
  <c r="C16" i="5"/>
  <c r="C15" i="5"/>
  <c r="C14" i="5"/>
  <c r="C13" i="5"/>
  <c r="C12" i="5"/>
  <c r="C11" i="5"/>
  <c r="C10" i="5"/>
  <c r="C9" i="5"/>
  <c r="H6" i="8"/>
  <c r="E6" i="8"/>
  <c r="C21" i="8"/>
  <c r="C20" i="8"/>
  <c r="C18" i="8"/>
  <c r="C17" i="8"/>
  <c r="C16" i="8"/>
  <c r="C15" i="8"/>
  <c r="C14" i="8"/>
  <c r="C13" i="8"/>
  <c r="C12" i="8"/>
  <c r="C11" i="8"/>
  <c r="C10" i="8"/>
  <c r="C9" i="8"/>
  <c r="C8" i="8"/>
  <c r="F6" i="13"/>
  <c r="G16" i="13" s="1"/>
  <c r="C6" i="13"/>
  <c r="D16" i="13" s="1"/>
  <c r="D10" i="13" l="1"/>
  <c r="E6" i="14"/>
  <c r="C6" i="4"/>
  <c r="C7" i="5"/>
  <c r="C6" i="8"/>
  <c r="D14" i="13"/>
  <c r="G10" i="13"/>
  <c r="G18" i="13"/>
  <c r="D8" i="13"/>
  <c r="D13" i="13"/>
  <c r="G11" i="13"/>
  <c r="G20" i="13"/>
  <c r="D21" i="13"/>
  <c r="D12" i="13"/>
  <c r="G12" i="13"/>
  <c r="G21" i="13"/>
  <c r="D20" i="13"/>
  <c r="D11" i="13"/>
  <c r="G13" i="13"/>
  <c r="G14" i="13"/>
  <c r="D15" i="13"/>
  <c r="G9" i="13"/>
  <c r="G17" i="13"/>
  <c r="D18" i="13"/>
  <c r="D17" i="13"/>
  <c r="D9" i="13"/>
  <c r="G15" i="13"/>
  <c r="G8" i="13"/>
  <c r="G21" i="4"/>
  <c r="G20" i="4"/>
  <c r="G18" i="4"/>
  <c r="G17" i="4"/>
  <c r="G16" i="4"/>
  <c r="G15" i="4"/>
  <c r="G14" i="4"/>
  <c r="G13" i="4"/>
  <c r="G12" i="4"/>
  <c r="G11" i="4"/>
  <c r="G10" i="4"/>
  <c r="G9" i="4"/>
  <c r="G8" i="4"/>
  <c r="E21" i="4"/>
  <c r="E20" i="4"/>
  <c r="E18" i="4"/>
  <c r="E17" i="4"/>
  <c r="E16" i="4"/>
  <c r="E15" i="4"/>
  <c r="E14" i="4"/>
  <c r="E13" i="4"/>
  <c r="E12" i="4"/>
  <c r="E11" i="4"/>
  <c r="E10" i="4"/>
  <c r="E9" i="4"/>
  <c r="E8" i="4"/>
  <c r="G6" i="4"/>
  <c r="E6" i="4"/>
  <c r="L6" i="2"/>
  <c r="M21" i="2" s="1"/>
  <c r="J21" i="2"/>
  <c r="J20" i="2"/>
  <c r="J18" i="2"/>
  <c r="J17" i="2"/>
  <c r="J16" i="2"/>
  <c r="J15" i="2"/>
  <c r="J14" i="2"/>
  <c r="J13" i="2"/>
  <c r="J12" i="2"/>
  <c r="J11" i="2"/>
  <c r="J10" i="2"/>
  <c r="J9" i="2"/>
  <c r="J8" i="2"/>
  <c r="M8" i="2" l="1"/>
  <c r="M18" i="2"/>
  <c r="M20" i="2"/>
  <c r="M9" i="2"/>
  <c r="M10" i="2"/>
  <c r="M12" i="2"/>
  <c r="M16" i="2"/>
  <c r="M17" i="2"/>
  <c r="M11" i="2"/>
  <c r="M13" i="2"/>
  <c r="M14" i="2"/>
  <c r="M15" i="2"/>
  <c r="I22" i="5" l="1"/>
  <c r="I21" i="5"/>
  <c r="I19" i="5"/>
  <c r="I18" i="5"/>
  <c r="I17" i="5"/>
  <c r="I16" i="5"/>
  <c r="I15" i="5"/>
  <c r="I14" i="5"/>
  <c r="I13" i="5"/>
  <c r="I12" i="5"/>
  <c r="I11" i="5"/>
  <c r="I10" i="5"/>
  <c r="I9" i="5"/>
  <c r="I7" i="5"/>
  <c r="F22" i="5"/>
  <c r="F21" i="5"/>
  <c r="F19" i="5"/>
  <c r="F18" i="5"/>
  <c r="F17" i="5"/>
  <c r="F16" i="5"/>
  <c r="F15" i="5"/>
  <c r="F14" i="5"/>
  <c r="F13" i="5"/>
  <c r="F12" i="5"/>
  <c r="F11" i="5"/>
  <c r="F10" i="5"/>
  <c r="F9" i="5"/>
  <c r="F7" i="5"/>
  <c r="I21" i="8"/>
  <c r="I20" i="8"/>
  <c r="I18" i="8"/>
  <c r="I17" i="8"/>
  <c r="I16" i="8"/>
  <c r="I15" i="8"/>
  <c r="I14" i="8"/>
  <c r="I13" i="8"/>
  <c r="I12" i="8"/>
  <c r="I11" i="8"/>
  <c r="I10" i="8"/>
  <c r="I9" i="8"/>
  <c r="I8" i="8"/>
  <c r="F21" i="8"/>
  <c r="F20" i="8"/>
  <c r="F18" i="8"/>
  <c r="F17" i="8"/>
  <c r="F16" i="8"/>
  <c r="F15" i="8"/>
  <c r="F14" i="8"/>
  <c r="F13" i="8"/>
  <c r="F12" i="8"/>
  <c r="F11" i="8"/>
  <c r="F10" i="8"/>
  <c r="F9" i="8"/>
  <c r="F8" i="8"/>
  <c r="I6" i="8"/>
  <c r="F6" i="8"/>
  <c r="F49" i="5" l="1"/>
</calcChain>
</file>

<file path=xl/sharedStrings.xml><?xml version="1.0" encoding="utf-8"?>
<sst xmlns="http://schemas.openxmlformats.org/spreadsheetml/2006/main" count="823" uniqueCount="273">
  <si>
    <t>Guanajuato</t>
  </si>
  <si>
    <t>Campeche</t>
  </si>
  <si>
    <t>Agrupación lingüística</t>
  </si>
  <si>
    <t>% de la PNHLI</t>
  </si>
  <si>
    <t>Zacatecas</t>
  </si>
  <si>
    <t>Yucatán</t>
  </si>
  <si>
    <t>Tlaxcala</t>
  </si>
  <si>
    <t>Tamaulipas</t>
  </si>
  <si>
    <t>Sinaloa</t>
  </si>
  <si>
    <t>Quintana Roo</t>
  </si>
  <si>
    <t>Querétaro</t>
  </si>
  <si>
    <t>Nuevo León</t>
  </si>
  <si>
    <t>Nayarit</t>
  </si>
  <si>
    <t>Morelos</t>
  </si>
  <si>
    <t>México</t>
  </si>
  <si>
    <t>Jalisco</t>
  </si>
  <si>
    <t>Hidalgo</t>
  </si>
  <si>
    <t>Durango</t>
  </si>
  <si>
    <t>Distrito Federal</t>
  </si>
  <si>
    <t>Colima</t>
  </si>
  <si>
    <t>Coahuila de Zaragoza</t>
  </si>
  <si>
    <t>Baja California Sur</t>
  </si>
  <si>
    <t>Aguascalientes</t>
  </si>
  <si>
    <t xml:space="preserve">Entidades federativas </t>
  </si>
  <si>
    <t>Oaxaca</t>
  </si>
  <si>
    <t>Sonora</t>
  </si>
  <si>
    <t>Chiapas</t>
  </si>
  <si>
    <t>Guerrero</t>
  </si>
  <si>
    <t>Veracruz</t>
  </si>
  <si>
    <t>Chihuahua</t>
  </si>
  <si>
    <t>Michoacán</t>
  </si>
  <si>
    <t>Puebla</t>
  </si>
  <si>
    <t>San Luis Potosí</t>
  </si>
  <si>
    <t>Baja California</t>
  </si>
  <si>
    <t>paipai</t>
  </si>
  <si>
    <t>Tabasco</t>
  </si>
  <si>
    <t>Cuadro 4. Población de 15 años y más hablante de alguna lengua indígena por familia lingüística según su condicion de alfabetismo</t>
  </si>
  <si>
    <t>Mujeres</t>
  </si>
  <si>
    <t>Habla español</t>
  </si>
  <si>
    <t>Insuficientemente especificada</t>
  </si>
  <si>
    <t>huave</t>
  </si>
  <si>
    <t>chontal de Oaxaca</t>
  </si>
  <si>
    <t>zoque</t>
  </si>
  <si>
    <t>texistepequeño</t>
  </si>
  <si>
    <t>sayulteco</t>
  </si>
  <si>
    <t>popoluca de la sierra</t>
  </si>
  <si>
    <t>oluteco</t>
  </si>
  <si>
    <t>mixe</t>
  </si>
  <si>
    <t>ayapaneco</t>
  </si>
  <si>
    <t>tarasco</t>
  </si>
  <si>
    <t>totonaco</t>
  </si>
  <si>
    <t>tepehua</t>
  </si>
  <si>
    <t>tsotsil</t>
  </si>
  <si>
    <t>tseltal</t>
  </si>
  <si>
    <t>tojolabal</t>
  </si>
  <si>
    <t>Teko</t>
  </si>
  <si>
    <t>Q'eqchi'</t>
  </si>
  <si>
    <t>qato'k</t>
  </si>
  <si>
    <t>Q'anjob'al</t>
  </si>
  <si>
    <t>maya</t>
  </si>
  <si>
    <t>Mam</t>
  </si>
  <si>
    <t>lacandón</t>
  </si>
  <si>
    <t>K'iche'</t>
  </si>
  <si>
    <t>Kaqchikel</t>
  </si>
  <si>
    <t>Jakalteko</t>
  </si>
  <si>
    <t>Ixil</t>
  </si>
  <si>
    <t>huasteco</t>
  </si>
  <si>
    <t>Chuj</t>
  </si>
  <si>
    <t>chontal de Tabasco</t>
  </si>
  <si>
    <t>ch'ol</t>
  </si>
  <si>
    <t>Awakateko</t>
  </si>
  <si>
    <t>Akateko</t>
  </si>
  <si>
    <t>zapoteco</t>
  </si>
  <si>
    <t>triqui</t>
  </si>
  <si>
    <t>tlapaneco</t>
  </si>
  <si>
    <t>tlahuica</t>
  </si>
  <si>
    <t>popoloca</t>
  </si>
  <si>
    <t>pame</t>
  </si>
  <si>
    <t>otomí</t>
  </si>
  <si>
    <t>mixteco</t>
  </si>
  <si>
    <t>mazateco</t>
  </si>
  <si>
    <t>mazahua</t>
  </si>
  <si>
    <t>matlatzinca</t>
  </si>
  <si>
    <t>ixcateco</t>
  </si>
  <si>
    <t>cuicateco</t>
  </si>
  <si>
    <t>chocholteco</t>
  </si>
  <si>
    <t>chinanteco</t>
  </si>
  <si>
    <t>chichimeco jonaz</t>
  </si>
  <si>
    <t>chatino</t>
  </si>
  <si>
    <t>amuzgo</t>
  </si>
  <si>
    <t>seri</t>
  </si>
  <si>
    <t>paipai / ku'ahl</t>
  </si>
  <si>
    <t>kumiai</t>
  </si>
  <si>
    <t>kiliwa</t>
  </si>
  <si>
    <t>cucapá</t>
  </si>
  <si>
    <t>yaqui</t>
  </si>
  <si>
    <t>tepehuano del sur</t>
  </si>
  <si>
    <t>tepehuano del norte</t>
  </si>
  <si>
    <t>tarahumara</t>
  </si>
  <si>
    <t>pima</t>
  </si>
  <si>
    <t>pápago</t>
  </si>
  <si>
    <t>náhuatl</t>
  </si>
  <si>
    <t>mayo</t>
  </si>
  <si>
    <t>huichol</t>
  </si>
  <si>
    <t>guarijío</t>
  </si>
  <si>
    <t>cora</t>
  </si>
  <si>
    <t>Kickapoo</t>
  </si>
  <si>
    <t xml:space="preserve">               Total  Nacional</t>
  </si>
  <si>
    <t>Total¹</t>
  </si>
  <si>
    <t>Agrupaciones lingüísticas</t>
  </si>
  <si>
    <t>Número de agrupaciones</t>
  </si>
  <si>
    <t>Familias lingüísticas</t>
  </si>
  <si>
    <t>%</t>
  </si>
  <si>
    <t xml:space="preserve">% </t>
  </si>
  <si>
    <t>Total Nacional</t>
  </si>
  <si>
    <t>Álgica</t>
  </si>
  <si>
    <t>Yuto-nahua</t>
  </si>
  <si>
    <t>Cochimí-yumana</t>
  </si>
  <si>
    <t>Seri</t>
  </si>
  <si>
    <t>Oto-mangue</t>
  </si>
  <si>
    <t>Maya</t>
  </si>
  <si>
    <t>Totonaco-tepehua</t>
  </si>
  <si>
    <t>Tarasca</t>
  </si>
  <si>
    <t>Mixe-zoque</t>
  </si>
  <si>
    <t>Chontal de Oaxaca</t>
  </si>
  <si>
    <t>Huave</t>
  </si>
  <si>
    <t>Insuficientemente especificado</t>
  </si>
  <si>
    <t>Total</t>
  </si>
  <si>
    <t xml:space="preserve">Hombres </t>
  </si>
  <si>
    <t>Alfabeta</t>
  </si>
  <si>
    <t>Analfabeta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</si>
  <si>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</si>
  <si>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</si>
  <si>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</si>
  <si>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</si>
  <si>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</si>
  <si>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</si>
  <si>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</si>
  <si>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</si>
  <si>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</si>
  <si>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</si>
  <si>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</si>
  <si>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 xml:space="preserve">%  </t>
  </si>
  <si>
    <t>No habla español</t>
  </si>
  <si>
    <t xml:space="preserve">Insuficientemente especificado </t>
  </si>
  <si>
    <t>"Otras lenguas de América"</t>
  </si>
  <si>
    <t>Otras lenguas de América</t>
  </si>
  <si>
    <t>Tema: Bilingüismo-monolingüismo</t>
  </si>
  <si>
    <t>Familia Lingüística</t>
  </si>
  <si>
    <t>Alfabetismo en población de 15 años y más</t>
  </si>
  <si>
    <t xml:space="preserve">Total¹ </t>
  </si>
  <si>
    <t>Condición de habla española</t>
  </si>
  <si>
    <t xml:space="preserve">Familia Lingüística </t>
  </si>
  <si>
    <t>Tema: Distribución de la población</t>
  </si>
  <si>
    <t>Tema: Educación</t>
  </si>
  <si>
    <t xml:space="preserve">Cuadro 2. Población de 3 años y más hablante de alguna lengua indígena por familia lingüística según sexo, </t>
  </si>
  <si>
    <t>Total
5 años y más</t>
  </si>
  <si>
    <t>Total
3 años y más</t>
  </si>
  <si>
    <t>1/ Población de 3 años y más hablante de alguna lengua indígena.</t>
  </si>
  <si>
    <t>Cuadro 1. Población de 5 años y más hablante de lengua indígena por familia lingüística, comparativo</t>
  </si>
  <si>
    <r>
      <t xml:space="preserve">ku'ahl </t>
    </r>
    <r>
      <rPr>
        <vertAlign val="superscript"/>
        <sz val="10"/>
        <color indexed="8"/>
        <rFont val="Helv"/>
      </rPr>
      <t>2</t>
    </r>
  </si>
  <si>
    <t>FamLing</t>
  </si>
  <si>
    <t>Frecuencia</t>
  </si>
  <si>
    <t>Porcentaje</t>
  </si>
  <si>
    <t>Porcentaje válido</t>
  </si>
  <si>
    <t>Porcentaje acumulado</t>
  </si>
  <si>
    <t>Válido</t>
  </si>
  <si>
    <t>Cuadro 1B. Población de 3 años y más hablante de lengua indígena por familia lingüística, comparativo</t>
  </si>
  <si>
    <t xml:space="preserve">Fuente: Estimación del INALI  a partir de los datos del Censo de Población y Vivienda 2010, y de la Encuesta Intercesal 2015, INEGI. </t>
  </si>
  <si>
    <t xml:space="preserve"> 2000, 2005, 2010 y 2015</t>
  </si>
  <si>
    <r>
      <t>Fuente: Estimación del INALI  a partir de los datos del XII</t>
    </r>
    <r>
      <rPr>
        <b/>
        <sz val="8"/>
        <rFont val="Helv"/>
        <family val="2"/>
      </rPr>
      <t xml:space="preserve"> </t>
    </r>
    <r>
      <rPr>
        <sz val="8"/>
        <rFont val="Helv"/>
        <family val="2"/>
      </rPr>
      <t xml:space="preserve">Censo General de Población y Vivienda 2000; el II Conteo de Población y Vivienda 2005,  el Censo de Población y Vivienda 2010, y la Encuesta Intercensal 2015, INEGI. </t>
    </r>
  </si>
  <si>
    <t>FamLing*Sexo  tabulación cruzada</t>
  </si>
  <si>
    <t xml:space="preserve">Recuento </t>
  </si>
  <si>
    <t>Sexo</t>
  </si>
  <si>
    <t>Hombre</t>
  </si>
  <si>
    <t>Mujer</t>
  </si>
  <si>
    <t>FamLing*¿(NOMBRE) habla también español?  tabulación cruzada</t>
  </si>
  <si>
    <t>¿(NOMBRE) habla también español?</t>
  </si>
  <si>
    <t>Sí</t>
  </si>
  <si>
    <t>No</t>
  </si>
  <si>
    <t>No especificado</t>
  </si>
  <si>
    <t xml:space="preserve">Cuadro 3. Población de 3 años y más hablante de alguna lengua indígena por familia lingüística según su condición de habla española </t>
  </si>
  <si>
    <t>1/ No se incluyen quienes no especificaron su condición de habla español  (229,113 hablantes).</t>
  </si>
  <si>
    <t>FamLing*¿(NOMBRE) sabe leer y escribir un recado?  tabulación cruzada</t>
  </si>
  <si>
    <t>¿(NOMBRE) sabe leer y escribir un recado?</t>
  </si>
  <si>
    <t>Paipai</t>
  </si>
  <si>
    <t>Kiliwa</t>
  </si>
  <si>
    <t>Kumiai</t>
  </si>
  <si>
    <t>Chinanteco</t>
  </si>
  <si>
    <t>Pame</t>
  </si>
  <si>
    <t>Otomí</t>
  </si>
  <si>
    <t>Mazahua</t>
  </si>
  <si>
    <t>Matlatzinca</t>
  </si>
  <si>
    <t>Zapoteco</t>
  </si>
  <si>
    <t>Chatino</t>
  </si>
  <si>
    <t>Mixteco</t>
  </si>
  <si>
    <t>Cuicateco</t>
  </si>
  <si>
    <t>Triqui</t>
  </si>
  <si>
    <t>Amuzgo</t>
  </si>
  <si>
    <t>Mazateco</t>
  </si>
  <si>
    <t>Ixcateco</t>
  </si>
  <si>
    <t>Popoloca</t>
  </si>
  <si>
    <t>Tlapaneco</t>
  </si>
  <si>
    <t>Tepehua</t>
  </si>
  <si>
    <t>Mixe</t>
  </si>
  <si>
    <t>Zoque</t>
  </si>
  <si>
    <t>Ayapaneco</t>
  </si>
  <si>
    <t>Huasteco</t>
  </si>
  <si>
    <t>Lacandón</t>
  </si>
  <si>
    <t>Chontal de Tabasco</t>
  </si>
  <si>
    <t>Tojolabal</t>
  </si>
  <si>
    <t>Pima</t>
  </si>
  <si>
    <t>Tarahumara</t>
  </si>
  <si>
    <t>Mayo</t>
  </si>
  <si>
    <t>Yaqui</t>
  </si>
  <si>
    <t>Cora</t>
  </si>
  <si>
    <t>Huichol</t>
  </si>
  <si>
    <t>Náhuatl</t>
  </si>
  <si>
    <t>¿Qué dialecto o lengua indígena habla? (catálogo INALI)</t>
  </si>
  <si>
    <t>Pápago</t>
  </si>
  <si>
    <t>Tepehuano del norte</t>
  </si>
  <si>
    <t>Tepehuano del sur</t>
  </si>
  <si>
    <t>Guarijío</t>
  </si>
  <si>
    <t>Cucapá</t>
  </si>
  <si>
    <t>Tlahuica</t>
  </si>
  <si>
    <t>Chichimeco jonaz</t>
  </si>
  <si>
    <t>Chocholteco</t>
  </si>
  <si>
    <t>Ch’ol</t>
  </si>
  <si>
    <t>Tseltal</t>
  </si>
  <si>
    <t>Tsotsil</t>
  </si>
  <si>
    <t>Q’anjob’al</t>
  </si>
  <si>
    <t>Qato’k</t>
  </si>
  <si>
    <t>Q’eqchi’</t>
  </si>
  <si>
    <t>K’iche’</t>
  </si>
  <si>
    <t>Totonaco</t>
  </si>
  <si>
    <t>Tarasco</t>
  </si>
  <si>
    <t>Sayulteco</t>
  </si>
  <si>
    <t>Oluteco</t>
  </si>
  <si>
    <t>Texistepequeño</t>
  </si>
  <si>
    <t>Popoluca de la sierra</t>
  </si>
  <si>
    <t>Chontal insuficientemente especificado</t>
  </si>
  <si>
    <t>Tepehuano insuficientemente especificado</t>
  </si>
  <si>
    <t>Popoluca insuficientemente especificado</t>
  </si>
  <si>
    <t>Familia Linguistica*Sexo  tabulación cruzada</t>
  </si>
  <si>
    <t>Familia Linguistica</t>
  </si>
  <si>
    <t xml:space="preserve"> 2010 y 2015</t>
  </si>
  <si>
    <t>Familia Linguistica*¿(NOMBRE) habla también español?  tabulación cruzada</t>
  </si>
  <si>
    <t>Familia Linguistica*¿(NOMBRE) sabe leer y escribir un recado?  tabulación cruzada</t>
  </si>
  <si>
    <t>2/ La Encuesta Intercensal 2015, no reporta hablantes para esta agrupación lingüística.</t>
  </si>
  <si>
    <t>Entidad federativa</t>
  </si>
  <si>
    <t>Nacional</t>
  </si>
  <si>
    <t>Michoacán de Ocampo</t>
  </si>
  <si>
    <t>Veracruz de Ignacio de la Llave</t>
  </si>
  <si>
    <t>Hablantes de lengua indígena</t>
  </si>
  <si>
    <t>Cuadro 7. Población de 3 años y más hablante de alguna lengua indígena por agrupación lingüística según entidad federativa.</t>
  </si>
  <si>
    <t>Fuente: Estimación del INALI con base en la Encuesta Intercensal 2015, INEGI, y el Catálogo de las Lenguas Indígenas Nacionales, INALI, 2008.</t>
  </si>
  <si>
    <t>1/ No se incluyen quienes no especificaron su condición de alfabetismo (61,531 hablantes).</t>
  </si>
  <si>
    <t>Familia Linguistica*¿(NOMBBRE) asiste actualmente a la escuela?  tabulación cruzada</t>
  </si>
  <si>
    <t>¿(NOMBBRE) asiste actualmente a la escuela?</t>
  </si>
  <si>
    <t>Asistencia escolar, población de 6 a 15 años</t>
  </si>
  <si>
    <t>Si asiste</t>
  </si>
  <si>
    <t>No asiste</t>
  </si>
  <si>
    <t>1/ No se incluyen quienes no especificaron su condición de asistencia escolar (843 hablantes).</t>
  </si>
  <si>
    <t>Tema: Diversidad lingüística</t>
  </si>
  <si>
    <t>Cuadro 5. Población de 6 a 15  años hablante de alguna lengua indígena por familia lingüística según condición de asistencia escolar.</t>
  </si>
  <si>
    <t>Cuadro 6. Familias lingüísticas: número de agrupaciones por familia, nombre de las agrupaciones y total de hablantes por agrupación lingüística.</t>
  </si>
  <si>
    <t>Estadística básica de las once familias lingüísticas nacionales, 2015.</t>
  </si>
  <si>
    <t>Cuadro 1A. Población de 5 años y más hablante de alguna lengua indígena por familia lingüística, comparativo 2000-2015.</t>
  </si>
  <si>
    <t>Cuadro 1B. Población de 3 años y más hablante de alguna lengua indígena por familia lingüística, comparativo 2010-2015.</t>
  </si>
  <si>
    <t>Cuadro 2. Población de 3 años y más hablante de alguna lengua indígena por familia lingüística según sexo, 2015.</t>
  </si>
  <si>
    <t>Cuadro 3. Población de 3 años y más hablante de alguna lengua indígena por familias lingüística según condición de habla española, 2015.</t>
  </si>
  <si>
    <t>Cuadro 4. Población de 15 años y más hablante de alguna lengua indígena  por familia lingüística según condición de alfabetismo, 2015.</t>
  </si>
  <si>
    <t>Cuadro 5. Población de 6 a 15  años hablante de alguna lengua indígena por familia lingüística según condición de asistencia escolar, 2015.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</si>
</sst>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_-;\-* #,##0_-;_-* &quot;-&quot;_-;_-@_-"/>
    <numFmt numFmtId="165" formatCode="####"/>
    <numFmt numFmtId="166" formatCode="0.000"/>
    <numFmt numFmtId="167" formatCode="_-* #,##0.00_-;\-* #,##0.00_-;_-* &quot;-&quot;_-;_-@_-"/>
    <numFmt numFmtId="168" formatCode="0.0"/>
    <numFmt numFmtId="169" formatCode="_-* #,##0.0_-;\-* #,##0.0_-;_-* &quot;-&quot;_-;_-@_-"/>
    <numFmt numFmtId="170" formatCode="_-* #,##0_-;\-* #,##0_-;_-* &quot;-&quot;??_-;_-@_-"/>
  </numFmts>
  <fonts count="33"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Calibri"/>
      <family val="2"/>
    </font>
    <font>
      <sz val="9"/>
      <name val="Calibri"/>
      <family val="2"/>
    </font>
    <font>
      <sz val="9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Presidencia Base"/>
      <family val="3"/>
    </font>
    <font>
      <sz val="11"/>
      <name val="Presidencia Base"/>
      <family val="3"/>
    </font>
    <font>
      <b/>
      <sz val="11"/>
      <color indexed="8"/>
      <name val="Presidencia Base"/>
      <family val="3"/>
    </font>
    <font>
      <sz val="9"/>
      <color indexed="8"/>
      <name val="Presidencia Base"/>
      <family val="3"/>
    </font>
    <font>
      <sz val="9"/>
      <name val="Arial"/>
      <family val="2"/>
    </font>
    <font>
      <sz val="8"/>
      <color indexed="8"/>
      <name val="Helv"/>
      <family val="2"/>
    </font>
    <font>
      <sz val="10"/>
      <color indexed="8"/>
      <name val="Helv"/>
      <family val="2"/>
    </font>
    <font>
      <sz val="10"/>
      <name val="Helv"/>
      <family val="2"/>
    </font>
    <font>
      <sz val="10"/>
      <color indexed="8"/>
      <name val="Helv"/>
      <family val="2"/>
    </font>
    <font>
      <sz val="8"/>
      <name val="Helv"/>
      <family val="2"/>
    </font>
    <font>
      <b/>
      <sz val="10"/>
      <color indexed="8"/>
      <name val="Helv"/>
      <family val="2"/>
    </font>
    <font>
      <b/>
      <sz val="10"/>
      <name val="Helv"/>
      <family val="2"/>
    </font>
    <font>
      <b/>
      <sz val="10"/>
      <color indexed="8"/>
      <name val="Helv"/>
      <family val="2"/>
    </font>
    <font>
      <b/>
      <sz val="8"/>
      <name val="Helv"/>
      <family val="2"/>
    </font>
    <font>
      <sz val="8"/>
      <name val="Calibri"/>
      <family val="2"/>
    </font>
    <font>
      <b/>
      <sz val="8"/>
      <name val="Arial"/>
      <family val="2"/>
    </font>
    <font>
      <b/>
      <sz val="11"/>
      <color indexed="8"/>
      <name val="Helv"/>
      <family val="2"/>
    </font>
    <font>
      <sz val="8"/>
      <name val="Verdana"/>
      <family val="2"/>
    </font>
    <font>
      <vertAlign val="superscript"/>
      <sz val="10"/>
      <color indexed="8"/>
      <name val="Helv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9" fontId="11" fillId="0" borderId="0" applyFont="0" applyFill="0" applyBorder="0" applyAlignment="0" applyProtection="0"/>
    <xf numFmtId="0" fontId="10" fillId="0" borderId="0"/>
  </cellStyleXfs>
  <cellXfs count="330">
    <xf numFmtId="0" fontId="0" fillId="0" borderId="0" xfId="0"/>
    <xf numFmtId="0" fontId="4" fillId="0" borderId="0" xfId="0" applyFont="1" applyFill="1"/>
    <xf numFmtId="0" fontId="1" fillId="0" borderId="0" xfId="0" applyFont="1"/>
    <xf numFmtId="0" fontId="9" fillId="0" borderId="0" xfId="0" applyFont="1"/>
    <xf numFmtId="0" fontId="0" fillId="0" borderId="0" xfId="0" applyFill="1"/>
    <xf numFmtId="0" fontId="3" fillId="0" borderId="0" xfId="2"/>
    <xf numFmtId="49" fontId="3" fillId="0" borderId="0" xfId="2" applyNumberFormat="1" applyAlignment="1">
      <alignment horizontal="center" vertical="top" wrapText="1"/>
    </xf>
    <xf numFmtId="0" fontId="3" fillId="0" borderId="0" xfId="2" applyAlignment="1">
      <alignment vertical="center"/>
    </xf>
    <xf numFmtId="0" fontId="2" fillId="0" borderId="0" xfId="2" applyFont="1"/>
    <xf numFmtId="0" fontId="0" fillId="2" borderId="0" xfId="0" applyFill="1"/>
    <xf numFmtId="0" fontId="9" fillId="2" borderId="0" xfId="0" applyFont="1" applyFill="1"/>
    <xf numFmtId="0" fontId="17" fillId="0" borderId="0" xfId="2" applyFont="1"/>
    <xf numFmtId="0" fontId="19" fillId="2" borderId="0" xfId="0" applyFont="1" applyFill="1"/>
    <xf numFmtId="0" fontId="19" fillId="2" borderId="1" xfId="0" applyFont="1" applyFill="1" applyBorder="1"/>
    <xf numFmtId="0" fontId="20" fillId="2" borderId="0" xfId="0" applyFont="1" applyFill="1" applyBorder="1" applyAlignment="1">
      <alignment horizontal="left" vertical="top" wrapText="1"/>
    </xf>
    <xf numFmtId="0" fontId="19" fillId="2" borderId="0" xfId="0" applyFont="1" applyFill="1" applyBorder="1"/>
    <xf numFmtId="0" fontId="23" fillId="2" borderId="0" xfId="0" applyFont="1" applyFill="1"/>
    <xf numFmtId="0" fontId="14" fillId="2" borderId="0" xfId="0" applyFont="1" applyFill="1" applyBorder="1"/>
    <xf numFmtId="0" fontId="13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 applyBorder="1" applyAlignment="1">
      <alignment horizontal="left" vertical="center" wrapText="1"/>
    </xf>
    <xf numFmtId="0" fontId="24" fillId="2" borderId="0" xfId="0" applyFont="1" applyFill="1" applyBorder="1" applyAlignment="1">
      <alignment horizontal="left" vertical="top" wrapText="1"/>
    </xf>
    <xf numFmtId="164" fontId="24" fillId="2" borderId="0" xfId="2" applyNumberFormat="1" applyFont="1" applyFill="1"/>
    <xf numFmtId="164" fontId="23" fillId="2" borderId="0" xfId="0" applyNumberFormat="1" applyFont="1" applyFill="1"/>
    <xf numFmtId="168" fontId="24" fillId="2" borderId="0" xfId="0" applyNumberFormat="1" applyFont="1" applyFill="1" applyBorder="1" applyAlignment="1">
      <alignment horizontal="center"/>
    </xf>
    <xf numFmtId="164" fontId="24" fillId="2" borderId="0" xfId="2" applyNumberFormat="1" applyFont="1" applyFill="1" applyAlignment="1">
      <alignment vertical="center"/>
    </xf>
    <xf numFmtId="164" fontId="20" fillId="2" borderId="0" xfId="2" applyNumberFormat="1" applyFont="1" applyFill="1"/>
    <xf numFmtId="164" fontId="20" fillId="2" borderId="0" xfId="2" applyNumberFormat="1" applyFont="1" applyFill="1" applyBorder="1" applyAlignment="1">
      <alignment horizontal="center" vertical="center"/>
    </xf>
    <xf numFmtId="168" fontId="20" fillId="2" borderId="0" xfId="0" applyNumberFormat="1" applyFont="1" applyFill="1" applyBorder="1" applyAlignment="1">
      <alignment horizontal="center"/>
    </xf>
    <xf numFmtId="164" fontId="20" fillId="2" borderId="0" xfId="2" applyNumberFormat="1" applyFont="1" applyFill="1" applyAlignment="1">
      <alignment vertical="center"/>
    </xf>
    <xf numFmtId="49" fontId="20" fillId="2" borderId="0" xfId="2" applyNumberFormat="1" applyFont="1" applyFill="1" applyAlignment="1">
      <alignment horizontal="left"/>
    </xf>
    <xf numFmtId="0" fontId="20" fillId="2" borderId="1" xfId="0" applyFont="1" applyFill="1" applyBorder="1" applyAlignment="1">
      <alignment horizontal="left" vertical="top" wrapText="1"/>
    </xf>
    <xf numFmtId="164" fontId="20" fillId="2" borderId="1" xfId="2" applyNumberFormat="1" applyFont="1" applyFill="1" applyBorder="1" applyAlignment="1">
      <alignment horizontal="center" vertical="center"/>
    </xf>
    <xf numFmtId="168" fontId="20" fillId="2" borderId="1" xfId="0" applyNumberFormat="1" applyFont="1" applyFill="1" applyBorder="1" applyAlignment="1">
      <alignment horizontal="center"/>
    </xf>
    <xf numFmtId="164" fontId="20" fillId="2" borderId="1" xfId="2" applyNumberFormat="1" applyFont="1" applyFill="1" applyBorder="1" applyAlignment="1">
      <alignment vertical="center"/>
    </xf>
    <xf numFmtId="0" fontId="15" fillId="2" borderId="0" xfId="0" applyFont="1" applyFill="1" applyBorder="1"/>
    <xf numFmtId="0" fontId="16" fillId="2" borderId="0" xfId="0" applyFont="1" applyFill="1" applyBorder="1" applyAlignment="1">
      <alignment wrapText="1"/>
    </xf>
    <xf numFmtId="0" fontId="18" fillId="2" borderId="0" xfId="0" applyFont="1" applyFill="1" applyAlignment="1">
      <alignment vertical="center"/>
    </xf>
    <xf numFmtId="0" fontId="20" fillId="2" borderId="1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vertical="center"/>
    </xf>
    <xf numFmtId="0" fontId="19" fillId="2" borderId="0" xfId="0" applyFont="1" applyFill="1" applyAlignment="1">
      <alignment horizontal="left" indent="11"/>
    </xf>
    <xf numFmtId="0" fontId="1" fillId="2" borderId="0" xfId="0" applyFont="1" applyFill="1"/>
    <xf numFmtId="49" fontId="3" fillId="2" borderId="0" xfId="2" applyNumberFormat="1" applyFill="1" applyAlignment="1">
      <alignment horizontal="left" vertical="top"/>
    </xf>
    <xf numFmtId="0" fontId="3" fillId="2" borderId="0" xfId="2" applyFill="1"/>
    <xf numFmtId="0" fontId="2" fillId="2" borderId="0" xfId="2" applyFont="1" applyFill="1"/>
    <xf numFmtId="49" fontId="2" fillId="2" borderId="0" xfId="2" applyNumberFormat="1" applyFont="1" applyFill="1" applyAlignment="1">
      <alignment horizontal="center" vertical="top" wrapText="1"/>
    </xf>
    <xf numFmtId="49" fontId="3" fillId="2" borderId="0" xfId="2" applyNumberFormat="1" applyFill="1" applyAlignment="1">
      <alignment horizontal="left"/>
    </xf>
    <xf numFmtId="0" fontId="3" fillId="2" borderId="0" xfId="2" applyFill="1" applyAlignment="1">
      <alignment vertical="center"/>
    </xf>
    <xf numFmtId="0" fontId="16" fillId="2" borderId="0" xfId="0" applyFont="1" applyFill="1" applyBorder="1"/>
    <xf numFmtId="0" fontId="17" fillId="2" borderId="0" xfId="2" applyFont="1" applyFill="1"/>
    <xf numFmtId="49" fontId="17" fillId="2" borderId="0" xfId="2" applyNumberFormat="1" applyFont="1" applyFill="1" applyAlignment="1">
      <alignment horizontal="left"/>
    </xf>
    <xf numFmtId="0" fontId="17" fillId="2" borderId="0" xfId="2" applyFont="1" applyFill="1" applyAlignment="1">
      <alignment vertical="center"/>
    </xf>
    <xf numFmtId="49" fontId="3" fillId="2" borderId="0" xfId="2" applyNumberFormat="1" applyFill="1" applyAlignment="1">
      <alignment horizontal="center" vertical="top" wrapText="1"/>
    </xf>
    <xf numFmtId="0" fontId="29" fillId="2" borderId="0" xfId="0" applyFont="1" applyFill="1" applyAlignment="1"/>
    <xf numFmtId="0" fontId="13" fillId="2" borderId="0" xfId="0" applyFont="1" applyFill="1" applyAlignment="1">
      <alignment horizontal="left" indent="8"/>
    </xf>
    <xf numFmtId="164" fontId="23" fillId="2" borderId="7" xfId="0" applyNumberFormat="1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left" vertical="top" wrapText="1"/>
    </xf>
    <xf numFmtId="164" fontId="19" fillId="2" borderId="8" xfId="0" applyNumberFormat="1" applyFont="1" applyFill="1" applyBorder="1" applyAlignment="1">
      <alignment horizontal="center" vertical="center"/>
    </xf>
    <xf numFmtId="0" fontId="19" fillId="2" borderId="8" xfId="0" applyFont="1" applyFill="1" applyBorder="1" applyAlignment="1">
      <alignment horizontal="left" vertical="center" wrapText="1"/>
    </xf>
    <xf numFmtId="164" fontId="23" fillId="2" borderId="9" xfId="0" applyNumberFormat="1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left" vertical="center" wrapText="1"/>
    </xf>
    <xf numFmtId="164" fontId="23" fillId="2" borderId="0" xfId="0" applyNumberFormat="1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top" wrapText="1"/>
    </xf>
    <xf numFmtId="0" fontId="20" fillId="2" borderId="0" xfId="0" applyFont="1" applyFill="1" applyBorder="1" applyAlignment="1">
      <alignment vertical="top"/>
    </xf>
    <xf numFmtId="0" fontId="20" fillId="2" borderId="0" xfId="0" applyFont="1" applyFill="1" applyBorder="1" applyAlignment="1">
      <alignment horizontal="center" vertical="top"/>
    </xf>
    <xf numFmtId="164" fontId="19" fillId="2" borderId="0" xfId="0" applyNumberFormat="1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left" vertical="top" wrapText="1"/>
    </xf>
    <xf numFmtId="0" fontId="19" fillId="2" borderId="8" xfId="0" applyFont="1" applyFill="1" applyBorder="1" applyAlignment="1">
      <alignment horizontal="left" vertical="top" wrapText="1"/>
    </xf>
    <xf numFmtId="0" fontId="20" fillId="2" borderId="9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left" vertical="top" wrapText="1"/>
    </xf>
    <xf numFmtId="164" fontId="23" fillId="2" borderId="6" xfId="8" applyNumberFormat="1" applyFont="1" applyFill="1" applyBorder="1"/>
    <xf numFmtId="0" fontId="20" fillId="2" borderId="6" xfId="0" applyFont="1" applyFill="1" applyBorder="1" applyAlignment="1">
      <alignment vertical="center"/>
    </xf>
    <xf numFmtId="0" fontId="20" fillId="2" borderId="6" xfId="0" applyFont="1" applyFill="1" applyBorder="1" applyAlignment="1">
      <alignment horizontal="center" vertical="center"/>
    </xf>
    <xf numFmtId="164" fontId="23" fillId="2" borderId="10" xfId="8" applyNumberFormat="1" applyFont="1" applyFill="1" applyBorder="1"/>
    <xf numFmtId="0" fontId="20" fillId="2" borderId="10" xfId="0" applyFont="1" applyFill="1" applyBorder="1" applyAlignment="1">
      <alignment vertical="center"/>
    </xf>
    <xf numFmtId="0" fontId="20" fillId="2" borderId="10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wrapText="1"/>
    </xf>
    <xf numFmtId="0" fontId="23" fillId="2" borderId="0" xfId="0" applyFont="1" applyFill="1" applyBorder="1" applyAlignment="1">
      <alignment wrapText="1"/>
    </xf>
    <xf numFmtId="0" fontId="23" fillId="2" borderId="0" xfId="0" applyFont="1" applyFill="1" applyBorder="1" applyAlignment="1">
      <alignment horizontal="left" wrapText="1"/>
    </xf>
    <xf numFmtId="0" fontId="0" fillId="0" borderId="0" xfId="0" applyAlignment="1">
      <alignment vertical="top"/>
    </xf>
    <xf numFmtId="3" fontId="20" fillId="2" borderId="1" xfId="1" applyNumberFormat="1" applyFont="1" applyFill="1" applyBorder="1" applyAlignment="1">
      <alignment horizontal="right" vertical="top"/>
    </xf>
    <xf numFmtId="49" fontId="20" fillId="2" borderId="1" xfId="4" applyNumberFormat="1" applyFont="1" applyFill="1" applyBorder="1" applyAlignment="1">
      <alignment horizontal="left" vertical="center"/>
    </xf>
    <xf numFmtId="3" fontId="20" fillId="2" borderId="0" xfId="1" applyNumberFormat="1" applyFont="1" applyFill="1" applyBorder="1" applyAlignment="1">
      <alignment horizontal="right" vertical="top"/>
    </xf>
    <xf numFmtId="49" fontId="20" fillId="2" borderId="0" xfId="4" applyNumberFormat="1" applyFont="1" applyFill="1" applyBorder="1" applyAlignment="1">
      <alignment horizontal="left" vertical="center"/>
    </xf>
    <xf numFmtId="3" fontId="20" fillId="2" borderId="0" xfId="1" applyNumberFormat="1" applyFont="1" applyFill="1" applyBorder="1" applyAlignment="1">
      <alignment horizontal="right" vertical="center"/>
    </xf>
    <xf numFmtId="49" fontId="20" fillId="2" borderId="0" xfId="4" applyNumberFormat="1" applyFont="1" applyFill="1" applyBorder="1" applyAlignment="1">
      <alignment horizontal="left" vertical="center" wrapText="1"/>
    </xf>
    <xf numFmtId="3" fontId="19" fillId="2" borderId="0" xfId="0" applyNumberFormat="1" applyFont="1" applyFill="1" applyBorder="1" applyAlignment="1">
      <alignment horizontal="right"/>
    </xf>
    <xf numFmtId="0" fontId="19" fillId="2" borderId="0" xfId="0" applyFont="1" applyFill="1" applyBorder="1" applyAlignment="1">
      <alignment horizontal="left" vertical="center"/>
    </xf>
    <xf numFmtId="167" fontId="24" fillId="2" borderId="0" xfId="4" applyNumberFormat="1" applyFont="1" applyFill="1" applyBorder="1" applyAlignment="1">
      <alignment vertical="top" wrapText="1"/>
    </xf>
    <xf numFmtId="0" fontId="24" fillId="2" borderId="0" xfId="4" applyFont="1" applyFill="1" applyBorder="1" applyAlignment="1">
      <alignment horizontal="left" vertical="center"/>
    </xf>
    <xf numFmtId="164" fontId="24" fillId="2" borderId="0" xfId="1" applyNumberFormat="1" applyFont="1" applyFill="1" applyBorder="1" applyAlignment="1">
      <alignment vertical="center"/>
    </xf>
    <xf numFmtId="49" fontId="24" fillId="2" borderId="0" xfId="4" applyNumberFormat="1" applyFont="1" applyFill="1" applyBorder="1" applyAlignment="1">
      <alignment horizontal="left" vertical="center"/>
    </xf>
    <xf numFmtId="49" fontId="20" fillId="2" borderId="4" xfId="4" applyNumberFormat="1" applyFont="1" applyFill="1" applyBorder="1" applyAlignment="1">
      <alignment horizontal="center" vertical="center" wrapText="1"/>
    </xf>
    <xf numFmtId="0" fontId="20" fillId="2" borderId="1" xfId="4" applyFont="1" applyFill="1" applyBorder="1" applyAlignment="1"/>
    <xf numFmtId="0" fontId="20" fillId="2" borderId="0" xfId="4" applyFont="1" applyFill="1" applyBorder="1" applyAlignment="1"/>
    <xf numFmtId="0" fontId="24" fillId="2" borderId="0" xfId="4" applyFont="1" applyFill="1" applyBorder="1" applyAlignment="1">
      <alignment horizontal="left"/>
    </xf>
    <xf numFmtId="0" fontId="24" fillId="2" borderId="0" xfId="4" applyFont="1" applyFill="1" applyBorder="1" applyAlignment="1"/>
    <xf numFmtId="0" fontId="19" fillId="0" borderId="0" xfId="0" applyFont="1" applyFill="1"/>
    <xf numFmtId="164" fontId="19" fillId="0" borderId="0" xfId="0" applyNumberFormat="1" applyFont="1" applyFill="1"/>
    <xf numFmtId="168" fontId="19" fillId="0" borderId="0" xfId="0" applyNumberFormat="1" applyFont="1" applyFill="1" applyAlignment="1">
      <alignment horizontal="center"/>
    </xf>
    <xf numFmtId="2" fontId="19" fillId="0" borderId="0" xfId="0" applyNumberFormat="1" applyFont="1" applyFill="1"/>
    <xf numFmtId="0" fontId="1" fillId="0" borderId="0" xfId="0" applyFont="1" applyFill="1"/>
    <xf numFmtId="0" fontId="23" fillId="0" borderId="0" xfId="0" applyFont="1" applyFill="1" applyAlignment="1">
      <alignment horizontal="left" vertical="top" wrapText="1"/>
    </xf>
    <xf numFmtId="0" fontId="23" fillId="0" borderId="0" xfId="0" applyFont="1" applyFill="1" applyAlignment="1">
      <alignment horizontal="center" vertical="top" wrapText="1"/>
    </xf>
    <xf numFmtId="0" fontId="19" fillId="0" borderId="1" xfId="0" applyFont="1" applyFill="1" applyBorder="1"/>
    <xf numFmtId="0" fontId="19" fillId="0" borderId="0" xfId="0" applyFont="1" applyFill="1" applyAlignment="1">
      <alignment horizontal="center"/>
    </xf>
    <xf numFmtId="49" fontId="20" fillId="0" borderId="2" xfId="5" applyNumberFormat="1" applyFont="1" applyFill="1" applyBorder="1" applyAlignment="1">
      <alignment horizontal="center" vertical="center" wrapText="1"/>
    </xf>
    <xf numFmtId="49" fontId="20" fillId="0" borderId="0" xfId="5" applyNumberFormat="1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/>
    </xf>
    <xf numFmtId="49" fontId="20" fillId="0" borderId="1" xfId="5" applyNumberFormat="1" applyFont="1" applyFill="1" applyBorder="1" applyAlignment="1">
      <alignment horizontal="center" vertical="center" wrapText="1"/>
    </xf>
    <xf numFmtId="49" fontId="20" fillId="0" borderId="1" xfId="5" applyNumberFormat="1" applyFont="1" applyFill="1" applyBorder="1" applyAlignment="1">
      <alignment horizontal="center" vertical="top" wrapText="1"/>
    </xf>
    <xf numFmtId="0" fontId="19" fillId="0" borderId="1" xfId="0" applyFont="1" applyFill="1" applyBorder="1" applyAlignment="1">
      <alignment horizontal="center"/>
    </xf>
    <xf numFmtId="49" fontId="20" fillId="0" borderId="4" xfId="5" applyNumberFormat="1" applyFont="1" applyFill="1" applyBorder="1" applyAlignment="1">
      <alignment horizontal="center" vertical="top" wrapText="1"/>
    </xf>
    <xf numFmtId="49" fontId="20" fillId="0" borderId="1" xfId="5" applyNumberFormat="1" applyFont="1" applyFill="1" applyBorder="1" applyAlignment="1">
      <alignment horizontal="center" wrapText="1"/>
    </xf>
    <xf numFmtId="0" fontId="23" fillId="0" borderId="0" xfId="0" applyFont="1" applyFill="1"/>
    <xf numFmtId="49" fontId="24" fillId="0" borderId="0" xfId="5" applyNumberFormat="1" applyFont="1" applyFill="1" applyAlignment="1">
      <alignment horizontal="left"/>
    </xf>
    <xf numFmtId="3" fontId="24" fillId="0" borderId="0" xfId="3" applyNumberFormat="1" applyFont="1" applyFill="1" applyAlignment="1"/>
    <xf numFmtId="164" fontId="24" fillId="0" borderId="0" xfId="3" applyNumberFormat="1" applyFont="1" applyFill="1" applyAlignment="1">
      <alignment vertical="center"/>
    </xf>
    <xf numFmtId="169" fontId="23" fillId="0" borderId="0" xfId="0" applyNumberFormat="1" applyFont="1" applyFill="1" applyAlignment="1">
      <alignment vertical="center"/>
    </xf>
    <xf numFmtId="167" fontId="23" fillId="0" borderId="0" xfId="0" applyNumberFormat="1" applyFont="1" applyFill="1" applyAlignment="1">
      <alignment horizontal="center"/>
    </xf>
    <xf numFmtId="169" fontId="23" fillId="0" borderId="0" xfId="0" applyNumberFormat="1" applyFont="1" applyFill="1" applyAlignment="1">
      <alignment horizontal="center"/>
    </xf>
    <xf numFmtId="169" fontId="23" fillId="0" borderId="0" xfId="0" applyNumberFormat="1" applyFont="1" applyFill="1" applyAlignment="1">
      <alignment horizontal="center" vertical="center"/>
    </xf>
    <xf numFmtId="49" fontId="20" fillId="0" borderId="0" xfId="5" applyNumberFormat="1" applyFont="1" applyFill="1" applyAlignment="1">
      <alignment horizontal="left"/>
    </xf>
    <xf numFmtId="3" fontId="20" fillId="0" borderId="0" xfId="3" applyNumberFormat="1" applyFont="1" applyFill="1" applyAlignment="1"/>
    <xf numFmtId="164" fontId="20" fillId="0" borderId="0" xfId="3" applyNumberFormat="1" applyFont="1" applyFill="1" applyAlignment="1">
      <alignment vertical="center"/>
    </xf>
    <xf numFmtId="169" fontId="19" fillId="0" borderId="0" xfId="0" applyNumberFormat="1" applyFont="1" applyFill="1" applyAlignment="1">
      <alignment vertical="center"/>
    </xf>
    <xf numFmtId="167" fontId="19" fillId="0" borderId="0" xfId="0" applyNumberFormat="1" applyFont="1" applyFill="1" applyAlignment="1">
      <alignment horizontal="center"/>
    </xf>
    <xf numFmtId="169" fontId="19" fillId="0" borderId="0" xfId="0" applyNumberFormat="1" applyFont="1" applyFill="1" applyAlignment="1">
      <alignment horizontal="center"/>
    </xf>
    <xf numFmtId="169" fontId="19" fillId="0" borderId="0" xfId="0" applyNumberFormat="1" applyFont="1" applyFill="1" applyAlignment="1">
      <alignment horizontal="center" vertical="center"/>
    </xf>
    <xf numFmtId="49" fontId="20" fillId="0" borderId="0" xfId="5" applyNumberFormat="1" applyFont="1" applyFill="1" applyBorder="1" applyAlignment="1">
      <alignment horizontal="left"/>
    </xf>
    <xf numFmtId="167" fontId="19" fillId="0" borderId="0" xfId="0" applyNumberFormat="1" applyFont="1" applyFill="1" applyBorder="1" applyAlignment="1">
      <alignment horizontal="center"/>
    </xf>
    <xf numFmtId="0" fontId="19" fillId="0" borderId="0" xfId="0" applyFont="1" applyFill="1" applyBorder="1"/>
    <xf numFmtId="49" fontId="20" fillId="0" borderId="0" xfId="3" applyNumberFormat="1" applyFont="1" applyFill="1" applyBorder="1" applyAlignment="1">
      <alignment horizontal="left"/>
    </xf>
    <xf numFmtId="3" fontId="20" fillId="0" borderId="0" xfId="3" applyNumberFormat="1" applyFont="1" applyFill="1" applyBorder="1" applyAlignment="1"/>
    <xf numFmtId="164" fontId="20" fillId="0" borderId="0" xfId="3" applyNumberFormat="1" applyFont="1" applyFill="1" applyBorder="1" applyAlignment="1">
      <alignment vertical="center"/>
    </xf>
    <xf numFmtId="169" fontId="19" fillId="0" borderId="0" xfId="0" applyNumberFormat="1" applyFont="1" applyFill="1" applyBorder="1" applyAlignment="1">
      <alignment horizontal="center" vertical="center"/>
    </xf>
    <xf numFmtId="169" fontId="19" fillId="0" borderId="0" xfId="0" applyNumberFormat="1" applyFont="1" applyFill="1" applyBorder="1" applyAlignment="1">
      <alignment horizontal="center"/>
    </xf>
    <xf numFmtId="49" fontId="20" fillId="0" borderId="1" xfId="5" applyNumberFormat="1" applyFont="1" applyFill="1" applyBorder="1" applyAlignment="1">
      <alignment horizontal="left"/>
    </xf>
    <xf numFmtId="3" fontId="20" fillId="0" borderId="1" xfId="3" applyNumberFormat="1" applyFont="1" applyFill="1" applyBorder="1" applyAlignment="1"/>
    <xf numFmtId="164" fontId="20" fillId="0" borderId="1" xfId="3" applyNumberFormat="1" applyFont="1" applyFill="1" applyBorder="1" applyAlignment="1">
      <alignment vertical="center"/>
    </xf>
    <xf numFmtId="169" fontId="19" fillId="0" borderId="1" xfId="0" applyNumberFormat="1" applyFont="1" applyFill="1" applyBorder="1" applyAlignment="1">
      <alignment horizontal="center" vertical="center"/>
    </xf>
    <xf numFmtId="167" fontId="19" fillId="0" borderId="1" xfId="0" applyNumberFormat="1" applyFont="1" applyFill="1" applyBorder="1" applyAlignment="1">
      <alignment horizontal="center"/>
    </xf>
    <xf numFmtId="169" fontId="19" fillId="0" borderId="1" xfId="0" applyNumberFormat="1" applyFont="1" applyFill="1" applyBorder="1" applyAlignment="1">
      <alignment horizontal="center"/>
    </xf>
    <xf numFmtId="0" fontId="27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18" fillId="0" borderId="0" xfId="0" applyFont="1" applyFill="1" applyAlignment="1">
      <alignment horizontal="center"/>
    </xf>
    <xf numFmtId="0" fontId="7" fillId="0" borderId="0" xfId="0" applyFont="1" applyFill="1"/>
    <xf numFmtId="0" fontId="28" fillId="0" borderId="0" xfId="3" applyFont="1" applyFill="1"/>
    <xf numFmtId="0" fontId="13" fillId="0" borderId="0" xfId="0" applyFont="1" applyFill="1"/>
    <xf numFmtId="0" fontId="13" fillId="0" borderId="0" xfId="0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3" applyFill="1" applyBorder="1"/>
    <xf numFmtId="49" fontId="3" fillId="0" borderId="0" xfId="3" applyNumberFormat="1" applyFill="1" applyBorder="1" applyAlignment="1">
      <alignment horizontal="left" vertical="top"/>
    </xf>
    <xf numFmtId="49" fontId="3" fillId="0" borderId="0" xfId="3" applyNumberFormat="1" applyFill="1" applyBorder="1" applyAlignment="1">
      <alignment horizontal="center" vertical="top" wrapText="1"/>
    </xf>
    <xf numFmtId="49" fontId="3" fillId="0" borderId="0" xfId="3" applyNumberFormat="1" applyFill="1" applyBorder="1" applyAlignment="1">
      <alignment horizontal="left"/>
    </xf>
    <xf numFmtId="0" fontId="3" fillId="0" borderId="0" xfId="3" applyFill="1" applyBorder="1" applyAlignment="1">
      <alignment vertical="center"/>
    </xf>
    <xf numFmtId="0" fontId="8" fillId="0" borderId="0" xfId="0" applyFont="1" applyFill="1"/>
    <xf numFmtId="0" fontId="8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4" fillId="0" borderId="0" xfId="0" applyFont="1" applyFill="1" applyBorder="1"/>
    <xf numFmtId="0" fontId="24" fillId="0" borderId="0" xfId="0" applyFont="1" applyFill="1" applyBorder="1" applyAlignment="1"/>
    <xf numFmtId="0" fontId="23" fillId="0" borderId="0" xfId="0" applyFont="1" applyFill="1" applyAlignment="1"/>
    <xf numFmtId="0" fontId="24" fillId="0" borderId="0" xfId="0" applyFont="1" applyFill="1" applyBorder="1" applyAlignment="1">
      <alignment horizontal="left"/>
    </xf>
    <xf numFmtId="0" fontId="19" fillId="0" borderId="1" xfId="0" applyFont="1" applyFill="1" applyBorder="1" applyAlignment="1"/>
    <xf numFmtId="0" fontId="19" fillId="0" borderId="0" xfId="0" applyFont="1" applyFill="1" applyBorder="1" applyAlignment="1"/>
    <xf numFmtId="0" fontId="19" fillId="0" borderId="2" xfId="0" applyFont="1" applyFill="1" applyBorder="1" applyAlignment="1"/>
    <xf numFmtId="0" fontId="20" fillId="0" borderId="4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horizontal="left" vertical="top" wrapText="1"/>
    </xf>
    <xf numFmtId="164" fontId="24" fillId="0" borderId="2" xfId="6" applyNumberFormat="1" applyFont="1" applyFill="1" applyBorder="1" applyAlignment="1">
      <alignment vertical="center"/>
    </xf>
    <xf numFmtId="1" fontId="24" fillId="0" borderId="2" xfId="0" applyNumberFormat="1" applyFont="1" applyFill="1" applyBorder="1" applyAlignment="1">
      <alignment horizontal="center"/>
    </xf>
    <xf numFmtId="0" fontId="24" fillId="0" borderId="2" xfId="0" applyFont="1" applyFill="1" applyBorder="1" applyAlignment="1">
      <alignment horizontal="center"/>
    </xf>
    <xf numFmtId="164" fontId="23" fillId="0" borderId="0" xfId="8" applyNumberFormat="1" applyFont="1" applyFill="1"/>
    <xf numFmtId="0" fontId="24" fillId="0" borderId="0" xfId="0" applyFont="1" applyFill="1" applyBorder="1" applyAlignment="1">
      <alignment horizontal="center"/>
    </xf>
    <xf numFmtId="1" fontId="24" fillId="0" borderId="0" xfId="0" applyNumberFormat="1" applyFont="1" applyFill="1" applyBorder="1" applyAlignment="1">
      <alignment horizontal="center"/>
    </xf>
    <xf numFmtId="0" fontId="25" fillId="0" borderId="0" xfId="0" applyFont="1" applyFill="1" applyBorder="1" applyAlignment="1">
      <alignment horizontal="left" vertical="top" wrapText="1"/>
    </xf>
    <xf numFmtId="164" fontId="24" fillId="0" borderId="0" xfId="6" applyNumberFormat="1" applyFont="1" applyFill="1" applyBorder="1" applyAlignment="1">
      <alignment vertical="center"/>
    </xf>
    <xf numFmtId="0" fontId="20" fillId="0" borderId="0" xfId="0" applyFont="1" applyFill="1" applyBorder="1" applyAlignment="1">
      <alignment horizontal="left" vertical="top" wrapText="1"/>
    </xf>
    <xf numFmtId="164" fontId="20" fillId="0" borderId="0" xfId="6" applyNumberFormat="1" applyFont="1" applyFill="1" applyBorder="1" applyAlignment="1">
      <alignment vertical="center"/>
    </xf>
    <xf numFmtId="166" fontId="19" fillId="0" borderId="0" xfId="0" applyNumberFormat="1" applyFont="1" applyFill="1" applyBorder="1" applyAlignment="1">
      <alignment horizontal="center"/>
    </xf>
    <xf numFmtId="164" fontId="20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12" fillId="0" borderId="0" xfId="6" applyFill="1" applyAlignment="1"/>
    <xf numFmtId="0" fontId="12" fillId="0" borderId="0" xfId="6" applyFill="1"/>
    <xf numFmtId="168" fontId="19" fillId="0" borderId="0" xfId="0" applyNumberFormat="1" applyFont="1" applyFill="1" applyBorder="1" applyAlignment="1">
      <alignment horizontal="center"/>
    </xf>
    <xf numFmtId="49" fontId="12" fillId="0" borderId="0" xfId="6" applyNumberFormat="1" applyFill="1" applyAlignment="1">
      <alignment horizontal="center" vertical="top" wrapText="1"/>
    </xf>
    <xf numFmtId="2" fontId="19" fillId="0" borderId="0" xfId="0" applyNumberFormat="1" applyFont="1" applyFill="1" applyBorder="1" applyAlignment="1">
      <alignment horizontal="center"/>
    </xf>
    <xf numFmtId="0" fontId="12" fillId="0" borderId="0" xfId="6" applyFill="1" applyAlignment="1">
      <alignment vertical="center"/>
    </xf>
    <xf numFmtId="164" fontId="19" fillId="0" borderId="0" xfId="0" applyNumberFormat="1" applyFont="1" applyFill="1" applyBorder="1"/>
    <xf numFmtId="0" fontId="20" fillId="0" borderId="1" xfId="0" applyFont="1" applyFill="1" applyBorder="1" applyAlignment="1">
      <alignment horizontal="left" vertical="top" wrapText="1"/>
    </xf>
    <xf numFmtId="164" fontId="20" fillId="0" borderId="1" xfId="6" applyNumberFormat="1" applyFont="1" applyFill="1" applyBorder="1" applyAlignment="1">
      <alignment vertical="center"/>
    </xf>
    <xf numFmtId="168" fontId="19" fillId="0" borderId="1" xfId="0" applyNumberFormat="1" applyFont="1" applyFill="1" applyBorder="1" applyAlignment="1">
      <alignment horizontal="center"/>
    </xf>
    <xf numFmtId="166" fontId="19" fillId="0" borderId="1" xfId="0" applyNumberFormat="1" applyFont="1" applyFill="1" applyBorder="1" applyAlignment="1">
      <alignment horizontal="center"/>
    </xf>
    <xf numFmtId="164" fontId="20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0" fontId="7" fillId="0" borderId="0" xfId="0" applyFont="1" applyFill="1" applyBorder="1"/>
    <xf numFmtId="0" fontId="9" fillId="0" borderId="0" xfId="0" applyFont="1" applyFill="1"/>
    <xf numFmtId="0" fontId="9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/>
    <xf numFmtId="165" fontId="4" fillId="0" borderId="0" xfId="0" applyNumberFormat="1" applyFont="1" applyFill="1" applyBorder="1" applyAlignment="1">
      <alignment horizontal="center" vertical="center"/>
    </xf>
    <xf numFmtId="165" fontId="0" fillId="0" borderId="0" xfId="0" applyNumberFormat="1" applyFill="1" applyBorder="1"/>
    <xf numFmtId="0" fontId="19" fillId="0" borderId="2" xfId="0" applyFont="1" applyFill="1" applyBorder="1" applyAlignment="1">
      <alignment wrapText="1"/>
    </xf>
    <xf numFmtId="0" fontId="3" fillId="0" borderId="0" xfId="7" applyFill="1"/>
    <xf numFmtId="0" fontId="19" fillId="0" borderId="1" xfId="0" applyFont="1" applyFill="1" applyBorder="1" applyAlignment="1">
      <alignment wrapText="1"/>
    </xf>
    <xf numFmtId="168" fontId="23" fillId="0" borderId="0" xfId="0" applyNumberFormat="1" applyFont="1" applyFill="1" applyAlignment="1">
      <alignment horizontal="center"/>
    </xf>
    <xf numFmtId="2" fontId="23" fillId="0" borderId="0" xfId="0" applyNumberFormat="1" applyFont="1" applyFill="1"/>
    <xf numFmtId="164" fontId="24" fillId="0" borderId="0" xfId="7" applyNumberFormat="1" applyFont="1" applyFill="1" applyAlignment="1">
      <alignment vertical="center"/>
    </xf>
    <xf numFmtId="49" fontId="2" fillId="0" borderId="0" xfId="7" applyNumberFormat="1" applyFont="1" applyFill="1" applyAlignment="1">
      <alignment horizontal="center" vertical="top" wrapText="1"/>
    </xf>
    <xf numFmtId="165" fontId="23" fillId="0" borderId="0" xfId="0" applyNumberFormat="1" applyFont="1" applyFill="1"/>
    <xf numFmtId="2" fontId="23" fillId="0" borderId="0" xfId="0" applyNumberFormat="1" applyFont="1" applyFill="1" applyAlignment="1">
      <alignment horizontal="center"/>
    </xf>
    <xf numFmtId="0" fontId="3" fillId="0" borderId="0" xfId="7" applyFill="1" applyAlignment="1">
      <alignment vertical="center"/>
    </xf>
    <xf numFmtId="2" fontId="19" fillId="0" borderId="0" xfId="0" applyNumberFormat="1" applyFont="1" applyFill="1" applyBorder="1"/>
    <xf numFmtId="165" fontId="19" fillId="0" borderId="0" xfId="0" applyNumberFormat="1" applyFont="1" applyFill="1" applyBorder="1"/>
    <xf numFmtId="164" fontId="19" fillId="0" borderId="1" xfId="0" applyNumberFormat="1" applyFont="1" applyFill="1" applyBorder="1"/>
    <xf numFmtId="2" fontId="19" fillId="0" borderId="1" xfId="0" applyNumberFormat="1" applyFont="1" applyFill="1" applyBorder="1"/>
    <xf numFmtId="0" fontId="21" fillId="0" borderId="0" xfId="0" applyFont="1" applyFill="1" applyBorder="1" applyAlignment="1">
      <alignment horizontal="left" vertical="top"/>
    </xf>
    <xf numFmtId="0" fontId="20" fillId="0" borderId="0" xfId="0" applyFont="1" applyFill="1" applyBorder="1" applyAlignment="1"/>
    <xf numFmtId="165" fontId="19" fillId="0" borderId="0" xfId="0" applyNumberFormat="1" applyFont="1" applyFill="1"/>
    <xf numFmtId="164" fontId="0" fillId="0" borderId="0" xfId="0" applyNumberFormat="1" applyFill="1" applyBorder="1"/>
    <xf numFmtId="0" fontId="4" fillId="0" borderId="0" xfId="0" applyFont="1" applyFill="1" applyBorder="1" applyAlignment="1">
      <alignment horizontal="left" vertical="top" wrapText="1"/>
    </xf>
    <xf numFmtId="164" fontId="19" fillId="2" borderId="8" xfId="0" quotePrefix="1" applyNumberFormat="1" applyFont="1" applyFill="1" applyBorder="1" applyAlignment="1">
      <alignment horizontal="right" vertical="center"/>
    </xf>
    <xf numFmtId="164" fontId="19" fillId="2" borderId="0" xfId="0" quotePrefix="1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left" vertical="top"/>
    </xf>
    <xf numFmtId="0" fontId="19" fillId="2" borderId="0" xfId="0" applyFont="1" applyFill="1" applyAlignment="1">
      <alignment horizontal="left"/>
    </xf>
    <xf numFmtId="0" fontId="23" fillId="2" borderId="0" xfId="0" applyFont="1" applyFill="1" applyBorder="1" applyAlignment="1">
      <alignment horizontal="left" vertical="center" wrapText="1"/>
    </xf>
    <xf numFmtId="49" fontId="3" fillId="2" borderId="0" xfId="2" applyNumberFormat="1" applyFill="1" applyAlignment="1">
      <alignment horizontal="center" vertical="top" wrapText="1"/>
    </xf>
    <xf numFmtId="0" fontId="3" fillId="2" borderId="0" xfId="2" applyFill="1"/>
    <xf numFmtId="0" fontId="20" fillId="2" borderId="1" xfId="0" applyFont="1" applyFill="1" applyBorder="1" applyAlignment="1">
      <alignment horizontal="center" vertical="center"/>
    </xf>
    <xf numFmtId="49" fontId="3" fillId="0" borderId="0" xfId="2" applyNumberFormat="1" applyAlignment="1">
      <alignment horizontal="center" vertical="top" wrapText="1"/>
    </xf>
    <xf numFmtId="0" fontId="3" fillId="0" borderId="0" xfId="2"/>
    <xf numFmtId="0" fontId="22" fillId="2" borderId="2" xfId="0" applyFont="1" applyFill="1" applyBorder="1" applyAlignment="1">
      <alignment horizontal="left" vertical="top" wrapText="1"/>
    </xf>
    <xf numFmtId="0" fontId="22" fillId="2" borderId="0" xfId="0" applyFont="1" applyFill="1" applyBorder="1" applyAlignment="1">
      <alignment horizontal="left" vertical="top" wrapText="1"/>
    </xf>
    <xf numFmtId="0" fontId="22" fillId="2" borderId="0" xfId="0" applyFont="1" applyFill="1" applyBorder="1" applyAlignment="1">
      <alignment vertical="top" wrapText="1"/>
    </xf>
    <xf numFmtId="0" fontId="32" fillId="0" borderId="13" xfId="0" applyFont="1" applyBorder="1" applyAlignment="1">
      <alignment vertical="center"/>
    </xf>
    <xf numFmtId="0" fontId="32" fillId="0" borderId="14" xfId="0" applyFont="1" applyBorder="1" applyAlignment="1">
      <alignment vertical="center"/>
    </xf>
    <xf numFmtId="0" fontId="32" fillId="0" borderId="15" xfId="0" applyFont="1" applyBorder="1" applyAlignment="1">
      <alignment vertical="center"/>
    </xf>
    <xf numFmtId="170" fontId="0" fillId="0" borderId="18" xfId="1" applyNumberFormat="1" applyFont="1" applyBorder="1" applyAlignment="1">
      <alignment vertical="center"/>
    </xf>
    <xf numFmtId="170" fontId="0" fillId="0" borderId="19" xfId="1" applyNumberFormat="1" applyFont="1" applyBorder="1" applyAlignment="1">
      <alignment vertical="center"/>
    </xf>
    <xf numFmtId="170" fontId="0" fillId="0" borderId="20" xfId="1" applyNumberFormat="1" applyFont="1" applyBorder="1" applyAlignment="1">
      <alignment vertical="center"/>
    </xf>
    <xf numFmtId="0" fontId="0" fillId="0" borderId="21" xfId="0" applyBorder="1" applyAlignment="1">
      <alignment vertical="center" wrapText="1"/>
    </xf>
    <xf numFmtId="170" fontId="0" fillId="0" borderId="22" xfId="1" applyNumberFormat="1" applyFont="1" applyBorder="1" applyAlignment="1">
      <alignment vertical="center"/>
    </xf>
    <xf numFmtId="170" fontId="0" fillId="0" borderId="23" xfId="1" applyNumberFormat="1" applyFont="1" applyBorder="1" applyAlignment="1">
      <alignment vertical="center"/>
    </xf>
    <xf numFmtId="170" fontId="0" fillId="0" borderId="24" xfId="1" applyNumberFormat="1" applyFont="1" applyBorder="1" applyAlignment="1">
      <alignment vertical="center"/>
    </xf>
    <xf numFmtId="0" fontId="0" fillId="0" borderId="25" xfId="0" applyBorder="1" applyAlignment="1">
      <alignment vertical="center" wrapText="1"/>
    </xf>
    <xf numFmtId="170" fontId="0" fillId="0" borderId="26" xfId="1" applyNumberFormat="1" applyFont="1" applyBorder="1" applyAlignment="1">
      <alignment vertical="center"/>
    </xf>
    <xf numFmtId="170" fontId="0" fillId="0" borderId="27" xfId="1" applyNumberFormat="1" applyFont="1" applyBorder="1" applyAlignment="1">
      <alignment vertical="center"/>
    </xf>
    <xf numFmtId="170" fontId="0" fillId="0" borderId="28" xfId="1" applyNumberFormat="1" applyFont="1" applyBorder="1" applyAlignment="1">
      <alignment vertical="center"/>
    </xf>
    <xf numFmtId="1" fontId="20" fillId="2" borderId="0" xfId="0" applyNumberFormat="1" applyFont="1" applyFill="1" applyBorder="1" applyAlignment="1">
      <alignment horizontal="center"/>
    </xf>
    <xf numFmtId="0" fontId="29" fillId="2" borderId="0" xfId="0" applyFont="1" applyFill="1"/>
    <xf numFmtId="0" fontId="19" fillId="2" borderId="0" xfId="0" applyFont="1" applyFill="1" applyAlignment="1">
      <alignment horizontal="left"/>
    </xf>
    <xf numFmtId="0" fontId="19" fillId="0" borderId="5" xfId="0" applyFont="1" applyFill="1" applyBorder="1" applyAlignment="1">
      <alignment horizontal="center"/>
    </xf>
    <xf numFmtId="0" fontId="22" fillId="0" borderId="2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20" fillId="0" borderId="2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49" fontId="3" fillId="0" borderId="0" xfId="7" applyNumberFormat="1" applyFill="1" applyAlignment="1">
      <alignment horizontal="center" vertical="top" wrapText="1"/>
    </xf>
    <xf numFmtId="0" fontId="3" fillId="0" borderId="0" xfId="7" applyFill="1"/>
    <xf numFmtId="0" fontId="19" fillId="0" borderId="2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left"/>
    </xf>
    <xf numFmtId="0" fontId="19" fillId="0" borderId="2" xfId="0" applyFont="1" applyFill="1" applyBorder="1" applyAlignment="1">
      <alignment horizontal="center" wrapText="1"/>
    </xf>
    <xf numFmtId="0" fontId="19" fillId="0" borderId="1" xfId="0" applyFont="1" applyFill="1" applyBorder="1" applyAlignment="1">
      <alignment horizontal="center" wrapText="1"/>
    </xf>
    <xf numFmtId="49" fontId="3" fillId="0" borderId="0" xfId="3" applyNumberFormat="1" applyFill="1" applyBorder="1" applyAlignment="1">
      <alignment horizontal="center" vertical="center" wrapText="1"/>
    </xf>
    <xf numFmtId="0" fontId="3" fillId="0" borderId="0" xfId="3" applyFill="1" applyBorder="1"/>
    <xf numFmtId="49" fontId="3" fillId="0" borderId="0" xfId="3" applyNumberFormat="1" applyFill="1" applyBorder="1" applyAlignment="1">
      <alignment horizontal="center" vertical="top" wrapText="1"/>
    </xf>
    <xf numFmtId="0" fontId="23" fillId="0" borderId="0" xfId="0" applyFont="1" applyFill="1" applyAlignment="1">
      <alignment horizontal="left" vertical="top" wrapText="1"/>
    </xf>
    <xf numFmtId="0" fontId="20" fillId="0" borderId="2" xfId="5" applyFont="1" applyFill="1" applyBorder="1" applyAlignment="1">
      <alignment horizontal="center" vertical="center"/>
    </xf>
    <xf numFmtId="0" fontId="20" fillId="0" borderId="0" xfId="5" applyFont="1" applyFill="1" applyBorder="1" applyAlignment="1">
      <alignment horizontal="center" vertical="center"/>
    </xf>
    <xf numFmtId="0" fontId="20" fillId="0" borderId="1" xfId="5" applyFont="1" applyFill="1" applyBorder="1" applyAlignment="1">
      <alignment horizontal="center" vertical="center"/>
    </xf>
    <xf numFmtId="49" fontId="20" fillId="0" borderId="2" xfId="5" applyNumberFormat="1" applyFont="1" applyFill="1" applyBorder="1" applyAlignment="1">
      <alignment horizontal="center" vertical="center" wrapText="1"/>
    </xf>
    <xf numFmtId="49" fontId="20" fillId="0" borderId="0" xfId="5" applyNumberFormat="1" applyFont="1" applyFill="1" applyBorder="1" applyAlignment="1">
      <alignment horizontal="center" vertical="center" wrapText="1"/>
    </xf>
    <xf numFmtId="49" fontId="20" fillId="0" borderId="1" xfId="5" applyNumberFormat="1" applyFont="1" applyFill="1" applyBorder="1" applyAlignment="1">
      <alignment horizontal="center" vertical="center" wrapText="1"/>
    </xf>
    <xf numFmtId="49" fontId="20" fillId="0" borderId="5" xfId="5" applyNumberFormat="1" applyFont="1" applyFill="1" applyBorder="1" applyAlignment="1">
      <alignment horizontal="center" vertical="top" wrapText="1"/>
    </xf>
    <xf numFmtId="0" fontId="19" fillId="0" borderId="6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3" fillId="2" borderId="0" xfId="0" applyFont="1" applyFill="1" applyBorder="1" applyAlignment="1">
      <alignment horizontal="left" vertical="center" wrapText="1"/>
    </xf>
    <xf numFmtId="49" fontId="3" fillId="2" borderId="0" xfId="2" applyNumberFormat="1" applyFill="1" applyAlignment="1">
      <alignment horizontal="center" vertical="top" wrapText="1"/>
    </xf>
    <xf numFmtId="0" fontId="3" fillId="2" borderId="0" xfId="2" applyFill="1"/>
    <xf numFmtId="0" fontId="20" fillId="2" borderId="2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49" fontId="3" fillId="0" borderId="0" xfId="2" applyNumberFormat="1" applyAlignment="1">
      <alignment horizontal="center" vertical="top" wrapText="1"/>
    </xf>
    <xf numFmtId="0" fontId="3" fillId="0" borderId="0" xfId="2"/>
    <xf numFmtId="0" fontId="20" fillId="2" borderId="5" xfId="0" applyFont="1" applyFill="1" applyBorder="1" applyAlignment="1">
      <alignment horizontal="center"/>
    </xf>
    <xf numFmtId="0" fontId="20" fillId="2" borderId="2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left" vertical="top" wrapText="1"/>
    </xf>
    <xf numFmtId="0" fontId="20" fillId="2" borderId="3" xfId="0" applyFont="1" applyFill="1" applyBorder="1" applyAlignment="1">
      <alignment horizontal="center" vertical="top"/>
    </xf>
    <xf numFmtId="0" fontId="20" fillId="2" borderId="1" xfId="0" applyFont="1" applyFill="1" applyBorder="1" applyAlignment="1">
      <alignment horizontal="center" vertical="top"/>
    </xf>
    <xf numFmtId="0" fontId="19" fillId="2" borderId="8" xfId="0" applyFont="1" applyFill="1" applyBorder="1" applyAlignment="1">
      <alignment horizontal="center" vertical="center" wrapText="1"/>
    </xf>
    <xf numFmtId="0" fontId="20" fillId="2" borderId="7" xfId="0" applyFont="1" applyFill="1" applyBorder="1" applyAlignment="1">
      <alignment vertical="center"/>
    </xf>
    <xf numFmtId="0" fontId="19" fillId="2" borderId="8" xfId="0" applyFont="1" applyFill="1" applyBorder="1" applyAlignment="1">
      <alignment horizontal="center" vertical="top" wrapText="1"/>
    </xf>
    <xf numFmtId="0" fontId="19" fillId="2" borderId="7" xfId="0" applyFont="1" applyFill="1" applyBorder="1" applyAlignment="1">
      <alignment horizontal="center" vertical="top" wrapText="1"/>
    </xf>
    <xf numFmtId="0" fontId="20" fillId="2" borderId="10" xfId="0" applyFont="1" applyFill="1" applyBorder="1" applyAlignment="1">
      <alignment horizontal="center" vertical="top"/>
    </xf>
    <xf numFmtId="0" fontId="20" fillId="2" borderId="9" xfId="0" applyFont="1" applyFill="1" applyBorder="1" applyAlignment="1">
      <alignment vertical="top"/>
    </xf>
    <xf numFmtId="0" fontId="19" fillId="2" borderId="9" xfId="0" applyFont="1" applyFill="1" applyBorder="1" applyAlignment="1">
      <alignment horizontal="center" vertical="top" wrapText="1"/>
    </xf>
    <xf numFmtId="0" fontId="20" fillId="2" borderId="0" xfId="0" applyFont="1" applyFill="1" applyBorder="1" applyAlignment="1">
      <alignment horizontal="center" vertical="top"/>
    </xf>
    <xf numFmtId="0" fontId="20" fillId="2" borderId="0" xfId="0" applyFont="1" applyFill="1" applyBorder="1" applyAlignment="1">
      <alignment vertical="top"/>
    </xf>
    <xf numFmtId="0" fontId="19" fillId="2" borderId="0" xfId="0" applyFont="1" applyFill="1" applyBorder="1" applyAlignment="1">
      <alignment horizontal="center" vertical="top" wrapText="1"/>
    </xf>
    <xf numFmtId="0" fontId="22" fillId="2" borderId="0" xfId="0" applyFont="1" applyFill="1" applyBorder="1" applyAlignment="1">
      <alignment horizontal="left" vertical="top" wrapText="1"/>
    </xf>
    <xf numFmtId="0" fontId="24" fillId="2" borderId="0" xfId="0" applyFont="1" applyFill="1" applyBorder="1" applyAlignment="1">
      <alignment wrapText="1"/>
    </xf>
    <xf numFmtId="0" fontId="23" fillId="2" borderId="0" xfId="0" applyFont="1" applyFill="1" applyBorder="1" applyAlignment="1">
      <alignment wrapText="1"/>
    </xf>
    <xf numFmtId="0" fontId="19" fillId="2" borderId="2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0" fontId="19" fillId="2" borderId="2" xfId="0" applyFont="1" applyFill="1" applyBorder="1" applyAlignment="1">
      <alignment horizontal="center" wrapText="1"/>
    </xf>
    <xf numFmtId="0" fontId="19" fillId="2" borderId="7" xfId="0" applyFont="1" applyFill="1" applyBorder="1" applyAlignment="1">
      <alignment horizontal="center" wrapText="1"/>
    </xf>
    <xf numFmtId="0" fontId="20" fillId="2" borderId="7" xfId="0" applyFont="1" applyFill="1" applyBorder="1" applyAlignment="1">
      <alignment horizontal="center" vertical="center"/>
    </xf>
    <xf numFmtId="164" fontId="19" fillId="2" borderId="2" xfId="0" applyNumberFormat="1" applyFont="1" applyFill="1" applyBorder="1" applyAlignment="1">
      <alignment horizontal="center" vertical="center" wrapText="1"/>
    </xf>
    <xf numFmtId="164" fontId="19" fillId="2" borderId="7" xfId="0" applyNumberFormat="1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vertical="top"/>
    </xf>
    <xf numFmtId="0" fontId="19" fillId="2" borderId="3" xfId="0" applyFont="1" applyFill="1" applyBorder="1" applyAlignment="1">
      <alignment horizontal="center" vertical="top" wrapText="1"/>
    </xf>
    <xf numFmtId="0" fontId="20" fillId="2" borderId="2" xfId="4" applyFont="1" applyFill="1" applyBorder="1" applyAlignment="1">
      <alignment horizontal="center" vertical="center" wrapText="1"/>
    </xf>
    <xf numFmtId="0" fontId="20" fillId="2" borderId="1" xfId="4" applyFont="1" applyFill="1" applyBorder="1" applyAlignment="1">
      <alignment horizontal="center" vertical="center" wrapText="1"/>
    </xf>
    <xf numFmtId="49" fontId="20" fillId="2" borderId="0" xfId="4" applyNumberFormat="1" applyFont="1" applyFill="1" applyBorder="1" applyAlignment="1">
      <alignment horizontal="center" vertical="center" wrapText="1"/>
    </xf>
    <xf numFmtId="49" fontId="20" fillId="2" borderId="1" xfId="4" applyNumberFormat="1" applyFont="1" applyFill="1" applyBorder="1" applyAlignment="1">
      <alignment horizontal="center" vertical="center" wrapText="1"/>
    </xf>
    <xf numFmtId="0" fontId="20" fillId="2" borderId="10" xfId="4" applyFont="1" applyFill="1" applyBorder="1" applyAlignment="1">
      <alignment horizontal="center"/>
    </xf>
    <xf numFmtId="0" fontId="32" fillId="0" borderId="11" xfId="0" applyFont="1" applyBorder="1" applyAlignment="1">
      <alignment horizontal="left"/>
    </xf>
    <xf numFmtId="0" fontId="32" fillId="0" borderId="12" xfId="0" applyFont="1" applyBorder="1" applyAlignment="1">
      <alignment horizontal="left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49" fontId="20" fillId="3" borderId="0" xfId="4" applyNumberFormat="1" applyFont="1" applyFill="1" applyBorder="1" applyAlignment="1">
      <alignment horizontal="left" vertical="center"/>
    </xf>
    <xf numFmtId="3" fontId="20" fillId="3" borderId="0" xfId="1" applyNumberFormat="1" applyFont="1" applyFill="1" applyBorder="1" applyAlignment="1">
      <alignment horizontal="right" vertical="center"/>
    </xf>
    <xf numFmtId="0" fontId="0" fillId="3" borderId="0" xfId="0" applyFill="1"/>
  </cellXfs>
  <cellStyles count="10">
    <cellStyle name="Comma" xfId="1" builtinId="3"/>
    <cellStyle name="Normal" xfId="0" builtinId="0"/>
    <cellStyle name="Normal_ALFABETISMO" xfId="2" xr:uid="{00000000-0005-0000-0000-000002000000}"/>
    <cellStyle name="Normal_CONDICION DE HABLA ESPAÑOLA" xfId="3" xr:uid="{00000000-0005-0000-0000-000003000000}"/>
    <cellStyle name="Normal_Hoja1" xfId="4" xr:uid="{00000000-0005-0000-0000-000004000000}"/>
    <cellStyle name="Normal_MONOLINGUISMO" xfId="5" xr:uid="{00000000-0005-0000-0000-000005000000}"/>
    <cellStyle name="Normal_PHLI " xfId="6" xr:uid="{00000000-0005-0000-0000-000006000000}"/>
    <cellStyle name="Normal_SEXf" xfId="7" xr:uid="{00000000-0005-0000-0000-000007000000}"/>
    <cellStyle name="Percent" xfId="8" builtinId="5"/>
    <cellStyle name="TableStyleLight1" xfId="9" xr:uid="{00000000-0005-0000-0000-000009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topLeftCell="A7" zoomScale="130" zoomScaleNormal="130" workbookViewId="0">
      <selection sqref="A1:XFD1048576"/>
    </sheetView>
  </sheetViews>
  <sheetFormatPr baseColWidth="10" defaultRowHeight="15"/>
  <cols>
    <col min="1" max="1" width="4.6640625" style="9" customWidth="1"/>
    <col min="2" max="2" width="4.1640625" style="9" customWidth="1"/>
    <col min="3" max="3" width="10.83203125" style="9" customWidth="1"/>
    <col min="4" max="4" width="54.5" style="9" customWidth="1"/>
    <col min="5" max="5" width="26" style="9" customWidth="1"/>
    <col min="6" max="16" width="10.83203125" style="9" customWidth="1"/>
  </cols>
  <sheetData>
    <row r="1" spans="1:9">
      <c r="B1" s="18"/>
      <c r="C1" s="18"/>
      <c r="D1" s="18"/>
      <c r="E1" s="18"/>
      <c r="F1" s="18"/>
      <c r="G1" s="18"/>
      <c r="H1" s="18"/>
    </row>
    <row r="2" spans="1:9" ht="15" customHeight="1">
      <c r="A2" s="254" t="s">
        <v>266</v>
      </c>
      <c r="C2" s="55"/>
      <c r="D2" s="55"/>
      <c r="E2" s="55"/>
      <c r="F2" s="55"/>
      <c r="G2" s="55"/>
      <c r="H2" s="18"/>
    </row>
    <row r="3" spans="1:9">
      <c r="B3" s="41"/>
      <c r="C3" s="41"/>
      <c r="D3" s="41"/>
      <c r="E3" s="41"/>
      <c r="F3" s="41"/>
      <c r="G3" s="41"/>
      <c r="H3" s="18"/>
    </row>
    <row r="4" spans="1:9">
      <c r="A4" s="12" t="s">
        <v>153</v>
      </c>
      <c r="B4" s="12"/>
      <c r="C4" s="12"/>
      <c r="D4" s="12"/>
      <c r="E4" s="12"/>
      <c r="F4" s="12"/>
      <c r="G4" s="12"/>
      <c r="H4" s="12"/>
      <c r="I4" s="12"/>
    </row>
    <row r="5" spans="1:9">
      <c r="A5" s="12"/>
      <c r="B5" s="255" t="s">
        <v>267</v>
      </c>
      <c r="C5" s="255"/>
      <c r="D5" s="255"/>
      <c r="E5" s="255"/>
      <c r="F5" s="255"/>
      <c r="G5" s="255"/>
      <c r="H5" s="12"/>
      <c r="I5" s="12"/>
    </row>
    <row r="6" spans="1:9">
      <c r="A6" s="12"/>
      <c r="B6" s="255" t="s">
        <v>268</v>
      </c>
      <c r="C6" s="255"/>
      <c r="D6" s="255"/>
      <c r="E6" s="255"/>
      <c r="F6" s="255"/>
      <c r="G6" s="255"/>
      <c r="H6" s="12"/>
      <c r="I6" s="12"/>
    </row>
    <row r="7" spans="1:9">
      <c r="A7" s="12"/>
      <c r="B7" s="255" t="s">
        <v>269</v>
      </c>
      <c r="C7" s="255"/>
      <c r="D7" s="255"/>
      <c r="E7" s="255"/>
      <c r="F7" s="255"/>
      <c r="G7" s="255"/>
      <c r="H7" s="12"/>
      <c r="I7" s="12"/>
    </row>
    <row r="8" spans="1:9">
      <c r="A8" s="12"/>
      <c r="B8" s="42"/>
      <c r="C8" s="12"/>
      <c r="D8" s="12"/>
      <c r="E8" s="12"/>
      <c r="F8" s="12"/>
      <c r="G8" s="12"/>
      <c r="H8" s="12"/>
      <c r="I8" s="12"/>
    </row>
    <row r="9" spans="1:9">
      <c r="A9" s="12" t="s">
        <v>147</v>
      </c>
      <c r="B9" s="12"/>
      <c r="C9" s="12"/>
      <c r="D9" s="12"/>
      <c r="E9" s="12"/>
      <c r="F9" s="12"/>
      <c r="G9" s="12"/>
      <c r="H9" s="12"/>
      <c r="I9" s="12"/>
    </row>
    <row r="10" spans="1:9">
      <c r="A10" s="12"/>
      <c r="B10" s="255" t="s">
        <v>270</v>
      </c>
      <c r="C10" s="255"/>
      <c r="D10" s="255"/>
      <c r="E10" s="255"/>
      <c r="F10" s="255"/>
      <c r="G10" s="255"/>
      <c r="H10" s="229"/>
      <c r="I10" s="12"/>
    </row>
    <row r="11" spans="1:9">
      <c r="A11" s="12"/>
      <c r="B11" s="42"/>
      <c r="C11" s="12"/>
      <c r="D11" s="12"/>
      <c r="E11" s="12"/>
      <c r="F11" s="12"/>
      <c r="G11" s="12"/>
      <c r="H11" s="12"/>
      <c r="I11" s="12"/>
    </row>
    <row r="12" spans="1:9">
      <c r="A12" s="12" t="s">
        <v>154</v>
      </c>
      <c r="B12" s="12"/>
      <c r="C12" s="12"/>
      <c r="D12" s="12"/>
      <c r="E12" s="12"/>
      <c r="F12" s="12"/>
      <c r="G12" s="12"/>
      <c r="H12" s="12"/>
      <c r="I12" s="12"/>
    </row>
    <row r="13" spans="1:9">
      <c r="A13" s="12"/>
      <c r="B13" s="255" t="s">
        <v>271</v>
      </c>
      <c r="C13" s="255"/>
      <c r="D13" s="255"/>
      <c r="E13" s="255"/>
      <c r="F13" s="255"/>
      <c r="G13" s="255"/>
      <c r="H13" s="229"/>
      <c r="I13" s="12"/>
    </row>
    <row r="14" spans="1:9">
      <c r="A14" s="12"/>
      <c r="B14" s="255" t="s">
        <v>272</v>
      </c>
      <c r="C14" s="255"/>
      <c r="D14" s="255"/>
      <c r="E14" s="255"/>
      <c r="F14" s="255"/>
      <c r="G14" s="255"/>
      <c r="H14" s="229"/>
      <c r="I14" s="12"/>
    </row>
    <row r="15" spans="1:9">
      <c r="A15" s="12"/>
      <c r="B15" s="42"/>
      <c r="C15" s="12"/>
      <c r="D15" s="12"/>
      <c r="E15" s="12"/>
      <c r="F15" s="12"/>
      <c r="G15" s="12"/>
      <c r="H15" s="12"/>
      <c r="I15" s="12"/>
    </row>
    <row r="16" spans="1:9">
      <c r="A16" s="12" t="s">
        <v>263</v>
      </c>
      <c r="B16" s="42"/>
      <c r="C16" s="12"/>
      <c r="D16" s="12"/>
      <c r="E16" s="12"/>
      <c r="F16" s="12"/>
      <c r="G16" s="12"/>
      <c r="H16" s="12"/>
      <c r="I16" s="12"/>
    </row>
    <row r="17" spans="1:8">
      <c r="A17" s="56"/>
      <c r="B17" s="229" t="s">
        <v>265</v>
      </c>
      <c r="C17" s="18"/>
      <c r="D17" s="18"/>
      <c r="E17" s="18"/>
      <c r="F17" s="18"/>
      <c r="G17" s="18"/>
      <c r="H17" s="18"/>
    </row>
    <row r="18" spans="1:8">
      <c r="B18" s="229" t="s">
        <v>254</v>
      </c>
      <c r="D18" s="18"/>
      <c r="E18" s="18"/>
      <c r="F18" s="18"/>
      <c r="G18" s="18"/>
      <c r="H18" s="18"/>
    </row>
    <row r="19" spans="1:8">
      <c r="E19" s="18"/>
      <c r="F19" s="18"/>
      <c r="G19" s="18"/>
      <c r="H19" s="18"/>
    </row>
  </sheetData>
  <mergeCells count="6">
    <mergeCell ref="B14:G14"/>
    <mergeCell ref="B6:G6"/>
    <mergeCell ref="B7:G7"/>
    <mergeCell ref="B5:G5"/>
    <mergeCell ref="B10:G10"/>
    <mergeCell ref="B13:G13"/>
  </mergeCells>
  <phoneticPr fontId="30" type="noConversion"/>
  <pageMargins left="0.70866141732283472" right="0.52" top="0.74803149606299213" bottom="0.74803149606299213" header="0.31496062992125984" footer="0.31496062992125984"/>
  <pageSetup orientation="landscape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5:AI285"/>
  <sheetViews>
    <sheetView tabSelected="1" topLeftCell="A262" workbookViewId="0">
      <selection activeCell="E285" sqref="E285"/>
    </sheetView>
  </sheetViews>
  <sheetFormatPr baseColWidth="10" defaultRowHeight="15"/>
  <cols>
    <col min="1" max="1" width="17.5" customWidth="1"/>
    <col min="2" max="2" width="30.83203125" customWidth="1"/>
  </cols>
  <sheetData>
    <row r="5" spans="1:6">
      <c r="A5" t="s">
        <v>161</v>
      </c>
    </row>
    <row r="6" spans="1:6">
      <c r="C6" t="s">
        <v>162</v>
      </c>
      <c r="D6" t="s">
        <v>163</v>
      </c>
      <c r="E6" t="s">
        <v>164</v>
      </c>
      <c r="F6" t="s">
        <v>165</v>
      </c>
    </row>
    <row r="7" spans="1:6">
      <c r="A7" t="s">
        <v>166</v>
      </c>
      <c r="B7">
        <v>1</v>
      </c>
      <c r="C7">
        <v>124</v>
      </c>
      <c r="D7">
        <v>0</v>
      </c>
      <c r="E7">
        <v>0</v>
      </c>
      <c r="F7">
        <v>0</v>
      </c>
    </row>
    <row r="8" spans="1:6">
      <c r="B8">
        <v>2</v>
      </c>
      <c r="C8">
        <v>1992672</v>
      </c>
      <c r="D8">
        <v>27</v>
      </c>
      <c r="E8">
        <v>27</v>
      </c>
      <c r="F8">
        <v>27</v>
      </c>
    </row>
    <row r="9" spans="1:6">
      <c r="B9">
        <v>3</v>
      </c>
      <c r="C9">
        <v>1174</v>
      </c>
      <c r="D9">
        <v>0</v>
      </c>
      <c r="E9">
        <v>0</v>
      </c>
      <c r="F9">
        <v>27</v>
      </c>
    </row>
    <row r="10" spans="1:6">
      <c r="B10">
        <v>4</v>
      </c>
      <c r="C10">
        <v>754</v>
      </c>
      <c r="D10">
        <v>0</v>
      </c>
      <c r="E10">
        <v>0</v>
      </c>
      <c r="F10">
        <v>27</v>
      </c>
    </row>
    <row r="11" spans="1:6">
      <c r="B11">
        <v>5</v>
      </c>
      <c r="C11">
        <v>2148880</v>
      </c>
      <c r="D11">
        <v>29.1</v>
      </c>
      <c r="E11">
        <v>29.1</v>
      </c>
      <c r="F11">
        <v>56.1</v>
      </c>
    </row>
    <row r="12" spans="1:6">
      <c r="B12">
        <v>6</v>
      </c>
      <c r="C12">
        <v>2442417</v>
      </c>
      <c r="D12">
        <v>33.1</v>
      </c>
      <c r="E12">
        <v>33.1</v>
      </c>
      <c r="F12">
        <v>89.2</v>
      </c>
    </row>
    <row r="13" spans="1:6">
      <c r="B13">
        <v>7</v>
      </c>
      <c r="C13">
        <v>278062</v>
      </c>
      <c r="D13">
        <v>3.8</v>
      </c>
      <c r="E13">
        <v>3.8</v>
      </c>
      <c r="F13">
        <v>93</v>
      </c>
    </row>
    <row r="14" spans="1:6">
      <c r="B14">
        <v>8</v>
      </c>
      <c r="C14">
        <v>141177</v>
      </c>
      <c r="D14">
        <v>1.9</v>
      </c>
      <c r="E14">
        <v>1.9</v>
      </c>
      <c r="F14">
        <v>94.9</v>
      </c>
    </row>
    <row r="15" spans="1:6">
      <c r="B15">
        <v>9</v>
      </c>
      <c r="C15">
        <v>244182</v>
      </c>
      <c r="D15">
        <v>3.3</v>
      </c>
      <c r="E15">
        <v>3.3</v>
      </c>
      <c r="F15">
        <v>98.2</v>
      </c>
    </row>
    <row r="16" spans="1:6">
      <c r="B16">
        <v>10</v>
      </c>
      <c r="C16">
        <v>5064</v>
      </c>
      <c r="D16">
        <v>0.1</v>
      </c>
      <c r="E16">
        <v>0.1</v>
      </c>
      <c r="F16">
        <v>98.3</v>
      </c>
    </row>
    <row r="17" spans="1:16">
      <c r="B17">
        <v>11</v>
      </c>
      <c r="C17">
        <v>18539</v>
      </c>
      <c r="D17">
        <v>0.3</v>
      </c>
      <c r="E17">
        <v>0.3</v>
      </c>
      <c r="F17">
        <v>98.5</v>
      </c>
    </row>
    <row r="18" spans="1:16">
      <c r="B18">
        <v>80</v>
      </c>
      <c r="C18">
        <v>1126</v>
      </c>
      <c r="D18">
        <v>0</v>
      </c>
      <c r="E18">
        <v>0</v>
      </c>
      <c r="F18">
        <v>98.5</v>
      </c>
    </row>
    <row r="19" spans="1:16">
      <c r="B19">
        <v>90</v>
      </c>
      <c r="C19">
        <v>108614</v>
      </c>
      <c r="D19">
        <v>1.5</v>
      </c>
      <c r="E19">
        <v>1.5</v>
      </c>
      <c r="F19">
        <v>100</v>
      </c>
    </row>
    <row r="20" spans="1:16">
      <c r="B20" t="s">
        <v>127</v>
      </c>
      <c r="C20">
        <v>7382785</v>
      </c>
      <c r="D20">
        <v>100</v>
      </c>
      <c r="E20">
        <v>100</v>
      </c>
    </row>
    <row r="24" spans="1:16">
      <c r="A24" t="s">
        <v>161</v>
      </c>
      <c r="M24" t="s">
        <v>244</v>
      </c>
    </row>
    <row r="25" spans="1:16">
      <c r="C25" t="s">
        <v>162</v>
      </c>
      <c r="D25" t="s">
        <v>163</v>
      </c>
      <c r="E25" t="s">
        <v>164</v>
      </c>
      <c r="F25" t="s">
        <v>165</v>
      </c>
      <c r="K25" t="s">
        <v>162</v>
      </c>
      <c r="N25" t="s">
        <v>163</v>
      </c>
      <c r="O25" t="s">
        <v>164</v>
      </c>
      <c r="P25" t="s">
        <v>165</v>
      </c>
    </row>
    <row r="26" spans="1:16">
      <c r="A26" t="s">
        <v>166</v>
      </c>
      <c r="B26">
        <v>1</v>
      </c>
      <c r="C26">
        <v>124</v>
      </c>
      <c r="D26">
        <v>0</v>
      </c>
      <c r="E26">
        <v>0</v>
      </c>
      <c r="F26">
        <v>0</v>
      </c>
      <c r="J26">
        <v>1</v>
      </c>
      <c r="K26">
        <v>124</v>
      </c>
      <c r="M26" t="s">
        <v>166</v>
      </c>
      <c r="N26">
        <v>0</v>
      </c>
      <c r="O26">
        <v>0</v>
      </c>
      <c r="P26">
        <v>0</v>
      </c>
    </row>
    <row r="27" spans="1:16">
      <c r="B27">
        <v>2</v>
      </c>
      <c r="C27">
        <v>1943555</v>
      </c>
      <c r="D27">
        <v>27.1</v>
      </c>
      <c r="E27">
        <v>27.1</v>
      </c>
      <c r="F27">
        <v>27.1</v>
      </c>
      <c r="J27">
        <v>2</v>
      </c>
      <c r="K27">
        <v>1943725</v>
      </c>
      <c r="N27">
        <v>27.1</v>
      </c>
      <c r="O27">
        <v>27.1</v>
      </c>
      <c r="P27">
        <v>27.1</v>
      </c>
    </row>
    <row r="28" spans="1:16">
      <c r="B28">
        <v>3</v>
      </c>
      <c r="C28">
        <v>1169</v>
      </c>
      <c r="D28">
        <v>0</v>
      </c>
      <c r="E28">
        <v>0</v>
      </c>
      <c r="F28">
        <v>27.1</v>
      </c>
      <c r="J28">
        <v>3</v>
      </c>
      <c r="K28">
        <v>1169</v>
      </c>
      <c r="N28">
        <v>0</v>
      </c>
      <c r="O28">
        <v>0</v>
      </c>
      <c r="P28">
        <v>27.1</v>
      </c>
    </row>
    <row r="29" spans="1:16">
      <c r="B29">
        <v>4</v>
      </c>
      <c r="C29">
        <v>729</v>
      </c>
      <c r="D29">
        <v>0</v>
      </c>
      <c r="E29">
        <v>0</v>
      </c>
      <c r="F29">
        <v>27.1</v>
      </c>
      <c r="J29">
        <v>4</v>
      </c>
      <c r="K29">
        <v>729</v>
      </c>
      <c r="N29">
        <v>0</v>
      </c>
      <c r="O29">
        <v>0</v>
      </c>
      <c r="P29">
        <v>27.1</v>
      </c>
    </row>
    <row r="30" spans="1:16">
      <c r="B30">
        <v>5</v>
      </c>
      <c r="C30">
        <v>2096159</v>
      </c>
      <c r="D30">
        <v>29.2</v>
      </c>
      <c r="E30">
        <v>29.2</v>
      </c>
      <c r="F30">
        <v>56.3</v>
      </c>
      <c r="J30">
        <v>5</v>
      </c>
      <c r="K30">
        <v>2096159</v>
      </c>
      <c r="N30">
        <v>29.2</v>
      </c>
      <c r="O30">
        <v>29.2</v>
      </c>
      <c r="P30">
        <v>56.3</v>
      </c>
    </row>
    <row r="31" spans="1:16">
      <c r="B31">
        <v>6</v>
      </c>
      <c r="C31">
        <v>2356066</v>
      </c>
      <c r="D31">
        <v>32.799999999999997</v>
      </c>
      <c r="E31">
        <v>32.799999999999997</v>
      </c>
      <c r="F31">
        <v>89.2</v>
      </c>
      <c r="J31">
        <v>6</v>
      </c>
      <c r="K31">
        <v>2356066</v>
      </c>
      <c r="N31">
        <v>32.799999999999997</v>
      </c>
      <c r="O31">
        <v>32.799999999999997</v>
      </c>
      <c r="P31">
        <v>89.2</v>
      </c>
    </row>
    <row r="32" spans="1:16">
      <c r="B32">
        <v>7</v>
      </c>
      <c r="C32">
        <v>272208</v>
      </c>
      <c r="D32">
        <v>3.8</v>
      </c>
      <c r="E32">
        <v>3.8</v>
      </c>
      <c r="F32">
        <v>93</v>
      </c>
      <c r="J32">
        <v>7</v>
      </c>
      <c r="K32">
        <v>272208</v>
      </c>
      <c r="N32">
        <v>3.8</v>
      </c>
      <c r="O32">
        <v>3.8</v>
      </c>
      <c r="P32">
        <v>93</v>
      </c>
    </row>
    <row r="33" spans="1:16">
      <c r="B33">
        <v>8</v>
      </c>
      <c r="C33">
        <v>136864</v>
      </c>
      <c r="D33">
        <v>1.9</v>
      </c>
      <c r="E33">
        <v>1.9</v>
      </c>
      <c r="F33">
        <v>94.9</v>
      </c>
      <c r="J33">
        <v>8</v>
      </c>
      <c r="K33">
        <v>136864</v>
      </c>
      <c r="N33">
        <v>1.9</v>
      </c>
      <c r="O33">
        <v>1.9</v>
      </c>
      <c r="P33">
        <v>94.9</v>
      </c>
    </row>
    <row r="34" spans="1:16">
      <c r="B34">
        <v>9</v>
      </c>
      <c r="C34">
        <v>237026</v>
      </c>
      <c r="D34">
        <v>3.3</v>
      </c>
      <c r="E34">
        <v>3.3</v>
      </c>
      <c r="F34">
        <v>98.2</v>
      </c>
      <c r="J34">
        <v>9</v>
      </c>
      <c r="K34">
        <v>243124</v>
      </c>
      <c r="N34">
        <v>3.4</v>
      </c>
      <c r="O34">
        <v>3.4</v>
      </c>
      <c r="P34">
        <v>98.3</v>
      </c>
    </row>
    <row r="35" spans="1:16">
      <c r="B35">
        <v>10</v>
      </c>
      <c r="C35">
        <v>5039</v>
      </c>
      <c r="D35">
        <v>0.1</v>
      </c>
      <c r="E35">
        <v>0.1</v>
      </c>
      <c r="F35">
        <v>98.3</v>
      </c>
      <c r="J35">
        <v>10</v>
      </c>
      <c r="K35">
        <v>5039</v>
      </c>
      <c r="N35">
        <v>0.1</v>
      </c>
      <c r="O35">
        <v>0.1</v>
      </c>
      <c r="P35">
        <v>98.4</v>
      </c>
    </row>
    <row r="36" spans="1:16">
      <c r="B36">
        <v>11</v>
      </c>
      <c r="C36">
        <v>17900</v>
      </c>
      <c r="D36">
        <v>0.2</v>
      </c>
      <c r="E36">
        <v>0.2</v>
      </c>
      <c r="F36">
        <v>98.5</v>
      </c>
      <c r="J36">
        <v>11</v>
      </c>
      <c r="K36">
        <v>17900</v>
      </c>
      <c r="N36">
        <v>0.2</v>
      </c>
      <c r="O36">
        <v>0.2</v>
      </c>
      <c r="P36">
        <v>98.6</v>
      </c>
    </row>
    <row r="37" spans="1:16">
      <c r="B37">
        <v>80</v>
      </c>
      <c r="C37">
        <v>1126</v>
      </c>
      <c r="D37">
        <v>0</v>
      </c>
      <c r="E37">
        <v>0</v>
      </c>
      <c r="F37">
        <v>98.5</v>
      </c>
      <c r="J37">
        <v>80</v>
      </c>
      <c r="K37">
        <v>1126</v>
      </c>
      <c r="N37">
        <v>0</v>
      </c>
      <c r="O37">
        <v>0</v>
      </c>
      <c r="P37">
        <v>98.6</v>
      </c>
    </row>
    <row r="38" spans="1:16">
      <c r="B38">
        <v>90</v>
      </c>
      <c r="C38">
        <v>105569</v>
      </c>
      <c r="D38">
        <v>1.5</v>
      </c>
      <c r="E38">
        <v>1.5</v>
      </c>
      <c r="F38">
        <v>100</v>
      </c>
      <c r="J38">
        <v>90</v>
      </c>
      <c r="K38">
        <v>99301</v>
      </c>
      <c r="N38">
        <v>1.4</v>
      </c>
      <c r="O38">
        <v>1.4</v>
      </c>
      <c r="P38">
        <v>100</v>
      </c>
    </row>
    <row r="39" spans="1:16">
      <c r="B39" t="s">
        <v>127</v>
      </c>
      <c r="C39">
        <v>7173534</v>
      </c>
      <c r="D39">
        <v>100</v>
      </c>
      <c r="E39">
        <v>100</v>
      </c>
      <c r="J39" t="s">
        <v>127</v>
      </c>
      <c r="K39">
        <v>7173534</v>
      </c>
      <c r="N39">
        <v>100</v>
      </c>
      <c r="O39">
        <v>100</v>
      </c>
    </row>
    <row r="44" spans="1:16">
      <c r="A44" t="s">
        <v>171</v>
      </c>
      <c r="G44" t="s">
        <v>243</v>
      </c>
    </row>
    <row r="45" spans="1:16">
      <c r="A45" t="s">
        <v>172</v>
      </c>
      <c r="G45" t="s">
        <v>172</v>
      </c>
    </row>
    <row r="46" spans="1:16">
      <c r="C46" t="s">
        <v>173</v>
      </c>
      <c r="E46" t="s">
        <v>127</v>
      </c>
      <c r="K46" t="s">
        <v>127</v>
      </c>
      <c r="M46" t="s">
        <v>173</v>
      </c>
    </row>
    <row r="47" spans="1:16">
      <c r="C47" t="s">
        <v>174</v>
      </c>
      <c r="D47" t="s">
        <v>175</v>
      </c>
      <c r="J47" t="s">
        <v>175</v>
      </c>
      <c r="M47" t="s">
        <v>174</v>
      </c>
    </row>
    <row r="48" spans="1:16">
      <c r="A48" t="s">
        <v>161</v>
      </c>
      <c r="B48">
        <v>1</v>
      </c>
      <c r="C48">
        <v>82</v>
      </c>
      <c r="D48">
        <v>42</v>
      </c>
      <c r="E48">
        <v>124</v>
      </c>
      <c r="G48" t="s">
        <v>244</v>
      </c>
      <c r="J48">
        <v>42</v>
      </c>
      <c r="K48">
        <v>124</v>
      </c>
      <c r="L48">
        <v>1</v>
      </c>
      <c r="M48">
        <v>82</v>
      </c>
    </row>
    <row r="49" spans="1:13">
      <c r="B49">
        <v>2</v>
      </c>
      <c r="C49">
        <v>971801</v>
      </c>
      <c r="D49">
        <v>1020871</v>
      </c>
      <c r="E49">
        <v>1992672</v>
      </c>
      <c r="J49">
        <v>1020933</v>
      </c>
      <c r="K49">
        <v>1992842</v>
      </c>
      <c r="L49">
        <v>2</v>
      </c>
      <c r="M49">
        <v>971909</v>
      </c>
    </row>
    <row r="50" spans="1:13">
      <c r="B50">
        <v>3</v>
      </c>
      <c r="C50">
        <v>636</v>
      </c>
      <c r="D50">
        <v>538</v>
      </c>
      <c r="E50">
        <v>1174</v>
      </c>
      <c r="J50">
        <v>538</v>
      </c>
      <c r="K50">
        <v>1174</v>
      </c>
      <c r="L50">
        <v>3</v>
      </c>
      <c r="M50">
        <v>636</v>
      </c>
    </row>
    <row r="51" spans="1:13">
      <c r="B51">
        <v>4</v>
      </c>
      <c r="C51">
        <v>416</v>
      </c>
      <c r="D51">
        <v>338</v>
      </c>
      <c r="E51">
        <v>754</v>
      </c>
      <c r="J51">
        <v>338</v>
      </c>
      <c r="K51">
        <v>754</v>
      </c>
      <c r="L51">
        <v>4</v>
      </c>
      <c r="M51">
        <v>416</v>
      </c>
    </row>
    <row r="52" spans="1:13">
      <c r="B52">
        <v>5</v>
      </c>
      <c r="C52">
        <v>1016119</v>
      </c>
      <c r="D52">
        <v>1132761</v>
      </c>
      <c r="E52">
        <v>2148880</v>
      </c>
      <c r="J52">
        <v>1132761</v>
      </c>
      <c r="K52">
        <v>2148880</v>
      </c>
      <c r="L52">
        <v>5</v>
      </c>
      <c r="M52">
        <v>1016119</v>
      </c>
    </row>
    <row r="53" spans="1:13">
      <c r="B53">
        <v>6</v>
      </c>
      <c r="C53">
        <v>1218792</v>
      </c>
      <c r="D53">
        <v>1223625</v>
      </c>
      <c r="E53">
        <v>2442417</v>
      </c>
      <c r="J53">
        <v>1223625</v>
      </c>
      <c r="K53">
        <v>2442417</v>
      </c>
      <c r="L53">
        <v>6</v>
      </c>
      <c r="M53">
        <v>1218792</v>
      </c>
    </row>
    <row r="54" spans="1:13">
      <c r="B54">
        <v>7</v>
      </c>
      <c r="C54">
        <v>134806</v>
      </c>
      <c r="D54">
        <v>143256</v>
      </c>
      <c r="E54">
        <v>278062</v>
      </c>
      <c r="J54">
        <v>143256</v>
      </c>
      <c r="K54">
        <v>278062</v>
      </c>
      <c r="L54">
        <v>7</v>
      </c>
      <c r="M54">
        <v>134806</v>
      </c>
    </row>
    <row r="55" spans="1:13">
      <c r="B55">
        <v>8</v>
      </c>
      <c r="C55">
        <v>67203</v>
      </c>
      <c r="D55">
        <v>73974</v>
      </c>
      <c r="E55">
        <v>141177</v>
      </c>
      <c r="J55">
        <v>73974</v>
      </c>
      <c r="K55">
        <v>141177</v>
      </c>
      <c r="L55">
        <v>8</v>
      </c>
      <c r="M55">
        <v>67203</v>
      </c>
    </row>
    <row r="56" spans="1:13">
      <c r="B56">
        <v>9</v>
      </c>
      <c r="C56">
        <v>117851</v>
      </c>
      <c r="D56">
        <v>126331</v>
      </c>
      <c r="E56">
        <v>244182</v>
      </c>
      <c r="J56">
        <v>129422</v>
      </c>
      <c r="K56">
        <v>250304</v>
      </c>
      <c r="L56">
        <v>9</v>
      </c>
      <c r="M56">
        <v>120882</v>
      </c>
    </row>
    <row r="57" spans="1:13">
      <c r="B57">
        <v>10</v>
      </c>
      <c r="C57">
        <v>2603</v>
      </c>
      <c r="D57">
        <v>2461</v>
      </c>
      <c r="E57">
        <v>5064</v>
      </c>
      <c r="J57">
        <v>2461</v>
      </c>
      <c r="K57">
        <v>5064</v>
      </c>
      <c r="L57">
        <v>10</v>
      </c>
      <c r="M57">
        <v>2603</v>
      </c>
    </row>
    <row r="58" spans="1:13">
      <c r="B58">
        <v>11</v>
      </c>
      <c r="C58">
        <v>9268</v>
      </c>
      <c r="D58">
        <v>9271</v>
      </c>
      <c r="E58">
        <v>18539</v>
      </c>
      <c r="J58">
        <v>9271</v>
      </c>
      <c r="K58">
        <v>18539</v>
      </c>
      <c r="L58">
        <v>11</v>
      </c>
      <c r="M58">
        <v>9268</v>
      </c>
    </row>
    <row r="59" spans="1:13">
      <c r="B59">
        <v>80</v>
      </c>
      <c r="C59">
        <v>643</v>
      </c>
      <c r="D59">
        <v>483</v>
      </c>
      <c r="E59">
        <v>1126</v>
      </c>
      <c r="J59">
        <v>483</v>
      </c>
      <c r="K59">
        <v>1126</v>
      </c>
      <c r="L59">
        <v>80</v>
      </c>
      <c r="M59">
        <v>643</v>
      </c>
    </row>
    <row r="60" spans="1:13">
      <c r="B60">
        <v>90</v>
      </c>
      <c r="C60">
        <v>55892</v>
      </c>
      <c r="D60">
        <v>52722</v>
      </c>
      <c r="E60">
        <v>108614</v>
      </c>
      <c r="J60">
        <v>49569</v>
      </c>
      <c r="K60">
        <v>102322</v>
      </c>
      <c r="L60">
        <v>90</v>
      </c>
      <c r="M60">
        <v>52753</v>
      </c>
    </row>
    <row r="61" spans="1:13">
      <c r="A61" t="s">
        <v>127</v>
      </c>
      <c r="C61">
        <v>3596112</v>
      </c>
      <c r="D61">
        <v>3786673</v>
      </c>
      <c r="E61">
        <v>7382785</v>
      </c>
      <c r="G61" t="s">
        <v>127</v>
      </c>
      <c r="J61">
        <v>3786673</v>
      </c>
      <c r="K61">
        <v>7382785</v>
      </c>
      <c r="M61">
        <v>3596112</v>
      </c>
    </row>
    <row r="64" spans="1:13">
      <c r="A64" t="s">
        <v>176</v>
      </c>
      <c r="L64" t="s">
        <v>246</v>
      </c>
    </row>
    <row r="65" spans="1:15">
      <c r="A65" t="s">
        <v>172</v>
      </c>
      <c r="L65" t="s">
        <v>172</v>
      </c>
    </row>
    <row r="66" spans="1:15">
      <c r="C66" t="s">
        <v>177</v>
      </c>
      <c r="F66" t="s">
        <v>127</v>
      </c>
      <c r="J66" t="s">
        <v>177</v>
      </c>
      <c r="O66" t="s">
        <v>127</v>
      </c>
    </row>
    <row r="67" spans="1:15">
      <c r="C67" t="s">
        <v>178</v>
      </c>
      <c r="D67" t="s">
        <v>179</v>
      </c>
      <c r="E67" t="s">
        <v>180</v>
      </c>
      <c r="J67" t="s">
        <v>178</v>
      </c>
      <c r="K67" t="s">
        <v>179</v>
      </c>
      <c r="N67" t="s">
        <v>180</v>
      </c>
    </row>
    <row r="68" spans="1:15">
      <c r="A68" t="s">
        <v>161</v>
      </c>
      <c r="B68">
        <v>1</v>
      </c>
      <c r="C68">
        <v>115</v>
      </c>
      <c r="D68">
        <v>3</v>
      </c>
      <c r="E68">
        <v>6</v>
      </c>
      <c r="F68">
        <v>124</v>
      </c>
      <c r="J68">
        <v>115</v>
      </c>
      <c r="K68">
        <v>3</v>
      </c>
      <c r="L68" t="s">
        <v>244</v>
      </c>
      <c r="M68">
        <v>1</v>
      </c>
      <c r="N68">
        <v>6</v>
      </c>
      <c r="O68">
        <v>124</v>
      </c>
    </row>
    <row r="69" spans="1:15">
      <c r="B69">
        <v>2</v>
      </c>
      <c r="C69">
        <v>1789052</v>
      </c>
      <c r="D69">
        <v>157361</v>
      </c>
      <c r="E69">
        <v>46259</v>
      </c>
      <c r="F69">
        <v>1992672</v>
      </c>
      <c r="J69">
        <v>1789201</v>
      </c>
      <c r="K69">
        <v>157372</v>
      </c>
      <c r="M69">
        <v>2</v>
      </c>
      <c r="N69">
        <v>46269</v>
      </c>
      <c r="O69">
        <v>1992842</v>
      </c>
    </row>
    <row r="70" spans="1:15">
      <c r="B70">
        <v>3</v>
      </c>
      <c r="C70">
        <v>1153</v>
      </c>
      <c r="D70">
        <v>1</v>
      </c>
      <c r="E70">
        <v>20</v>
      </c>
      <c r="F70">
        <v>1174</v>
      </c>
      <c r="J70">
        <v>1153</v>
      </c>
      <c r="K70">
        <v>1</v>
      </c>
      <c r="M70">
        <v>3</v>
      </c>
      <c r="N70">
        <v>20</v>
      </c>
      <c r="O70">
        <v>1174</v>
      </c>
    </row>
    <row r="71" spans="1:15">
      <c r="B71">
        <v>4</v>
      </c>
      <c r="C71">
        <v>729</v>
      </c>
      <c r="D71">
        <v>9</v>
      </c>
      <c r="E71">
        <v>16</v>
      </c>
      <c r="F71">
        <v>754</v>
      </c>
      <c r="J71">
        <v>729</v>
      </c>
      <c r="K71">
        <v>9</v>
      </c>
      <c r="M71">
        <v>4</v>
      </c>
      <c r="N71">
        <v>16</v>
      </c>
      <c r="O71">
        <v>754</v>
      </c>
    </row>
    <row r="72" spans="1:15">
      <c r="B72">
        <v>5</v>
      </c>
      <c r="C72">
        <v>1851457</v>
      </c>
      <c r="D72">
        <v>246501</v>
      </c>
      <c r="E72">
        <v>50922</v>
      </c>
      <c r="F72">
        <v>2148880</v>
      </c>
      <c r="J72">
        <v>1851457</v>
      </c>
      <c r="K72">
        <v>246501</v>
      </c>
      <c r="M72">
        <v>5</v>
      </c>
      <c r="N72">
        <v>50922</v>
      </c>
      <c r="O72">
        <v>2148880</v>
      </c>
    </row>
    <row r="73" spans="1:15">
      <c r="B73">
        <v>6</v>
      </c>
      <c r="C73">
        <v>1957129</v>
      </c>
      <c r="D73">
        <v>440256</v>
      </c>
      <c r="E73">
        <v>45032</v>
      </c>
      <c r="F73">
        <v>2442417</v>
      </c>
      <c r="J73">
        <v>1957129</v>
      </c>
      <c r="K73">
        <v>440256</v>
      </c>
      <c r="M73">
        <v>6</v>
      </c>
      <c r="N73">
        <v>45032</v>
      </c>
      <c r="O73">
        <v>2442417</v>
      </c>
    </row>
    <row r="74" spans="1:15">
      <c r="B74">
        <v>7</v>
      </c>
      <c r="C74">
        <v>246389</v>
      </c>
      <c r="D74">
        <v>26522</v>
      </c>
      <c r="E74">
        <v>5151</v>
      </c>
      <c r="F74">
        <v>278062</v>
      </c>
      <c r="J74">
        <v>246389</v>
      </c>
      <c r="K74">
        <v>26522</v>
      </c>
      <c r="M74">
        <v>7</v>
      </c>
      <c r="N74">
        <v>5151</v>
      </c>
      <c r="O74">
        <v>278062</v>
      </c>
    </row>
    <row r="75" spans="1:15">
      <c r="B75">
        <v>8</v>
      </c>
      <c r="C75">
        <v>129186</v>
      </c>
      <c r="D75">
        <v>8478</v>
      </c>
      <c r="E75">
        <v>3513</v>
      </c>
      <c r="F75">
        <v>141177</v>
      </c>
      <c r="J75">
        <v>129186</v>
      </c>
      <c r="K75">
        <v>8478</v>
      </c>
      <c r="M75">
        <v>8</v>
      </c>
      <c r="N75">
        <v>3513</v>
      </c>
      <c r="O75">
        <v>141177</v>
      </c>
    </row>
    <row r="76" spans="1:15">
      <c r="B76">
        <v>9</v>
      </c>
      <c r="C76">
        <v>214270</v>
      </c>
      <c r="D76">
        <v>26613</v>
      </c>
      <c r="E76">
        <v>3299</v>
      </c>
      <c r="F76">
        <v>244182</v>
      </c>
      <c r="J76">
        <v>219953</v>
      </c>
      <c r="K76">
        <v>26625</v>
      </c>
      <c r="M76">
        <v>9</v>
      </c>
      <c r="N76">
        <v>3726</v>
      </c>
      <c r="O76">
        <v>250304</v>
      </c>
    </row>
    <row r="77" spans="1:15">
      <c r="B77">
        <v>10</v>
      </c>
      <c r="C77">
        <v>4921</v>
      </c>
      <c r="D77">
        <v>8</v>
      </c>
      <c r="E77">
        <v>135</v>
      </c>
      <c r="F77">
        <v>5064</v>
      </c>
      <c r="J77">
        <v>4921</v>
      </c>
      <c r="K77">
        <v>8</v>
      </c>
      <c r="M77">
        <v>10</v>
      </c>
      <c r="N77">
        <v>135</v>
      </c>
      <c r="O77">
        <v>5064</v>
      </c>
    </row>
    <row r="78" spans="1:15">
      <c r="B78">
        <v>11</v>
      </c>
      <c r="C78">
        <v>15790</v>
      </c>
      <c r="D78">
        <v>2548</v>
      </c>
      <c r="E78">
        <v>201</v>
      </c>
      <c r="F78">
        <v>18539</v>
      </c>
      <c r="J78">
        <v>15790</v>
      </c>
      <c r="K78">
        <v>2548</v>
      </c>
      <c r="M78">
        <v>11</v>
      </c>
      <c r="N78">
        <v>201</v>
      </c>
      <c r="O78">
        <v>18539</v>
      </c>
    </row>
    <row r="79" spans="1:15">
      <c r="B79">
        <v>80</v>
      </c>
      <c r="C79">
        <v>1006</v>
      </c>
      <c r="D79">
        <v>1</v>
      </c>
      <c r="E79">
        <v>119</v>
      </c>
      <c r="F79">
        <v>1126</v>
      </c>
      <c r="J79">
        <v>1006</v>
      </c>
      <c r="K79">
        <v>1</v>
      </c>
      <c r="M79">
        <v>80</v>
      </c>
      <c r="N79">
        <v>119</v>
      </c>
      <c r="O79">
        <v>1126</v>
      </c>
    </row>
    <row r="80" spans="1:15">
      <c r="B80">
        <v>90</v>
      </c>
      <c r="C80">
        <v>33119</v>
      </c>
      <c r="D80">
        <v>1055</v>
      </c>
      <c r="E80">
        <v>74440</v>
      </c>
      <c r="F80">
        <v>108614</v>
      </c>
      <c r="J80">
        <v>27287</v>
      </c>
      <c r="K80">
        <v>1032</v>
      </c>
      <c r="M80">
        <v>90</v>
      </c>
      <c r="N80">
        <v>74003</v>
      </c>
      <c r="O80">
        <v>102322</v>
      </c>
    </row>
    <row r="81" spans="1:15">
      <c r="A81" t="s">
        <v>127</v>
      </c>
      <c r="C81">
        <v>6244316</v>
      </c>
      <c r="D81">
        <v>909356</v>
      </c>
      <c r="E81">
        <v>229113</v>
      </c>
      <c r="F81">
        <v>7382785</v>
      </c>
      <c r="J81">
        <v>6244316</v>
      </c>
      <c r="K81">
        <v>909356</v>
      </c>
      <c r="L81" t="s">
        <v>127</v>
      </c>
      <c r="N81">
        <v>229113</v>
      </c>
      <c r="O81">
        <v>7382785</v>
      </c>
    </row>
    <row r="87" spans="1:15">
      <c r="A87" t="s">
        <v>183</v>
      </c>
      <c r="L87" t="s">
        <v>247</v>
      </c>
    </row>
    <row r="88" spans="1:15">
      <c r="A88" t="s">
        <v>172</v>
      </c>
      <c r="L88" t="s">
        <v>172</v>
      </c>
    </row>
    <row r="89" spans="1:15">
      <c r="C89" t="s">
        <v>184</v>
      </c>
      <c r="F89" t="s">
        <v>127</v>
      </c>
      <c r="J89" t="s">
        <v>184</v>
      </c>
      <c r="O89" t="s">
        <v>127</v>
      </c>
    </row>
    <row r="90" spans="1:15">
      <c r="C90" t="s">
        <v>178</v>
      </c>
      <c r="D90" t="s">
        <v>179</v>
      </c>
      <c r="E90" t="s">
        <v>180</v>
      </c>
      <c r="J90" t="s">
        <v>178</v>
      </c>
      <c r="K90" t="s">
        <v>179</v>
      </c>
      <c r="N90" t="s">
        <v>180</v>
      </c>
    </row>
    <row r="91" spans="1:15">
      <c r="A91" t="s">
        <v>161</v>
      </c>
      <c r="B91">
        <v>1</v>
      </c>
      <c r="C91">
        <v>110</v>
      </c>
      <c r="D91">
        <v>9</v>
      </c>
      <c r="E91">
        <v>0</v>
      </c>
      <c r="F91">
        <v>119</v>
      </c>
      <c r="J91">
        <v>110</v>
      </c>
      <c r="K91">
        <v>9</v>
      </c>
      <c r="L91" t="s">
        <v>244</v>
      </c>
      <c r="M91">
        <v>1</v>
      </c>
      <c r="N91">
        <v>0</v>
      </c>
      <c r="O91">
        <v>119</v>
      </c>
    </row>
    <row r="92" spans="1:15">
      <c r="B92">
        <v>2</v>
      </c>
      <c r="C92">
        <v>1209751</v>
      </c>
      <c r="D92">
        <v>382390</v>
      </c>
      <c r="E92">
        <v>16460</v>
      </c>
      <c r="F92">
        <v>1608601</v>
      </c>
      <c r="J92">
        <v>1209896</v>
      </c>
      <c r="K92">
        <v>382409</v>
      </c>
      <c r="M92">
        <v>2</v>
      </c>
      <c r="N92">
        <v>16460</v>
      </c>
      <c r="O92">
        <v>1608765</v>
      </c>
    </row>
    <row r="93" spans="1:15">
      <c r="B93">
        <v>3</v>
      </c>
      <c r="C93">
        <v>922</v>
      </c>
      <c r="D93">
        <v>39</v>
      </c>
      <c r="E93">
        <v>27</v>
      </c>
      <c r="F93">
        <v>988</v>
      </c>
      <c r="J93">
        <v>922</v>
      </c>
      <c r="K93">
        <v>39</v>
      </c>
      <c r="M93">
        <v>3</v>
      </c>
      <c r="N93">
        <v>27</v>
      </c>
      <c r="O93">
        <v>988</v>
      </c>
    </row>
    <row r="94" spans="1:15">
      <c r="B94">
        <v>4</v>
      </c>
      <c r="C94">
        <v>568</v>
      </c>
      <c r="D94">
        <v>25</v>
      </c>
      <c r="E94">
        <v>1</v>
      </c>
      <c r="F94">
        <v>594</v>
      </c>
      <c r="J94">
        <v>568</v>
      </c>
      <c r="K94">
        <v>25</v>
      </c>
      <c r="M94">
        <v>4</v>
      </c>
      <c r="N94">
        <v>1</v>
      </c>
      <c r="O94">
        <v>594</v>
      </c>
    </row>
    <row r="95" spans="1:15">
      <c r="B95">
        <v>5</v>
      </c>
      <c r="C95">
        <v>1313943</v>
      </c>
      <c r="D95">
        <v>417933</v>
      </c>
      <c r="E95">
        <v>20559</v>
      </c>
      <c r="F95">
        <v>1752435</v>
      </c>
      <c r="J95">
        <v>1313943</v>
      </c>
      <c r="K95">
        <v>417933</v>
      </c>
      <c r="M95">
        <v>5</v>
      </c>
      <c r="N95">
        <v>20559</v>
      </c>
      <c r="O95">
        <v>1752435</v>
      </c>
    </row>
    <row r="96" spans="1:15">
      <c r="B96">
        <v>6</v>
      </c>
      <c r="C96">
        <v>1456388</v>
      </c>
      <c r="D96">
        <v>401449</v>
      </c>
      <c r="E96">
        <v>17130</v>
      </c>
      <c r="F96">
        <v>1874967</v>
      </c>
      <c r="J96">
        <v>1456388</v>
      </c>
      <c r="K96">
        <v>401449</v>
      </c>
      <c r="M96">
        <v>6</v>
      </c>
      <c r="N96">
        <v>17130</v>
      </c>
      <c r="O96">
        <v>1874967</v>
      </c>
    </row>
    <row r="97" spans="1:15">
      <c r="B97">
        <v>7</v>
      </c>
      <c r="C97">
        <v>165736</v>
      </c>
      <c r="D97">
        <v>61577</v>
      </c>
      <c r="E97">
        <v>2255</v>
      </c>
      <c r="F97">
        <v>229568</v>
      </c>
      <c r="J97">
        <v>165736</v>
      </c>
      <c r="K97">
        <v>61577</v>
      </c>
      <c r="M97">
        <v>7</v>
      </c>
      <c r="N97">
        <v>2255</v>
      </c>
      <c r="O97">
        <v>229568</v>
      </c>
    </row>
    <row r="98" spans="1:15">
      <c r="B98">
        <v>8</v>
      </c>
      <c r="C98">
        <v>90009</v>
      </c>
      <c r="D98">
        <v>22711</v>
      </c>
      <c r="E98">
        <v>1291</v>
      </c>
      <c r="F98">
        <v>114011</v>
      </c>
      <c r="J98">
        <v>90009</v>
      </c>
      <c r="K98">
        <v>22711</v>
      </c>
      <c r="M98">
        <v>8</v>
      </c>
      <c r="N98">
        <v>1291</v>
      </c>
      <c r="O98">
        <v>114011</v>
      </c>
    </row>
    <row r="99" spans="1:15">
      <c r="B99">
        <v>9</v>
      </c>
      <c r="C99">
        <v>137130</v>
      </c>
      <c r="D99">
        <v>51806</v>
      </c>
      <c r="E99">
        <v>2147</v>
      </c>
      <c r="F99">
        <v>191083</v>
      </c>
      <c r="J99">
        <v>141478</v>
      </c>
      <c r="K99">
        <v>53212</v>
      </c>
      <c r="M99">
        <v>9</v>
      </c>
      <c r="N99">
        <v>2179</v>
      </c>
      <c r="O99">
        <v>196869</v>
      </c>
    </row>
    <row r="100" spans="1:15">
      <c r="B100">
        <v>10</v>
      </c>
      <c r="C100">
        <v>3612</v>
      </c>
      <c r="D100">
        <v>1105</v>
      </c>
      <c r="E100">
        <v>59</v>
      </c>
      <c r="F100">
        <v>4776</v>
      </c>
      <c r="J100">
        <v>3612</v>
      </c>
      <c r="K100">
        <v>1105</v>
      </c>
      <c r="M100">
        <v>10</v>
      </c>
      <c r="N100">
        <v>59</v>
      </c>
      <c r="O100">
        <v>4776</v>
      </c>
    </row>
    <row r="101" spans="1:15">
      <c r="B101">
        <v>11</v>
      </c>
      <c r="C101">
        <v>10905</v>
      </c>
      <c r="D101">
        <v>3004</v>
      </c>
      <c r="E101">
        <v>115</v>
      </c>
      <c r="F101">
        <v>14024</v>
      </c>
      <c r="J101">
        <v>10905</v>
      </c>
      <c r="K101">
        <v>3004</v>
      </c>
      <c r="M101">
        <v>11</v>
      </c>
      <c r="N101">
        <v>115</v>
      </c>
      <c r="O101">
        <v>14024</v>
      </c>
    </row>
    <row r="102" spans="1:15">
      <c r="B102">
        <v>80</v>
      </c>
      <c r="C102">
        <v>1048</v>
      </c>
      <c r="D102">
        <v>43</v>
      </c>
      <c r="E102">
        <v>9</v>
      </c>
      <c r="F102">
        <v>1100</v>
      </c>
      <c r="J102">
        <v>1048</v>
      </c>
      <c r="K102">
        <v>43</v>
      </c>
      <c r="M102">
        <v>80</v>
      </c>
      <c r="N102">
        <v>9</v>
      </c>
      <c r="O102">
        <v>1100</v>
      </c>
    </row>
    <row r="103" spans="1:15">
      <c r="B103">
        <v>90</v>
      </c>
      <c r="C103">
        <v>73928</v>
      </c>
      <c r="D103">
        <v>9906</v>
      </c>
      <c r="E103">
        <v>1478</v>
      </c>
      <c r="F103">
        <v>85312</v>
      </c>
      <c r="J103">
        <v>69435</v>
      </c>
      <c r="K103">
        <v>8481</v>
      </c>
      <c r="M103">
        <v>90</v>
      </c>
      <c r="N103">
        <v>1446</v>
      </c>
      <c r="O103">
        <v>79362</v>
      </c>
    </row>
    <row r="104" spans="1:15">
      <c r="A104" t="s">
        <v>127</v>
      </c>
      <c r="C104">
        <v>4464050</v>
      </c>
      <c r="D104">
        <v>1351997</v>
      </c>
      <c r="E104">
        <v>61531</v>
      </c>
      <c r="F104">
        <v>5877578</v>
      </c>
      <c r="J104">
        <v>4464050</v>
      </c>
      <c r="K104">
        <v>1351997</v>
      </c>
      <c r="L104" t="s">
        <v>127</v>
      </c>
      <c r="N104">
        <v>61531</v>
      </c>
      <c r="O104">
        <v>5877578</v>
      </c>
    </row>
    <row r="108" spans="1:15">
      <c r="A108" t="s">
        <v>218</v>
      </c>
    </row>
    <row r="109" spans="1:15">
      <c r="C109" t="s">
        <v>162</v>
      </c>
    </row>
    <row r="110" spans="1:15">
      <c r="A110" t="s">
        <v>166</v>
      </c>
      <c r="B110" t="s">
        <v>106</v>
      </c>
      <c r="C110">
        <v>124</v>
      </c>
    </row>
    <row r="111" spans="1:15">
      <c r="B111" t="s">
        <v>219</v>
      </c>
      <c r="C111">
        <v>112</v>
      </c>
    </row>
    <row r="112" spans="1:15">
      <c r="B112" t="s">
        <v>211</v>
      </c>
      <c r="C112">
        <v>743</v>
      </c>
    </row>
    <row r="113" spans="2:3">
      <c r="B113" t="s">
        <v>220</v>
      </c>
      <c r="C113">
        <v>9568</v>
      </c>
    </row>
    <row r="114" spans="2:3">
      <c r="B114" t="s">
        <v>221</v>
      </c>
      <c r="C114">
        <v>36543</v>
      </c>
    </row>
    <row r="115" spans="2:3">
      <c r="B115" t="s">
        <v>212</v>
      </c>
      <c r="C115">
        <v>73856</v>
      </c>
    </row>
    <row r="116" spans="2:3">
      <c r="B116" t="s">
        <v>222</v>
      </c>
      <c r="C116">
        <v>2088</v>
      </c>
    </row>
    <row r="117" spans="2:3">
      <c r="B117" t="s">
        <v>214</v>
      </c>
      <c r="C117">
        <v>20340</v>
      </c>
    </row>
    <row r="118" spans="2:3">
      <c r="B118" t="s">
        <v>213</v>
      </c>
      <c r="C118">
        <v>42601</v>
      </c>
    </row>
    <row r="119" spans="2:3">
      <c r="B119" t="s">
        <v>215</v>
      </c>
      <c r="C119">
        <v>28718</v>
      </c>
    </row>
    <row r="120" spans="2:3">
      <c r="B120" t="s">
        <v>216</v>
      </c>
      <c r="C120">
        <v>52483</v>
      </c>
    </row>
    <row r="121" spans="2:3">
      <c r="B121" t="s">
        <v>217</v>
      </c>
      <c r="C121">
        <v>1725620</v>
      </c>
    </row>
    <row r="122" spans="2:3">
      <c r="B122" t="s">
        <v>185</v>
      </c>
      <c r="C122">
        <v>216</v>
      </c>
    </row>
    <row r="123" spans="2:3">
      <c r="B123" t="s">
        <v>223</v>
      </c>
      <c r="C123">
        <v>278</v>
      </c>
    </row>
    <row r="124" spans="2:3">
      <c r="B124" t="s">
        <v>187</v>
      </c>
      <c r="C124">
        <v>486</v>
      </c>
    </row>
    <row r="125" spans="2:3">
      <c r="B125" t="s">
        <v>186</v>
      </c>
      <c r="C125">
        <v>194</v>
      </c>
    </row>
    <row r="126" spans="2:3">
      <c r="B126" t="s">
        <v>118</v>
      </c>
      <c r="C126">
        <v>754</v>
      </c>
    </row>
    <row r="127" spans="2:3">
      <c r="B127" t="s">
        <v>190</v>
      </c>
      <c r="C127">
        <v>307928</v>
      </c>
    </row>
    <row r="128" spans="2:3">
      <c r="B128" t="s">
        <v>191</v>
      </c>
      <c r="C128">
        <v>147088</v>
      </c>
    </row>
    <row r="129" spans="2:3">
      <c r="B129" t="s">
        <v>192</v>
      </c>
      <c r="C129">
        <v>1568</v>
      </c>
    </row>
    <row r="130" spans="2:3">
      <c r="B130" t="s">
        <v>224</v>
      </c>
      <c r="C130">
        <v>1548</v>
      </c>
    </row>
    <row r="131" spans="2:3">
      <c r="B131" t="s">
        <v>189</v>
      </c>
      <c r="C131">
        <v>12232</v>
      </c>
    </row>
    <row r="132" spans="2:3">
      <c r="B132" t="s">
        <v>225</v>
      </c>
      <c r="C132">
        <v>2134</v>
      </c>
    </row>
    <row r="133" spans="2:3">
      <c r="B133" t="s">
        <v>188</v>
      </c>
      <c r="C133">
        <v>138741</v>
      </c>
    </row>
    <row r="134" spans="2:3">
      <c r="B134" t="s">
        <v>202</v>
      </c>
      <c r="C134">
        <v>134148</v>
      </c>
    </row>
    <row r="135" spans="2:3">
      <c r="B135" t="s">
        <v>199</v>
      </c>
      <c r="C135">
        <v>239078</v>
      </c>
    </row>
    <row r="136" spans="2:3">
      <c r="B136" t="s">
        <v>200</v>
      </c>
      <c r="C136">
        <v>148</v>
      </c>
    </row>
    <row r="137" spans="2:3">
      <c r="B137" t="s">
        <v>226</v>
      </c>
      <c r="C137">
        <v>729</v>
      </c>
    </row>
    <row r="138" spans="2:3">
      <c r="B138" t="s">
        <v>201</v>
      </c>
      <c r="C138">
        <v>18206</v>
      </c>
    </row>
    <row r="139" spans="2:3">
      <c r="B139" t="s">
        <v>193</v>
      </c>
      <c r="C139">
        <v>479474</v>
      </c>
    </row>
    <row r="140" spans="2:3">
      <c r="B140" t="s">
        <v>194</v>
      </c>
      <c r="C140">
        <v>51612</v>
      </c>
    </row>
    <row r="141" spans="2:3">
      <c r="B141" t="s">
        <v>198</v>
      </c>
      <c r="C141">
        <v>57589</v>
      </c>
    </row>
    <row r="142" spans="2:3">
      <c r="B142" t="s">
        <v>195</v>
      </c>
      <c r="C142">
        <v>517665</v>
      </c>
    </row>
    <row r="143" spans="2:3">
      <c r="B143" t="s">
        <v>196</v>
      </c>
      <c r="C143">
        <v>13318</v>
      </c>
    </row>
    <row r="144" spans="2:3">
      <c r="B144" t="s">
        <v>197</v>
      </c>
      <c r="C144">
        <v>25674</v>
      </c>
    </row>
    <row r="145" spans="2:3">
      <c r="B145" t="s">
        <v>207</v>
      </c>
      <c r="C145">
        <v>173765</v>
      </c>
    </row>
    <row r="146" spans="2:3">
      <c r="B146" t="s">
        <v>120</v>
      </c>
      <c r="C146">
        <v>859607</v>
      </c>
    </row>
    <row r="147" spans="2:3">
      <c r="B147" t="s">
        <v>208</v>
      </c>
      <c r="C147">
        <v>998</v>
      </c>
    </row>
    <row r="148" spans="2:3">
      <c r="B148" t="s">
        <v>227</v>
      </c>
      <c r="C148">
        <v>251809</v>
      </c>
    </row>
    <row r="149" spans="2:3">
      <c r="B149" t="s">
        <v>209</v>
      </c>
      <c r="C149">
        <v>27666</v>
      </c>
    </row>
    <row r="150" spans="2:3">
      <c r="B150" t="s">
        <v>228</v>
      </c>
      <c r="C150">
        <v>556720</v>
      </c>
    </row>
    <row r="151" spans="2:3">
      <c r="B151" t="s">
        <v>229</v>
      </c>
      <c r="C151">
        <v>487898</v>
      </c>
    </row>
    <row r="152" spans="2:3">
      <c r="B152" t="s">
        <v>230</v>
      </c>
      <c r="C152">
        <v>8421</v>
      </c>
    </row>
    <row r="153" spans="2:3">
      <c r="B153" t="s">
        <v>71</v>
      </c>
      <c r="C153">
        <v>2837</v>
      </c>
    </row>
    <row r="154" spans="2:3">
      <c r="B154" t="s">
        <v>64</v>
      </c>
      <c r="C154">
        <v>527</v>
      </c>
    </row>
    <row r="155" spans="2:3">
      <c r="B155" t="s">
        <v>231</v>
      </c>
      <c r="C155">
        <v>134</v>
      </c>
    </row>
    <row r="156" spans="2:3">
      <c r="B156" t="s">
        <v>67</v>
      </c>
      <c r="C156">
        <v>2890</v>
      </c>
    </row>
    <row r="157" spans="2:3">
      <c r="B157" t="s">
        <v>210</v>
      </c>
      <c r="C157">
        <v>55442</v>
      </c>
    </row>
    <row r="158" spans="2:3">
      <c r="B158" t="s">
        <v>232</v>
      </c>
      <c r="C158">
        <v>1324</v>
      </c>
    </row>
    <row r="159" spans="2:3">
      <c r="B159" t="s">
        <v>233</v>
      </c>
      <c r="C159">
        <v>730</v>
      </c>
    </row>
    <row r="160" spans="2:3">
      <c r="B160" t="s">
        <v>63</v>
      </c>
      <c r="C160">
        <v>61</v>
      </c>
    </row>
    <row r="161" spans="2:3">
      <c r="B161" t="s">
        <v>55</v>
      </c>
      <c r="C161">
        <v>81</v>
      </c>
    </row>
    <row r="162" spans="2:3">
      <c r="B162" t="s">
        <v>60</v>
      </c>
      <c r="C162">
        <v>11387</v>
      </c>
    </row>
    <row r="163" spans="2:3">
      <c r="B163" t="s">
        <v>70</v>
      </c>
      <c r="C163">
        <v>17</v>
      </c>
    </row>
    <row r="164" spans="2:3">
      <c r="B164" t="s">
        <v>65</v>
      </c>
      <c r="C164">
        <v>103</v>
      </c>
    </row>
    <row r="165" spans="2:3">
      <c r="B165" t="s">
        <v>234</v>
      </c>
      <c r="C165">
        <v>267635</v>
      </c>
    </row>
    <row r="166" spans="2:3">
      <c r="B166" t="s">
        <v>203</v>
      </c>
      <c r="C166">
        <v>10427</v>
      </c>
    </row>
    <row r="167" spans="2:3">
      <c r="B167" t="s">
        <v>235</v>
      </c>
      <c r="C167">
        <v>141177</v>
      </c>
    </row>
    <row r="168" spans="2:3">
      <c r="B168" t="s">
        <v>204</v>
      </c>
      <c r="C168">
        <v>133632</v>
      </c>
    </row>
    <row r="169" spans="2:3">
      <c r="B169" t="s">
        <v>236</v>
      </c>
      <c r="C169">
        <v>4117</v>
      </c>
    </row>
    <row r="170" spans="2:3">
      <c r="B170" t="s">
        <v>237</v>
      </c>
      <c r="C170">
        <v>90</v>
      </c>
    </row>
    <row r="171" spans="2:3">
      <c r="B171" t="s">
        <v>238</v>
      </c>
      <c r="C171">
        <v>455</v>
      </c>
    </row>
    <row r="172" spans="2:3">
      <c r="B172" t="s">
        <v>206</v>
      </c>
      <c r="C172">
        <v>24</v>
      </c>
    </row>
    <row r="173" spans="2:3">
      <c r="B173" t="s">
        <v>239</v>
      </c>
      <c r="C173">
        <v>37707</v>
      </c>
    </row>
    <row r="174" spans="2:3">
      <c r="B174" t="s">
        <v>205</v>
      </c>
      <c r="C174">
        <v>68157</v>
      </c>
    </row>
    <row r="175" spans="2:3">
      <c r="B175" t="s">
        <v>124</v>
      </c>
      <c r="C175">
        <v>5064</v>
      </c>
    </row>
    <row r="176" spans="2:3">
      <c r="B176" t="s">
        <v>125</v>
      </c>
      <c r="C176">
        <v>18539</v>
      </c>
    </row>
    <row r="177" spans="1:35">
      <c r="B177" t="s">
        <v>146</v>
      </c>
      <c r="C177">
        <v>1126</v>
      </c>
    </row>
    <row r="178" spans="1:35">
      <c r="B178" t="s">
        <v>180</v>
      </c>
      <c r="C178">
        <v>101187</v>
      </c>
    </row>
    <row r="179" spans="1:35">
      <c r="B179" t="s">
        <v>240</v>
      </c>
      <c r="C179">
        <v>1135</v>
      </c>
    </row>
    <row r="180" spans="1:35">
      <c r="B180" t="s">
        <v>241</v>
      </c>
      <c r="C180">
        <v>170</v>
      </c>
    </row>
    <row r="181" spans="1:35">
      <c r="B181" t="s">
        <v>242</v>
      </c>
      <c r="C181">
        <v>6122</v>
      </c>
    </row>
    <row r="182" spans="1:35">
      <c r="B182" t="s">
        <v>127</v>
      </c>
      <c r="C182">
        <v>7382785</v>
      </c>
      <c r="D182">
        <v>100</v>
      </c>
      <c r="E182">
        <v>100</v>
      </c>
    </row>
    <row r="185" spans="1:35" ht="43" thickBot="1">
      <c r="D185" s="94" t="s">
        <v>22</v>
      </c>
      <c r="E185" s="94" t="s">
        <v>33</v>
      </c>
      <c r="F185" s="94" t="s">
        <v>21</v>
      </c>
      <c r="G185" s="94" t="s">
        <v>1</v>
      </c>
      <c r="H185" s="94" t="s">
        <v>20</v>
      </c>
      <c r="I185" s="94" t="s">
        <v>19</v>
      </c>
      <c r="J185" s="94" t="s">
        <v>26</v>
      </c>
      <c r="K185" s="94" t="s">
        <v>29</v>
      </c>
      <c r="L185" s="94" t="s">
        <v>18</v>
      </c>
      <c r="M185" s="94" t="s">
        <v>17</v>
      </c>
      <c r="N185" s="94" t="s">
        <v>0</v>
      </c>
      <c r="O185" s="94" t="s">
        <v>27</v>
      </c>
      <c r="P185" s="94" t="s">
        <v>16</v>
      </c>
      <c r="Q185" s="94" t="s">
        <v>15</v>
      </c>
      <c r="R185" s="94" t="s">
        <v>14</v>
      </c>
      <c r="S185" s="94" t="s">
        <v>30</v>
      </c>
      <c r="T185" s="94" t="s">
        <v>13</v>
      </c>
      <c r="U185" s="94" t="s">
        <v>12</v>
      </c>
      <c r="V185" s="94" t="s">
        <v>11</v>
      </c>
      <c r="W185" s="94" t="s">
        <v>24</v>
      </c>
      <c r="X185" s="94" t="s">
        <v>31</v>
      </c>
      <c r="Y185" s="94" t="s">
        <v>10</v>
      </c>
      <c r="Z185" s="94" t="s">
        <v>9</v>
      </c>
      <c r="AA185" s="94" t="s">
        <v>32</v>
      </c>
      <c r="AB185" s="94" t="s">
        <v>8</v>
      </c>
      <c r="AC185" s="94" t="s">
        <v>25</v>
      </c>
      <c r="AD185" s="94" t="s">
        <v>35</v>
      </c>
      <c r="AE185" s="94" t="s">
        <v>7</v>
      </c>
      <c r="AF185" s="94" t="s">
        <v>6</v>
      </c>
      <c r="AG185" s="94" t="s">
        <v>28</v>
      </c>
      <c r="AH185" s="94" t="s">
        <v>5</v>
      </c>
      <c r="AI185" s="94" t="s">
        <v>4</v>
      </c>
    </row>
    <row r="186" spans="1:35" ht="16" thickBot="1"/>
    <row r="187" spans="1:35" ht="16" thickBot="1">
      <c r="A187" s="323" t="s">
        <v>249</v>
      </c>
      <c r="B187" s="324"/>
      <c r="C187" s="239" t="s">
        <v>250</v>
      </c>
      <c r="D187" s="240" t="s">
        <v>22</v>
      </c>
      <c r="E187" s="240" t="s">
        <v>33</v>
      </c>
      <c r="F187" s="240" t="s">
        <v>21</v>
      </c>
      <c r="G187" s="240" t="s">
        <v>1</v>
      </c>
      <c r="H187" s="240" t="s">
        <v>20</v>
      </c>
      <c r="I187" s="240" t="s">
        <v>19</v>
      </c>
      <c r="J187" s="240" t="s">
        <v>26</v>
      </c>
      <c r="K187" s="240" t="s">
        <v>29</v>
      </c>
      <c r="L187" s="240" t="s">
        <v>18</v>
      </c>
      <c r="M187" s="240" t="s">
        <v>17</v>
      </c>
      <c r="N187" s="240" t="s">
        <v>0</v>
      </c>
      <c r="O187" s="240" t="s">
        <v>27</v>
      </c>
      <c r="P187" s="240" t="s">
        <v>16</v>
      </c>
      <c r="Q187" s="240" t="s">
        <v>15</v>
      </c>
      <c r="R187" s="240" t="s">
        <v>14</v>
      </c>
      <c r="S187" s="240" t="s">
        <v>251</v>
      </c>
      <c r="T187" s="240" t="s">
        <v>13</v>
      </c>
      <c r="U187" s="240" t="s">
        <v>12</v>
      </c>
      <c r="V187" s="240" t="s">
        <v>11</v>
      </c>
      <c r="W187" s="240" t="s">
        <v>24</v>
      </c>
      <c r="X187" s="240" t="s">
        <v>31</v>
      </c>
      <c r="Y187" s="240" t="s">
        <v>10</v>
      </c>
      <c r="Z187" s="240" t="s">
        <v>9</v>
      </c>
      <c r="AA187" s="240" t="s">
        <v>32</v>
      </c>
      <c r="AB187" s="240" t="s">
        <v>8</v>
      </c>
      <c r="AC187" s="240" t="s">
        <v>25</v>
      </c>
      <c r="AD187" s="240" t="s">
        <v>35</v>
      </c>
      <c r="AE187" s="240" t="s">
        <v>7</v>
      </c>
      <c r="AF187" s="240" t="s">
        <v>6</v>
      </c>
      <c r="AG187" s="240" t="s">
        <v>252</v>
      </c>
      <c r="AH187" s="240" t="s">
        <v>5</v>
      </c>
      <c r="AI187" s="241" t="s">
        <v>4</v>
      </c>
    </row>
    <row r="188" spans="1:35" ht="16" thickBot="1">
      <c r="A188" s="325" t="s">
        <v>253</v>
      </c>
      <c r="B188" s="326"/>
      <c r="C188" s="242">
        <v>7382785</v>
      </c>
      <c r="D188" s="243">
        <v>3105</v>
      </c>
      <c r="E188" s="243">
        <v>45854</v>
      </c>
      <c r="F188" s="243">
        <v>10319</v>
      </c>
      <c r="G188" s="243">
        <v>97953</v>
      </c>
      <c r="H188" s="243">
        <v>5535</v>
      </c>
      <c r="I188" s="243">
        <v>4279</v>
      </c>
      <c r="J188" s="243">
        <v>1361249</v>
      </c>
      <c r="K188" s="243">
        <v>90173</v>
      </c>
      <c r="L188" s="243">
        <v>129297</v>
      </c>
      <c r="M188" s="243">
        <v>39774</v>
      </c>
      <c r="N188" s="243">
        <v>12608</v>
      </c>
      <c r="O188" s="243">
        <v>509110</v>
      </c>
      <c r="P188" s="243">
        <v>385836</v>
      </c>
      <c r="Q188" s="243">
        <v>56938</v>
      </c>
      <c r="R188" s="243">
        <v>421743</v>
      </c>
      <c r="S188" s="243">
        <v>153817</v>
      </c>
      <c r="T188" s="243">
        <v>35852</v>
      </c>
      <c r="U188" s="243">
        <v>60280</v>
      </c>
      <c r="V188" s="243">
        <v>59196</v>
      </c>
      <c r="W188" s="243">
        <v>1205886</v>
      </c>
      <c r="X188" s="243">
        <v>656400</v>
      </c>
      <c r="Y188" s="243">
        <v>32333</v>
      </c>
      <c r="Z188" s="243">
        <v>236129</v>
      </c>
      <c r="AA188" s="243">
        <v>257482</v>
      </c>
      <c r="AB188" s="243">
        <v>39252</v>
      </c>
      <c r="AC188" s="243">
        <v>65890</v>
      </c>
      <c r="AD188" s="243">
        <v>61565</v>
      </c>
      <c r="AE188" s="243">
        <v>24083</v>
      </c>
      <c r="AF188" s="243">
        <v>32994</v>
      </c>
      <c r="AG188" s="243">
        <v>708348</v>
      </c>
      <c r="AH188" s="243">
        <v>575763</v>
      </c>
      <c r="AI188" s="244">
        <v>3742</v>
      </c>
    </row>
    <row r="189" spans="1:35" ht="17" thickBot="1">
      <c r="A189" s="85" t="s">
        <v>71</v>
      </c>
      <c r="B189" s="245" t="s">
        <v>71</v>
      </c>
      <c r="C189" s="246">
        <v>2837</v>
      </c>
      <c r="D189" s="247">
        <v>0</v>
      </c>
      <c r="E189" s="247">
        <v>0</v>
      </c>
      <c r="F189" s="247">
        <v>0</v>
      </c>
      <c r="G189" s="247">
        <v>0</v>
      </c>
      <c r="H189" s="247">
        <v>0</v>
      </c>
      <c r="I189" s="247">
        <v>0</v>
      </c>
      <c r="J189" s="247">
        <v>2585</v>
      </c>
      <c r="K189" s="247">
        <v>0</v>
      </c>
      <c r="L189" s="247">
        <v>0</v>
      </c>
      <c r="M189" s="247">
        <v>0</v>
      </c>
      <c r="N189" s="247">
        <v>0</v>
      </c>
      <c r="O189" s="247">
        <v>0</v>
      </c>
      <c r="P189" s="247">
        <v>0</v>
      </c>
      <c r="Q189" s="247">
        <v>0</v>
      </c>
      <c r="R189" s="247">
        <v>0</v>
      </c>
      <c r="S189" s="247">
        <v>0</v>
      </c>
      <c r="T189" s="247">
        <v>0</v>
      </c>
      <c r="U189" s="247">
        <v>0</v>
      </c>
      <c r="V189" s="247">
        <v>0</v>
      </c>
      <c r="W189" s="247">
        <v>1</v>
      </c>
      <c r="X189" s="247">
        <v>1</v>
      </c>
      <c r="Y189" s="247">
        <v>0</v>
      </c>
      <c r="Z189" s="247">
        <v>243</v>
      </c>
      <c r="AA189" s="247">
        <v>0</v>
      </c>
      <c r="AB189" s="247">
        <v>0</v>
      </c>
      <c r="AC189" s="247">
        <v>0</v>
      </c>
      <c r="AD189" s="247">
        <v>1</v>
      </c>
      <c r="AE189" s="247">
        <v>6</v>
      </c>
      <c r="AF189" s="247">
        <v>0</v>
      </c>
      <c r="AG189" s="247">
        <v>0</v>
      </c>
      <c r="AH189" s="247">
        <v>0</v>
      </c>
      <c r="AI189" s="248">
        <v>0</v>
      </c>
    </row>
    <row r="190" spans="1:35" ht="17" thickBot="1">
      <c r="A190" s="85" t="s">
        <v>89</v>
      </c>
      <c r="B190" s="245" t="s">
        <v>198</v>
      </c>
      <c r="C190" s="246">
        <v>57589</v>
      </c>
      <c r="D190" s="247">
        <v>0</v>
      </c>
      <c r="E190" s="247">
        <v>124</v>
      </c>
      <c r="F190" s="247">
        <v>327</v>
      </c>
      <c r="G190" s="247">
        <v>0</v>
      </c>
      <c r="H190" s="247">
        <v>13</v>
      </c>
      <c r="I190" s="247">
        <v>26</v>
      </c>
      <c r="J190" s="247">
        <v>1</v>
      </c>
      <c r="K190" s="247">
        <v>2</v>
      </c>
      <c r="L190" s="247">
        <v>443</v>
      </c>
      <c r="M190" s="247">
        <v>0</v>
      </c>
      <c r="N190" s="247">
        <v>0</v>
      </c>
      <c r="O190" s="247">
        <v>48881</v>
      </c>
      <c r="P190" s="247">
        <v>17</v>
      </c>
      <c r="Q190" s="247">
        <v>145</v>
      </c>
      <c r="R190" s="247">
        <v>802</v>
      </c>
      <c r="S190" s="247">
        <v>489</v>
      </c>
      <c r="T190" s="247">
        <v>59</v>
      </c>
      <c r="U190" s="247">
        <v>18</v>
      </c>
      <c r="V190" s="247">
        <v>12</v>
      </c>
      <c r="W190" s="247">
        <v>5778</v>
      </c>
      <c r="X190" s="247">
        <v>33</v>
      </c>
      <c r="Y190" s="247">
        <v>0</v>
      </c>
      <c r="Z190" s="247">
        <v>0</v>
      </c>
      <c r="AA190" s="247">
        <v>22</v>
      </c>
      <c r="AB190" s="247">
        <v>347</v>
      </c>
      <c r="AC190" s="247">
        <v>25</v>
      </c>
      <c r="AD190" s="247">
        <v>0</v>
      </c>
      <c r="AE190" s="247">
        <v>0</v>
      </c>
      <c r="AF190" s="247">
        <v>5</v>
      </c>
      <c r="AG190" s="247">
        <v>12</v>
      </c>
      <c r="AH190" s="247">
        <v>8</v>
      </c>
      <c r="AI190" s="248">
        <v>0</v>
      </c>
    </row>
    <row r="191" spans="1:35" ht="17" thickBot="1">
      <c r="A191" s="85" t="s">
        <v>70</v>
      </c>
      <c r="B191" s="245" t="s">
        <v>70</v>
      </c>
      <c r="C191" s="246">
        <v>17</v>
      </c>
      <c r="D191" s="247">
        <v>0</v>
      </c>
      <c r="E191" s="247">
        <v>0</v>
      </c>
      <c r="F191" s="247">
        <v>0</v>
      </c>
      <c r="G191" s="247">
        <v>0</v>
      </c>
      <c r="H191" s="247">
        <v>6</v>
      </c>
      <c r="I191" s="247">
        <v>0</v>
      </c>
      <c r="J191" s="247">
        <v>11</v>
      </c>
      <c r="K191" s="247">
        <v>0</v>
      </c>
      <c r="L191" s="247">
        <v>0</v>
      </c>
      <c r="M191" s="247">
        <v>0</v>
      </c>
      <c r="N191" s="247">
        <v>0</v>
      </c>
      <c r="O191" s="247">
        <v>0</v>
      </c>
      <c r="P191" s="247">
        <v>0</v>
      </c>
      <c r="Q191" s="247">
        <v>0</v>
      </c>
      <c r="R191" s="247">
        <v>0</v>
      </c>
      <c r="S191" s="247">
        <v>0</v>
      </c>
      <c r="T191" s="247">
        <v>0</v>
      </c>
      <c r="U191" s="247">
        <v>0</v>
      </c>
      <c r="V191" s="247">
        <v>0</v>
      </c>
      <c r="W191" s="247">
        <v>0</v>
      </c>
      <c r="X191" s="247">
        <v>0</v>
      </c>
      <c r="Y191" s="247">
        <v>0</v>
      </c>
      <c r="Z191" s="247">
        <v>0</v>
      </c>
      <c r="AA191" s="247">
        <v>0</v>
      </c>
      <c r="AB191" s="247">
        <v>0</v>
      </c>
      <c r="AC191" s="247">
        <v>0</v>
      </c>
      <c r="AD191" s="247">
        <v>0</v>
      </c>
      <c r="AE191" s="247">
        <v>0</v>
      </c>
      <c r="AF191" s="247">
        <v>0</v>
      </c>
      <c r="AG191" s="247">
        <v>0</v>
      </c>
      <c r="AH191" s="247">
        <v>0</v>
      </c>
      <c r="AI191" s="248">
        <v>0</v>
      </c>
    </row>
    <row r="192" spans="1:35" ht="17" thickBot="1">
      <c r="A192" s="85" t="s">
        <v>48</v>
      </c>
      <c r="B192" s="245" t="s">
        <v>206</v>
      </c>
      <c r="C192" s="246">
        <v>24</v>
      </c>
      <c r="D192" s="247">
        <v>0</v>
      </c>
      <c r="E192" s="247">
        <v>0</v>
      </c>
      <c r="F192" s="247">
        <v>0</v>
      </c>
      <c r="G192" s="247">
        <v>0</v>
      </c>
      <c r="H192" s="247">
        <v>0</v>
      </c>
      <c r="I192" s="247">
        <v>0</v>
      </c>
      <c r="J192" s="247">
        <v>0</v>
      </c>
      <c r="K192" s="247">
        <v>0</v>
      </c>
      <c r="L192" s="247">
        <v>0</v>
      </c>
      <c r="M192" s="247">
        <v>0</v>
      </c>
      <c r="N192" s="247">
        <v>0</v>
      </c>
      <c r="O192" s="247">
        <v>0</v>
      </c>
      <c r="P192" s="247">
        <v>0</v>
      </c>
      <c r="Q192" s="247">
        <v>0</v>
      </c>
      <c r="R192" s="247">
        <v>0</v>
      </c>
      <c r="S192" s="247">
        <v>0</v>
      </c>
      <c r="T192" s="247">
        <v>0</v>
      </c>
      <c r="U192" s="247">
        <v>0</v>
      </c>
      <c r="V192" s="247">
        <v>0</v>
      </c>
      <c r="W192" s="247">
        <v>0</v>
      </c>
      <c r="X192" s="247">
        <v>0</v>
      </c>
      <c r="Y192" s="247">
        <v>0</v>
      </c>
      <c r="Z192" s="247">
        <v>0</v>
      </c>
      <c r="AA192" s="247">
        <v>0</v>
      </c>
      <c r="AB192" s="247">
        <v>0</v>
      </c>
      <c r="AC192" s="247">
        <v>0</v>
      </c>
      <c r="AD192" s="247">
        <v>24</v>
      </c>
      <c r="AE192" s="247">
        <v>0</v>
      </c>
      <c r="AF192" s="247">
        <v>0</v>
      </c>
      <c r="AG192" s="247">
        <v>0</v>
      </c>
      <c r="AH192" s="247">
        <v>0</v>
      </c>
      <c r="AI192" s="248">
        <v>0</v>
      </c>
    </row>
    <row r="193" spans="1:35" ht="17" thickBot="1">
      <c r="A193" s="85" t="s">
        <v>69</v>
      </c>
      <c r="B193" s="245" t="s">
        <v>227</v>
      </c>
      <c r="C193" s="246">
        <v>251809</v>
      </c>
      <c r="D193" s="247">
        <v>19</v>
      </c>
      <c r="E193" s="247">
        <v>201</v>
      </c>
      <c r="F193" s="247">
        <v>1</v>
      </c>
      <c r="G193" s="247">
        <v>11350</v>
      </c>
      <c r="H193" s="247">
        <v>48</v>
      </c>
      <c r="I193" s="247">
        <v>0</v>
      </c>
      <c r="J193" s="247">
        <v>210058</v>
      </c>
      <c r="K193" s="247">
        <v>50</v>
      </c>
      <c r="L193" s="247">
        <v>198</v>
      </c>
      <c r="M193" s="247">
        <v>4</v>
      </c>
      <c r="N193" s="247">
        <v>7</v>
      </c>
      <c r="O193" s="247">
        <v>8</v>
      </c>
      <c r="P193" s="247">
        <v>76</v>
      </c>
      <c r="Q193" s="247">
        <v>89</v>
      </c>
      <c r="R193" s="247">
        <v>249</v>
      </c>
      <c r="S193" s="247">
        <v>180</v>
      </c>
      <c r="T193" s="247">
        <v>51</v>
      </c>
      <c r="U193" s="247">
        <v>0</v>
      </c>
      <c r="V193" s="247">
        <v>343</v>
      </c>
      <c r="W193" s="247">
        <v>40</v>
      </c>
      <c r="X193" s="247">
        <v>138</v>
      </c>
      <c r="Y193" s="247">
        <v>34</v>
      </c>
      <c r="Z193" s="247">
        <v>4374</v>
      </c>
      <c r="AA193" s="247">
        <v>3</v>
      </c>
      <c r="AB193" s="247">
        <v>243</v>
      </c>
      <c r="AC193" s="247">
        <v>73</v>
      </c>
      <c r="AD193" s="247">
        <v>21680</v>
      </c>
      <c r="AE193" s="247">
        <v>76</v>
      </c>
      <c r="AF193" s="247">
        <v>88</v>
      </c>
      <c r="AG193" s="247">
        <v>347</v>
      </c>
      <c r="AH193" s="247">
        <v>1775</v>
      </c>
      <c r="AI193" s="248">
        <v>6</v>
      </c>
    </row>
    <row r="194" spans="1:35" ht="17" thickBot="1">
      <c r="A194" s="85" t="s">
        <v>88</v>
      </c>
      <c r="B194" s="245" t="s">
        <v>194</v>
      </c>
      <c r="C194" s="246">
        <v>51612</v>
      </c>
      <c r="D194" s="247">
        <v>60</v>
      </c>
      <c r="E194" s="247">
        <v>10</v>
      </c>
      <c r="F194" s="247">
        <v>17</v>
      </c>
      <c r="G194" s="247">
        <v>31</v>
      </c>
      <c r="H194" s="247">
        <v>0</v>
      </c>
      <c r="I194" s="247">
        <v>16</v>
      </c>
      <c r="J194" s="247">
        <v>16</v>
      </c>
      <c r="K194" s="247">
        <v>0</v>
      </c>
      <c r="L194" s="247">
        <v>98</v>
      </c>
      <c r="M194" s="247">
        <v>0</v>
      </c>
      <c r="N194" s="247">
        <v>0</v>
      </c>
      <c r="O194" s="247">
        <v>74</v>
      </c>
      <c r="P194" s="247">
        <v>5</v>
      </c>
      <c r="Q194" s="247">
        <v>156</v>
      </c>
      <c r="R194" s="247">
        <v>172</v>
      </c>
      <c r="S194" s="247">
        <v>5</v>
      </c>
      <c r="T194" s="247">
        <v>8</v>
      </c>
      <c r="U194" s="247">
        <v>9</v>
      </c>
      <c r="V194" s="247">
        <v>26</v>
      </c>
      <c r="W194" s="247">
        <v>50826</v>
      </c>
      <c r="X194" s="247">
        <v>44</v>
      </c>
      <c r="Y194" s="247">
        <v>3</v>
      </c>
      <c r="Z194" s="247">
        <v>0</v>
      </c>
      <c r="AA194" s="247">
        <v>0</v>
      </c>
      <c r="AB194" s="247">
        <v>1</v>
      </c>
      <c r="AC194" s="247">
        <v>12</v>
      </c>
      <c r="AD194" s="247">
        <v>0</v>
      </c>
      <c r="AE194" s="247">
        <v>0</v>
      </c>
      <c r="AF194" s="247">
        <v>12</v>
      </c>
      <c r="AG194" s="247">
        <v>11</v>
      </c>
      <c r="AH194" s="247">
        <v>0</v>
      </c>
      <c r="AI194" s="248">
        <v>0</v>
      </c>
    </row>
    <row r="195" spans="1:35" ht="17" thickBot="1">
      <c r="A195" s="85" t="s">
        <v>87</v>
      </c>
      <c r="B195" s="245" t="s">
        <v>225</v>
      </c>
      <c r="C195" s="246">
        <v>2134</v>
      </c>
      <c r="D195" s="247">
        <v>1</v>
      </c>
      <c r="E195" s="247">
        <v>0</v>
      </c>
      <c r="F195" s="247">
        <v>6</v>
      </c>
      <c r="G195" s="247">
        <v>0</v>
      </c>
      <c r="H195" s="247">
        <v>0</v>
      </c>
      <c r="I195" s="247">
        <v>0</v>
      </c>
      <c r="J195" s="247">
        <v>1</v>
      </c>
      <c r="K195" s="247">
        <v>150</v>
      </c>
      <c r="L195" s="247">
        <v>15</v>
      </c>
      <c r="M195" s="247">
        <v>0</v>
      </c>
      <c r="N195" s="247">
        <v>1843</v>
      </c>
      <c r="O195" s="247">
        <v>0</v>
      </c>
      <c r="P195" s="247">
        <v>0</v>
      </c>
      <c r="Q195" s="247">
        <v>2</v>
      </c>
      <c r="R195" s="247">
        <v>17</v>
      </c>
      <c r="S195" s="247">
        <v>0</v>
      </c>
      <c r="T195" s="247">
        <v>0</v>
      </c>
      <c r="U195" s="247">
        <v>0</v>
      </c>
      <c r="V195" s="247">
        <v>0</v>
      </c>
      <c r="W195" s="247">
        <v>1</v>
      </c>
      <c r="X195" s="247">
        <v>8</v>
      </c>
      <c r="Y195" s="247">
        <v>39</v>
      </c>
      <c r="Z195" s="247">
        <v>0</v>
      </c>
      <c r="AA195" s="247">
        <v>19</v>
      </c>
      <c r="AB195" s="247">
        <v>4</v>
      </c>
      <c r="AC195" s="247">
        <v>0</v>
      </c>
      <c r="AD195" s="247">
        <v>0</v>
      </c>
      <c r="AE195" s="247">
        <v>26</v>
      </c>
      <c r="AF195" s="247">
        <v>2</v>
      </c>
      <c r="AG195" s="247">
        <v>0</v>
      </c>
      <c r="AH195" s="247">
        <v>0</v>
      </c>
      <c r="AI195" s="248">
        <v>0</v>
      </c>
    </row>
    <row r="196" spans="1:35" ht="17" thickBot="1">
      <c r="A196" s="85" t="s">
        <v>86</v>
      </c>
      <c r="B196" s="245" t="s">
        <v>188</v>
      </c>
      <c r="C196" s="246">
        <v>138741</v>
      </c>
      <c r="D196" s="247">
        <v>0</v>
      </c>
      <c r="E196" s="247">
        <v>168</v>
      </c>
      <c r="F196" s="247">
        <v>29</v>
      </c>
      <c r="G196" s="247">
        <v>44</v>
      </c>
      <c r="H196" s="247">
        <v>123</v>
      </c>
      <c r="I196" s="247">
        <v>10</v>
      </c>
      <c r="J196" s="247">
        <v>498</v>
      </c>
      <c r="K196" s="247">
        <v>823</v>
      </c>
      <c r="L196" s="247">
        <v>3451</v>
      </c>
      <c r="M196" s="247">
        <v>9</v>
      </c>
      <c r="N196" s="247">
        <v>152</v>
      </c>
      <c r="O196" s="247">
        <v>28</v>
      </c>
      <c r="P196" s="247">
        <v>163</v>
      </c>
      <c r="Q196" s="247">
        <v>321</v>
      </c>
      <c r="R196" s="247">
        <v>2862</v>
      </c>
      <c r="S196" s="247">
        <v>5</v>
      </c>
      <c r="T196" s="247">
        <v>102</v>
      </c>
      <c r="U196" s="247">
        <v>48</v>
      </c>
      <c r="V196" s="247">
        <v>114</v>
      </c>
      <c r="W196" s="247">
        <v>107838</v>
      </c>
      <c r="X196" s="247">
        <v>588</v>
      </c>
      <c r="Y196" s="247">
        <v>78</v>
      </c>
      <c r="Z196" s="247">
        <v>124</v>
      </c>
      <c r="AA196" s="247">
        <v>40</v>
      </c>
      <c r="AB196" s="247">
        <v>67</v>
      </c>
      <c r="AC196" s="247">
        <v>155</v>
      </c>
      <c r="AD196" s="247">
        <v>2</v>
      </c>
      <c r="AE196" s="247">
        <v>147</v>
      </c>
      <c r="AF196" s="247">
        <v>29</v>
      </c>
      <c r="AG196" s="247">
        <v>20716</v>
      </c>
      <c r="AH196" s="247">
        <v>3</v>
      </c>
      <c r="AI196" s="248">
        <v>4</v>
      </c>
    </row>
    <row r="197" spans="1:35" ht="17" thickBot="1">
      <c r="A197" s="85" t="s">
        <v>85</v>
      </c>
      <c r="B197" s="245" t="s">
        <v>226</v>
      </c>
      <c r="C197" s="246">
        <v>729</v>
      </c>
      <c r="D197" s="247">
        <v>0</v>
      </c>
      <c r="E197" s="247">
        <v>0</v>
      </c>
      <c r="F197" s="247">
        <v>104</v>
      </c>
      <c r="G197" s="247">
        <v>0</v>
      </c>
      <c r="H197" s="247">
        <v>0</v>
      </c>
      <c r="I197" s="247">
        <v>0</v>
      </c>
      <c r="J197" s="247">
        <v>0</v>
      </c>
      <c r="K197" s="247">
        <v>0</v>
      </c>
      <c r="L197" s="247">
        <v>68</v>
      </c>
      <c r="M197" s="247">
        <v>0</v>
      </c>
      <c r="N197" s="247">
        <v>0</v>
      </c>
      <c r="O197" s="247">
        <v>0</v>
      </c>
      <c r="P197" s="247">
        <v>0</v>
      </c>
      <c r="Q197" s="247">
        <v>0</v>
      </c>
      <c r="R197" s="247">
        <v>19</v>
      </c>
      <c r="S197" s="247">
        <v>0</v>
      </c>
      <c r="T197" s="247">
        <v>0</v>
      </c>
      <c r="U197" s="247">
        <v>0</v>
      </c>
      <c r="V197" s="247">
        <v>0</v>
      </c>
      <c r="W197" s="247">
        <v>501</v>
      </c>
      <c r="X197" s="247">
        <v>31</v>
      </c>
      <c r="Y197" s="247">
        <v>2</v>
      </c>
      <c r="Z197" s="247">
        <v>0</v>
      </c>
      <c r="AA197" s="247">
        <v>0</v>
      </c>
      <c r="AB197" s="247">
        <v>0</v>
      </c>
      <c r="AC197" s="247">
        <v>0</v>
      </c>
      <c r="AD197" s="247">
        <v>0</v>
      </c>
      <c r="AE197" s="247">
        <v>0</v>
      </c>
      <c r="AF197" s="247">
        <v>4</v>
      </c>
      <c r="AG197" s="247">
        <v>0</v>
      </c>
      <c r="AH197" s="247">
        <v>0</v>
      </c>
      <c r="AI197" s="248">
        <v>0</v>
      </c>
    </row>
    <row r="198" spans="1:35" ht="17" thickBot="1">
      <c r="A198" s="85" t="s">
        <v>41</v>
      </c>
      <c r="B198" s="245" t="s">
        <v>124</v>
      </c>
      <c r="C198" s="246">
        <v>5064</v>
      </c>
      <c r="D198" s="247">
        <v>0</v>
      </c>
      <c r="E198" s="247">
        <v>0</v>
      </c>
      <c r="F198" s="247">
        <v>0</v>
      </c>
      <c r="G198" s="247">
        <v>0</v>
      </c>
      <c r="H198" s="247">
        <v>0</v>
      </c>
      <c r="I198" s="247">
        <v>0</v>
      </c>
      <c r="J198" s="247">
        <v>8</v>
      </c>
      <c r="K198" s="247">
        <v>0</v>
      </c>
      <c r="L198" s="247">
        <v>38</v>
      </c>
      <c r="M198" s="247">
        <v>0</v>
      </c>
      <c r="N198" s="247">
        <v>0</v>
      </c>
      <c r="O198" s="247">
        <v>0</v>
      </c>
      <c r="P198" s="247">
        <v>0</v>
      </c>
      <c r="Q198" s="247">
        <v>0</v>
      </c>
      <c r="R198" s="247">
        <v>0</v>
      </c>
      <c r="S198" s="247">
        <v>0</v>
      </c>
      <c r="T198" s="247">
        <v>0</v>
      </c>
      <c r="U198" s="247">
        <v>0</v>
      </c>
      <c r="V198" s="247">
        <v>0</v>
      </c>
      <c r="W198" s="247">
        <v>5007</v>
      </c>
      <c r="X198" s="247">
        <v>0</v>
      </c>
      <c r="Y198" s="247">
        <v>0</v>
      </c>
      <c r="Z198" s="247">
        <v>0</v>
      </c>
      <c r="AA198" s="247">
        <v>0</v>
      </c>
      <c r="AB198" s="247">
        <v>0</v>
      </c>
      <c r="AC198" s="247">
        <v>0</v>
      </c>
      <c r="AD198" s="247">
        <v>0</v>
      </c>
      <c r="AE198" s="247">
        <v>0</v>
      </c>
      <c r="AF198" s="247">
        <v>0</v>
      </c>
      <c r="AG198" s="247">
        <v>11</v>
      </c>
      <c r="AH198" s="247">
        <v>0</v>
      </c>
      <c r="AI198" s="248">
        <v>0</v>
      </c>
    </row>
    <row r="199" spans="1:35" ht="17" thickBot="1">
      <c r="A199" s="87" t="s">
        <v>68</v>
      </c>
      <c r="B199" s="245" t="s">
        <v>209</v>
      </c>
      <c r="C199" s="246">
        <v>27666</v>
      </c>
      <c r="D199" s="247">
        <v>10</v>
      </c>
      <c r="E199" s="247">
        <v>0</v>
      </c>
      <c r="F199" s="247">
        <v>0</v>
      </c>
      <c r="G199" s="247">
        <v>40</v>
      </c>
      <c r="H199" s="247">
        <v>0</v>
      </c>
      <c r="I199" s="247">
        <v>0</v>
      </c>
      <c r="J199" s="247">
        <v>0</v>
      </c>
      <c r="K199" s="247">
        <v>0</v>
      </c>
      <c r="L199" s="247">
        <v>0</v>
      </c>
      <c r="M199" s="247">
        <v>0</v>
      </c>
      <c r="N199" s="247">
        <v>0</v>
      </c>
      <c r="O199" s="247">
        <v>0</v>
      </c>
      <c r="P199" s="247">
        <v>0</v>
      </c>
      <c r="Q199" s="247">
        <v>0</v>
      </c>
      <c r="R199" s="247">
        <v>0</v>
      </c>
      <c r="S199" s="247">
        <v>39</v>
      </c>
      <c r="T199" s="247">
        <v>0</v>
      </c>
      <c r="U199" s="247">
        <v>0</v>
      </c>
      <c r="V199" s="247">
        <v>7</v>
      </c>
      <c r="W199" s="247">
        <v>3</v>
      </c>
      <c r="X199" s="247">
        <v>0</v>
      </c>
      <c r="Y199" s="247">
        <v>0</v>
      </c>
      <c r="Z199" s="247">
        <v>41</v>
      </c>
      <c r="AA199" s="247">
        <v>0</v>
      </c>
      <c r="AB199" s="247">
        <v>0</v>
      </c>
      <c r="AC199" s="247">
        <v>27</v>
      </c>
      <c r="AD199" s="247">
        <v>27452</v>
      </c>
      <c r="AE199" s="247">
        <v>0</v>
      </c>
      <c r="AF199" s="247">
        <v>0</v>
      </c>
      <c r="AG199" s="247">
        <v>3</v>
      </c>
      <c r="AH199" s="247">
        <v>44</v>
      </c>
      <c r="AI199" s="248">
        <v>0</v>
      </c>
    </row>
    <row r="200" spans="1:35" ht="33" thickBot="1">
      <c r="A200" s="85" t="s">
        <v>240</v>
      </c>
      <c r="B200" s="245" t="s">
        <v>240</v>
      </c>
      <c r="C200" s="246">
        <v>1135</v>
      </c>
      <c r="D200" s="247">
        <v>0</v>
      </c>
      <c r="E200" s="247">
        <v>44</v>
      </c>
      <c r="F200" s="247">
        <v>0</v>
      </c>
      <c r="G200" s="247">
        <v>227</v>
      </c>
      <c r="H200" s="247">
        <v>7</v>
      </c>
      <c r="I200" s="247">
        <v>0</v>
      </c>
      <c r="J200" s="247">
        <v>55</v>
      </c>
      <c r="K200" s="247">
        <v>7</v>
      </c>
      <c r="L200" s="247">
        <v>106</v>
      </c>
      <c r="M200" s="247">
        <v>0</v>
      </c>
      <c r="N200" s="247">
        <v>17</v>
      </c>
      <c r="O200" s="247">
        <v>4</v>
      </c>
      <c r="P200" s="247">
        <v>0</v>
      </c>
      <c r="Q200" s="247">
        <v>10</v>
      </c>
      <c r="R200" s="247">
        <v>105</v>
      </c>
      <c r="S200" s="247">
        <v>0</v>
      </c>
      <c r="T200" s="247">
        <v>3</v>
      </c>
      <c r="U200" s="247">
        <v>0</v>
      </c>
      <c r="V200" s="247">
        <v>19</v>
      </c>
      <c r="W200" s="247">
        <v>2</v>
      </c>
      <c r="X200" s="247">
        <v>33</v>
      </c>
      <c r="Y200" s="247">
        <v>0</v>
      </c>
      <c r="Z200" s="247">
        <v>279</v>
      </c>
      <c r="AA200" s="247">
        <v>0</v>
      </c>
      <c r="AB200" s="247">
        <v>29</v>
      </c>
      <c r="AC200" s="247">
        <v>3</v>
      </c>
      <c r="AD200" s="247">
        <v>0</v>
      </c>
      <c r="AE200" s="247">
        <v>9</v>
      </c>
      <c r="AF200" s="247">
        <v>0</v>
      </c>
      <c r="AG200" s="247">
        <v>140</v>
      </c>
      <c r="AH200" s="247">
        <v>36</v>
      </c>
      <c r="AI200" s="248">
        <v>0</v>
      </c>
    </row>
    <row r="201" spans="1:35" ht="17" thickBot="1">
      <c r="A201" s="85" t="s">
        <v>67</v>
      </c>
      <c r="B201" s="245" t="s">
        <v>67</v>
      </c>
      <c r="C201" s="246">
        <v>2890</v>
      </c>
      <c r="D201" s="247">
        <v>0</v>
      </c>
      <c r="E201" s="247">
        <v>0</v>
      </c>
      <c r="F201" s="247">
        <v>3</v>
      </c>
      <c r="G201" s="247">
        <v>193</v>
      </c>
      <c r="H201" s="247">
        <v>0</v>
      </c>
      <c r="I201" s="247">
        <v>0</v>
      </c>
      <c r="J201" s="247">
        <v>2594</v>
      </c>
      <c r="K201" s="247">
        <v>0</v>
      </c>
      <c r="L201" s="247">
        <v>57</v>
      </c>
      <c r="M201" s="247">
        <v>0</v>
      </c>
      <c r="N201" s="247">
        <v>0</v>
      </c>
      <c r="O201" s="247">
        <v>0</v>
      </c>
      <c r="P201" s="247">
        <v>0</v>
      </c>
      <c r="Q201" s="247">
        <v>0</v>
      </c>
      <c r="R201" s="247">
        <v>0</v>
      </c>
      <c r="S201" s="247">
        <v>0</v>
      </c>
      <c r="T201" s="247">
        <v>0</v>
      </c>
      <c r="U201" s="247">
        <v>1</v>
      </c>
      <c r="V201" s="247">
        <v>0</v>
      </c>
      <c r="W201" s="247">
        <v>0</v>
      </c>
      <c r="X201" s="247">
        <v>1</v>
      </c>
      <c r="Y201" s="247">
        <v>0</v>
      </c>
      <c r="Z201" s="247">
        <v>36</v>
      </c>
      <c r="AA201" s="247">
        <v>0</v>
      </c>
      <c r="AB201" s="247">
        <v>0</v>
      </c>
      <c r="AC201" s="247">
        <v>0</v>
      </c>
      <c r="AD201" s="247">
        <v>0</v>
      </c>
      <c r="AE201" s="247">
        <v>0</v>
      </c>
      <c r="AF201" s="247">
        <v>0</v>
      </c>
      <c r="AG201" s="247">
        <v>0</v>
      </c>
      <c r="AH201" s="247">
        <v>5</v>
      </c>
      <c r="AI201" s="248">
        <v>0</v>
      </c>
    </row>
    <row r="202" spans="1:35" ht="17" thickBot="1">
      <c r="A202" s="85" t="s">
        <v>105</v>
      </c>
      <c r="B202" s="245" t="s">
        <v>215</v>
      </c>
      <c r="C202" s="246">
        <v>28718</v>
      </c>
      <c r="D202" s="247">
        <v>40</v>
      </c>
      <c r="E202" s="247">
        <v>193</v>
      </c>
      <c r="F202" s="247">
        <v>81</v>
      </c>
      <c r="G202" s="247">
        <v>0</v>
      </c>
      <c r="H202" s="247">
        <v>6</v>
      </c>
      <c r="I202" s="247">
        <v>0</v>
      </c>
      <c r="J202" s="247">
        <v>0</v>
      </c>
      <c r="K202" s="247">
        <v>39</v>
      </c>
      <c r="L202" s="247">
        <v>0</v>
      </c>
      <c r="M202" s="247">
        <v>247</v>
      </c>
      <c r="N202" s="247">
        <v>0</v>
      </c>
      <c r="O202" s="247">
        <v>0</v>
      </c>
      <c r="P202" s="247">
        <v>0</v>
      </c>
      <c r="Q202" s="247">
        <v>357</v>
      </c>
      <c r="R202" s="247">
        <v>4</v>
      </c>
      <c r="S202" s="247">
        <v>6</v>
      </c>
      <c r="T202" s="247">
        <v>0</v>
      </c>
      <c r="U202" s="247">
        <v>27407</v>
      </c>
      <c r="V202" s="247">
        <v>26</v>
      </c>
      <c r="W202" s="247">
        <v>4</v>
      </c>
      <c r="X202" s="247">
        <v>3</v>
      </c>
      <c r="Y202" s="247">
        <v>8</v>
      </c>
      <c r="Z202" s="247">
        <v>3</v>
      </c>
      <c r="AA202" s="247">
        <v>24</v>
      </c>
      <c r="AB202" s="247">
        <v>172</v>
      </c>
      <c r="AC202" s="247">
        <v>84</v>
      </c>
      <c r="AD202" s="247">
        <v>0</v>
      </c>
      <c r="AE202" s="247">
        <v>0</v>
      </c>
      <c r="AF202" s="247">
        <v>2</v>
      </c>
      <c r="AG202" s="247">
        <v>0</v>
      </c>
      <c r="AH202" s="247">
        <v>2</v>
      </c>
      <c r="AI202" s="248">
        <v>10</v>
      </c>
    </row>
    <row r="203" spans="1:35" ht="17" thickBot="1">
      <c r="A203" s="85" t="s">
        <v>94</v>
      </c>
      <c r="B203" s="245" t="s">
        <v>223</v>
      </c>
      <c r="C203" s="246">
        <v>278</v>
      </c>
      <c r="D203" s="247">
        <v>0</v>
      </c>
      <c r="E203" s="247">
        <v>244</v>
      </c>
      <c r="F203" s="247">
        <v>0</v>
      </c>
      <c r="G203" s="247">
        <v>0</v>
      </c>
      <c r="H203" s="247">
        <v>0</v>
      </c>
      <c r="I203" s="247">
        <v>0</v>
      </c>
      <c r="J203" s="247">
        <v>0</v>
      </c>
      <c r="K203" s="247">
        <v>0</v>
      </c>
      <c r="L203" s="247">
        <v>0</v>
      </c>
      <c r="M203" s="247">
        <v>0</v>
      </c>
      <c r="N203" s="247">
        <v>0</v>
      </c>
      <c r="O203" s="247">
        <v>0</v>
      </c>
      <c r="P203" s="247">
        <v>0</v>
      </c>
      <c r="Q203" s="247">
        <v>0</v>
      </c>
      <c r="R203" s="247">
        <v>0</v>
      </c>
      <c r="S203" s="247">
        <v>0</v>
      </c>
      <c r="T203" s="247">
        <v>0</v>
      </c>
      <c r="U203" s="247">
        <v>0</v>
      </c>
      <c r="V203" s="247">
        <v>0</v>
      </c>
      <c r="W203" s="247">
        <v>0</v>
      </c>
      <c r="X203" s="247">
        <v>0</v>
      </c>
      <c r="Y203" s="247">
        <v>0</v>
      </c>
      <c r="Z203" s="247">
        <v>0</v>
      </c>
      <c r="AA203" s="247">
        <v>0</v>
      </c>
      <c r="AB203" s="247">
        <v>0</v>
      </c>
      <c r="AC203" s="247">
        <v>34</v>
      </c>
      <c r="AD203" s="247">
        <v>0</v>
      </c>
      <c r="AE203" s="247">
        <v>0</v>
      </c>
      <c r="AF203" s="247">
        <v>0</v>
      </c>
      <c r="AG203" s="247">
        <v>0</v>
      </c>
      <c r="AH203" s="247">
        <v>0</v>
      </c>
      <c r="AI203" s="248">
        <v>0</v>
      </c>
    </row>
    <row r="204" spans="1:35" ht="17" thickBot="1">
      <c r="A204" s="85" t="s">
        <v>84</v>
      </c>
      <c r="B204" s="245" t="s">
        <v>196</v>
      </c>
      <c r="C204" s="246">
        <v>13318</v>
      </c>
      <c r="D204" s="247">
        <v>0</v>
      </c>
      <c r="E204" s="247">
        <v>0</v>
      </c>
      <c r="F204" s="247">
        <v>0</v>
      </c>
      <c r="G204" s="247">
        <v>0</v>
      </c>
      <c r="H204" s="247">
        <v>0</v>
      </c>
      <c r="I204" s="247">
        <v>0</v>
      </c>
      <c r="J204" s="247">
        <v>3</v>
      </c>
      <c r="K204" s="247">
        <v>0</v>
      </c>
      <c r="L204" s="247">
        <v>226</v>
      </c>
      <c r="M204" s="247">
        <v>0</v>
      </c>
      <c r="N204" s="247">
        <v>0</v>
      </c>
      <c r="O204" s="247">
        <v>0</v>
      </c>
      <c r="P204" s="247">
        <v>9</v>
      </c>
      <c r="Q204" s="247">
        <v>0</v>
      </c>
      <c r="R204" s="247">
        <v>442</v>
      </c>
      <c r="S204" s="247">
        <v>21</v>
      </c>
      <c r="T204" s="247">
        <v>9</v>
      </c>
      <c r="U204" s="247">
        <v>0</v>
      </c>
      <c r="V204" s="247">
        <v>0</v>
      </c>
      <c r="W204" s="247">
        <v>11449</v>
      </c>
      <c r="X204" s="247">
        <v>1080</v>
      </c>
      <c r="Y204" s="247">
        <v>0</v>
      </c>
      <c r="Z204" s="247">
        <v>4</v>
      </c>
      <c r="AA204" s="247">
        <v>0</v>
      </c>
      <c r="AB204" s="247">
        <v>0</v>
      </c>
      <c r="AC204" s="247">
        <v>0</v>
      </c>
      <c r="AD204" s="247">
        <v>0</v>
      </c>
      <c r="AE204" s="247">
        <v>2</v>
      </c>
      <c r="AF204" s="247">
        <v>30</v>
      </c>
      <c r="AG204" s="247">
        <v>43</v>
      </c>
      <c r="AH204" s="247">
        <v>0</v>
      </c>
      <c r="AI204" s="248">
        <v>0</v>
      </c>
    </row>
    <row r="205" spans="1:35" ht="17" thickBot="1">
      <c r="A205" s="85" t="s">
        <v>104</v>
      </c>
      <c r="B205" s="245" t="s">
        <v>222</v>
      </c>
      <c r="C205" s="246">
        <v>2088</v>
      </c>
      <c r="D205" s="247">
        <v>0</v>
      </c>
      <c r="E205" s="247">
        <v>16</v>
      </c>
      <c r="F205" s="247">
        <v>0</v>
      </c>
      <c r="G205" s="247">
        <v>0</v>
      </c>
      <c r="H205" s="247">
        <v>0</v>
      </c>
      <c r="I205" s="247">
        <v>0</v>
      </c>
      <c r="J205" s="247">
        <v>0</v>
      </c>
      <c r="K205" s="247">
        <v>538</v>
      </c>
      <c r="L205" s="247">
        <v>0</v>
      </c>
      <c r="M205" s="247">
        <v>0</v>
      </c>
      <c r="N205" s="247">
        <v>0</v>
      </c>
      <c r="O205" s="247">
        <v>0</v>
      </c>
      <c r="P205" s="247">
        <v>0</v>
      </c>
      <c r="Q205" s="247">
        <v>0</v>
      </c>
      <c r="R205" s="247">
        <v>0</v>
      </c>
      <c r="S205" s="247">
        <v>0</v>
      </c>
      <c r="T205" s="247">
        <v>0</v>
      </c>
      <c r="U205" s="247">
        <v>0</v>
      </c>
      <c r="V205" s="247">
        <v>9</v>
      </c>
      <c r="W205" s="247">
        <v>0</v>
      </c>
      <c r="X205" s="247">
        <v>0</v>
      </c>
      <c r="Y205" s="247">
        <v>0</v>
      </c>
      <c r="Z205" s="247">
        <v>0</v>
      </c>
      <c r="AA205" s="247">
        <v>0</v>
      </c>
      <c r="AB205" s="247">
        <v>0</v>
      </c>
      <c r="AC205" s="247">
        <v>1525</v>
      </c>
      <c r="AD205" s="247">
        <v>0</v>
      </c>
      <c r="AE205" s="247">
        <v>0</v>
      </c>
      <c r="AF205" s="247">
        <v>0</v>
      </c>
      <c r="AG205" s="247">
        <v>0</v>
      </c>
      <c r="AH205" s="247">
        <v>0</v>
      </c>
      <c r="AI205" s="248">
        <v>0</v>
      </c>
    </row>
    <row r="206" spans="1:35" ht="17" thickBot="1">
      <c r="A206" s="85" t="s">
        <v>66</v>
      </c>
      <c r="B206" s="245" t="s">
        <v>207</v>
      </c>
      <c r="C206" s="246">
        <v>173765</v>
      </c>
      <c r="D206" s="247">
        <v>27</v>
      </c>
      <c r="E206" s="247">
        <v>128</v>
      </c>
      <c r="F206" s="247">
        <v>47</v>
      </c>
      <c r="G206" s="247">
        <v>13</v>
      </c>
      <c r="H206" s="247">
        <v>128</v>
      </c>
      <c r="I206" s="247">
        <v>47</v>
      </c>
      <c r="J206" s="247">
        <v>26</v>
      </c>
      <c r="K206" s="247">
        <v>64</v>
      </c>
      <c r="L206" s="247">
        <v>644</v>
      </c>
      <c r="M206" s="247">
        <v>67</v>
      </c>
      <c r="N206" s="247">
        <v>115</v>
      </c>
      <c r="O206" s="247">
        <v>45</v>
      </c>
      <c r="P206" s="247">
        <v>237</v>
      </c>
      <c r="Q206" s="247">
        <v>1008</v>
      </c>
      <c r="R206" s="247">
        <v>1066</v>
      </c>
      <c r="S206" s="247">
        <v>54</v>
      </c>
      <c r="T206" s="247">
        <v>42</v>
      </c>
      <c r="U206" s="247">
        <v>37</v>
      </c>
      <c r="V206" s="247">
        <v>11396</v>
      </c>
      <c r="W206" s="247">
        <v>30</v>
      </c>
      <c r="X206" s="247">
        <v>138</v>
      </c>
      <c r="Y206" s="247">
        <v>195</v>
      </c>
      <c r="Z206" s="247">
        <v>7</v>
      </c>
      <c r="AA206" s="247">
        <v>100541</v>
      </c>
      <c r="AB206" s="247">
        <v>595</v>
      </c>
      <c r="AC206" s="247">
        <v>69</v>
      </c>
      <c r="AD206" s="247">
        <v>17</v>
      </c>
      <c r="AE206" s="247">
        <v>4696</v>
      </c>
      <c r="AF206" s="247">
        <v>22</v>
      </c>
      <c r="AG206" s="247">
        <v>52164</v>
      </c>
      <c r="AH206" s="247">
        <v>0</v>
      </c>
      <c r="AI206" s="248">
        <v>100</v>
      </c>
    </row>
    <row r="207" spans="1:35" ht="17" thickBot="1">
      <c r="A207" s="85" t="s">
        <v>40</v>
      </c>
      <c r="B207" s="245" t="s">
        <v>125</v>
      </c>
      <c r="C207" s="246">
        <v>18539</v>
      </c>
      <c r="D207" s="247">
        <v>0</v>
      </c>
      <c r="E207" s="247">
        <v>0</v>
      </c>
      <c r="F207" s="247">
        <v>169</v>
      </c>
      <c r="G207" s="247">
        <v>20</v>
      </c>
      <c r="H207" s="247">
        <v>0</v>
      </c>
      <c r="I207" s="247">
        <v>2</v>
      </c>
      <c r="J207" s="247">
        <v>31</v>
      </c>
      <c r="K207" s="247">
        <v>112</v>
      </c>
      <c r="L207" s="247">
        <v>94</v>
      </c>
      <c r="M207" s="247">
        <v>0</v>
      </c>
      <c r="N207" s="247">
        <v>18</v>
      </c>
      <c r="O207" s="247">
        <v>8</v>
      </c>
      <c r="P207" s="247">
        <v>7</v>
      </c>
      <c r="Q207" s="247">
        <v>17</v>
      </c>
      <c r="R207" s="247">
        <v>273</v>
      </c>
      <c r="S207" s="247">
        <v>7</v>
      </c>
      <c r="T207" s="247">
        <v>2</v>
      </c>
      <c r="U207" s="247">
        <v>0</v>
      </c>
      <c r="V207" s="247">
        <v>35</v>
      </c>
      <c r="W207" s="247">
        <v>17351</v>
      </c>
      <c r="X207" s="247">
        <v>34</v>
      </c>
      <c r="Y207" s="247">
        <v>0</v>
      </c>
      <c r="Z207" s="247">
        <v>102</v>
      </c>
      <c r="AA207" s="247">
        <v>0</v>
      </c>
      <c r="AB207" s="247">
        <v>7</v>
      </c>
      <c r="AC207" s="247">
        <v>9</v>
      </c>
      <c r="AD207" s="247">
        <v>44</v>
      </c>
      <c r="AE207" s="247">
        <v>0</v>
      </c>
      <c r="AF207" s="247">
        <v>11</v>
      </c>
      <c r="AG207" s="247">
        <v>186</v>
      </c>
      <c r="AH207" s="247">
        <v>0</v>
      </c>
      <c r="AI207" s="248">
        <v>0</v>
      </c>
    </row>
    <row r="208" spans="1:35" ht="17" thickBot="1">
      <c r="A208" s="85" t="s">
        <v>103</v>
      </c>
      <c r="B208" s="245" t="s">
        <v>216</v>
      </c>
      <c r="C208" s="246">
        <v>52483</v>
      </c>
      <c r="D208" s="247">
        <v>140</v>
      </c>
      <c r="E208" s="247">
        <v>302</v>
      </c>
      <c r="F208" s="247">
        <v>119</v>
      </c>
      <c r="G208" s="247">
        <v>6</v>
      </c>
      <c r="H208" s="247">
        <v>57</v>
      </c>
      <c r="I208" s="247">
        <v>22</v>
      </c>
      <c r="J208" s="247">
        <v>18</v>
      </c>
      <c r="K208" s="247">
        <v>19</v>
      </c>
      <c r="L208" s="247">
        <v>113</v>
      </c>
      <c r="M208" s="247">
        <v>2208</v>
      </c>
      <c r="N208" s="247">
        <v>187</v>
      </c>
      <c r="O208" s="247">
        <v>2</v>
      </c>
      <c r="P208" s="247">
        <v>17</v>
      </c>
      <c r="Q208" s="247">
        <v>20406</v>
      </c>
      <c r="R208" s="247">
        <v>221</v>
      </c>
      <c r="S208" s="247">
        <v>14</v>
      </c>
      <c r="T208" s="247">
        <v>18</v>
      </c>
      <c r="U208" s="247">
        <v>26448</v>
      </c>
      <c r="V208" s="247">
        <v>144</v>
      </c>
      <c r="W208" s="247">
        <v>27</v>
      </c>
      <c r="X208" s="247">
        <v>51</v>
      </c>
      <c r="Y208" s="247">
        <v>39</v>
      </c>
      <c r="Z208" s="247">
        <v>130</v>
      </c>
      <c r="AA208" s="247">
        <v>82</v>
      </c>
      <c r="AB208" s="247">
        <v>206</v>
      </c>
      <c r="AC208" s="247">
        <v>266</v>
      </c>
      <c r="AD208" s="247">
        <v>79</v>
      </c>
      <c r="AE208" s="247">
        <v>2</v>
      </c>
      <c r="AF208" s="247">
        <v>19</v>
      </c>
      <c r="AG208" s="247">
        <v>79</v>
      </c>
      <c r="AH208" s="247">
        <v>16</v>
      </c>
      <c r="AI208" s="248">
        <v>1026</v>
      </c>
    </row>
    <row r="209" spans="1:35" ht="17" thickBot="1">
      <c r="A209" s="85" t="s">
        <v>83</v>
      </c>
      <c r="B209" s="245" t="s">
        <v>200</v>
      </c>
      <c r="C209" s="246">
        <v>148</v>
      </c>
      <c r="D209" s="247">
        <v>0</v>
      </c>
      <c r="E209" s="247">
        <v>0</v>
      </c>
      <c r="F209" s="247">
        <v>0</v>
      </c>
      <c r="G209" s="247">
        <v>1</v>
      </c>
      <c r="H209" s="247">
        <v>0</v>
      </c>
      <c r="I209" s="247">
        <v>0</v>
      </c>
      <c r="J209" s="247">
        <v>2</v>
      </c>
      <c r="K209" s="247">
        <v>0</v>
      </c>
      <c r="L209" s="247">
        <v>0</v>
      </c>
      <c r="M209" s="247">
        <v>0</v>
      </c>
      <c r="N209" s="247">
        <v>0</v>
      </c>
      <c r="O209" s="247">
        <v>0</v>
      </c>
      <c r="P209" s="247">
        <v>0</v>
      </c>
      <c r="Q209" s="247">
        <v>0</v>
      </c>
      <c r="R209" s="247">
        <v>0</v>
      </c>
      <c r="S209" s="247">
        <v>0</v>
      </c>
      <c r="T209" s="247">
        <v>0</v>
      </c>
      <c r="U209" s="247">
        <v>0</v>
      </c>
      <c r="V209" s="247">
        <v>0</v>
      </c>
      <c r="W209" s="247">
        <v>114</v>
      </c>
      <c r="X209" s="247">
        <v>0</v>
      </c>
      <c r="Y209" s="247">
        <v>0</v>
      </c>
      <c r="Z209" s="247">
        <v>0</v>
      </c>
      <c r="AA209" s="247">
        <v>0</v>
      </c>
      <c r="AB209" s="247">
        <v>0</v>
      </c>
      <c r="AC209" s="247">
        <v>0</v>
      </c>
      <c r="AD209" s="247">
        <v>0</v>
      </c>
      <c r="AE209" s="247">
        <v>0</v>
      </c>
      <c r="AF209" s="247">
        <v>0</v>
      </c>
      <c r="AG209" s="247">
        <v>31</v>
      </c>
      <c r="AH209" s="247">
        <v>0</v>
      </c>
      <c r="AI209" s="248">
        <v>0</v>
      </c>
    </row>
    <row r="210" spans="1:35" ht="17" thickBot="1">
      <c r="A210" s="85" t="s">
        <v>65</v>
      </c>
      <c r="B210" s="245" t="s">
        <v>65</v>
      </c>
      <c r="C210" s="246">
        <v>103</v>
      </c>
      <c r="D210" s="247">
        <v>0</v>
      </c>
      <c r="E210" s="247">
        <v>0</v>
      </c>
      <c r="F210" s="247">
        <v>0</v>
      </c>
      <c r="G210" s="247">
        <v>60</v>
      </c>
      <c r="H210" s="247">
        <v>0</v>
      </c>
      <c r="I210" s="247">
        <v>0</v>
      </c>
      <c r="J210" s="247">
        <v>8</v>
      </c>
      <c r="K210" s="247">
        <v>0</v>
      </c>
      <c r="L210" s="247">
        <v>0</v>
      </c>
      <c r="M210" s="247">
        <v>0</v>
      </c>
      <c r="N210" s="247">
        <v>0</v>
      </c>
      <c r="O210" s="247">
        <v>0</v>
      </c>
      <c r="P210" s="247">
        <v>0</v>
      </c>
      <c r="Q210" s="247">
        <v>0</v>
      </c>
      <c r="R210" s="247">
        <v>0</v>
      </c>
      <c r="S210" s="247">
        <v>0</v>
      </c>
      <c r="T210" s="247">
        <v>0</v>
      </c>
      <c r="U210" s="247">
        <v>0</v>
      </c>
      <c r="V210" s="247">
        <v>0</v>
      </c>
      <c r="W210" s="247">
        <v>0</v>
      </c>
      <c r="X210" s="247">
        <v>0</v>
      </c>
      <c r="Y210" s="247">
        <v>0</v>
      </c>
      <c r="Z210" s="247">
        <v>30</v>
      </c>
      <c r="AA210" s="247">
        <v>0</v>
      </c>
      <c r="AB210" s="247">
        <v>0</v>
      </c>
      <c r="AC210" s="247">
        <v>0</v>
      </c>
      <c r="AD210" s="247">
        <v>5</v>
      </c>
      <c r="AE210" s="247">
        <v>0</v>
      </c>
      <c r="AF210" s="247">
        <v>0</v>
      </c>
      <c r="AG210" s="247">
        <v>0</v>
      </c>
      <c r="AH210" s="247">
        <v>0</v>
      </c>
      <c r="AI210" s="248">
        <v>0</v>
      </c>
    </row>
    <row r="211" spans="1:35" ht="17" thickBot="1">
      <c r="A211" s="85" t="s">
        <v>64</v>
      </c>
      <c r="B211" s="245" t="s">
        <v>64</v>
      </c>
      <c r="C211" s="246">
        <v>527</v>
      </c>
      <c r="D211" s="247">
        <v>0</v>
      </c>
      <c r="E211" s="247">
        <v>75</v>
      </c>
      <c r="F211" s="247">
        <v>0</v>
      </c>
      <c r="G211" s="247">
        <v>21</v>
      </c>
      <c r="H211" s="247">
        <v>0</v>
      </c>
      <c r="I211" s="247">
        <v>0</v>
      </c>
      <c r="J211" s="247">
        <v>324</v>
      </c>
      <c r="K211" s="247">
        <v>0</v>
      </c>
      <c r="L211" s="247">
        <v>0</v>
      </c>
      <c r="M211" s="247">
        <v>0</v>
      </c>
      <c r="N211" s="247">
        <v>0</v>
      </c>
      <c r="O211" s="247">
        <v>7</v>
      </c>
      <c r="P211" s="247">
        <v>0</v>
      </c>
      <c r="Q211" s="247">
        <v>4</v>
      </c>
      <c r="R211" s="247">
        <v>0</v>
      </c>
      <c r="S211" s="247">
        <v>0</v>
      </c>
      <c r="T211" s="247">
        <v>0</v>
      </c>
      <c r="U211" s="247">
        <v>0</v>
      </c>
      <c r="V211" s="247">
        <v>0</v>
      </c>
      <c r="W211" s="247">
        <v>0</v>
      </c>
      <c r="X211" s="247">
        <v>0</v>
      </c>
      <c r="Y211" s="247">
        <v>0</v>
      </c>
      <c r="Z211" s="247">
        <v>94</v>
      </c>
      <c r="AA211" s="247">
        <v>0</v>
      </c>
      <c r="AB211" s="247">
        <v>0</v>
      </c>
      <c r="AC211" s="247">
        <v>0</v>
      </c>
      <c r="AD211" s="247">
        <v>0</v>
      </c>
      <c r="AE211" s="247">
        <v>0</v>
      </c>
      <c r="AF211" s="247">
        <v>0</v>
      </c>
      <c r="AG211" s="247">
        <v>2</v>
      </c>
      <c r="AH211" s="247">
        <v>0</v>
      </c>
      <c r="AI211" s="248">
        <v>0</v>
      </c>
    </row>
    <row r="212" spans="1:35" ht="17" thickBot="1">
      <c r="A212" s="85" t="s">
        <v>62</v>
      </c>
      <c r="B212" s="245" t="s">
        <v>233</v>
      </c>
      <c r="C212" s="246">
        <v>730</v>
      </c>
      <c r="D212" s="247">
        <v>4</v>
      </c>
      <c r="E212" s="247">
        <v>0</v>
      </c>
      <c r="F212" s="247">
        <v>0</v>
      </c>
      <c r="G212" s="247">
        <v>79</v>
      </c>
      <c r="H212" s="247">
        <v>0</v>
      </c>
      <c r="I212" s="247">
        <v>0</v>
      </c>
      <c r="J212" s="247">
        <v>556</v>
      </c>
      <c r="K212" s="247">
        <v>17</v>
      </c>
      <c r="L212" s="247">
        <v>0</v>
      </c>
      <c r="M212" s="247">
        <v>0</v>
      </c>
      <c r="N212" s="247">
        <v>0</v>
      </c>
      <c r="O212" s="247">
        <v>0</v>
      </c>
      <c r="P212" s="247">
        <v>0</v>
      </c>
      <c r="Q212" s="247">
        <v>4</v>
      </c>
      <c r="R212" s="247">
        <v>1</v>
      </c>
      <c r="S212" s="247">
        <v>0</v>
      </c>
      <c r="T212" s="247">
        <v>0</v>
      </c>
      <c r="U212" s="247">
        <v>0</v>
      </c>
      <c r="V212" s="247">
        <v>0</v>
      </c>
      <c r="W212" s="247">
        <v>4</v>
      </c>
      <c r="X212" s="247">
        <v>2</v>
      </c>
      <c r="Y212" s="247">
        <v>4</v>
      </c>
      <c r="Z212" s="247">
        <v>28</v>
      </c>
      <c r="AA212" s="247">
        <v>0</v>
      </c>
      <c r="AB212" s="247">
        <v>18</v>
      </c>
      <c r="AC212" s="247">
        <v>0</v>
      </c>
      <c r="AD212" s="247">
        <v>0</v>
      </c>
      <c r="AE212" s="247">
        <v>2</v>
      </c>
      <c r="AF212" s="247">
        <v>1</v>
      </c>
      <c r="AG212" s="247">
        <v>9</v>
      </c>
      <c r="AH212" s="247">
        <v>1</v>
      </c>
      <c r="AI212" s="248">
        <v>0</v>
      </c>
    </row>
    <row r="213" spans="1:35" ht="17" thickBot="1">
      <c r="A213" s="85" t="s">
        <v>63</v>
      </c>
      <c r="B213" s="245" t="s">
        <v>63</v>
      </c>
      <c r="C213" s="246">
        <v>61</v>
      </c>
      <c r="D213" s="247">
        <v>0</v>
      </c>
      <c r="E213" s="247">
        <v>0</v>
      </c>
      <c r="F213" s="247">
        <v>0</v>
      </c>
      <c r="G213" s="247">
        <v>11</v>
      </c>
      <c r="H213" s="247">
        <v>0</v>
      </c>
      <c r="I213" s="247">
        <v>0</v>
      </c>
      <c r="J213" s="247">
        <v>35</v>
      </c>
      <c r="K213" s="247">
        <v>1</v>
      </c>
      <c r="L213" s="247">
        <v>0</v>
      </c>
      <c r="M213" s="247">
        <v>0</v>
      </c>
      <c r="N213" s="247">
        <v>0</v>
      </c>
      <c r="O213" s="247">
        <v>0</v>
      </c>
      <c r="P213" s="247">
        <v>0</v>
      </c>
      <c r="Q213" s="247">
        <v>1</v>
      </c>
      <c r="R213" s="247">
        <v>3</v>
      </c>
      <c r="S213" s="247">
        <v>0</v>
      </c>
      <c r="T213" s="247">
        <v>0</v>
      </c>
      <c r="U213" s="247">
        <v>0</v>
      </c>
      <c r="V213" s="247">
        <v>0</v>
      </c>
      <c r="W213" s="247">
        <v>0</v>
      </c>
      <c r="X213" s="247">
        <v>0</v>
      </c>
      <c r="Y213" s="247">
        <v>4</v>
      </c>
      <c r="Z213" s="247">
        <v>0</v>
      </c>
      <c r="AA213" s="247">
        <v>0</v>
      </c>
      <c r="AB213" s="247">
        <v>0</v>
      </c>
      <c r="AC213" s="247">
        <v>0</v>
      </c>
      <c r="AD213" s="247">
        <v>0</v>
      </c>
      <c r="AE213" s="247">
        <v>0</v>
      </c>
      <c r="AF213" s="247">
        <v>0</v>
      </c>
      <c r="AG213" s="247">
        <v>5</v>
      </c>
      <c r="AH213" s="247">
        <v>1</v>
      </c>
      <c r="AI213" s="248">
        <v>0</v>
      </c>
    </row>
    <row r="214" spans="1:35" ht="17" thickBot="1">
      <c r="A214" s="85" t="s">
        <v>106</v>
      </c>
      <c r="B214" s="245" t="s">
        <v>106</v>
      </c>
      <c r="C214" s="246">
        <v>124</v>
      </c>
      <c r="D214" s="247">
        <v>0</v>
      </c>
      <c r="E214" s="247">
        <v>0</v>
      </c>
      <c r="F214" s="247">
        <v>0</v>
      </c>
      <c r="G214" s="247">
        <v>0</v>
      </c>
      <c r="H214" s="247">
        <v>121</v>
      </c>
      <c r="I214" s="247">
        <v>0</v>
      </c>
      <c r="J214" s="247">
        <v>0</v>
      </c>
      <c r="K214" s="247">
        <v>0</v>
      </c>
      <c r="L214" s="247">
        <v>0</v>
      </c>
      <c r="M214" s="247">
        <v>0</v>
      </c>
      <c r="N214" s="247">
        <v>0</v>
      </c>
      <c r="O214" s="247">
        <v>0</v>
      </c>
      <c r="P214" s="247">
        <v>0</v>
      </c>
      <c r="Q214" s="247">
        <v>0</v>
      </c>
      <c r="R214" s="247">
        <v>0</v>
      </c>
      <c r="S214" s="247">
        <v>0</v>
      </c>
      <c r="T214" s="247">
        <v>0</v>
      </c>
      <c r="U214" s="247">
        <v>0</v>
      </c>
      <c r="V214" s="247">
        <v>3</v>
      </c>
      <c r="W214" s="247">
        <v>0</v>
      </c>
      <c r="X214" s="247">
        <v>0</v>
      </c>
      <c r="Y214" s="247">
        <v>0</v>
      </c>
      <c r="Z214" s="247">
        <v>0</v>
      </c>
      <c r="AA214" s="247">
        <v>0</v>
      </c>
      <c r="AB214" s="247">
        <v>0</v>
      </c>
      <c r="AC214" s="247">
        <v>0</v>
      </c>
      <c r="AD214" s="247">
        <v>0</v>
      </c>
      <c r="AE214" s="247">
        <v>0</v>
      </c>
      <c r="AF214" s="247">
        <v>0</v>
      </c>
      <c r="AG214" s="247">
        <v>0</v>
      </c>
      <c r="AH214" s="247">
        <v>0</v>
      </c>
      <c r="AI214" s="248">
        <v>0</v>
      </c>
    </row>
    <row r="215" spans="1:35" ht="17" thickBot="1">
      <c r="A215" s="85" t="s">
        <v>93</v>
      </c>
      <c r="B215" s="245" t="s">
        <v>186</v>
      </c>
      <c r="C215" s="246">
        <v>194</v>
      </c>
      <c r="D215" s="247">
        <v>0</v>
      </c>
      <c r="E215" s="247">
        <v>76</v>
      </c>
      <c r="F215" s="247">
        <v>118</v>
      </c>
      <c r="G215" s="247">
        <v>0</v>
      </c>
      <c r="H215" s="247">
        <v>0</v>
      </c>
      <c r="I215" s="247">
        <v>0</v>
      </c>
      <c r="J215" s="247">
        <v>0</v>
      </c>
      <c r="K215" s="247">
        <v>0</v>
      </c>
      <c r="L215" s="247">
        <v>0</v>
      </c>
      <c r="M215" s="247">
        <v>0</v>
      </c>
      <c r="N215" s="247">
        <v>0</v>
      </c>
      <c r="O215" s="247">
        <v>0</v>
      </c>
      <c r="P215" s="247">
        <v>0</v>
      </c>
      <c r="Q215" s="247">
        <v>0</v>
      </c>
      <c r="R215" s="247">
        <v>0</v>
      </c>
      <c r="S215" s="247">
        <v>0</v>
      </c>
      <c r="T215" s="247">
        <v>0</v>
      </c>
      <c r="U215" s="247">
        <v>0</v>
      </c>
      <c r="V215" s="247">
        <v>0</v>
      </c>
      <c r="W215" s="247">
        <v>0</v>
      </c>
      <c r="X215" s="247">
        <v>0</v>
      </c>
      <c r="Y215" s="247">
        <v>0</v>
      </c>
      <c r="Z215" s="247">
        <v>0</v>
      </c>
      <c r="AA215" s="247">
        <v>0</v>
      </c>
      <c r="AB215" s="247">
        <v>0</v>
      </c>
      <c r="AC215" s="247">
        <v>0</v>
      </c>
      <c r="AD215" s="247">
        <v>0</v>
      </c>
      <c r="AE215" s="247">
        <v>0</v>
      </c>
      <c r="AF215" s="247">
        <v>0</v>
      </c>
      <c r="AG215" s="247">
        <v>0</v>
      </c>
      <c r="AH215" s="247">
        <v>0</v>
      </c>
      <c r="AI215" s="248">
        <v>0</v>
      </c>
    </row>
    <row r="216" spans="1:35" ht="17" thickBot="1">
      <c r="A216" s="85" t="s">
        <v>92</v>
      </c>
      <c r="B216" s="245" t="s">
        <v>187</v>
      </c>
      <c r="C216" s="246">
        <v>486</v>
      </c>
      <c r="D216" s="247">
        <v>0</v>
      </c>
      <c r="E216" s="247">
        <v>478</v>
      </c>
      <c r="F216" s="247">
        <v>0</v>
      </c>
      <c r="G216" s="247">
        <v>0</v>
      </c>
      <c r="H216" s="247">
        <v>0</v>
      </c>
      <c r="I216" s="247">
        <v>0</v>
      </c>
      <c r="J216" s="247">
        <v>0</v>
      </c>
      <c r="K216" s="247">
        <v>6</v>
      </c>
      <c r="L216" s="247">
        <v>0</v>
      </c>
      <c r="M216" s="247">
        <v>0</v>
      </c>
      <c r="N216" s="247">
        <v>0</v>
      </c>
      <c r="O216" s="247">
        <v>0</v>
      </c>
      <c r="P216" s="247">
        <v>0</v>
      </c>
      <c r="Q216" s="247">
        <v>0</v>
      </c>
      <c r="R216" s="247">
        <v>0</v>
      </c>
      <c r="S216" s="247">
        <v>0</v>
      </c>
      <c r="T216" s="247">
        <v>0</v>
      </c>
      <c r="U216" s="247">
        <v>0</v>
      </c>
      <c r="V216" s="247">
        <v>0</v>
      </c>
      <c r="W216" s="247">
        <v>0</v>
      </c>
      <c r="X216" s="247">
        <v>0</v>
      </c>
      <c r="Y216" s="247">
        <v>0</v>
      </c>
      <c r="Z216" s="247">
        <v>0</v>
      </c>
      <c r="AA216" s="247">
        <v>0</v>
      </c>
      <c r="AB216" s="247">
        <v>0</v>
      </c>
      <c r="AC216" s="247">
        <v>2</v>
      </c>
      <c r="AD216" s="247">
        <v>0</v>
      </c>
      <c r="AE216" s="247">
        <v>0</v>
      </c>
      <c r="AF216" s="247">
        <v>0</v>
      </c>
      <c r="AG216" s="247">
        <v>0</v>
      </c>
      <c r="AH216" s="247">
        <v>0</v>
      </c>
      <c r="AI216" s="248">
        <v>0</v>
      </c>
    </row>
    <row r="217" spans="1:35" ht="17" thickBot="1">
      <c r="A217" s="85" t="s">
        <v>61</v>
      </c>
      <c r="B217" s="245" t="s">
        <v>208</v>
      </c>
      <c r="C217" s="246">
        <v>998</v>
      </c>
      <c r="D217" s="247">
        <v>0</v>
      </c>
      <c r="E217" s="247">
        <v>7</v>
      </c>
      <c r="F217" s="247">
        <v>0</v>
      </c>
      <c r="G217" s="247">
        <v>0</v>
      </c>
      <c r="H217" s="247">
        <v>0</v>
      </c>
      <c r="I217" s="247">
        <v>0</v>
      </c>
      <c r="J217" s="247">
        <v>969</v>
      </c>
      <c r="K217" s="247">
        <v>18</v>
      </c>
      <c r="L217" s="247">
        <v>0</v>
      </c>
      <c r="M217" s="247">
        <v>0</v>
      </c>
      <c r="N217" s="247">
        <v>0</v>
      </c>
      <c r="O217" s="247">
        <v>0</v>
      </c>
      <c r="P217" s="247">
        <v>0</v>
      </c>
      <c r="Q217" s="247">
        <v>0</v>
      </c>
      <c r="R217" s="247">
        <v>4</v>
      </c>
      <c r="S217" s="247">
        <v>0</v>
      </c>
      <c r="T217" s="247">
        <v>0</v>
      </c>
      <c r="U217" s="247">
        <v>0</v>
      </c>
      <c r="V217" s="247">
        <v>0</v>
      </c>
      <c r="W217" s="247">
        <v>0</v>
      </c>
      <c r="X217" s="247">
        <v>0</v>
      </c>
      <c r="Y217" s="247">
        <v>0</v>
      </c>
      <c r="Z217" s="247">
        <v>0</v>
      </c>
      <c r="AA217" s="247">
        <v>0</v>
      </c>
      <c r="AB217" s="247">
        <v>0</v>
      </c>
      <c r="AC217" s="247">
        <v>0</v>
      </c>
      <c r="AD217" s="247">
        <v>0</v>
      </c>
      <c r="AE217" s="247">
        <v>0</v>
      </c>
      <c r="AF217" s="247">
        <v>0</v>
      </c>
      <c r="AG217" s="247">
        <v>0</v>
      </c>
      <c r="AH217" s="247">
        <v>0</v>
      </c>
      <c r="AI217" s="248">
        <v>0</v>
      </c>
    </row>
    <row r="218" spans="1:35" ht="17" thickBot="1">
      <c r="A218" s="85" t="s">
        <v>60</v>
      </c>
      <c r="B218" s="245" t="s">
        <v>60</v>
      </c>
      <c r="C218" s="246">
        <v>11387</v>
      </c>
      <c r="D218" s="247">
        <v>0</v>
      </c>
      <c r="E218" s="247">
        <v>17</v>
      </c>
      <c r="F218" s="247">
        <v>51</v>
      </c>
      <c r="G218" s="247">
        <v>1113</v>
      </c>
      <c r="H218" s="247">
        <v>0</v>
      </c>
      <c r="I218" s="247">
        <v>0</v>
      </c>
      <c r="J218" s="247">
        <v>8060</v>
      </c>
      <c r="K218" s="247">
        <v>0</v>
      </c>
      <c r="L218" s="247">
        <v>5</v>
      </c>
      <c r="M218" s="247">
        <v>0</v>
      </c>
      <c r="N218" s="247">
        <v>0</v>
      </c>
      <c r="O218" s="247">
        <v>0</v>
      </c>
      <c r="P218" s="247">
        <v>11</v>
      </c>
      <c r="Q218" s="247">
        <v>1</v>
      </c>
      <c r="R218" s="247">
        <v>5</v>
      </c>
      <c r="S218" s="247">
        <v>10</v>
      </c>
      <c r="T218" s="247">
        <v>1</v>
      </c>
      <c r="U218" s="247">
        <v>0</v>
      </c>
      <c r="V218" s="247">
        <v>36</v>
      </c>
      <c r="W218" s="247">
        <v>12</v>
      </c>
      <c r="X218" s="247">
        <v>15</v>
      </c>
      <c r="Y218" s="247">
        <v>0</v>
      </c>
      <c r="Z218" s="247">
        <v>1947</v>
      </c>
      <c r="AA218" s="247">
        <v>0</v>
      </c>
      <c r="AB218" s="247">
        <v>0</v>
      </c>
      <c r="AC218" s="247">
        <v>22</v>
      </c>
      <c r="AD218" s="247">
        <v>5</v>
      </c>
      <c r="AE218" s="247">
        <v>2</v>
      </c>
      <c r="AF218" s="247">
        <v>0</v>
      </c>
      <c r="AG218" s="247">
        <v>0</v>
      </c>
      <c r="AH218" s="247">
        <v>74</v>
      </c>
      <c r="AI218" s="248">
        <v>0</v>
      </c>
    </row>
    <row r="219" spans="1:35" ht="17" thickBot="1">
      <c r="A219" s="85" t="s">
        <v>82</v>
      </c>
      <c r="B219" s="245" t="s">
        <v>192</v>
      </c>
      <c r="C219" s="246">
        <v>1568</v>
      </c>
      <c r="D219" s="247">
        <v>0</v>
      </c>
      <c r="E219" s="247">
        <v>0</v>
      </c>
      <c r="F219" s="247">
        <v>0</v>
      </c>
      <c r="G219" s="247">
        <v>0</v>
      </c>
      <c r="H219" s="247">
        <v>0</v>
      </c>
      <c r="I219" s="247">
        <v>0</v>
      </c>
      <c r="J219" s="247">
        <v>0</v>
      </c>
      <c r="K219" s="247">
        <v>0</v>
      </c>
      <c r="L219" s="247">
        <v>232</v>
      </c>
      <c r="M219" s="247">
        <v>0</v>
      </c>
      <c r="N219" s="247">
        <v>0</v>
      </c>
      <c r="O219" s="247">
        <v>0</v>
      </c>
      <c r="P219" s="247">
        <v>2</v>
      </c>
      <c r="Q219" s="247">
        <v>0</v>
      </c>
      <c r="R219" s="247">
        <v>1330</v>
      </c>
      <c r="S219" s="247">
        <v>0</v>
      </c>
      <c r="T219" s="247">
        <v>3</v>
      </c>
      <c r="U219" s="247">
        <v>0</v>
      </c>
      <c r="V219" s="247">
        <v>0</v>
      </c>
      <c r="W219" s="247">
        <v>1</v>
      </c>
      <c r="X219" s="247">
        <v>0</v>
      </c>
      <c r="Y219" s="247">
        <v>0</v>
      </c>
      <c r="Z219" s="247">
        <v>0</v>
      </c>
      <c r="AA219" s="247">
        <v>0</v>
      </c>
      <c r="AB219" s="247">
        <v>0</v>
      </c>
      <c r="AC219" s="247">
        <v>0</v>
      </c>
      <c r="AD219" s="247">
        <v>0</v>
      </c>
      <c r="AE219" s="247">
        <v>0</v>
      </c>
      <c r="AF219" s="247">
        <v>0</v>
      </c>
      <c r="AG219" s="247">
        <v>0</v>
      </c>
      <c r="AH219" s="247">
        <v>0</v>
      </c>
      <c r="AI219" s="248">
        <v>0</v>
      </c>
    </row>
    <row r="220" spans="1:35" ht="17" thickBot="1">
      <c r="A220" s="85" t="s">
        <v>59</v>
      </c>
      <c r="B220" s="245" t="s">
        <v>120</v>
      </c>
      <c r="C220" s="246">
        <v>859607</v>
      </c>
      <c r="D220" s="247">
        <v>116</v>
      </c>
      <c r="E220" s="247">
        <v>618</v>
      </c>
      <c r="F220" s="247">
        <v>253</v>
      </c>
      <c r="G220" s="247">
        <v>76826</v>
      </c>
      <c r="H220" s="247">
        <v>241</v>
      </c>
      <c r="I220" s="247">
        <v>39</v>
      </c>
      <c r="J220" s="247">
        <v>561</v>
      </c>
      <c r="K220" s="247">
        <v>159</v>
      </c>
      <c r="L220" s="247">
        <v>2074</v>
      </c>
      <c r="M220" s="247">
        <v>35</v>
      </c>
      <c r="N220" s="247">
        <v>337</v>
      </c>
      <c r="O220" s="247">
        <v>210</v>
      </c>
      <c r="P220" s="247">
        <v>239</v>
      </c>
      <c r="Q220" s="247">
        <v>519</v>
      </c>
      <c r="R220" s="247">
        <v>2087</v>
      </c>
      <c r="S220" s="247">
        <v>323</v>
      </c>
      <c r="T220" s="247">
        <v>72</v>
      </c>
      <c r="U220" s="247">
        <v>40</v>
      </c>
      <c r="V220" s="247">
        <v>450</v>
      </c>
      <c r="W220" s="247">
        <v>291</v>
      </c>
      <c r="X220" s="247">
        <v>583</v>
      </c>
      <c r="Y220" s="247">
        <v>462</v>
      </c>
      <c r="Z220" s="247">
        <v>204761</v>
      </c>
      <c r="AA220" s="247">
        <v>191</v>
      </c>
      <c r="AB220" s="247">
        <v>0</v>
      </c>
      <c r="AC220" s="247">
        <v>47</v>
      </c>
      <c r="AD220" s="247">
        <v>1268</v>
      </c>
      <c r="AE220" s="247">
        <v>107</v>
      </c>
      <c r="AF220" s="247">
        <v>131</v>
      </c>
      <c r="AG220" s="247">
        <v>1417</v>
      </c>
      <c r="AH220" s="247">
        <v>565067</v>
      </c>
      <c r="AI220" s="248">
        <v>83</v>
      </c>
    </row>
    <row r="221" spans="1:35" ht="17" thickBot="1">
      <c r="A221" s="85" t="s">
        <v>102</v>
      </c>
      <c r="B221" s="245" t="s">
        <v>213</v>
      </c>
      <c r="C221" s="246">
        <v>42601</v>
      </c>
      <c r="D221" s="247">
        <v>2</v>
      </c>
      <c r="E221" s="247">
        <v>379</v>
      </c>
      <c r="F221" s="247">
        <v>55</v>
      </c>
      <c r="G221" s="247">
        <v>0</v>
      </c>
      <c r="H221" s="247">
        <v>0</v>
      </c>
      <c r="I221" s="247">
        <v>0</v>
      </c>
      <c r="J221" s="247">
        <v>0</v>
      </c>
      <c r="K221" s="247">
        <v>30</v>
      </c>
      <c r="L221" s="247">
        <v>51</v>
      </c>
      <c r="M221" s="247">
        <v>8</v>
      </c>
      <c r="N221" s="247">
        <v>8</v>
      </c>
      <c r="O221" s="247">
        <v>1</v>
      </c>
      <c r="P221" s="247">
        <v>1</v>
      </c>
      <c r="Q221" s="247">
        <v>23</v>
      </c>
      <c r="R221" s="247">
        <v>0</v>
      </c>
      <c r="S221" s="247">
        <v>2</v>
      </c>
      <c r="T221" s="247">
        <v>0</v>
      </c>
      <c r="U221" s="247">
        <v>14</v>
      </c>
      <c r="V221" s="247">
        <v>20</v>
      </c>
      <c r="W221" s="247">
        <v>0</v>
      </c>
      <c r="X221" s="247">
        <v>6</v>
      </c>
      <c r="Y221" s="247">
        <v>0</v>
      </c>
      <c r="Z221" s="247">
        <v>0</v>
      </c>
      <c r="AA221" s="247">
        <v>0</v>
      </c>
      <c r="AB221" s="247">
        <v>12508</v>
      </c>
      <c r="AC221" s="247">
        <v>29397</v>
      </c>
      <c r="AD221" s="247">
        <v>4</v>
      </c>
      <c r="AE221" s="247">
        <v>89</v>
      </c>
      <c r="AF221" s="247">
        <v>0</v>
      </c>
      <c r="AG221" s="247">
        <v>3</v>
      </c>
      <c r="AH221" s="247">
        <v>0</v>
      </c>
      <c r="AI221" s="248">
        <v>0</v>
      </c>
    </row>
    <row r="222" spans="1:35" ht="17" thickBot="1">
      <c r="A222" s="85" t="s">
        <v>81</v>
      </c>
      <c r="B222" s="245" t="s">
        <v>191</v>
      </c>
      <c r="C222" s="246">
        <v>147088</v>
      </c>
      <c r="D222" s="247">
        <v>308</v>
      </c>
      <c r="E222" s="247">
        <v>325</v>
      </c>
      <c r="F222" s="247">
        <v>58</v>
      </c>
      <c r="G222" s="247">
        <v>9</v>
      </c>
      <c r="H222" s="247">
        <v>353</v>
      </c>
      <c r="I222" s="247">
        <v>153</v>
      </c>
      <c r="J222" s="247">
        <v>15</v>
      </c>
      <c r="K222" s="247">
        <v>650</v>
      </c>
      <c r="L222" s="247">
        <v>8321</v>
      </c>
      <c r="M222" s="247">
        <v>259</v>
      </c>
      <c r="N222" s="247">
        <v>1239</v>
      </c>
      <c r="O222" s="247">
        <v>264</v>
      </c>
      <c r="P222" s="247">
        <v>207</v>
      </c>
      <c r="Q222" s="247">
        <v>1110</v>
      </c>
      <c r="R222" s="247">
        <v>124626</v>
      </c>
      <c r="S222" s="247">
        <v>5601</v>
      </c>
      <c r="T222" s="247">
        <v>308</v>
      </c>
      <c r="U222" s="247">
        <v>476</v>
      </c>
      <c r="V222" s="247">
        <v>317</v>
      </c>
      <c r="W222" s="247">
        <v>87</v>
      </c>
      <c r="X222" s="247">
        <v>287</v>
      </c>
      <c r="Y222" s="247">
        <v>706</v>
      </c>
      <c r="Z222" s="247">
        <v>107</v>
      </c>
      <c r="AA222" s="247">
        <v>437</v>
      </c>
      <c r="AB222" s="247">
        <v>45</v>
      </c>
      <c r="AC222" s="247">
        <v>101</v>
      </c>
      <c r="AD222" s="247">
        <v>3</v>
      </c>
      <c r="AE222" s="247">
        <v>319</v>
      </c>
      <c r="AF222" s="247">
        <v>86</v>
      </c>
      <c r="AG222" s="247">
        <v>103</v>
      </c>
      <c r="AH222" s="247">
        <v>0</v>
      </c>
      <c r="AI222" s="248">
        <v>208</v>
      </c>
    </row>
    <row r="223" spans="1:35" ht="17" thickBot="1">
      <c r="A223" s="85" t="s">
        <v>80</v>
      </c>
      <c r="B223" s="245" t="s">
        <v>199</v>
      </c>
      <c r="C223" s="246">
        <v>239078</v>
      </c>
      <c r="D223" s="247">
        <v>8</v>
      </c>
      <c r="E223" s="247">
        <v>120</v>
      </c>
      <c r="F223" s="247">
        <v>677</v>
      </c>
      <c r="G223" s="247">
        <v>27</v>
      </c>
      <c r="H223" s="247">
        <v>31</v>
      </c>
      <c r="I223" s="247">
        <v>9</v>
      </c>
      <c r="J223" s="247">
        <v>60</v>
      </c>
      <c r="K223" s="247">
        <v>157</v>
      </c>
      <c r="L223" s="247">
        <v>11076</v>
      </c>
      <c r="M223" s="247">
        <v>23</v>
      </c>
      <c r="N223" s="247">
        <v>166</v>
      </c>
      <c r="O223" s="247">
        <v>67</v>
      </c>
      <c r="P223" s="247">
        <v>252</v>
      </c>
      <c r="Q223" s="247">
        <v>98</v>
      </c>
      <c r="R223" s="247">
        <v>16882</v>
      </c>
      <c r="S223" s="247">
        <v>18</v>
      </c>
      <c r="T223" s="247">
        <v>257</v>
      </c>
      <c r="U223" s="247">
        <v>12</v>
      </c>
      <c r="V223" s="247">
        <v>413</v>
      </c>
      <c r="W223" s="247">
        <v>179292</v>
      </c>
      <c r="X223" s="247">
        <v>18924</v>
      </c>
      <c r="Y223" s="247">
        <v>90</v>
      </c>
      <c r="Z223" s="247">
        <v>77</v>
      </c>
      <c r="AA223" s="247">
        <v>21</v>
      </c>
      <c r="AB223" s="247">
        <v>170</v>
      </c>
      <c r="AC223" s="247">
        <v>43</v>
      </c>
      <c r="AD223" s="247">
        <v>85</v>
      </c>
      <c r="AE223" s="247">
        <v>33</v>
      </c>
      <c r="AF223" s="247">
        <v>316</v>
      </c>
      <c r="AG223" s="247">
        <v>9664</v>
      </c>
      <c r="AH223" s="247">
        <v>7</v>
      </c>
      <c r="AI223" s="248">
        <v>3</v>
      </c>
    </row>
    <row r="224" spans="1:35" ht="17" thickBot="1">
      <c r="A224" s="85" t="s">
        <v>47</v>
      </c>
      <c r="B224" s="245" t="s">
        <v>204</v>
      </c>
      <c r="C224" s="246">
        <v>133632</v>
      </c>
      <c r="D224" s="247">
        <v>64</v>
      </c>
      <c r="E224" s="247">
        <v>1939</v>
      </c>
      <c r="F224" s="247">
        <v>284</v>
      </c>
      <c r="G224" s="247">
        <v>91</v>
      </c>
      <c r="H224" s="247">
        <v>203</v>
      </c>
      <c r="I224" s="247">
        <v>20</v>
      </c>
      <c r="J224" s="247">
        <v>174</v>
      </c>
      <c r="K224" s="247">
        <v>408</v>
      </c>
      <c r="L224" s="247">
        <v>3234</v>
      </c>
      <c r="M224" s="247">
        <v>1</v>
      </c>
      <c r="N224" s="247">
        <v>592</v>
      </c>
      <c r="O224" s="247">
        <v>47</v>
      </c>
      <c r="P224" s="247">
        <v>165</v>
      </c>
      <c r="Q224" s="247">
        <v>307</v>
      </c>
      <c r="R224" s="247">
        <v>6046</v>
      </c>
      <c r="S224" s="247">
        <v>113</v>
      </c>
      <c r="T224" s="247">
        <v>343</v>
      </c>
      <c r="U224" s="247">
        <v>20</v>
      </c>
      <c r="V224" s="247">
        <v>511</v>
      </c>
      <c r="W224" s="247">
        <v>114833</v>
      </c>
      <c r="X224" s="247">
        <v>268</v>
      </c>
      <c r="Y224" s="247">
        <v>298</v>
      </c>
      <c r="Z224" s="247">
        <v>730</v>
      </c>
      <c r="AA224" s="247">
        <v>205</v>
      </c>
      <c r="AB224" s="247">
        <v>337</v>
      </c>
      <c r="AC224" s="247">
        <v>152</v>
      </c>
      <c r="AD224" s="247">
        <v>44</v>
      </c>
      <c r="AE224" s="247">
        <v>153</v>
      </c>
      <c r="AF224" s="247">
        <v>56</v>
      </c>
      <c r="AG224" s="247">
        <v>1519</v>
      </c>
      <c r="AH224" s="247">
        <v>463</v>
      </c>
      <c r="AI224" s="248">
        <v>12</v>
      </c>
    </row>
    <row r="225" spans="1:35" ht="17" thickBot="1">
      <c r="A225" s="85" t="s">
        <v>79</v>
      </c>
      <c r="B225" s="245" t="s">
        <v>195</v>
      </c>
      <c r="C225" s="246">
        <v>517665</v>
      </c>
      <c r="D225" s="247">
        <v>70</v>
      </c>
      <c r="E225" s="247">
        <v>19211</v>
      </c>
      <c r="F225" s="247">
        <v>1608</v>
      </c>
      <c r="G225" s="247">
        <v>65</v>
      </c>
      <c r="H225" s="247">
        <v>85</v>
      </c>
      <c r="I225" s="247">
        <v>359</v>
      </c>
      <c r="J225" s="247">
        <v>196</v>
      </c>
      <c r="K225" s="247">
        <v>1168</v>
      </c>
      <c r="L225" s="247">
        <v>15920</v>
      </c>
      <c r="M225" s="247">
        <v>69</v>
      </c>
      <c r="N225" s="247">
        <v>275</v>
      </c>
      <c r="O225" s="247">
        <v>148695</v>
      </c>
      <c r="P225" s="247">
        <v>478</v>
      </c>
      <c r="Q225" s="247">
        <v>2878</v>
      </c>
      <c r="R225" s="247">
        <v>31709</v>
      </c>
      <c r="S225" s="247">
        <v>1758</v>
      </c>
      <c r="T225" s="247">
        <v>6654</v>
      </c>
      <c r="U225" s="247">
        <v>147</v>
      </c>
      <c r="V225" s="247">
        <v>803</v>
      </c>
      <c r="W225" s="247">
        <v>266372</v>
      </c>
      <c r="X225" s="247">
        <v>8802</v>
      </c>
      <c r="Y225" s="247">
        <v>267</v>
      </c>
      <c r="Z225" s="247">
        <v>412</v>
      </c>
      <c r="AA225" s="247">
        <v>129</v>
      </c>
      <c r="AB225" s="247">
        <v>3925</v>
      </c>
      <c r="AC225" s="247">
        <v>1424</v>
      </c>
      <c r="AD225" s="247">
        <v>111</v>
      </c>
      <c r="AE225" s="247">
        <v>397</v>
      </c>
      <c r="AF225" s="247">
        <v>185</v>
      </c>
      <c r="AG225" s="247">
        <v>3178</v>
      </c>
      <c r="AH225" s="247">
        <v>148</v>
      </c>
      <c r="AI225" s="248">
        <v>167</v>
      </c>
    </row>
    <row r="226" spans="1:35" ht="17" thickBot="1">
      <c r="A226" s="85" t="s">
        <v>101</v>
      </c>
      <c r="B226" s="245" t="s">
        <v>217</v>
      </c>
      <c r="C226" s="246">
        <v>1725620</v>
      </c>
      <c r="D226" s="247">
        <v>880</v>
      </c>
      <c r="E226" s="247">
        <v>3093</v>
      </c>
      <c r="F226" s="247">
        <v>2340</v>
      </c>
      <c r="G226" s="247">
        <v>532</v>
      </c>
      <c r="H226" s="247">
        <v>1341</v>
      </c>
      <c r="I226" s="247">
        <v>2029</v>
      </c>
      <c r="J226" s="247">
        <v>594</v>
      </c>
      <c r="K226" s="247">
        <v>1485</v>
      </c>
      <c r="L226" s="247">
        <v>38525</v>
      </c>
      <c r="M226" s="247">
        <v>1498</v>
      </c>
      <c r="N226" s="247">
        <v>1662</v>
      </c>
      <c r="O226" s="247">
        <v>181195</v>
      </c>
      <c r="P226" s="247">
        <v>255419</v>
      </c>
      <c r="Q226" s="247">
        <v>14413</v>
      </c>
      <c r="R226" s="247">
        <v>74136</v>
      </c>
      <c r="S226" s="247">
        <v>12592</v>
      </c>
      <c r="T226" s="247">
        <v>22765</v>
      </c>
      <c r="U226" s="247">
        <v>2184</v>
      </c>
      <c r="V226" s="247">
        <v>34555</v>
      </c>
      <c r="W226" s="247">
        <v>12670</v>
      </c>
      <c r="X226" s="247">
        <v>479147</v>
      </c>
      <c r="Y226" s="247">
        <v>2371</v>
      </c>
      <c r="Z226" s="247">
        <v>2128</v>
      </c>
      <c r="AA226" s="247">
        <v>140893</v>
      </c>
      <c r="AB226" s="247">
        <v>8776</v>
      </c>
      <c r="AC226" s="247">
        <v>2384</v>
      </c>
      <c r="AD226" s="247">
        <v>1422</v>
      </c>
      <c r="AE226" s="247">
        <v>11236</v>
      </c>
      <c r="AF226" s="247">
        <v>27518</v>
      </c>
      <c r="AG226" s="247">
        <v>384612</v>
      </c>
      <c r="AH226" s="247">
        <v>586</v>
      </c>
      <c r="AI226" s="248">
        <v>639</v>
      </c>
    </row>
    <row r="227" spans="1:35" ht="17" thickBot="1">
      <c r="A227" s="85" t="s">
        <v>46</v>
      </c>
      <c r="B227" s="245" t="s">
        <v>237</v>
      </c>
      <c r="C227" s="246">
        <v>90</v>
      </c>
      <c r="D227" s="247">
        <v>0</v>
      </c>
      <c r="E227" s="247">
        <v>0</v>
      </c>
      <c r="F227" s="247">
        <v>0</v>
      </c>
      <c r="G227" s="247">
        <v>0</v>
      </c>
      <c r="H227" s="247">
        <v>0</v>
      </c>
      <c r="I227" s="247">
        <v>0</v>
      </c>
      <c r="J227" s="247">
        <v>0</v>
      </c>
      <c r="K227" s="247">
        <v>0</v>
      </c>
      <c r="L227" s="247">
        <v>0</v>
      </c>
      <c r="M227" s="247">
        <v>0</v>
      </c>
      <c r="N227" s="247">
        <v>0</v>
      </c>
      <c r="O227" s="247">
        <v>0</v>
      </c>
      <c r="P227" s="247">
        <v>0</v>
      </c>
      <c r="Q227" s="247">
        <v>0</v>
      </c>
      <c r="R227" s="247">
        <v>0</v>
      </c>
      <c r="S227" s="247">
        <v>0</v>
      </c>
      <c r="T227" s="247">
        <v>0</v>
      </c>
      <c r="U227" s="247">
        <v>0</v>
      </c>
      <c r="V227" s="247">
        <v>0</v>
      </c>
      <c r="W227" s="247">
        <v>0</v>
      </c>
      <c r="X227" s="247">
        <v>0</v>
      </c>
      <c r="Y227" s="247">
        <v>0</v>
      </c>
      <c r="Z227" s="247">
        <v>0</v>
      </c>
      <c r="AA227" s="247">
        <v>0</v>
      </c>
      <c r="AB227" s="247">
        <v>0</v>
      </c>
      <c r="AC227" s="247">
        <v>0</v>
      </c>
      <c r="AD227" s="247">
        <v>0</v>
      </c>
      <c r="AE227" s="247">
        <v>0</v>
      </c>
      <c r="AF227" s="247">
        <v>0</v>
      </c>
      <c r="AG227" s="247">
        <v>90</v>
      </c>
      <c r="AH227" s="247">
        <v>0</v>
      </c>
      <c r="AI227" s="248">
        <v>0</v>
      </c>
    </row>
    <row r="228" spans="1:35" ht="17" thickBot="1">
      <c r="A228" s="85" t="s">
        <v>78</v>
      </c>
      <c r="B228" s="245" t="s">
        <v>190</v>
      </c>
      <c r="C228" s="246">
        <v>307928</v>
      </c>
      <c r="D228" s="247">
        <v>224</v>
      </c>
      <c r="E228" s="247">
        <v>639</v>
      </c>
      <c r="F228" s="247">
        <v>60</v>
      </c>
      <c r="G228" s="247">
        <v>73</v>
      </c>
      <c r="H228" s="247">
        <v>130</v>
      </c>
      <c r="I228" s="247">
        <v>82</v>
      </c>
      <c r="J228" s="247">
        <v>93</v>
      </c>
      <c r="K228" s="247">
        <v>111</v>
      </c>
      <c r="L228" s="247">
        <v>13759</v>
      </c>
      <c r="M228" s="247">
        <v>49</v>
      </c>
      <c r="N228" s="247">
        <v>2012</v>
      </c>
      <c r="O228" s="247">
        <v>90</v>
      </c>
      <c r="P228" s="247">
        <v>121442</v>
      </c>
      <c r="Q228" s="247">
        <v>1850</v>
      </c>
      <c r="R228" s="247">
        <v>106959</v>
      </c>
      <c r="S228" s="247">
        <v>809</v>
      </c>
      <c r="T228" s="247">
        <v>692</v>
      </c>
      <c r="U228" s="247">
        <v>39</v>
      </c>
      <c r="V228" s="247">
        <v>1317</v>
      </c>
      <c r="W228" s="247">
        <v>146</v>
      </c>
      <c r="X228" s="247">
        <v>10192</v>
      </c>
      <c r="Y228" s="247">
        <v>24736</v>
      </c>
      <c r="Z228" s="247">
        <v>31</v>
      </c>
      <c r="AA228" s="247">
        <v>771</v>
      </c>
      <c r="AB228" s="247">
        <v>178</v>
      </c>
      <c r="AC228" s="247">
        <v>47</v>
      </c>
      <c r="AD228" s="247">
        <v>10</v>
      </c>
      <c r="AE228" s="247">
        <v>339</v>
      </c>
      <c r="AF228" s="247">
        <v>830</v>
      </c>
      <c r="AG228" s="247">
        <v>20105</v>
      </c>
      <c r="AH228" s="247">
        <v>6</v>
      </c>
      <c r="AI228" s="248">
        <v>107</v>
      </c>
    </row>
    <row r="229" spans="1:35" ht="17" thickBot="1">
      <c r="A229" s="85" t="s">
        <v>91</v>
      </c>
      <c r="B229" s="245" t="s">
        <v>185</v>
      </c>
      <c r="C229" s="246">
        <v>216</v>
      </c>
      <c r="D229" s="247">
        <v>0</v>
      </c>
      <c r="E229" s="247">
        <v>216</v>
      </c>
      <c r="F229" s="247">
        <v>0</v>
      </c>
      <c r="G229" s="247">
        <v>0</v>
      </c>
      <c r="H229" s="247">
        <v>0</v>
      </c>
      <c r="I229" s="247">
        <v>0</v>
      </c>
      <c r="J229" s="247">
        <v>0</v>
      </c>
      <c r="K229" s="247">
        <v>0</v>
      </c>
      <c r="L229" s="247">
        <v>0</v>
      </c>
      <c r="M229" s="247">
        <v>0</v>
      </c>
      <c r="N229" s="247">
        <v>0</v>
      </c>
      <c r="O229" s="247">
        <v>0</v>
      </c>
      <c r="P229" s="247">
        <v>0</v>
      </c>
      <c r="Q229" s="247">
        <v>0</v>
      </c>
      <c r="R229" s="247">
        <v>0</v>
      </c>
      <c r="S229" s="247">
        <v>0</v>
      </c>
      <c r="T229" s="247">
        <v>0</v>
      </c>
      <c r="U229" s="247">
        <v>0</v>
      </c>
      <c r="V229" s="247">
        <v>0</v>
      </c>
      <c r="W229" s="247">
        <v>0</v>
      </c>
      <c r="X229" s="247">
        <v>0</v>
      </c>
      <c r="Y229" s="247">
        <v>0</v>
      </c>
      <c r="Z229" s="247">
        <v>0</v>
      </c>
      <c r="AA229" s="247">
        <v>0</v>
      </c>
      <c r="AB229" s="247">
        <v>0</v>
      </c>
      <c r="AC229" s="247">
        <v>0</v>
      </c>
      <c r="AD229" s="247">
        <v>0</v>
      </c>
      <c r="AE229" s="247">
        <v>0</v>
      </c>
      <c r="AF229" s="247">
        <v>0</v>
      </c>
      <c r="AG229" s="247">
        <v>0</v>
      </c>
      <c r="AH229" s="247">
        <v>0</v>
      </c>
      <c r="AI229" s="248">
        <v>0</v>
      </c>
    </row>
    <row r="230" spans="1:35" ht="17" thickBot="1">
      <c r="A230" s="85" t="s">
        <v>77</v>
      </c>
      <c r="B230" s="245" t="s">
        <v>189</v>
      </c>
      <c r="C230" s="246">
        <v>12232</v>
      </c>
      <c r="D230" s="247">
        <v>2</v>
      </c>
      <c r="E230" s="247">
        <v>68</v>
      </c>
      <c r="F230" s="247">
        <v>0</v>
      </c>
      <c r="G230" s="247">
        <v>0</v>
      </c>
      <c r="H230" s="247">
        <v>30</v>
      </c>
      <c r="I230" s="247">
        <v>0</v>
      </c>
      <c r="J230" s="247">
        <v>0</v>
      </c>
      <c r="K230" s="247">
        <v>0</v>
      </c>
      <c r="L230" s="247">
        <v>6</v>
      </c>
      <c r="M230" s="247">
        <v>0</v>
      </c>
      <c r="N230" s="247">
        <v>0</v>
      </c>
      <c r="O230" s="247">
        <v>0</v>
      </c>
      <c r="P230" s="247">
        <v>2</v>
      </c>
      <c r="Q230" s="247">
        <v>0</v>
      </c>
      <c r="R230" s="247">
        <v>35</v>
      </c>
      <c r="S230" s="247">
        <v>0</v>
      </c>
      <c r="T230" s="247">
        <v>0</v>
      </c>
      <c r="U230" s="247">
        <v>0</v>
      </c>
      <c r="V230" s="247">
        <v>185</v>
      </c>
      <c r="W230" s="247">
        <v>0</v>
      </c>
      <c r="X230" s="247">
        <v>0</v>
      </c>
      <c r="Y230" s="247">
        <v>181</v>
      </c>
      <c r="Z230" s="247">
        <v>0</v>
      </c>
      <c r="AA230" s="247">
        <v>11584</v>
      </c>
      <c r="AB230" s="247">
        <v>59</v>
      </c>
      <c r="AC230" s="247">
        <v>0</v>
      </c>
      <c r="AD230" s="247">
        <v>0</v>
      </c>
      <c r="AE230" s="247">
        <v>43</v>
      </c>
      <c r="AF230" s="247">
        <v>0</v>
      </c>
      <c r="AG230" s="247">
        <v>11</v>
      </c>
      <c r="AH230" s="247">
        <v>0</v>
      </c>
      <c r="AI230" s="248">
        <v>26</v>
      </c>
    </row>
    <row r="231" spans="1:35" ht="17" thickBot="1">
      <c r="A231" s="85" t="s">
        <v>100</v>
      </c>
      <c r="B231" s="245" t="s">
        <v>219</v>
      </c>
      <c r="C231" s="246">
        <v>112</v>
      </c>
      <c r="D231" s="247">
        <v>0</v>
      </c>
      <c r="E231" s="247">
        <v>0</v>
      </c>
      <c r="F231" s="247">
        <v>0</v>
      </c>
      <c r="G231" s="247">
        <v>0</v>
      </c>
      <c r="H231" s="247">
        <v>0</v>
      </c>
      <c r="I231" s="247">
        <v>0</v>
      </c>
      <c r="J231" s="247">
        <v>0</v>
      </c>
      <c r="K231" s="247">
        <v>3</v>
      </c>
      <c r="L231" s="247">
        <v>0</v>
      </c>
      <c r="M231" s="247">
        <v>0</v>
      </c>
      <c r="N231" s="247">
        <v>0</v>
      </c>
      <c r="O231" s="247">
        <v>0</v>
      </c>
      <c r="P231" s="247">
        <v>0</v>
      </c>
      <c r="Q231" s="247">
        <v>3</v>
      </c>
      <c r="R231" s="247">
        <v>0</v>
      </c>
      <c r="S231" s="247">
        <v>0</v>
      </c>
      <c r="T231" s="247">
        <v>0</v>
      </c>
      <c r="U231" s="247">
        <v>0</v>
      </c>
      <c r="V231" s="247">
        <v>0</v>
      </c>
      <c r="W231" s="247">
        <v>0</v>
      </c>
      <c r="X231" s="247">
        <v>0</v>
      </c>
      <c r="Y231" s="247">
        <v>0</v>
      </c>
      <c r="Z231" s="247">
        <v>0</v>
      </c>
      <c r="AA231" s="247">
        <v>0</v>
      </c>
      <c r="AB231" s="247">
        <v>0</v>
      </c>
      <c r="AC231" s="247">
        <v>106</v>
      </c>
      <c r="AD231" s="247">
        <v>0</v>
      </c>
      <c r="AE231" s="247">
        <v>0</v>
      </c>
      <c r="AF231" s="247">
        <v>0</v>
      </c>
      <c r="AG231" s="247">
        <v>0</v>
      </c>
      <c r="AH231" s="247">
        <v>0</v>
      </c>
      <c r="AI231" s="248">
        <v>0</v>
      </c>
    </row>
    <row r="232" spans="1:35" ht="17" thickBot="1">
      <c r="A232" s="85" t="s">
        <v>99</v>
      </c>
      <c r="B232" s="245" t="s">
        <v>211</v>
      </c>
      <c r="C232" s="246">
        <v>743</v>
      </c>
      <c r="D232" s="247">
        <v>0</v>
      </c>
      <c r="E232" s="247">
        <v>0</v>
      </c>
      <c r="F232" s="247">
        <v>0</v>
      </c>
      <c r="G232" s="247">
        <v>0</v>
      </c>
      <c r="H232" s="247">
        <v>0</v>
      </c>
      <c r="I232" s="247">
        <v>0</v>
      </c>
      <c r="J232" s="247">
        <v>0</v>
      </c>
      <c r="K232" s="247">
        <v>341</v>
      </c>
      <c r="L232" s="247">
        <v>0</v>
      </c>
      <c r="M232" s="247">
        <v>0</v>
      </c>
      <c r="N232" s="247">
        <v>0</v>
      </c>
      <c r="O232" s="247">
        <v>0</v>
      </c>
      <c r="P232" s="247">
        <v>0</v>
      </c>
      <c r="Q232" s="247">
        <v>0</v>
      </c>
      <c r="R232" s="247">
        <v>4</v>
      </c>
      <c r="S232" s="247">
        <v>0</v>
      </c>
      <c r="T232" s="247">
        <v>0</v>
      </c>
      <c r="U232" s="247">
        <v>0</v>
      </c>
      <c r="V232" s="247">
        <v>0</v>
      </c>
      <c r="W232" s="247">
        <v>0</v>
      </c>
      <c r="X232" s="247">
        <v>0</v>
      </c>
      <c r="Y232" s="247">
        <v>0</v>
      </c>
      <c r="Z232" s="247">
        <v>0</v>
      </c>
      <c r="AA232" s="247">
        <v>0</v>
      </c>
      <c r="AB232" s="247">
        <v>0</v>
      </c>
      <c r="AC232" s="247">
        <v>398</v>
      </c>
      <c r="AD232" s="247">
        <v>0</v>
      </c>
      <c r="AE232" s="247">
        <v>0</v>
      </c>
      <c r="AF232" s="247">
        <v>0</v>
      </c>
      <c r="AG232" s="247">
        <v>0</v>
      </c>
      <c r="AH232" s="247">
        <v>0</v>
      </c>
      <c r="AI232" s="248">
        <v>0</v>
      </c>
    </row>
    <row r="233" spans="1:35" ht="17" thickBot="1">
      <c r="A233" s="85" t="s">
        <v>76</v>
      </c>
      <c r="B233" s="245" t="s">
        <v>201</v>
      </c>
      <c r="C233" s="246">
        <v>18206</v>
      </c>
      <c r="D233" s="247">
        <v>0</v>
      </c>
      <c r="E233" s="247">
        <v>6</v>
      </c>
      <c r="F233" s="247">
        <v>733</v>
      </c>
      <c r="G233" s="247">
        <v>0</v>
      </c>
      <c r="H233" s="247">
        <v>0</v>
      </c>
      <c r="I233" s="247">
        <v>0</v>
      </c>
      <c r="J233" s="247">
        <v>0</v>
      </c>
      <c r="K233" s="247">
        <v>0</v>
      </c>
      <c r="L233" s="247">
        <v>97</v>
      </c>
      <c r="M233" s="247">
        <v>0</v>
      </c>
      <c r="N233" s="247">
        <v>0</v>
      </c>
      <c r="O233" s="247">
        <v>50</v>
      </c>
      <c r="P233" s="247">
        <v>3</v>
      </c>
      <c r="Q233" s="247">
        <v>3</v>
      </c>
      <c r="R233" s="247">
        <v>75</v>
      </c>
      <c r="S233" s="247">
        <v>7</v>
      </c>
      <c r="T233" s="247">
        <v>31</v>
      </c>
      <c r="U233" s="247">
        <v>0</v>
      </c>
      <c r="V233" s="247">
        <v>26</v>
      </c>
      <c r="W233" s="247">
        <v>48</v>
      </c>
      <c r="X233" s="247">
        <v>16826</v>
      </c>
      <c r="Y233" s="247">
        <v>0</v>
      </c>
      <c r="Z233" s="247">
        <v>10</v>
      </c>
      <c r="AA233" s="247">
        <v>0</v>
      </c>
      <c r="AB233" s="247">
        <v>0</v>
      </c>
      <c r="AC233" s="247">
        <v>4</v>
      </c>
      <c r="AD233" s="247">
        <v>9</v>
      </c>
      <c r="AE233" s="247">
        <v>0</v>
      </c>
      <c r="AF233" s="247">
        <v>2</v>
      </c>
      <c r="AG233" s="247">
        <v>275</v>
      </c>
      <c r="AH233" s="247">
        <v>1</v>
      </c>
      <c r="AI233" s="248">
        <v>0</v>
      </c>
    </row>
    <row r="234" spans="1:35" ht="17" thickBot="1">
      <c r="A234" s="85" t="s">
        <v>45</v>
      </c>
      <c r="B234" s="245" t="s">
        <v>239</v>
      </c>
      <c r="C234" s="246">
        <v>37707</v>
      </c>
      <c r="D234" s="247">
        <v>0</v>
      </c>
      <c r="E234" s="247">
        <v>0</v>
      </c>
      <c r="F234" s="247">
        <v>0</v>
      </c>
      <c r="G234" s="247">
        <v>0</v>
      </c>
      <c r="H234" s="247">
        <v>0</v>
      </c>
      <c r="I234" s="247">
        <v>0</v>
      </c>
      <c r="J234" s="247">
        <v>0</v>
      </c>
      <c r="K234" s="247">
        <v>0</v>
      </c>
      <c r="L234" s="247">
        <v>0</v>
      </c>
      <c r="M234" s="247">
        <v>0</v>
      </c>
      <c r="N234" s="247">
        <v>0</v>
      </c>
      <c r="O234" s="247">
        <v>0</v>
      </c>
      <c r="P234" s="247">
        <v>0</v>
      </c>
      <c r="Q234" s="247">
        <v>0</v>
      </c>
      <c r="R234" s="247">
        <v>0</v>
      </c>
      <c r="S234" s="247">
        <v>0</v>
      </c>
      <c r="T234" s="247">
        <v>0</v>
      </c>
      <c r="U234" s="247">
        <v>0</v>
      </c>
      <c r="V234" s="247">
        <v>0</v>
      </c>
      <c r="W234" s="247">
        <v>0</v>
      </c>
      <c r="X234" s="247">
        <v>0</v>
      </c>
      <c r="Y234" s="247">
        <v>0</v>
      </c>
      <c r="Z234" s="247">
        <v>0</v>
      </c>
      <c r="AA234" s="247">
        <v>0</v>
      </c>
      <c r="AB234" s="247">
        <v>0</v>
      </c>
      <c r="AC234" s="247">
        <v>0</v>
      </c>
      <c r="AD234" s="247">
        <v>0</v>
      </c>
      <c r="AE234" s="247">
        <v>0</v>
      </c>
      <c r="AF234" s="247">
        <v>0</v>
      </c>
      <c r="AG234" s="247">
        <v>37707</v>
      </c>
      <c r="AH234" s="247">
        <v>0</v>
      </c>
      <c r="AI234" s="248">
        <v>0</v>
      </c>
    </row>
    <row r="235" spans="1:35" ht="33" thickBot="1">
      <c r="A235" s="85" t="s">
        <v>242</v>
      </c>
      <c r="B235" s="245" t="s">
        <v>242</v>
      </c>
      <c r="C235" s="246">
        <v>6122</v>
      </c>
      <c r="D235" s="247">
        <v>0</v>
      </c>
      <c r="E235" s="247">
        <v>122</v>
      </c>
      <c r="F235" s="247">
        <v>236</v>
      </c>
      <c r="G235" s="247">
        <v>40</v>
      </c>
      <c r="H235" s="247">
        <v>125</v>
      </c>
      <c r="I235" s="247">
        <v>6</v>
      </c>
      <c r="J235" s="247">
        <v>13</v>
      </c>
      <c r="K235" s="247">
        <v>260</v>
      </c>
      <c r="L235" s="247">
        <v>24</v>
      </c>
      <c r="M235" s="247">
        <v>0</v>
      </c>
      <c r="N235" s="247">
        <v>0</v>
      </c>
      <c r="O235" s="247">
        <v>12</v>
      </c>
      <c r="P235" s="247">
        <v>17</v>
      </c>
      <c r="Q235" s="247">
        <v>94</v>
      </c>
      <c r="R235" s="247">
        <v>22</v>
      </c>
      <c r="S235" s="247">
        <v>5</v>
      </c>
      <c r="T235" s="247">
        <v>8</v>
      </c>
      <c r="U235" s="247">
        <v>11</v>
      </c>
      <c r="V235" s="247">
        <v>190</v>
      </c>
      <c r="W235" s="247">
        <v>115</v>
      </c>
      <c r="X235" s="247">
        <v>74</v>
      </c>
      <c r="Y235" s="247">
        <v>80</v>
      </c>
      <c r="Z235" s="247">
        <v>66</v>
      </c>
      <c r="AA235" s="247">
        <v>4</v>
      </c>
      <c r="AB235" s="247">
        <v>825</v>
      </c>
      <c r="AC235" s="247">
        <v>77</v>
      </c>
      <c r="AD235" s="247">
        <v>37</v>
      </c>
      <c r="AE235" s="247">
        <v>47</v>
      </c>
      <c r="AF235" s="247">
        <v>3</v>
      </c>
      <c r="AG235" s="247">
        <v>3481</v>
      </c>
      <c r="AH235" s="247">
        <v>103</v>
      </c>
      <c r="AI235" s="248">
        <v>25</v>
      </c>
    </row>
    <row r="236" spans="1:35" ht="17" thickBot="1">
      <c r="A236" s="85" t="s">
        <v>58</v>
      </c>
      <c r="B236" s="245" t="s">
        <v>230</v>
      </c>
      <c r="C236" s="246">
        <v>8421</v>
      </c>
      <c r="D236" s="247">
        <v>0</v>
      </c>
      <c r="E236" s="247">
        <v>16</v>
      </c>
      <c r="F236" s="247">
        <v>0</v>
      </c>
      <c r="G236" s="247">
        <v>1031</v>
      </c>
      <c r="H236" s="247">
        <v>10</v>
      </c>
      <c r="I236" s="247">
        <v>0</v>
      </c>
      <c r="J236" s="247">
        <v>5622</v>
      </c>
      <c r="K236" s="247">
        <v>0</v>
      </c>
      <c r="L236" s="247">
        <v>3</v>
      </c>
      <c r="M236" s="247">
        <v>0</v>
      </c>
      <c r="N236" s="247">
        <v>0</v>
      </c>
      <c r="O236" s="247">
        <v>0</v>
      </c>
      <c r="P236" s="247">
        <v>2</v>
      </c>
      <c r="Q236" s="247">
        <v>8</v>
      </c>
      <c r="R236" s="247">
        <v>50</v>
      </c>
      <c r="S236" s="247">
        <v>0</v>
      </c>
      <c r="T236" s="247">
        <v>9</v>
      </c>
      <c r="U236" s="247">
        <v>0</v>
      </c>
      <c r="V236" s="247">
        <v>0</v>
      </c>
      <c r="W236" s="247">
        <v>3</v>
      </c>
      <c r="X236" s="247">
        <v>32</v>
      </c>
      <c r="Y236" s="247">
        <v>0</v>
      </c>
      <c r="Z236" s="247">
        <v>1366</v>
      </c>
      <c r="AA236" s="247">
        <v>0</v>
      </c>
      <c r="AB236" s="247">
        <v>0</v>
      </c>
      <c r="AC236" s="247">
        <v>143</v>
      </c>
      <c r="AD236" s="247">
        <v>3</v>
      </c>
      <c r="AE236" s="247">
        <v>0</v>
      </c>
      <c r="AF236" s="247">
        <v>0</v>
      </c>
      <c r="AG236" s="247">
        <v>0</v>
      </c>
      <c r="AH236" s="247">
        <v>123</v>
      </c>
      <c r="AI236" s="248">
        <v>0</v>
      </c>
    </row>
    <row r="237" spans="1:35" ht="17" thickBot="1">
      <c r="A237" s="85" t="s">
        <v>56</v>
      </c>
      <c r="B237" s="245" t="s">
        <v>232</v>
      </c>
      <c r="C237" s="246">
        <v>1324</v>
      </c>
      <c r="D237" s="247">
        <v>0</v>
      </c>
      <c r="E237" s="247">
        <v>0</v>
      </c>
      <c r="F237" s="247">
        <v>0</v>
      </c>
      <c r="G237" s="247">
        <v>616</v>
      </c>
      <c r="H237" s="247">
        <v>0</v>
      </c>
      <c r="I237" s="247">
        <v>0</v>
      </c>
      <c r="J237" s="247">
        <v>356</v>
      </c>
      <c r="K237" s="247">
        <v>0</v>
      </c>
      <c r="L237" s="247">
        <v>0</v>
      </c>
      <c r="M237" s="247">
        <v>0</v>
      </c>
      <c r="N237" s="247">
        <v>12</v>
      </c>
      <c r="O237" s="247">
        <v>7</v>
      </c>
      <c r="P237" s="247">
        <v>0</v>
      </c>
      <c r="Q237" s="247">
        <v>0</v>
      </c>
      <c r="R237" s="247">
        <v>3</v>
      </c>
      <c r="S237" s="247">
        <v>0</v>
      </c>
      <c r="T237" s="247">
        <v>0</v>
      </c>
      <c r="U237" s="247">
        <v>0</v>
      </c>
      <c r="V237" s="247">
        <v>0</v>
      </c>
      <c r="W237" s="247">
        <v>0</v>
      </c>
      <c r="X237" s="247">
        <v>0</v>
      </c>
      <c r="Y237" s="247">
        <v>0</v>
      </c>
      <c r="Z237" s="247">
        <v>307</v>
      </c>
      <c r="AA237" s="247">
        <v>0</v>
      </c>
      <c r="AB237" s="247">
        <v>0</v>
      </c>
      <c r="AC237" s="247">
        <v>0</v>
      </c>
      <c r="AD237" s="247">
        <v>0</v>
      </c>
      <c r="AE237" s="247">
        <v>14</v>
      </c>
      <c r="AF237" s="247">
        <v>2</v>
      </c>
      <c r="AG237" s="247">
        <v>5</v>
      </c>
      <c r="AH237" s="247">
        <v>2</v>
      </c>
      <c r="AI237" s="248">
        <v>0</v>
      </c>
    </row>
    <row r="238" spans="1:35" ht="17" thickBot="1">
      <c r="A238" s="85" t="s">
        <v>57</v>
      </c>
      <c r="B238" s="245" t="s">
        <v>231</v>
      </c>
      <c r="C238" s="246">
        <v>134</v>
      </c>
      <c r="D238" s="247">
        <v>0</v>
      </c>
      <c r="E238" s="247">
        <v>0</v>
      </c>
      <c r="F238" s="247">
        <v>0</v>
      </c>
      <c r="G238" s="247">
        <v>0</v>
      </c>
      <c r="H238" s="247">
        <v>0</v>
      </c>
      <c r="I238" s="247">
        <v>0</v>
      </c>
      <c r="J238" s="247">
        <v>109</v>
      </c>
      <c r="K238" s="247">
        <v>0</v>
      </c>
      <c r="L238" s="247">
        <v>0</v>
      </c>
      <c r="M238" s="247">
        <v>0</v>
      </c>
      <c r="N238" s="247">
        <v>0</v>
      </c>
      <c r="O238" s="247">
        <v>0</v>
      </c>
      <c r="P238" s="247">
        <v>0</v>
      </c>
      <c r="Q238" s="247">
        <v>0</v>
      </c>
      <c r="R238" s="247">
        <v>0</v>
      </c>
      <c r="S238" s="247">
        <v>0</v>
      </c>
      <c r="T238" s="247">
        <v>0</v>
      </c>
      <c r="U238" s="247">
        <v>0</v>
      </c>
      <c r="V238" s="247">
        <v>0</v>
      </c>
      <c r="W238" s="247">
        <v>0</v>
      </c>
      <c r="X238" s="247">
        <v>0</v>
      </c>
      <c r="Y238" s="247">
        <v>0</v>
      </c>
      <c r="Z238" s="247">
        <v>0</v>
      </c>
      <c r="AA238" s="247">
        <v>0</v>
      </c>
      <c r="AB238" s="247">
        <v>0</v>
      </c>
      <c r="AC238" s="247">
        <v>0</v>
      </c>
      <c r="AD238" s="247">
        <v>0</v>
      </c>
      <c r="AE238" s="247">
        <v>0</v>
      </c>
      <c r="AF238" s="247">
        <v>0</v>
      </c>
      <c r="AG238" s="247">
        <v>25</v>
      </c>
      <c r="AH238" s="247">
        <v>0</v>
      </c>
      <c r="AI238" s="248">
        <v>0</v>
      </c>
    </row>
    <row r="239" spans="1:35" ht="17" thickBot="1">
      <c r="A239" s="85" t="s">
        <v>44</v>
      </c>
      <c r="B239" s="245" t="s">
        <v>236</v>
      </c>
      <c r="C239" s="246">
        <v>4117</v>
      </c>
      <c r="D239" s="247">
        <v>0</v>
      </c>
      <c r="E239" s="247">
        <v>0</v>
      </c>
      <c r="F239" s="247">
        <v>0</v>
      </c>
      <c r="G239" s="247">
        <v>0</v>
      </c>
      <c r="H239" s="247">
        <v>0</v>
      </c>
      <c r="I239" s="247">
        <v>0</v>
      </c>
      <c r="J239" s="247">
        <v>0</v>
      </c>
      <c r="K239" s="247">
        <v>0</v>
      </c>
      <c r="L239" s="247">
        <v>0</v>
      </c>
      <c r="M239" s="247">
        <v>0</v>
      </c>
      <c r="N239" s="247">
        <v>0</v>
      </c>
      <c r="O239" s="247">
        <v>0</v>
      </c>
      <c r="P239" s="247">
        <v>0</v>
      </c>
      <c r="Q239" s="247">
        <v>0</v>
      </c>
      <c r="R239" s="247">
        <v>0</v>
      </c>
      <c r="S239" s="247">
        <v>0</v>
      </c>
      <c r="T239" s="247">
        <v>0</v>
      </c>
      <c r="U239" s="247">
        <v>0</v>
      </c>
      <c r="V239" s="247">
        <v>0</v>
      </c>
      <c r="W239" s="247">
        <v>0</v>
      </c>
      <c r="X239" s="247">
        <v>0</v>
      </c>
      <c r="Y239" s="247">
        <v>0</v>
      </c>
      <c r="Z239" s="247">
        <v>0</v>
      </c>
      <c r="AA239" s="247">
        <v>0</v>
      </c>
      <c r="AB239" s="247">
        <v>0</v>
      </c>
      <c r="AC239" s="247">
        <v>0</v>
      </c>
      <c r="AD239" s="247">
        <v>0</v>
      </c>
      <c r="AE239" s="247">
        <v>0</v>
      </c>
      <c r="AF239" s="247">
        <v>0</v>
      </c>
      <c r="AG239" s="247">
        <v>4117</v>
      </c>
      <c r="AH239" s="247">
        <v>0</v>
      </c>
      <c r="AI239" s="248">
        <v>0</v>
      </c>
    </row>
    <row r="240" spans="1:35" ht="17" thickBot="1">
      <c r="A240" s="85" t="s">
        <v>90</v>
      </c>
      <c r="B240" s="245" t="s">
        <v>118</v>
      </c>
      <c r="C240" s="246">
        <v>754</v>
      </c>
      <c r="D240" s="247">
        <v>0</v>
      </c>
      <c r="E240" s="247">
        <v>0</v>
      </c>
      <c r="F240" s="247">
        <v>2</v>
      </c>
      <c r="G240" s="247">
        <v>0</v>
      </c>
      <c r="H240" s="247">
        <v>0</v>
      </c>
      <c r="I240" s="247">
        <v>0</v>
      </c>
      <c r="J240" s="247">
        <v>0</v>
      </c>
      <c r="K240" s="247">
        <v>0</v>
      </c>
      <c r="L240" s="247">
        <v>0</v>
      </c>
      <c r="M240" s="247">
        <v>0</v>
      </c>
      <c r="N240" s="247">
        <v>0</v>
      </c>
      <c r="O240" s="247">
        <v>0</v>
      </c>
      <c r="P240" s="247">
        <v>0</v>
      </c>
      <c r="Q240" s="247">
        <v>0</v>
      </c>
      <c r="R240" s="247">
        <v>0</v>
      </c>
      <c r="S240" s="247">
        <v>0</v>
      </c>
      <c r="T240" s="247">
        <v>0</v>
      </c>
      <c r="U240" s="247">
        <v>0</v>
      </c>
      <c r="V240" s="247">
        <v>0</v>
      </c>
      <c r="W240" s="247">
        <v>1</v>
      </c>
      <c r="X240" s="247">
        <v>0</v>
      </c>
      <c r="Y240" s="247">
        <v>4</v>
      </c>
      <c r="Z240" s="247">
        <v>0</v>
      </c>
      <c r="AA240" s="247">
        <v>0</v>
      </c>
      <c r="AB240" s="247">
        <v>0</v>
      </c>
      <c r="AC240" s="247">
        <v>747</v>
      </c>
      <c r="AD240" s="247">
        <v>0</v>
      </c>
      <c r="AE240" s="247">
        <v>0</v>
      </c>
      <c r="AF240" s="247">
        <v>0</v>
      </c>
      <c r="AG240" s="247">
        <v>0</v>
      </c>
      <c r="AH240" s="247">
        <v>0</v>
      </c>
      <c r="AI240" s="248">
        <v>0</v>
      </c>
    </row>
    <row r="241" spans="1:35" ht="17" thickBot="1">
      <c r="A241" s="85" t="s">
        <v>98</v>
      </c>
      <c r="B241" s="245" t="s">
        <v>212</v>
      </c>
      <c r="C241" s="246">
        <v>73856</v>
      </c>
      <c r="D241" s="247">
        <v>67</v>
      </c>
      <c r="E241" s="247">
        <v>606</v>
      </c>
      <c r="F241" s="247">
        <v>83</v>
      </c>
      <c r="G241" s="247">
        <v>26</v>
      </c>
      <c r="H241" s="247">
        <v>251</v>
      </c>
      <c r="I241" s="247">
        <v>19</v>
      </c>
      <c r="J241" s="247">
        <v>7</v>
      </c>
      <c r="K241" s="247">
        <v>67378</v>
      </c>
      <c r="L241" s="247">
        <v>211</v>
      </c>
      <c r="M241" s="247">
        <v>714</v>
      </c>
      <c r="N241" s="247">
        <v>20</v>
      </c>
      <c r="O241" s="247">
        <v>1</v>
      </c>
      <c r="P241" s="247">
        <v>0</v>
      </c>
      <c r="Q241" s="247">
        <v>233</v>
      </c>
      <c r="R241" s="247">
        <v>96</v>
      </c>
      <c r="S241" s="247">
        <v>19</v>
      </c>
      <c r="T241" s="247">
        <v>33</v>
      </c>
      <c r="U241" s="247">
        <v>11</v>
      </c>
      <c r="V241" s="247">
        <v>153</v>
      </c>
      <c r="W241" s="247">
        <v>3</v>
      </c>
      <c r="X241" s="247">
        <v>4</v>
      </c>
      <c r="Y241" s="247">
        <v>175</v>
      </c>
      <c r="Z241" s="247">
        <v>5</v>
      </c>
      <c r="AA241" s="247">
        <v>25</v>
      </c>
      <c r="AB241" s="247">
        <v>3039</v>
      </c>
      <c r="AC241" s="247">
        <v>590</v>
      </c>
      <c r="AD241" s="247">
        <v>6</v>
      </c>
      <c r="AE241" s="247">
        <v>38</v>
      </c>
      <c r="AF241" s="247">
        <v>11</v>
      </c>
      <c r="AG241" s="247">
        <v>13</v>
      </c>
      <c r="AH241" s="247">
        <v>2</v>
      </c>
      <c r="AI241" s="248">
        <v>17</v>
      </c>
    </row>
    <row r="242" spans="1:35" ht="17" thickBot="1">
      <c r="A242" s="85" t="s">
        <v>49</v>
      </c>
      <c r="B242" s="245" t="s">
        <v>235</v>
      </c>
      <c r="C242" s="246">
        <v>141177</v>
      </c>
      <c r="D242" s="247">
        <v>255</v>
      </c>
      <c r="E242" s="247">
        <v>2458</v>
      </c>
      <c r="F242" s="247">
        <v>69</v>
      </c>
      <c r="G242" s="247">
        <v>14</v>
      </c>
      <c r="H242" s="247">
        <v>31</v>
      </c>
      <c r="I242" s="247">
        <v>620</v>
      </c>
      <c r="J242" s="247">
        <v>13</v>
      </c>
      <c r="K242" s="247">
        <v>232</v>
      </c>
      <c r="L242" s="247">
        <v>1348</v>
      </c>
      <c r="M242" s="247">
        <v>64</v>
      </c>
      <c r="N242" s="247">
        <v>422</v>
      </c>
      <c r="O242" s="247">
        <v>72</v>
      </c>
      <c r="P242" s="247">
        <v>156</v>
      </c>
      <c r="Q242" s="247">
        <v>5405</v>
      </c>
      <c r="R242" s="247">
        <v>1993</v>
      </c>
      <c r="S242" s="247">
        <v>125987</v>
      </c>
      <c r="T242" s="247">
        <v>150</v>
      </c>
      <c r="U242" s="247">
        <v>50</v>
      </c>
      <c r="V242" s="247">
        <v>99</v>
      </c>
      <c r="W242" s="247">
        <v>39</v>
      </c>
      <c r="X242" s="247">
        <v>77</v>
      </c>
      <c r="Y242" s="247">
        <v>245</v>
      </c>
      <c r="Z242" s="247">
        <v>94</v>
      </c>
      <c r="AA242" s="247">
        <v>88</v>
      </c>
      <c r="AB242" s="247">
        <v>765</v>
      </c>
      <c r="AC242" s="247">
        <v>166</v>
      </c>
      <c r="AD242" s="247">
        <v>36</v>
      </c>
      <c r="AE242" s="247">
        <v>20</v>
      </c>
      <c r="AF242" s="247">
        <v>18</v>
      </c>
      <c r="AG242" s="247">
        <v>122</v>
      </c>
      <c r="AH242" s="247">
        <v>1</v>
      </c>
      <c r="AI242" s="248">
        <v>68</v>
      </c>
    </row>
    <row r="243" spans="1:35" ht="17" thickBot="1">
      <c r="A243" s="85" t="s">
        <v>55</v>
      </c>
      <c r="B243" s="245" t="s">
        <v>55</v>
      </c>
      <c r="C243" s="246">
        <v>81</v>
      </c>
      <c r="D243" s="247">
        <v>0</v>
      </c>
      <c r="E243" s="247">
        <v>0</v>
      </c>
      <c r="F243" s="247">
        <v>0</v>
      </c>
      <c r="G243" s="247">
        <v>0</v>
      </c>
      <c r="H243" s="247">
        <v>0</v>
      </c>
      <c r="I243" s="247">
        <v>0</v>
      </c>
      <c r="J243" s="247">
        <v>81</v>
      </c>
      <c r="K243" s="247">
        <v>0</v>
      </c>
      <c r="L243" s="247">
        <v>0</v>
      </c>
      <c r="M243" s="247">
        <v>0</v>
      </c>
      <c r="N243" s="247">
        <v>0</v>
      </c>
      <c r="O243" s="247">
        <v>0</v>
      </c>
      <c r="P243" s="247">
        <v>0</v>
      </c>
      <c r="Q243" s="247">
        <v>0</v>
      </c>
      <c r="R243" s="247">
        <v>0</v>
      </c>
      <c r="S243" s="247">
        <v>0</v>
      </c>
      <c r="T243" s="247">
        <v>0</v>
      </c>
      <c r="U243" s="247">
        <v>0</v>
      </c>
      <c r="V243" s="247">
        <v>0</v>
      </c>
      <c r="W243" s="247">
        <v>0</v>
      </c>
      <c r="X243" s="247">
        <v>0</v>
      </c>
      <c r="Y243" s="247">
        <v>0</v>
      </c>
      <c r="Z243" s="247">
        <v>0</v>
      </c>
      <c r="AA243" s="247">
        <v>0</v>
      </c>
      <c r="AB243" s="247">
        <v>0</v>
      </c>
      <c r="AC243" s="247">
        <v>0</v>
      </c>
      <c r="AD243" s="247">
        <v>0</v>
      </c>
      <c r="AE243" s="247">
        <v>0</v>
      </c>
      <c r="AF243" s="247">
        <v>0</v>
      </c>
      <c r="AG243" s="247">
        <v>0</v>
      </c>
      <c r="AH243" s="247">
        <v>0</v>
      </c>
      <c r="AI243" s="248">
        <v>0</v>
      </c>
    </row>
    <row r="244" spans="1:35" ht="17" thickBot="1">
      <c r="A244" s="85" t="s">
        <v>51</v>
      </c>
      <c r="B244" s="245" t="s">
        <v>203</v>
      </c>
      <c r="C244" s="246">
        <v>10427</v>
      </c>
      <c r="D244" s="247">
        <v>0</v>
      </c>
      <c r="E244" s="247">
        <v>0</v>
      </c>
      <c r="F244" s="247">
        <v>0</v>
      </c>
      <c r="G244" s="247">
        <v>8</v>
      </c>
      <c r="H244" s="247">
        <v>0</v>
      </c>
      <c r="I244" s="247">
        <v>0</v>
      </c>
      <c r="J244" s="247">
        <v>4</v>
      </c>
      <c r="K244" s="247">
        <v>6</v>
      </c>
      <c r="L244" s="247">
        <v>142</v>
      </c>
      <c r="M244" s="247">
        <v>18</v>
      </c>
      <c r="N244" s="247">
        <v>3</v>
      </c>
      <c r="O244" s="247">
        <v>0</v>
      </c>
      <c r="P244" s="247">
        <v>1456</v>
      </c>
      <c r="Q244" s="247">
        <v>6</v>
      </c>
      <c r="R244" s="247">
        <v>790</v>
      </c>
      <c r="S244" s="247">
        <v>5</v>
      </c>
      <c r="T244" s="247">
        <v>0</v>
      </c>
      <c r="U244" s="247">
        <v>7</v>
      </c>
      <c r="V244" s="247">
        <v>192</v>
      </c>
      <c r="W244" s="247">
        <v>5</v>
      </c>
      <c r="X244" s="247">
        <v>237</v>
      </c>
      <c r="Y244" s="247">
        <v>4</v>
      </c>
      <c r="Z244" s="247">
        <v>37</v>
      </c>
      <c r="AA244" s="247">
        <v>27</v>
      </c>
      <c r="AB244" s="247">
        <v>0</v>
      </c>
      <c r="AC244" s="247">
        <v>0</v>
      </c>
      <c r="AD244" s="247">
        <v>0</v>
      </c>
      <c r="AE244" s="247">
        <v>88</v>
      </c>
      <c r="AF244" s="247">
        <v>4</v>
      </c>
      <c r="AG244" s="247">
        <v>7388</v>
      </c>
      <c r="AH244" s="247">
        <v>0</v>
      </c>
      <c r="AI244" s="248">
        <v>0</v>
      </c>
    </row>
    <row r="245" spans="1:35" ht="17" thickBot="1">
      <c r="A245" s="85" t="s">
        <v>97</v>
      </c>
      <c r="B245" s="245" t="s">
        <v>220</v>
      </c>
      <c r="C245" s="246">
        <v>9568</v>
      </c>
      <c r="D245" s="247">
        <v>0</v>
      </c>
      <c r="E245" s="247">
        <v>0</v>
      </c>
      <c r="F245" s="247">
        <v>0</v>
      </c>
      <c r="G245" s="247">
        <v>0</v>
      </c>
      <c r="H245" s="247">
        <v>0</v>
      </c>
      <c r="I245" s="247">
        <v>0</v>
      </c>
      <c r="J245" s="247">
        <v>0</v>
      </c>
      <c r="K245" s="247">
        <v>9554</v>
      </c>
      <c r="L245" s="247">
        <v>0</v>
      </c>
      <c r="M245" s="247">
        <v>0</v>
      </c>
      <c r="N245" s="247">
        <v>0</v>
      </c>
      <c r="O245" s="247">
        <v>0</v>
      </c>
      <c r="P245" s="247">
        <v>0</v>
      </c>
      <c r="Q245" s="247">
        <v>0</v>
      </c>
      <c r="R245" s="247">
        <v>0</v>
      </c>
      <c r="S245" s="247">
        <v>0</v>
      </c>
      <c r="T245" s="247">
        <v>0</v>
      </c>
      <c r="U245" s="247">
        <v>0</v>
      </c>
      <c r="V245" s="247">
        <v>0</v>
      </c>
      <c r="W245" s="247">
        <v>0</v>
      </c>
      <c r="X245" s="247">
        <v>0</v>
      </c>
      <c r="Y245" s="247">
        <v>0</v>
      </c>
      <c r="Z245" s="247">
        <v>0</v>
      </c>
      <c r="AA245" s="247">
        <v>0</v>
      </c>
      <c r="AB245" s="247">
        <v>12</v>
      </c>
      <c r="AC245" s="247">
        <v>2</v>
      </c>
      <c r="AD245" s="247">
        <v>0</v>
      </c>
      <c r="AE245" s="247">
        <v>0</v>
      </c>
      <c r="AF245" s="247">
        <v>0</v>
      </c>
      <c r="AG245" s="247">
        <v>0</v>
      </c>
      <c r="AH245" s="247">
        <v>0</v>
      </c>
      <c r="AI245" s="248">
        <v>0</v>
      </c>
    </row>
    <row r="246" spans="1:35" ht="17" thickBot="1">
      <c r="A246" s="85" t="s">
        <v>96</v>
      </c>
      <c r="B246" s="245" t="s">
        <v>221</v>
      </c>
      <c r="C246" s="246">
        <v>36543</v>
      </c>
      <c r="D246" s="247">
        <v>0</v>
      </c>
      <c r="E246" s="247">
        <v>63</v>
      </c>
      <c r="F246" s="247">
        <v>0</v>
      </c>
      <c r="G246" s="247">
        <v>0</v>
      </c>
      <c r="H246" s="247">
        <v>5</v>
      </c>
      <c r="I246" s="247">
        <v>0</v>
      </c>
      <c r="J246" s="247">
        <v>4</v>
      </c>
      <c r="K246" s="247">
        <v>2</v>
      </c>
      <c r="L246" s="247">
        <v>3</v>
      </c>
      <c r="M246" s="247">
        <v>33283</v>
      </c>
      <c r="N246" s="247">
        <v>0</v>
      </c>
      <c r="O246" s="247">
        <v>1</v>
      </c>
      <c r="P246" s="247">
        <v>0</v>
      </c>
      <c r="Q246" s="247">
        <v>12</v>
      </c>
      <c r="R246" s="247">
        <v>0</v>
      </c>
      <c r="S246" s="247">
        <v>0</v>
      </c>
      <c r="T246" s="247">
        <v>0</v>
      </c>
      <c r="U246" s="247">
        <v>2038</v>
      </c>
      <c r="V246" s="247">
        <v>0</v>
      </c>
      <c r="W246" s="247">
        <v>0</v>
      </c>
      <c r="X246" s="247">
        <v>0</v>
      </c>
      <c r="Y246" s="247">
        <v>10</v>
      </c>
      <c r="Z246" s="247">
        <v>0</v>
      </c>
      <c r="AA246" s="247">
        <v>0</v>
      </c>
      <c r="AB246" s="247">
        <v>562</v>
      </c>
      <c r="AC246" s="247">
        <v>0</v>
      </c>
      <c r="AD246" s="247">
        <v>0</v>
      </c>
      <c r="AE246" s="247">
        <v>0</v>
      </c>
      <c r="AF246" s="247">
        <v>0</v>
      </c>
      <c r="AG246" s="247">
        <v>0</v>
      </c>
      <c r="AH246" s="247">
        <v>0</v>
      </c>
      <c r="AI246" s="248">
        <v>560</v>
      </c>
    </row>
    <row r="247" spans="1:35" ht="33" thickBot="1">
      <c r="A247" s="85" t="s">
        <v>241</v>
      </c>
      <c r="B247" s="245" t="s">
        <v>241</v>
      </c>
      <c r="C247" s="246">
        <v>170</v>
      </c>
      <c r="D247" s="247">
        <v>0</v>
      </c>
      <c r="E247" s="247">
        <v>41</v>
      </c>
      <c r="F247" s="247">
        <v>0</v>
      </c>
      <c r="G247" s="247">
        <v>0</v>
      </c>
      <c r="H247" s="247">
        <v>0</v>
      </c>
      <c r="I247" s="247">
        <v>0</v>
      </c>
      <c r="J247" s="247">
        <v>0</v>
      </c>
      <c r="K247" s="247">
        <v>0</v>
      </c>
      <c r="L247" s="247">
        <v>31</v>
      </c>
      <c r="M247" s="247">
        <v>0</v>
      </c>
      <c r="N247" s="247">
        <v>0</v>
      </c>
      <c r="O247" s="247">
        <v>1</v>
      </c>
      <c r="P247" s="247">
        <v>0</v>
      </c>
      <c r="Q247" s="247">
        <v>38</v>
      </c>
      <c r="R247" s="247">
        <v>28</v>
      </c>
      <c r="S247" s="247">
        <v>0</v>
      </c>
      <c r="T247" s="247">
        <v>0</v>
      </c>
      <c r="U247" s="247">
        <v>0</v>
      </c>
      <c r="V247" s="247">
        <v>5</v>
      </c>
      <c r="W247" s="247">
        <v>0</v>
      </c>
      <c r="X247" s="247">
        <v>2</v>
      </c>
      <c r="Y247" s="247">
        <v>0</v>
      </c>
      <c r="Z247" s="247">
        <v>0</v>
      </c>
      <c r="AA247" s="247">
        <v>0</v>
      </c>
      <c r="AB247" s="247">
        <v>0</v>
      </c>
      <c r="AC247" s="247">
        <v>17</v>
      </c>
      <c r="AD247" s="247">
        <v>0</v>
      </c>
      <c r="AE247" s="247">
        <v>0</v>
      </c>
      <c r="AF247" s="247">
        <v>0</v>
      </c>
      <c r="AG247" s="247">
        <v>7</v>
      </c>
      <c r="AH247" s="247">
        <v>0</v>
      </c>
      <c r="AI247" s="248">
        <v>0</v>
      </c>
    </row>
    <row r="248" spans="1:35" ht="17" thickBot="1">
      <c r="A248" s="85" t="s">
        <v>43</v>
      </c>
      <c r="B248" s="245" t="s">
        <v>238</v>
      </c>
      <c r="C248" s="246">
        <v>455</v>
      </c>
      <c r="D248" s="247">
        <v>0</v>
      </c>
      <c r="E248" s="247">
        <v>0</v>
      </c>
      <c r="F248" s="247">
        <v>0</v>
      </c>
      <c r="G248" s="247">
        <v>0</v>
      </c>
      <c r="H248" s="247">
        <v>0</v>
      </c>
      <c r="I248" s="247">
        <v>0</v>
      </c>
      <c r="J248" s="247">
        <v>0</v>
      </c>
      <c r="K248" s="247">
        <v>0</v>
      </c>
      <c r="L248" s="247">
        <v>0</v>
      </c>
      <c r="M248" s="247">
        <v>0</v>
      </c>
      <c r="N248" s="247">
        <v>0</v>
      </c>
      <c r="O248" s="247">
        <v>0</v>
      </c>
      <c r="P248" s="247">
        <v>0</v>
      </c>
      <c r="Q248" s="247">
        <v>0</v>
      </c>
      <c r="R248" s="247">
        <v>0</v>
      </c>
      <c r="S248" s="247">
        <v>0</v>
      </c>
      <c r="T248" s="247">
        <v>0</v>
      </c>
      <c r="U248" s="247">
        <v>0</v>
      </c>
      <c r="V248" s="247">
        <v>0</v>
      </c>
      <c r="W248" s="247">
        <v>0</v>
      </c>
      <c r="X248" s="247">
        <v>0</v>
      </c>
      <c r="Y248" s="247">
        <v>0</v>
      </c>
      <c r="Z248" s="247">
        <v>0</v>
      </c>
      <c r="AA248" s="247">
        <v>0</v>
      </c>
      <c r="AB248" s="247">
        <v>0</v>
      </c>
      <c r="AC248" s="247">
        <v>0</v>
      </c>
      <c r="AD248" s="247">
        <v>0</v>
      </c>
      <c r="AE248" s="247">
        <v>0</v>
      </c>
      <c r="AF248" s="247">
        <v>0</v>
      </c>
      <c r="AG248" s="247">
        <v>455</v>
      </c>
      <c r="AH248" s="247">
        <v>0</v>
      </c>
      <c r="AI248" s="248">
        <v>0</v>
      </c>
    </row>
    <row r="249" spans="1:35" ht="17" thickBot="1">
      <c r="A249" s="85" t="s">
        <v>75</v>
      </c>
      <c r="B249" s="245" t="s">
        <v>224</v>
      </c>
      <c r="C249" s="246">
        <v>1548</v>
      </c>
      <c r="D249" s="247">
        <v>0</v>
      </c>
      <c r="E249" s="247">
        <v>0</v>
      </c>
      <c r="F249" s="247">
        <v>0</v>
      </c>
      <c r="G249" s="247">
        <v>0</v>
      </c>
      <c r="H249" s="247">
        <v>4</v>
      </c>
      <c r="I249" s="247">
        <v>0</v>
      </c>
      <c r="J249" s="247">
        <v>0</v>
      </c>
      <c r="K249" s="247">
        <v>0</v>
      </c>
      <c r="L249" s="247">
        <v>0</v>
      </c>
      <c r="M249" s="247">
        <v>0</v>
      </c>
      <c r="N249" s="247">
        <v>0</v>
      </c>
      <c r="O249" s="247">
        <v>0</v>
      </c>
      <c r="P249" s="247">
        <v>0</v>
      </c>
      <c r="Q249" s="247">
        <v>0</v>
      </c>
      <c r="R249" s="247">
        <v>1536</v>
      </c>
      <c r="S249" s="247">
        <v>3</v>
      </c>
      <c r="T249" s="247">
        <v>5</v>
      </c>
      <c r="U249" s="247">
        <v>0</v>
      </c>
      <c r="V249" s="247">
        <v>0</v>
      </c>
      <c r="W249" s="247">
        <v>0</v>
      </c>
      <c r="X249" s="247">
        <v>0</v>
      </c>
      <c r="Y249" s="247">
        <v>0</v>
      </c>
      <c r="Z249" s="247">
        <v>0</v>
      </c>
      <c r="AA249" s="247">
        <v>0</v>
      </c>
      <c r="AB249" s="247">
        <v>0</v>
      </c>
      <c r="AC249" s="247">
        <v>0</v>
      </c>
      <c r="AD249" s="247">
        <v>0</v>
      </c>
      <c r="AE249" s="247">
        <v>0</v>
      </c>
      <c r="AF249" s="247">
        <v>0</v>
      </c>
      <c r="AG249" s="247">
        <v>0</v>
      </c>
      <c r="AH249" s="247">
        <v>0</v>
      </c>
      <c r="AI249" s="248">
        <v>0</v>
      </c>
    </row>
    <row r="250" spans="1:35" ht="17" thickBot="1">
      <c r="A250" s="85" t="s">
        <v>74</v>
      </c>
      <c r="B250" s="245" t="s">
        <v>202</v>
      </c>
      <c r="C250" s="246">
        <v>134148</v>
      </c>
      <c r="D250" s="247">
        <v>15</v>
      </c>
      <c r="E250" s="247">
        <v>397</v>
      </c>
      <c r="F250" s="247">
        <v>188</v>
      </c>
      <c r="G250" s="247">
        <v>7</v>
      </c>
      <c r="H250" s="247">
        <v>0</v>
      </c>
      <c r="I250" s="247">
        <v>9</v>
      </c>
      <c r="J250" s="247">
        <v>12</v>
      </c>
      <c r="K250" s="247">
        <v>36</v>
      </c>
      <c r="L250" s="247">
        <v>1615</v>
      </c>
      <c r="M250" s="247">
        <v>0</v>
      </c>
      <c r="N250" s="247">
        <v>51</v>
      </c>
      <c r="O250" s="247">
        <v>125533</v>
      </c>
      <c r="P250" s="247">
        <v>91</v>
      </c>
      <c r="Q250" s="247">
        <v>189</v>
      </c>
      <c r="R250" s="247">
        <v>2256</v>
      </c>
      <c r="S250" s="247">
        <v>235</v>
      </c>
      <c r="T250" s="247">
        <v>1783</v>
      </c>
      <c r="U250" s="247">
        <v>68</v>
      </c>
      <c r="V250" s="247">
        <v>0</v>
      </c>
      <c r="W250" s="247">
        <v>80</v>
      </c>
      <c r="X250" s="247">
        <v>573</v>
      </c>
      <c r="Y250" s="247">
        <v>6</v>
      </c>
      <c r="Z250" s="247">
        <v>46</v>
      </c>
      <c r="AA250" s="247">
        <v>15</v>
      </c>
      <c r="AB250" s="247">
        <v>723</v>
      </c>
      <c r="AC250" s="247">
        <v>6</v>
      </c>
      <c r="AD250" s="247">
        <v>36</v>
      </c>
      <c r="AE250" s="247">
        <v>0</v>
      </c>
      <c r="AF250" s="247">
        <v>23</v>
      </c>
      <c r="AG250" s="247">
        <v>140</v>
      </c>
      <c r="AH250" s="247">
        <v>6</v>
      </c>
      <c r="AI250" s="248">
        <v>9</v>
      </c>
    </row>
    <row r="251" spans="1:35" ht="17" thickBot="1">
      <c r="A251" s="85" t="s">
        <v>54</v>
      </c>
      <c r="B251" s="245" t="s">
        <v>210</v>
      </c>
      <c r="C251" s="246">
        <v>55442</v>
      </c>
      <c r="D251" s="247">
        <v>0</v>
      </c>
      <c r="E251" s="247">
        <v>83</v>
      </c>
      <c r="F251" s="247">
        <v>5</v>
      </c>
      <c r="G251" s="247">
        <v>22</v>
      </c>
      <c r="H251" s="247">
        <v>13</v>
      </c>
      <c r="I251" s="247">
        <v>0</v>
      </c>
      <c r="J251" s="247">
        <v>54686</v>
      </c>
      <c r="K251" s="247">
        <v>27</v>
      </c>
      <c r="L251" s="247">
        <v>93</v>
      </c>
      <c r="M251" s="247">
        <v>0</v>
      </c>
      <c r="N251" s="247">
        <v>0</v>
      </c>
      <c r="O251" s="247">
        <v>79</v>
      </c>
      <c r="P251" s="247">
        <v>4</v>
      </c>
      <c r="Q251" s="247">
        <v>3</v>
      </c>
      <c r="R251" s="247">
        <v>45</v>
      </c>
      <c r="S251" s="247">
        <v>0</v>
      </c>
      <c r="T251" s="247">
        <v>22</v>
      </c>
      <c r="U251" s="247">
        <v>2</v>
      </c>
      <c r="V251" s="247">
        <v>4</v>
      </c>
      <c r="W251" s="247">
        <v>22</v>
      </c>
      <c r="X251" s="247">
        <v>34</v>
      </c>
      <c r="Y251" s="247">
        <v>15</v>
      </c>
      <c r="Z251" s="247">
        <v>248</v>
      </c>
      <c r="AA251" s="247">
        <v>8</v>
      </c>
      <c r="AB251" s="247">
        <v>8</v>
      </c>
      <c r="AC251" s="247">
        <v>1</v>
      </c>
      <c r="AD251" s="247">
        <v>3</v>
      </c>
      <c r="AE251" s="247">
        <v>3</v>
      </c>
      <c r="AF251" s="247">
        <v>0</v>
      </c>
      <c r="AG251" s="247">
        <v>10</v>
      </c>
      <c r="AH251" s="247">
        <v>2</v>
      </c>
      <c r="AI251" s="248">
        <v>0</v>
      </c>
    </row>
    <row r="252" spans="1:35" ht="17" thickBot="1">
      <c r="A252" s="85" t="s">
        <v>50</v>
      </c>
      <c r="B252" s="245" t="s">
        <v>234</v>
      </c>
      <c r="C252" s="246">
        <v>267635</v>
      </c>
      <c r="D252" s="247">
        <v>100</v>
      </c>
      <c r="E252" s="247">
        <v>433</v>
      </c>
      <c r="F252" s="247">
        <v>19</v>
      </c>
      <c r="G252" s="247">
        <v>317</v>
      </c>
      <c r="H252" s="247">
        <v>351</v>
      </c>
      <c r="I252" s="247">
        <v>9</v>
      </c>
      <c r="J252" s="247">
        <v>84</v>
      </c>
      <c r="K252" s="247">
        <v>71</v>
      </c>
      <c r="L252" s="247">
        <v>5403</v>
      </c>
      <c r="M252" s="247">
        <v>145</v>
      </c>
      <c r="N252" s="247">
        <v>201</v>
      </c>
      <c r="O252" s="247">
        <v>200</v>
      </c>
      <c r="P252" s="247">
        <v>941</v>
      </c>
      <c r="Q252" s="247">
        <v>423</v>
      </c>
      <c r="R252" s="247">
        <v>11702</v>
      </c>
      <c r="S252" s="247">
        <v>90</v>
      </c>
      <c r="T252" s="247">
        <v>223</v>
      </c>
      <c r="U252" s="247">
        <v>25</v>
      </c>
      <c r="V252" s="247">
        <v>657</v>
      </c>
      <c r="W252" s="247">
        <v>239</v>
      </c>
      <c r="X252" s="247">
        <v>110293</v>
      </c>
      <c r="Y252" s="247">
        <v>269</v>
      </c>
      <c r="Z252" s="247">
        <v>760</v>
      </c>
      <c r="AA252" s="247">
        <v>107</v>
      </c>
      <c r="AB252" s="247">
        <v>103</v>
      </c>
      <c r="AC252" s="247">
        <v>74</v>
      </c>
      <c r="AD252" s="247">
        <v>135</v>
      </c>
      <c r="AE252" s="247">
        <v>2444</v>
      </c>
      <c r="AF252" s="247">
        <v>2082</v>
      </c>
      <c r="AG252" s="247">
        <v>129695</v>
      </c>
      <c r="AH252" s="247">
        <v>28</v>
      </c>
      <c r="AI252" s="248">
        <v>12</v>
      </c>
    </row>
    <row r="253" spans="1:35" ht="17" thickBot="1">
      <c r="A253" s="85" t="s">
        <v>73</v>
      </c>
      <c r="B253" s="245" t="s">
        <v>197</v>
      </c>
      <c r="C253" s="246">
        <v>25674</v>
      </c>
      <c r="D253" s="247">
        <v>0</v>
      </c>
      <c r="E253" s="247">
        <v>2562</v>
      </c>
      <c r="F253" s="247">
        <v>158</v>
      </c>
      <c r="G253" s="247">
        <v>0</v>
      </c>
      <c r="H253" s="247">
        <v>20</v>
      </c>
      <c r="I253" s="247">
        <v>15</v>
      </c>
      <c r="J253" s="247">
        <v>16</v>
      </c>
      <c r="K253" s="247">
        <v>144</v>
      </c>
      <c r="L253" s="247">
        <v>287</v>
      </c>
      <c r="M253" s="247">
        <v>7</v>
      </c>
      <c r="N253" s="247">
        <v>12</v>
      </c>
      <c r="O253" s="247">
        <v>10</v>
      </c>
      <c r="P253" s="247">
        <v>13</v>
      </c>
      <c r="Q253" s="247">
        <v>116</v>
      </c>
      <c r="R253" s="247">
        <v>1615</v>
      </c>
      <c r="S253" s="247">
        <v>21</v>
      </c>
      <c r="T253" s="247">
        <v>38</v>
      </c>
      <c r="U253" s="247">
        <v>0</v>
      </c>
      <c r="V253" s="247">
        <v>0</v>
      </c>
      <c r="W253" s="247">
        <v>18183</v>
      </c>
      <c r="X253" s="247">
        <v>36</v>
      </c>
      <c r="Y253" s="247">
        <v>9</v>
      </c>
      <c r="Z253" s="247">
        <v>8</v>
      </c>
      <c r="AA253" s="247">
        <v>0</v>
      </c>
      <c r="AB253" s="247">
        <v>238</v>
      </c>
      <c r="AC253" s="247">
        <v>2123</v>
      </c>
      <c r="AD253" s="247">
        <v>0</v>
      </c>
      <c r="AE253" s="247">
        <v>19</v>
      </c>
      <c r="AF253" s="247">
        <v>3</v>
      </c>
      <c r="AG253" s="247">
        <v>20</v>
      </c>
      <c r="AH253" s="247">
        <v>0</v>
      </c>
      <c r="AI253" s="248">
        <v>1</v>
      </c>
    </row>
    <row r="254" spans="1:35" ht="17" thickBot="1">
      <c r="A254" s="85" t="s">
        <v>53</v>
      </c>
      <c r="B254" s="245" t="s">
        <v>228</v>
      </c>
      <c r="C254" s="246">
        <v>556720</v>
      </c>
      <c r="D254" s="247">
        <v>0</v>
      </c>
      <c r="E254" s="247">
        <v>704</v>
      </c>
      <c r="F254" s="247">
        <v>383</v>
      </c>
      <c r="G254" s="247">
        <v>2349</v>
      </c>
      <c r="H254" s="247">
        <v>37</v>
      </c>
      <c r="I254" s="247">
        <v>35</v>
      </c>
      <c r="J254" s="247">
        <v>537477</v>
      </c>
      <c r="K254" s="247">
        <v>75</v>
      </c>
      <c r="L254" s="247">
        <v>1808</v>
      </c>
      <c r="M254" s="247">
        <v>8</v>
      </c>
      <c r="N254" s="247">
        <v>80</v>
      </c>
      <c r="O254" s="247">
        <v>41</v>
      </c>
      <c r="P254" s="247">
        <v>102</v>
      </c>
      <c r="Q254" s="247">
        <v>291</v>
      </c>
      <c r="R254" s="247">
        <v>845</v>
      </c>
      <c r="S254" s="247">
        <v>248</v>
      </c>
      <c r="T254" s="247">
        <v>54</v>
      </c>
      <c r="U254" s="247">
        <v>32</v>
      </c>
      <c r="V254" s="247">
        <v>400</v>
      </c>
      <c r="W254" s="247">
        <v>140</v>
      </c>
      <c r="X254" s="247">
        <v>145</v>
      </c>
      <c r="Y254" s="247">
        <v>54</v>
      </c>
      <c r="Z254" s="247">
        <v>6429</v>
      </c>
      <c r="AA254" s="247">
        <v>0</v>
      </c>
      <c r="AB254" s="247">
        <v>331</v>
      </c>
      <c r="AC254" s="247">
        <v>146</v>
      </c>
      <c r="AD254" s="247">
        <v>3459</v>
      </c>
      <c r="AE254" s="247">
        <v>26</v>
      </c>
      <c r="AF254" s="247">
        <v>61</v>
      </c>
      <c r="AG254" s="247">
        <v>322</v>
      </c>
      <c r="AH254" s="247">
        <v>638</v>
      </c>
      <c r="AI254" s="248">
        <v>0</v>
      </c>
    </row>
    <row r="255" spans="1:35" ht="17" thickBot="1">
      <c r="A255" s="85" t="s">
        <v>52</v>
      </c>
      <c r="B255" s="245" t="s">
        <v>229</v>
      </c>
      <c r="C255" s="246">
        <v>487898</v>
      </c>
      <c r="D255" s="247">
        <v>20</v>
      </c>
      <c r="E255" s="247">
        <v>1028</v>
      </c>
      <c r="F255" s="247">
        <v>133</v>
      </c>
      <c r="G255" s="247">
        <v>943</v>
      </c>
      <c r="H255" s="247">
        <v>24</v>
      </c>
      <c r="I255" s="247">
        <v>0</v>
      </c>
      <c r="J255" s="247">
        <v>473491</v>
      </c>
      <c r="K255" s="247">
        <v>105</v>
      </c>
      <c r="L255" s="247">
        <v>895</v>
      </c>
      <c r="M255" s="247">
        <v>6</v>
      </c>
      <c r="N255" s="247">
        <v>106</v>
      </c>
      <c r="O255" s="247">
        <v>71</v>
      </c>
      <c r="P255" s="247">
        <v>77</v>
      </c>
      <c r="Q255" s="247">
        <v>128</v>
      </c>
      <c r="R255" s="247">
        <v>550</v>
      </c>
      <c r="S255" s="247">
        <v>79</v>
      </c>
      <c r="T255" s="247">
        <v>116</v>
      </c>
      <c r="U255" s="247">
        <v>241</v>
      </c>
      <c r="V255" s="247">
        <v>180</v>
      </c>
      <c r="W255" s="247">
        <v>383</v>
      </c>
      <c r="X255" s="247">
        <v>227</v>
      </c>
      <c r="Y255" s="247">
        <v>0</v>
      </c>
      <c r="Z255" s="247">
        <v>5252</v>
      </c>
      <c r="AA255" s="247">
        <v>8</v>
      </c>
      <c r="AB255" s="247">
        <v>74</v>
      </c>
      <c r="AC255" s="247">
        <v>210</v>
      </c>
      <c r="AD255" s="247">
        <v>1122</v>
      </c>
      <c r="AE255" s="247">
        <v>303</v>
      </c>
      <c r="AF255" s="247">
        <v>40</v>
      </c>
      <c r="AG255" s="247">
        <v>1264</v>
      </c>
      <c r="AH255" s="247">
        <v>813</v>
      </c>
      <c r="AI255" s="248">
        <v>9</v>
      </c>
    </row>
    <row r="256" spans="1:35" ht="17" thickBot="1">
      <c r="A256" s="85" t="s">
        <v>95</v>
      </c>
      <c r="B256" s="245" t="s">
        <v>214</v>
      </c>
      <c r="C256" s="246">
        <v>20340</v>
      </c>
      <c r="D256" s="247">
        <v>3</v>
      </c>
      <c r="E256" s="247">
        <v>856</v>
      </c>
      <c r="F256" s="247">
        <v>60</v>
      </c>
      <c r="G256" s="247">
        <v>0</v>
      </c>
      <c r="H256" s="247">
        <v>4</v>
      </c>
      <c r="I256" s="247">
        <v>0</v>
      </c>
      <c r="J256" s="247">
        <v>0</v>
      </c>
      <c r="K256" s="247">
        <v>56</v>
      </c>
      <c r="L256" s="247">
        <v>164</v>
      </c>
      <c r="M256" s="247">
        <v>0</v>
      </c>
      <c r="N256" s="247">
        <v>94</v>
      </c>
      <c r="O256" s="247">
        <v>6</v>
      </c>
      <c r="P256" s="247">
        <v>0</v>
      </c>
      <c r="Q256" s="247">
        <v>24</v>
      </c>
      <c r="R256" s="247">
        <v>111</v>
      </c>
      <c r="S256" s="247">
        <v>35</v>
      </c>
      <c r="T256" s="247">
        <v>13</v>
      </c>
      <c r="U256" s="247">
        <v>21</v>
      </c>
      <c r="V256" s="247">
        <v>47</v>
      </c>
      <c r="W256" s="247">
        <v>8</v>
      </c>
      <c r="X256" s="247">
        <v>0</v>
      </c>
      <c r="Y256" s="247">
        <v>25</v>
      </c>
      <c r="Z256" s="247">
        <v>8</v>
      </c>
      <c r="AA256" s="247">
        <v>14</v>
      </c>
      <c r="AB256" s="247">
        <v>155</v>
      </c>
      <c r="AC256" s="247">
        <v>18595</v>
      </c>
      <c r="AD256" s="247">
        <v>13</v>
      </c>
      <c r="AE256" s="247">
        <v>13</v>
      </c>
      <c r="AF256" s="247">
        <v>0</v>
      </c>
      <c r="AG256" s="247">
        <v>12</v>
      </c>
      <c r="AH256" s="247">
        <v>0</v>
      </c>
      <c r="AI256" s="248">
        <v>3</v>
      </c>
    </row>
    <row r="257" spans="1:35" ht="17" thickBot="1">
      <c r="A257" s="85" t="s">
        <v>72</v>
      </c>
      <c r="B257" s="245" t="s">
        <v>193</v>
      </c>
      <c r="C257" s="246">
        <v>479474</v>
      </c>
      <c r="D257" s="247">
        <v>146</v>
      </c>
      <c r="E257" s="247">
        <v>5684</v>
      </c>
      <c r="F257" s="247">
        <v>1215</v>
      </c>
      <c r="G257" s="247">
        <v>519</v>
      </c>
      <c r="H257" s="247">
        <v>460</v>
      </c>
      <c r="I257" s="247">
        <v>181</v>
      </c>
      <c r="J257" s="247">
        <v>2335</v>
      </c>
      <c r="K257" s="247">
        <v>785</v>
      </c>
      <c r="L257" s="247">
        <v>10593</v>
      </c>
      <c r="M257" s="247">
        <v>109</v>
      </c>
      <c r="N257" s="247">
        <v>442</v>
      </c>
      <c r="O257" s="247">
        <v>608</v>
      </c>
      <c r="P257" s="247">
        <v>935</v>
      </c>
      <c r="Q257" s="247">
        <v>1638</v>
      </c>
      <c r="R257" s="247">
        <v>15037</v>
      </c>
      <c r="S257" s="247">
        <v>579</v>
      </c>
      <c r="T257" s="247">
        <v>845</v>
      </c>
      <c r="U257" s="247">
        <v>281</v>
      </c>
      <c r="V257" s="247">
        <v>2110</v>
      </c>
      <c r="W257" s="247">
        <v>405307</v>
      </c>
      <c r="X257" s="247">
        <v>1980</v>
      </c>
      <c r="Y257" s="247">
        <v>560</v>
      </c>
      <c r="Z257" s="247">
        <v>1471</v>
      </c>
      <c r="AA257" s="247">
        <v>281</v>
      </c>
      <c r="AB257" s="247">
        <v>2616</v>
      </c>
      <c r="AC257" s="247">
        <v>2356</v>
      </c>
      <c r="AD257" s="247">
        <v>1021</v>
      </c>
      <c r="AE257" s="247">
        <v>748</v>
      </c>
      <c r="AF257" s="247">
        <v>254</v>
      </c>
      <c r="AG257" s="247">
        <v>17922</v>
      </c>
      <c r="AH257" s="247">
        <v>430</v>
      </c>
      <c r="AI257" s="248">
        <v>26</v>
      </c>
    </row>
    <row r="258" spans="1:35" ht="17" thickBot="1">
      <c r="A258" s="85" t="s">
        <v>42</v>
      </c>
      <c r="B258" s="245" t="s">
        <v>205</v>
      </c>
      <c r="C258" s="246">
        <v>68157</v>
      </c>
      <c r="D258" s="247">
        <v>9</v>
      </c>
      <c r="E258" s="247">
        <v>46</v>
      </c>
      <c r="F258" s="247">
        <v>17</v>
      </c>
      <c r="G258" s="247">
        <v>380</v>
      </c>
      <c r="H258" s="247">
        <v>67</v>
      </c>
      <c r="I258" s="247">
        <v>24</v>
      </c>
      <c r="J258" s="247">
        <v>55529</v>
      </c>
      <c r="K258" s="247">
        <v>118</v>
      </c>
      <c r="L258" s="247">
        <v>245</v>
      </c>
      <c r="M258" s="247">
        <v>16</v>
      </c>
      <c r="N258" s="247">
        <v>32</v>
      </c>
      <c r="O258" s="247">
        <v>15</v>
      </c>
      <c r="P258" s="247">
        <v>28</v>
      </c>
      <c r="Q258" s="247">
        <v>96</v>
      </c>
      <c r="R258" s="247">
        <v>185</v>
      </c>
      <c r="S258" s="247">
        <v>33</v>
      </c>
      <c r="T258" s="247">
        <v>5</v>
      </c>
      <c r="U258" s="247">
        <v>0</v>
      </c>
      <c r="V258" s="247">
        <v>4</v>
      </c>
      <c r="W258" s="247">
        <v>3489</v>
      </c>
      <c r="X258" s="247">
        <v>19</v>
      </c>
      <c r="Y258" s="247">
        <v>8</v>
      </c>
      <c r="Z258" s="247">
        <v>1951</v>
      </c>
      <c r="AA258" s="247">
        <v>0</v>
      </c>
      <c r="AB258" s="247">
        <v>0</v>
      </c>
      <c r="AC258" s="247">
        <v>15</v>
      </c>
      <c r="AD258" s="247">
        <v>1494</v>
      </c>
      <c r="AE258" s="247">
        <v>73</v>
      </c>
      <c r="AF258" s="247">
        <v>4</v>
      </c>
      <c r="AG258" s="247">
        <v>4193</v>
      </c>
      <c r="AH258" s="247">
        <v>62</v>
      </c>
      <c r="AI258" s="248">
        <v>0</v>
      </c>
    </row>
    <row r="259" spans="1:35" ht="17" thickBot="1">
      <c r="A259" s="85" t="s">
        <v>146</v>
      </c>
      <c r="B259" s="245" t="s">
        <v>146</v>
      </c>
      <c r="C259" s="246">
        <v>1126</v>
      </c>
      <c r="D259" s="247">
        <v>59</v>
      </c>
      <c r="E259" s="247">
        <v>79</v>
      </c>
      <c r="F259" s="247">
        <v>8</v>
      </c>
      <c r="G259" s="247">
        <v>17</v>
      </c>
      <c r="H259" s="247">
        <v>0</v>
      </c>
      <c r="I259" s="247">
        <v>10</v>
      </c>
      <c r="J259" s="247">
        <v>61</v>
      </c>
      <c r="K259" s="247">
        <v>40</v>
      </c>
      <c r="L259" s="247">
        <v>118</v>
      </c>
      <c r="M259" s="247">
        <v>0</v>
      </c>
      <c r="N259" s="247">
        <v>5</v>
      </c>
      <c r="O259" s="247">
        <v>6</v>
      </c>
      <c r="P259" s="247">
        <v>8</v>
      </c>
      <c r="Q259" s="247">
        <v>92</v>
      </c>
      <c r="R259" s="247">
        <v>249</v>
      </c>
      <c r="S259" s="247">
        <v>25</v>
      </c>
      <c r="T259" s="247">
        <v>13</v>
      </c>
      <c r="U259" s="247">
        <v>6</v>
      </c>
      <c r="V259" s="247">
        <v>71</v>
      </c>
      <c r="W259" s="247">
        <v>6</v>
      </c>
      <c r="X259" s="247">
        <v>18</v>
      </c>
      <c r="Y259" s="247">
        <v>11</v>
      </c>
      <c r="Z259" s="247">
        <v>29</v>
      </c>
      <c r="AA259" s="247">
        <v>0</v>
      </c>
      <c r="AB259" s="247">
        <v>32</v>
      </c>
      <c r="AC259" s="247">
        <v>62</v>
      </c>
      <c r="AD259" s="247">
        <v>0</v>
      </c>
      <c r="AE259" s="247">
        <v>0</v>
      </c>
      <c r="AF259" s="247">
        <v>17</v>
      </c>
      <c r="AG259" s="247">
        <v>76</v>
      </c>
      <c r="AH259" s="247">
        <v>8</v>
      </c>
      <c r="AI259" s="248">
        <v>0</v>
      </c>
    </row>
    <row r="260" spans="1:35" ht="17" thickBot="1">
      <c r="A260" s="83" t="s">
        <v>39</v>
      </c>
      <c r="B260" s="249" t="s">
        <v>180</v>
      </c>
      <c r="C260" s="250">
        <v>101187</v>
      </c>
      <c r="D260" s="251">
        <v>456</v>
      </c>
      <c r="E260" s="251">
        <v>1979</v>
      </c>
      <c r="F260" s="251">
        <v>603</v>
      </c>
      <c r="G260" s="251">
        <v>832</v>
      </c>
      <c r="H260" s="251">
        <v>1210</v>
      </c>
      <c r="I260" s="251">
        <v>537</v>
      </c>
      <c r="J260" s="251">
        <v>3797</v>
      </c>
      <c r="K260" s="251">
        <v>4926</v>
      </c>
      <c r="L260" s="251">
        <v>7463</v>
      </c>
      <c r="M260" s="251">
        <v>927</v>
      </c>
      <c r="N260" s="251">
        <v>2498</v>
      </c>
      <c r="O260" s="251">
        <v>2771</v>
      </c>
      <c r="P260" s="251">
        <v>3254</v>
      </c>
      <c r="Q260" s="251">
        <v>4417</v>
      </c>
      <c r="R260" s="251">
        <v>14496</v>
      </c>
      <c r="S260" s="251">
        <v>4400</v>
      </c>
      <c r="T260" s="251">
        <v>1115</v>
      </c>
      <c r="U260" s="251">
        <v>587</v>
      </c>
      <c r="V260" s="251">
        <v>4317</v>
      </c>
      <c r="W260" s="251">
        <v>5135</v>
      </c>
      <c r="X260" s="251">
        <v>5414</v>
      </c>
      <c r="Y260" s="251">
        <v>1341</v>
      </c>
      <c r="Z260" s="251">
        <v>2354</v>
      </c>
      <c r="AA260" s="251">
        <v>1943</v>
      </c>
      <c r="AB260" s="251">
        <v>2082</v>
      </c>
      <c r="AC260" s="251">
        <v>4151</v>
      </c>
      <c r="AD260" s="251">
        <v>1935</v>
      </c>
      <c r="AE260" s="251">
        <v>2563</v>
      </c>
      <c r="AF260" s="251">
        <v>1123</v>
      </c>
      <c r="AG260" s="251">
        <v>6638</v>
      </c>
      <c r="AH260" s="251">
        <v>5302</v>
      </c>
      <c r="AI260" s="252">
        <v>621</v>
      </c>
    </row>
    <row r="268" spans="1:35">
      <c r="A268" t="s">
        <v>257</v>
      </c>
    </row>
    <row r="269" spans="1:35">
      <c r="A269" t="s">
        <v>172</v>
      </c>
    </row>
    <row r="270" spans="1:35">
      <c r="C270" t="s">
        <v>258</v>
      </c>
      <c r="F270" t="s">
        <v>127</v>
      </c>
    </row>
    <row r="271" spans="1:35">
      <c r="C271" t="s">
        <v>178</v>
      </c>
      <c r="D271" t="s">
        <v>179</v>
      </c>
      <c r="E271" t="s">
        <v>180</v>
      </c>
    </row>
    <row r="272" spans="1:35">
      <c r="A272" t="s">
        <v>244</v>
      </c>
      <c r="B272">
        <v>1</v>
      </c>
      <c r="C272">
        <v>4</v>
      </c>
      <c r="D272">
        <v>1</v>
      </c>
      <c r="E272">
        <v>0</v>
      </c>
      <c r="F272">
        <v>5</v>
      </c>
    </row>
    <row r="273" spans="1:6">
      <c r="B273">
        <v>2</v>
      </c>
      <c r="C273">
        <v>310874</v>
      </c>
      <c r="D273">
        <v>32433</v>
      </c>
      <c r="E273">
        <v>186</v>
      </c>
      <c r="F273">
        <v>343493</v>
      </c>
    </row>
    <row r="274" spans="1:6">
      <c r="B274">
        <v>3</v>
      </c>
      <c r="C274">
        <v>186</v>
      </c>
      <c r="D274">
        <v>0</v>
      </c>
      <c r="E274">
        <v>0</v>
      </c>
      <c r="F274">
        <v>186</v>
      </c>
    </row>
    <row r="275" spans="1:6">
      <c r="B275">
        <v>4</v>
      </c>
      <c r="C275">
        <v>125</v>
      </c>
      <c r="D275">
        <v>14</v>
      </c>
      <c r="E275">
        <v>0</v>
      </c>
      <c r="F275">
        <v>139</v>
      </c>
    </row>
    <row r="276" spans="1:6">
      <c r="B276">
        <v>5</v>
      </c>
      <c r="C276">
        <v>322563</v>
      </c>
      <c r="D276">
        <v>30870</v>
      </c>
      <c r="E276">
        <v>205</v>
      </c>
      <c r="F276">
        <v>353638</v>
      </c>
    </row>
    <row r="277" spans="1:6">
      <c r="B277">
        <v>6</v>
      </c>
      <c r="C277">
        <v>430256</v>
      </c>
      <c r="D277">
        <v>53742</v>
      </c>
      <c r="E277">
        <v>223</v>
      </c>
      <c r="F277">
        <v>484221</v>
      </c>
    </row>
    <row r="278" spans="1:6">
      <c r="B278">
        <v>7</v>
      </c>
      <c r="C278">
        <v>41104</v>
      </c>
      <c r="D278">
        <v>3042</v>
      </c>
      <c r="E278">
        <v>26</v>
      </c>
      <c r="F278">
        <v>44172</v>
      </c>
    </row>
    <row r="279" spans="1:6">
      <c r="B279">
        <v>8</v>
      </c>
      <c r="C279">
        <v>20501</v>
      </c>
      <c r="D279">
        <v>2647</v>
      </c>
      <c r="E279">
        <v>5</v>
      </c>
      <c r="F279">
        <v>23153</v>
      </c>
    </row>
    <row r="280" spans="1:6">
      <c r="B280">
        <v>9</v>
      </c>
      <c r="C280">
        <v>43337</v>
      </c>
      <c r="D280">
        <v>3859</v>
      </c>
      <c r="E280">
        <v>39</v>
      </c>
      <c r="F280">
        <v>47235</v>
      </c>
    </row>
    <row r="281" spans="1:6">
      <c r="B281">
        <v>10</v>
      </c>
      <c r="C281">
        <v>261</v>
      </c>
      <c r="D281">
        <v>13</v>
      </c>
      <c r="E281">
        <v>0</v>
      </c>
      <c r="F281">
        <v>274</v>
      </c>
    </row>
    <row r="282" spans="1:6">
      <c r="B282">
        <v>11</v>
      </c>
      <c r="C282">
        <v>3686</v>
      </c>
      <c r="D282">
        <v>235</v>
      </c>
      <c r="E282">
        <v>1</v>
      </c>
      <c r="F282">
        <v>3922</v>
      </c>
    </row>
    <row r="283" spans="1:6">
      <c r="B283">
        <v>80</v>
      </c>
      <c r="C283">
        <v>26</v>
      </c>
      <c r="D283">
        <v>0</v>
      </c>
      <c r="E283">
        <v>0</v>
      </c>
      <c r="F283">
        <v>26</v>
      </c>
    </row>
    <row r="284" spans="1:6">
      <c r="B284">
        <v>90</v>
      </c>
      <c r="C284">
        <v>18269</v>
      </c>
      <c r="D284">
        <v>1238</v>
      </c>
      <c r="E284">
        <v>158</v>
      </c>
      <c r="F284">
        <v>19665</v>
      </c>
    </row>
    <row r="285" spans="1:6">
      <c r="A285" t="s">
        <v>127</v>
      </c>
      <c r="C285">
        <v>1191192</v>
      </c>
      <c r="D285">
        <v>128094</v>
      </c>
      <c r="E285">
        <v>843</v>
      </c>
      <c r="F285">
        <v>1320129</v>
      </c>
    </row>
  </sheetData>
  <mergeCells count="2">
    <mergeCell ref="A187:B187"/>
    <mergeCell ref="A188:B18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2"/>
  <sheetViews>
    <sheetView zoomScale="130" zoomScaleNormal="130" workbookViewId="0">
      <selection activeCell="A3" sqref="A3"/>
    </sheetView>
  </sheetViews>
  <sheetFormatPr baseColWidth="10" defaultColWidth="11.5" defaultRowHeight="15"/>
  <cols>
    <col min="1" max="1" width="3.5" style="4" customWidth="1"/>
    <col min="2" max="2" width="37.1640625" style="4" customWidth="1"/>
    <col min="3" max="3" width="11.5" style="4" customWidth="1"/>
    <col min="4" max="4" width="11.83203125" style="153" customWidth="1"/>
    <col min="5" max="5" width="1.6640625" style="153" customWidth="1"/>
    <col min="6" max="6" width="12" style="4" bestFit="1" customWidth="1"/>
    <col min="7" max="7" width="10.83203125" style="4" customWidth="1"/>
    <col min="8" max="8" width="1.6640625" style="153" customWidth="1"/>
    <col min="9" max="9" width="12" style="4" bestFit="1" customWidth="1"/>
    <col min="10" max="10" width="10.83203125" style="4" customWidth="1"/>
    <col min="11" max="11" width="1.6640625" style="153" customWidth="1"/>
    <col min="12" max="12" width="11.83203125" style="4" bestFit="1" customWidth="1"/>
    <col min="13" max="16384" width="11.5" style="4"/>
  </cols>
  <sheetData>
    <row r="1" spans="1:15" s="103" customFormat="1">
      <c r="A1" s="163" t="s">
        <v>159</v>
      </c>
      <c r="B1" s="164"/>
      <c r="C1" s="165"/>
      <c r="D1" s="165"/>
      <c r="E1" s="165"/>
      <c r="F1" s="165"/>
      <c r="G1" s="116"/>
      <c r="H1" s="165"/>
      <c r="I1" s="165"/>
      <c r="J1" s="116"/>
      <c r="K1" s="165"/>
    </row>
    <row r="2" spans="1:15" s="103" customFormat="1">
      <c r="A2" s="166" t="s">
        <v>169</v>
      </c>
      <c r="B2" s="164"/>
      <c r="C2" s="165"/>
      <c r="D2" s="165"/>
      <c r="E2" s="165"/>
      <c r="F2" s="165"/>
      <c r="G2" s="116"/>
      <c r="H2" s="165"/>
      <c r="I2" s="165"/>
      <c r="J2" s="116"/>
      <c r="K2" s="165"/>
    </row>
    <row r="3" spans="1:15" ht="15" customHeight="1" thickBot="1">
      <c r="A3" s="106"/>
      <c r="B3" s="99"/>
      <c r="C3" s="167"/>
      <c r="D3" s="167"/>
      <c r="E3" s="168"/>
      <c r="F3" s="168"/>
      <c r="G3" s="99"/>
      <c r="H3" s="168"/>
      <c r="I3" s="168"/>
      <c r="J3" s="99"/>
      <c r="K3" s="168"/>
    </row>
    <row r="4" spans="1:15">
      <c r="A4" s="260" t="s">
        <v>148</v>
      </c>
      <c r="B4" s="260"/>
      <c r="C4" s="256">
        <v>2000</v>
      </c>
      <c r="D4" s="256"/>
      <c r="E4" s="169"/>
      <c r="F4" s="256">
        <v>2005</v>
      </c>
      <c r="G4" s="256"/>
      <c r="H4" s="169"/>
      <c r="I4" s="256">
        <v>2010</v>
      </c>
      <c r="J4" s="256"/>
      <c r="K4" s="169"/>
      <c r="L4" s="256">
        <v>2015</v>
      </c>
      <c r="M4" s="256"/>
    </row>
    <row r="5" spans="1:15" s="1" customFormat="1" ht="27.75" customHeight="1" thickBot="1">
      <c r="A5" s="261"/>
      <c r="B5" s="261"/>
      <c r="C5" s="170" t="s">
        <v>156</v>
      </c>
      <c r="D5" s="170" t="s">
        <v>142</v>
      </c>
      <c r="E5" s="171"/>
      <c r="F5" s="170" t="s">
        <v>156</v>
      </c>
      <c r="G5" s="170" t="s">
        <v>142</v>
      </c>
      <c r="H5" s="171"/>
      <c r="I5" s="170" t="s">
        <v>156</v>
      </c>
      <c r="J5" s="170" t="s">
        <v>142</v>
      </c>
      <c r="K5" s="171"/>
      <c r="L5" s="170" t="s">
        <v>156</v>
      </c>
      <c r="M5" s="170" t="s">
        <v>142</v>
      </c>
    </row>
    <row r="6" spans="1:15">
      <c r="A6" s="99"/>
      <c r="B6" s="172" t="s">
        <v>114</v>
      </c>
      <c r="C6" s="173">
        <v>6044547</v>
      </c>
      <c r="D6" s="174">
        <v>100</v>
      </c>
      <c r="E6" s="175"/>
      <c r="F6" s="176">
        <v>6011202</v>
      </c>
      <c r="G6" s="177">
        <v>100</v>
      </c>
      <c r="H6" s="175"/>
      <c r="I6" s="176">
        <v>6695228</v>
      </c>
      <c r="J6" s="178">
        <v>99.999999999999986</v>
      </c>
      <c r="K6" s="175"/>
      <c r="L6" s="176">
        <f>SUM(L8:L21)</f>
        <v>7173534</v>
      </c>
      <c r="M6" s="178">
        <v>99.999999999999986</v>
      </c>
    </row>
    <row r="7" spans="1:15">
      <c r="A7" s="99"/>
      <c r="B7" s="179"/>
      <c r="C7" s="180"/>
      <c r="D7" s="178"/>
      <c r="E7" s="177"/>
      <c r="F7" s="176"/>
      <c r="G7" s="177"/>
      <c r="H7" s="177"/>
      <c r="I7" s="176"/>
      <c r="J7" s="177"/>
      <c r="K7" s="177"/>
      <c r="L7" s="176"/>
      <c r="M7" s="177"/>
    </row>
    <row r="8" spans="1:15">
      <c r="A8" s="99" t="s">
        <v>131</v>
      </c>
      <c r="B8" s="181" t="s">
        <v>115</v>
      </c>
      <c r="C8" s="182">
        <v>138</v>
      </c>
      <c r="D8" s="183">
        <v>2.2830494989947137E-3</v>
      </c>
      <c r="E8" s="183"/>
      <c r="F8" s="184">
        <v>157</v>
      </c>
      <c r="G8" s="183">
        <v>2.6117904538892553E-3</v>
      </c>
      <c r="H8" s="183"/>
      <c r="I8" s="184">
        <v>423</v>
      </c>
      <c r="J8" s="183">
        <f>I8/$I$6*100</f>
        <v>6.3179327126723682E-3</v>
      </c>
      <c r="K8" s="183"/>
      <c r="L8" s="184">
        <v>124</v>
      </c>
      <c r="M8" s="183">
        <f t="shared" ref="M8:M18" si="0">L8/$L$6*100</f>
        <v>1.7285761801644768E-3</v>
      </c>
      <c r="N8" s="186"/>
      <c r="O8" s="187"/>
    </row>
    <row r="9" spans="1:15">
      <c r="A9" s="99" t="s">
        <v>132</v>
      </c>
      <c r="B9" s="181" t="s">
        <v>116</v>
      </c>
      <c r="C9" s="182">
        <v>1648481</v>
      </c>
      <c r="D9" s="188">
        <v>27.272200877915253</v>
      </c>
      <c r="E9" s="183"/>
      <c r="F9" s="184">
        <v>1585254</v>
      </c>
      <c r="G9" s="188">
        <v>26.371664103119475</v>
      </c>
      <c r="H9" s="183"/>
      <c r="I9" s="184">
        <v>1790605</v>
      </c>
      <c r="J9" s="188">
        <f t="shared" ref="J9:J21" si="1">I9/$I$6*100</f>
        <v>26.744496229254626</v>
      </c>
      <c r="K9" s="183"/>
      <c r="L9" s="184">
        <v>1943725</v>
      </c>
      <c r="M9" s="188">
        <f t="shared" si="0"/>
        <v>27.095780127340301</v>
      </c>
      <c r="N9" s="189"/>
      <c r="O9" s="187"/>
    </row>
    <row r="10" spans="1:15">
      <c r="A10" s="99" t="s">
        <v>133</v>
      </c>
      <c r="B10" s="181" t="s">
        <v>117</v>
      </c>
      <c r="C10" s="182">
        <v>674</v>
      </c>
      <c r="D10" s="190">
        <v>1.1150546103785776E-2</v>
      </c>
      <c r="E10" s="183"/>
      <c r="F10" s="184">
        <v>650</v>
      </c>
      <c r="G10" s="190">
        <v>1.0813145191261248E-2</v>
      </c>
      <c r="H10" s="183"/>
      <c r="I10" s="184">
        <v>767</v>
      </c>
      <c r="J10" s="190">
        <f t="shared" si="1"/>
        <v>1.1455920545200254E-2</v>
      </c>
      <c r="K10" s="183"/>
      <c r="L10" s="184">
        <v>1169</v>
      </c>
      <c r="M10" s="190">
        <f t="shared" si="0"/>
        <v>1.6296012537195752E-2</v>
      </c>
      <c r="N10" s="191"/>
      <c r="O10" s="187"/>
    </row>
    <row r="11" spans="1:15">
      <c r="A11" s="99" t="s">
        <v>134</v>
      </c>
      <c r="B11" s="181" t="s">
        <v>118</v>
      </c>
      <c r="C11" s="182">
        <v>458</v>
      </c>
      <c r="D11" s="183">
        <v>7.5770773227505717E-3</v>
      </c>
      <c r="E11" s="183"/>
      <c r="F11" s="184">
        <v>595</v>
      </c>
      <c r="G11" s="183">
        <v>9.898186752000682E-3</v>
      </c>
      <c r="H11" s="183"/>
      <c r="I11" s="184">
        <v>764</v>
      </c>
      <c r="J11" s="183">
        <f t="shared" si="1"/>
        <v>1.1411112511777045E-2</v>
      </c>
      <c r="K11" s="183"/>
      <c r="L11" s="184">
        <v>729</v>
      </c>
      <c r="M11" s="183">
        <f t="shared" si="0"/>
        <v>1.01623551237089E-2</v>
      </c>
      <c r="N11" s="191"/>
      <c r="O11" s="187"/>
    </row>
    <row r="12" spans="1:15">
      <c r="A12" s="99" t="s">
        <v>135</v>
      </c>
      <c r="B12" s="181" t="s">
        <v>119</v>
      </c>
      <c r="C12" s="182">
        <v>1917015</v>
      </c>
      <c r="D12" s="188">
        <v>31.714783589241673</v>
      </c>
      <c r="E12" s="183"/>
      <c r="F12" s="184">
        <v>1769971</v>
      </c>
      <c r="G12" s="188">
        <v>29.444543703572094</v>
      </c>
      <c r="H12" s="183"/>
      <c r="I12" s="184">
        <v>1994230</v>
      </c>
      <c r="J12" s="188">
        <f t="shared" si="1"/>
        <v>29.785841497854893</v>
      </c>
      <c r="K12" s="183"/>
      <c r="L12" s="184">
        <v>2096159</v>
      </c>
      <c r="M12" s="188">
        <f t="shared" si="0"/>
        <v>29.220729977720882</v>
      </c>
      <c r="N12" s="191"/>
      <c r="O12" s="187"/>
    </row>
    <row r="13" spans="1:15">
      <c r="A13" s="99" t="s">
        <v>136</v>
      </c>
      <c r="B13" s="181" t="s">
        <v>120</v>
      </c>
      <c r="C13" s="182">
        <v>1788000</v>
      </c>
      <c r="D13" s="188">
        <v>29.580380465235855</v>
      </c>
      <c r="E13" s="183"/>
      <c r="F13" s="184">
        <v>1892120</v>
      </c>
      <c r="G13" s="188">
        <v>31.476566583521898</v>
      </c>
      <c r="H13" s="183"/>
      <c r="I13" s="184">
        <v>2125299</v>
      </c>
      <c r="J13" s="188">
        <f t="shared" si="1"/>
        <v>31.74348954210372</v>
      </c>
      <c r="K13" s="183"/>
      <c r="L13" s="184">
        <v>2356066</v>
      </c>
      <c r="M13" s="188">
        <f t="shared" si="0"/>
        <v>32.843867471737084</v>
      </c>
      <c r="N13" s="191"/>
      <c r="O13" s="187"/>
    </row>
    <row r="14" spans="1:15">
      <c r="A14" s="99" t="s">
        <v>137</v>
      </c>
      <c r="B14" s="181" t="s">
        <v>121</v>
      </c>
      <c r="C14" s="182">
        <v>249469</v>
      </c>
      <c r="D14" s="188">
        <v>4.1271744598892193</v>
      </c>
      <c r="E14" s="183"/>
      <c r="F14" s="184">
        <v>239251</v>
      </c>
      <c r="G14" s="188">
        <v>3.9800858463914541</v>
      </c>
      <c r="H14" s="183"/>
      <c r="I14" s="184">
        <v>252901</v>
      </c>
      <c r="J14" s="188">
        <f t="shared" si="1"/>
        <v>3.7773321535876003</v>
      </c>
      <c r="K14" s="183"/>
      <c r="L14" s="184">
        <v>272208</v>
      </c>
      <c r="M14" s="188">
        <f t="shared" si="0"/>
        <v>3.7946150391146118</v>
      </c>
      <c r="N14" s="191"/>
      <c r="O14" s="187"/>
    </row>
    <row r="15" spans="1:15">
      <c r="A15" s="99" t="s">
        <v>138</v>
      </c>
      <c r="B15" s="181" t="s">
        <v>122</v>
      </c>
      <c r="C15" s="182">
        <v>121409</v>
      </c>
      <c r="D15" s="188">
        <v>2.0085707001699218</v>
      </c>
      <c r="E15" s="183"/>
      <c r="F15" s="184">
        <v>105556</v>
      </c>
      <c r="G15" s="188">
        <v>1.7559882366288808</v>
      </c>
      <c r="H15" s="183"/>
      <c r="I15" s="184">
        <v>124494</v>
      </c>
      <c r="J15" s="188">
        <f t="shared" si="1"/>
        <v>1.8594437709962977</v>
      </c>
      <c r="K15" s="183"/>
      <c r="L15" s="184">
        <v>136864</v>
      </c>
      <c r="M15" s="188">
        <f t="shared" si="0"/>
        <v>1.907902018726056</v>
      </c>
      <c r="N15" s="191"/>
      <c r="O15" s="187"/>
    </row>
    <row r="16" spans="1:15">
      <c r="A16" s="99" t="s">
        <v>139</v>
      </c>
      <c r="B16" s="181" t="s">
        <v>123</v>
      </c>
      <c r="C16" s="182">
        <v>208884</v>
      </c>
      <c r="D16" s="188">
        <v>3.4557428373044332</v>
      </c>
      <c r="E16" s="183"/>
      <c r="F16" s="184">
        <v>206234</v>
      </c>
      <c r="G16" s="188">
        <v>3.4308279774993422</v>
      </c>
      <c r="H16" s="183"/>
      <c r="I16" s="184">
        <v>236876</v>
      </c>
      <c r="J16" s="188">
        <f t="shared" si="1"/>
        <v>3.537982575051962</v>
      </c>
      <c r="K16" s="183"/>
      <c r="L16" s="184">
        <v>243124</v>
      </c>
      <c r="M16" s="188">
        <f t="shared" si="0"/>
        <v>3.3891802840831313</v>
      </c>
      <c r="N16" s="191"/>
      <c r="O16" s="187"/>
    </row>
    <row r="17" spans="1:15">
      <c r="A17" s="99" t="s">
        <v>140</v>
      </c>
      <c r="B17" s="181" t="s">
        <v>124</v>
      </c>
      <c r="C17" s="182">
        <v>5322</v>
      </c>
      <c r="D17" s="190">
        <v>8.8046300243839609E-2</v>
      </c>
      <c r="E17" s="183"/>
      <c r="F17" s="184">
        <v>3453</v>
      </c>
      <c r="G17" s="190">
        <v>5.7442754377577065E-2</v>
      </c>
      <c r="H17" s="183"/>
      <c r="I17" s="184">
        <v>4447</v>
      </c>
      <c r="J17" s="190">
        <f t="shared" si="1"/>
        <v>6.6420441544335768E-2</v>
      </c>
      <c r="K17" s="183"/>
      <c r="L17" s="184">
        <v>5039</v>
      </c>
      <c r="M17" s="190">
        <f t="shared" si="0"/>
        <v>7.0244317514909671E-2</v>
      </c>
      <c r="N17" s="191"/>
      <c r="O17" s="187"/>
    </row>
    <row r="18" spans="1:15">
      <c r="A18" s="99" t="s">
        <v>141</v>
      </c>
      <c r="B18" s="181" t="s">
        <v>125</v>
      </c>
      <c r="C18" s="182">
        <v>14224</v>
      </c>
      <c r="D18" s="188">
        <v>0.23531953676594791</v>
      </c>
      <c r="E18" s="183"/>
      <c r="F18" s="184">
        <v>15993</v>
      </c>
      <c r="G18" s="188">
        <v>0.26605327852898636</v>
      </c>
      <c r="H18" s="183"/>
      <c r="I18" s="184">
        <v>17554</v>
      </c>
      <c r="J18" s="188">
        <f t="shared" si="1"/>
        <v>0.26218673957033278</v>
      </c>
      <c r="K18" s="183"/>
      <c r="L18" s="184">
        <v>17900</v>
      </c>
      <c r="M18" s="188">
        <f t="shared" si="0"/>
        <v>0.24952833568503335</v>
      </c>
      <c r="N18" s="191"/>
      <c r="O18" s="187"/>
    </row>
    <row r="19" spans="1:15">
      <c r="A19" s="99"/>
      <c r="B19" s="181"/>
      <c r="C19" s="182"/>
      <c r="D19" s="188"/>
      <c r="E19" s="183"/>
      <c r="F19" s="184"/>
      <c r="G19" s="188"/>
      <c r="H19" s="183"/>
      <c r="I19" s="184"/>
      <c r="J19" s="183"/>
      <c r="K19" s="183"/>
      <c r="L19" s="184"/>
      <c r="M19" s="183"/>
      <c r="N19" s="191"/>
      <c r="O19" s="187"/>
    </row>
    <row r="20" spans="1:15">
      <c r="A20" s="133"/>
      <c r="B20" s="181" t="s">
        <v>145</v>
      </c>
      <c r="C20" s="182">
        <v>411</v>
      </c>
      <c r="D20" s="190">
        <v>6.7995169861364306E-3</v>
      </c>
      <c r="E20" s="183"/>
      <c r="F20" s="192">
        <v>382</v>
      </c>
      <c r="G20" s="190">
        <v>6.354802250864303E-3</v>
      </c>
      <c r="H20" s="183"/>
      <c r="I20" s="192">
        <v>833</v>
      </c>
      <c r="J20" s="190">
        <f t="shared" si="1"/>
        <v>1.2441697280510835E-2</v>
      </c>
      <c r="K20" s="183"/>
      <c r="L20" s="192">
        <v>1126</v>
      </c>
      <c r="M20" s="190">
        <f>L20/$L$6*100</f>
        <v>1.5696586926332266E-2</v>
      </c>
      <c r="N20" s="191"/>
      <c r="O20" s="187"/>
    </row>
    <row r="21" spans="1:15" ht="16" thickBot="1">
      <c r="A21" s="106"/>
      <c r="B21" s="193" t="s">
        <v>144</v>
      </c>
      <c r="C21" s="194">
        <v>90062</v>
      </c>
      <c r="D21" s="195">
        <v>1.4899710433221878</v>
      </c>
      <c r="E21" s="196"/>
      <c r="F21" s="197">
        <v>191586</v>
      </c>
      <c r="G21" s="195">
        <v>3.1871495917122732</v>
      </c>
      <c r="H21" s="196"/>
      <c r="I21" s="197">
        <v>146035</v>
      </c>
      <c r="J21" s="195">
        <f t="shared" si="1"/>
        <v>2.1811803869860742</v>
      </c>
      <c r="K21" s="196"/>
      <c r="L21" s="197">
        <v>99301</v>
      </c>
      <c r="M21" s="195">
        <f>L21/$L$6*100</f>
        <v>1.3842688973105863</v>
      </c>
      <c r="N21" s="191"/>
      <c r="O21" s="187"/>
    </row>
    <row r="22" spans="1:15" ht="28.5" customHeight="1">
      <c r="A22" s="257" t="s">
        <v>170</v>
      </c>
      <c r="B22" s="257"/>
      <c r="C22" s="257"/>
      <c r="D22" s="257"/>
      <c r="E22" s="257"/>
      <c r="F22" s="257"/>
      <c r="G22" s="257"/>
      <c r="H22" s="257"/>
      <c r="I22" s="257"/>
      <c r="J22" s="257"/>
      <c r="K22" s="257"/>
      <c r="L22" s="257"/>
      <c r="M22" s="257"/>
      <c r="N22" s="191"/>
      <c r="O22" s="187"/>
    </row>
    <row r="23" spans="1:15">
      <c r="A23" s="99"/>
      <c r="B23" s="99"/>
      <c r="C23" s="99"/>
      <c r="D23" s="133"/>
      <c r="E23" s="133"/>
      <c r="F23" s="99"/>
      <c r="G23" s="99"/>
      <c r="H23" s="133"/>
      <c r="I23" s="99"/>
      <c r="J23" s="99"/>
      <c r="K23" s="133"/>
    </row>
    <row r="24" spans="1:15">
      <c r="F24" s="185"/>
      <c r="G24" s="153"/>
      <c r="I24" s="185"/>
      <c r="J24" s="153"/>
      <c r="L24" s="191"/>
      <c r="M24" s="191"/>
      <c r="N24" s="191"/>
      <c r="O24" s="187"/>
    </row>
    <row r="25" spans="1:15" ht="15" customHeight="1">
      <c r="B25" s="198"/>
      <c r="C25" s="198"/>
      <c r="D25" s="199"/>
      <c r="E25" s="199"/>
      <c r="F25" s="185"/>
      <c r="G25" s="153"/>
      <c r="H25" s="199"/>
      <c r="I25" s="185"/>
      <c r="J25" s="153"/>
      <c r="K25" s="199"/>
      <c r="L25" s="191"/>
      <c r="M25" s="191"/>
      <c r="N25" s="187"/>
      <c r="O25" s="187"/>
    </row>
    <row r="26" spans="1:15" s="200" customFormat="1" ht="30.75" customHeight="1">
      <c r="D26" s="201"/>
      <c r="E26" s="201"/>
      <c r="F26" s="201"/>
      <c r="G26" s="201"/>
      <c r="H26" s="201"/>
      <c r="I26" s="201"/>
      <c r="J26" s="201"/>
      <c r="K26" s="201"/>
    </row>
    <row r="27" spans="1:15">
      <c r="B27" s="153"/>
      <c r="C27" s="153"/>
      <c r="F27" s="153"/>
      <c r="G27" s="153"/>
      <c r="I27" s="153"/>
      <c r="J27" s="153"/>
    </row>
    <row r="28" spans="1:15">
      <c r="B28" s="258"/>
      <c r="C28" s="259"/>
      <c r="D28" s="259"/>
      <c r="E28" s="202"/>
      <c r="F28" s="153"/>
      <c r="G28" s="153"/>
      <c r="H28" s="202"/>
      <c r="I28" s="153"/>
      <c r="J28" s="153"/>
      <c r="K28" s="202"/>
    </row>
    <row r="29" spans="1:15" ht="11.25" customHeight="1">
      <c r="B29" s="203"/>
      <c r="C29" s="204"/>
      <c r="D29" s="199"/>
      <c r="E29" s="199"/>
      <c r="F29" s="153"/>
      <c r="G29" s="153"/>
      <c r="H29" s="199"/>
      <c r="I29" s="153"/>
      <c r="J29" s="153"/>
      <c r="K29" s="199"/>
    </row>
    <row r="30" spans="1:15">
      <c r="B30" s="153"/>
      <c r="C30" s="205"/>
      <c r="F30" s="153"/>
      <c r="G30" s="153"/>
      <c r="I30" s="153"/>
      <c r="J30" s="153"/>
    </row>
    <row r="31" spans="1:15">
      <c r="B31" s="153"/>
      <c r="C31" s="206"/>
      <c r="F31" s="153"/>
      <c r="G31" s="153"/>
      <c r="I31" s="153"/>
      <c r="J31" s="153"/>
    </row>
    <row r="32" spans="1:15">
      <c r="B32" s="153"/>
      <c r="C32" s="153"/>
      <c r="F32" s="153"/>
      <c r="G32" s="153"/>
      <c r="I32" s="153"/>
      <c r="J32" s="153"/>
    </row>
  </sheetData>
  <mergeCells count="7">
    <mergeCell ref="L4:M4"/>
    <mergeCell ref="A22:M22"/>
    <mergeCell ref="B28:D28"/>
    <mergeCell ref="C4:D4"/>
    <mergeCell ref="A4:B5"/>
    <mergeCell ref="F4:G4"/>
    <mergeCell ref="I4:J4"/>
  </mergeCells>
  <phoneticPr fontId="30" type="noConversion"/>
  <pageMargins left="0.70866141732283472" right="0.70866141732283472" top="0.74803149606299213" bottom="0.74803149606299213" header="0.31496062992125984" footer="0.31496062992125984"/>
  <pageSetup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2"/>
  <sheetViews>
    <sheetView zoomScale="130" zoomScaleNormal="130" workbookViewId="0">
      <selection activeCell="A22" sqref="A22:H22"/>
    </sheetView>
  </sheetViews>
  <sheetFormatPr baseColWidth="10" defaultColWidth="11.5" defaultRowHeight="15"/>
  <cols>
    <col min="1" max="1" width="3.5" style="4" customWidth="1"/>
    <col min="2" max="2" width="37.1640625" style="4" customWidth="1"/>
    <col min="3" max="3" width="11.5" style="4" customWidth="1"/>
    <col min="4" max="4" width="11.83203125" style="153" customWidth="1"/>
    <col min="5" max="5" width="1.6640625" style="153" customWidth="1"/>
    <col min="6" max="6" width="12" style="4" bestFit="1" customWidth="1"/>
    <col min="7" max="7" width="10.83203125" style="4" customWidth="1"/>
    <col min="8" max="8" width="1.6640625" style="153" customWidth="1"/>
    <col min="9" max="16384" width="11.5" style="4"/>
  </cols>
  <sheetData>
    <row r="1" spans="1:8" s="103" customFormat="1">
      <c r="A1" s="163" t="s">
        <v>167</v>
      </c>
      <c r="B1" s="164"/>
      <c r="C1" s="165"/>
      <c r="D1" s="165"/>
      <c r="E1" s="165"/>
      <c r="F1" s="165"/>
      <c r="G1" s="116"/>
      <c r="H1" s="165"/>
    </row>
    <row r="2" spans="1:8" s="103" customFormat="1">
      <c r="A2" s="166" t="s">
        <v>245</v>
      </c>
      <c r="B2" s="164"/>
      <c r="C2" s="165"/>
      <c r="D2" s="165"/>
      <c r="E2" s="165"/>
      <c r="F2" s="165"/>
      <c r="G2" s="116"/>
      <c r="H2" s="165"/>
    </row>
    <row r="3" spans="1:8" ht="15" customHeight="1" thickBot="1">
      <c r="A3" s="106"/>
      <c r="B3" s="99"/>
      <c r="C3" s="167"/>
      <c r="D3" s="167"/>
      <c r="E3" s="168"/>
      <c r="F3" s="168"/>
      <c r="G3" s="99"/>
      <c r="H3" s="168"/>
    </row>
    <row r="4" spans="1:8">
      <c r="A4" s="260" t="s">
        <v>148</v>
      </c>
      <c r="B4" s="260"/>
      <c r="C4" s="256">
        <v>2010</v>
      </c>
      <c r="D4" s="256"/>
      <c r="E4" s="169"/>
      <c r="F4" s="256">
        <v>2015</v>
      </c>
      <c r="G4" s="256"/>
      <c r="H4" s="169"/>
    </row>
    <row r="5" spans="1:8" s="1" customFormat="1" ht="27.75" customHeight="1" thickBot="1">
      <c r="A5" s="261"/>
      <c r="B5" s="261"/>
      <c r="C5" s="170" t="s">
        <v>157</v>
      </c>
      <c r="D5" s="170" t="s">
        <v>142</v>
      </c>
      <c r="E5" s="171"/>
      <c r="F5" s="170" t="s">
        <v>157</v>
      </c>
      <c r="G5" s="170" t="s">
        <v>142</v>
      </c>
      <c r="H5" s="171"/>
    </row>
    <row r="6" spans="1:8">
      <c r="A6" s="99"/>
      <c r="B6" s="172" t="s">
        <v>114</v>
      </c>
      <c r="C6" s="176">
        <f>SUM(C8:C21)</f>
        <v>6913362</v>
      </c>
      <c r="D6" s="178">
        <v>99.999999999999986</v>
      </c>
      <c r="E6" s="175"/>
      <c r="F6" s="176">
        <f>SUM(F8:F21)</f>
        <v>7382785</v>
      </c>
      <c r="G6" s="177">
        <v>100</v>
      </c>
      <c r="H6" s="175"/>
    </row>
    <row r="7" spans="1:8">
      <c r="A7" s="99"/>
      <c r="B7" s="179"/>
      <c r="C7" s="176"/>
      <c r="D7" s="177"/>
      <c r="E7" s="177"/>
      <c r="F7" s="176"/>
      <c r="G7" s="177"/>
      <c r="H7" s="177"/>
    </row>
    <row r="8" spans="1:8">
      <c r="A8" s="99" t="s">
        <v>131</v>
      </c>
      <c r="B8" s="181" t="s">
        <v>115</v>
      </c>
      <c r="C8" s="184">
        <v>446</v>
      </c>
      <c r="D8" s="183">
        <f>C8/C$6*100</f>
        <v>6.4512750815015904E-3</v>
      </c>
      <c r="E8" s="183"/>
      <c r="F8" s="184">
        <v>124</v>
      </c>
      <c r="G8" s="183">
        <f>F8/F$6*100</f>
        <v>1.6795829758011372E-3</v>
      </c>
      <c r="H8" s="183"/>
    </row>
    <row r="9" spans="1:8">
      <c r="A9" s="99" t="s">
        <v>132</v>
      </c>
      <c r="B9" s="181" t="s">
        <v>116</v>
      </c>
      <c r="C9" s="184">
        <v>1844280</v>
      </c>
      <c r="D9" s="188">
        <f t="shared" ref="D9:D21" si="0">C9/C$6*100</f>
        <v>26.677034993972544</v>
      </c>
      <c r="E9" s="183"/>
      <c r="F9" s="184">
        <v>1992842</v>
      </c>
      <c r="G9" s="188">
        <f t="shared" ref="G9:G21" si="1">F9/F$6*100</f>
        <v>26.993092715012018</v>
      </c>
      <c r="H9" s="183"/>
    </row>
    <row r="10" spans="1:8">
      <c r="A10" s="99" t="s">
        <v>133</v>
      </c>
      <c r="B10" s="181" t="s">
        <v>117</v>
      </c>
      <c r="C10" s="184">
        <v>772</v>
      </c>
      <c r="D10" s="190">
        <f t="shared" si="0"/>
        <v>1.1166781082778538E-2</v>
      </c>
      <c r="E10" s="183"/>
      <c r="F10" s="184">
        <v>1174</v>
      </c>
      <c r="G10" s="190">
        <f t="shared" si="1"/>
        <v>1.5901858174117219E-2</v>
      </c>
      <c r="H10" s="183"/>
    </row>
    <row r="11" spans="1:8">
      <c r="A11" s="99" t="s">
        <v>134</v>
      </c>
      <c r="B11" s="181" t="s">
        <v>118</v>
      </c>
      <c r="C11" s="184">
        <v>795</v>
      </c>
      <c r="D11" s="190">
        <f t="shared" si="0"/>
        <v>1.1499470156488261E-2</v>
      </c>
      <c r="E11" s="183"/>
      <c r="F11" s="184">
        <v>754</v>
      </c>
      <c r="G11" s="190">
        <f t="shared" si="1"/>
        <v>1.0212948094790786E-2</v>
      </c>
      <c r="H11" s="183"/>
    </row>
    <row r="12" spans="1:8">
      <c r="A12" s="99" t="s">
        <v>135</v>
      </c>
      <c r="B12" s="181" t="s">
        <v>119</v>
      </c>
      <c r="C12" s="184">
        <v>2052168</v>
      </c>
      <c r="D12" s="188">
        <f t="shared" si="0"/>
        <v>29.684081348553715</v>
      </c>
      <c r="E12" s="183"/>
      <c r="F12" s="184">
        <v>2148880</v>
      </c>
      <c r="G12" s="188">
        <f t="shared" si="1"/>
        <v>29.106631169673776</v>
      </c>
      <c r="H12" s="183"/>
    </row>
    <row r="13" spans="1:8">
      <c r="A13" s="99" t="s">
        <v>136</v>
      </c>
      <c r="B13" s="181" t="s">
        <v>120</v>
      </c>
      <c r="C13" s="184">
        <v>2207657</v>
      </c>
      <c r="D13" s="188">
        <f t="shared" si="0"/>
        <v>31.933189669512462</v>
      </c>
      <c r="E13" s="183"/>
      <c r="F13" s="184">
        <v>2442417</v>
      </c>
      <c r="G13" s="188">
        <f t="shared" si="1"/>
        <v>33.082596879091021</v>
      </c>
      <c r="H13" s="183"/>
    </row>
    <row r="14" spans="1:8">
      <c r="A14" s="99" t="s">
        <v>137</v>
      </c>
      <c r="B14" s="181" t="s">
        <v>121</v>
      </c>
      <c r="C14" s="184">
        <v>259220</v>
      </c>
      <c r="D14" s="188">
        <f t="shared" si="0"/>
        <v>3.7495505081319331</v>
      </c>
      <c r="E14" s="183"/>
      <c r="F14" s="184">
        <v>278062</v>
      </c>
      <c r="G14" s="188">
        <f t="shared" si="1"/>
        <v>3.7663564630420634</v>
      </c>
      <c r="H14" s="183"/>
    </row>
    <row r="15" spans="1:8">
      <c r="A15" s="99" t="s">
        <v>138</v>
      </c>
      <c r="B15" s="181" t="s">
        <v>122</v>
      </c>
      <c r="C15" s="184">
        <v>128344</v>
      </c>
      <c r="D15" s="188">
        <f t="shared" si="0"/>
        <v>1.8564628902695965</v>
      </c>
      <c r="E15" s="183"/>
      <c r="F15" s="184">
        <v>141177</v>
      </c>
      <c r="G15" s="188">
        <f t="shared" si="1"/>
        <v>1.91224585302159</v>
      </c>
      <c r="H15" s="183"/>
    </row>
    <row r="16" spans="1:8">
      <c r="A16" s="99" t="s">
        <v>139</v>
      </c>
      <c r="B16" s="181" t="s">
        <v>123</v>
      </c>
      <c r="C16" s="184">
        <v>244608</v>
      </c>
      <c r="D16" s="188">
        <f t="shared" si="0"/>
        <v>3.5381916931299129</v>
      </c>
      <c r="E16" s="183"/>
      <c r="F16" s="184">
        <v>250304</v>
      </c>
      <c r="G16" s="188">
        <f t="shared" si="1"/>
        <v>3.3903736868945802</v>
      </c>
      <c r="H16" s="183"/>
    </row>
    <row r="17" spans="1:8">
      <c r="A17" s="99" t="s">
        <v>140</v>
      </c>
      <c r="B17" s="181" t="s">
        <v>124</v>
      </c>
      <c r="C17" s="184">
        <v>4465</v>
      </c>
      <c r="D17" s="190">
        <f t="shared" si="0"/>
        <v>6.4585074526691932E-2</v>
      </c>
      <c r="E17" s="183"/>
      <c r="F17" s="184">
        <v>5064</v>
      </c>
      <c r="G17" s="190">
        <f t="shared" si="1"/>
        <v>6.8592001527878699E-2</v>
      </c>
      <c r="H17" s="183"/>
    </row>
    <row r="18" spans="1:8">
      <c r="A18" s="99" t="s">
        <v>141</v>
      </c>
      <c r="B18" s="181" t="s">
        <v>125</v>
      </c>
      <c r="C18" s="184">
        <v>18264</v>
      </c>
      <c r="D18" s="188">
        <f t="shared" si="0"/>
        <v>0.26418405401019074</v>
      </c>
      <c r="E18" s="183"/>
      <c r="F18" s="184">
        <v>18539</v>
      </c>
      <c r="G18" s="190">
        <f t="shared" si="1"/>
        <v>0.25111119990626846</v>
      </c>
      <c r="H18" s="183"/>
    </row>
    <row r="19" spans="1:8">
      <c r="A19" s="99"/>
      <c r="B19" s="181"/>
      <c r="C19" s="184"/>
      <c r="D19" s="190"/>
      <c r="E19" s="183"/>
      <c r="F19" s="184"/>
      <c r="G19" s="190"/>
      <c r="H19" s="183"/>
    </row>
    <row r="20" spans="1:8">
      <c r="A20" s="133"/>
      <c r="B20" s="181" t="s">
        <v>145</v>
      </c>
      <c r="C20" s="192">
        <v>837</v>
      </c>
      <c r="D20" s="190">
        <f t="shared" si="0"/>
        <v>1.2106989334566887E-2</v>
      </c>
      <c r="E20" s="183"/>
      <c r="F20" s="192">
        <v>1126</v>
      </c>
      <c r="G20" s="183">
        <f t="shared" si="1"/>
        <v>1.5251697022194199E-2</v>
      </c>
      <c r="H20" s="183"/>
    </row>
    <row r="21" spans="1:8" ht="16" thickBot="1">
      <c r="A21" s="106"/>
      <c r="B21" s="193" t="s">
        <v>144</v>
      </c>
      <c r="C21" s="197">
        <v>151506</v>
      </c>
      <c r="D21" s="188">
        <f t="shared" si="0"/>
        <v>2.1914952522376234</v>
      </c>
      <c r="E21" s="196"/>
      <c r="F21" s="197">
        <v>102322</v>
      </c>
      <c r="G21" s="188">
        <f t="shared" si="1"/>
        <v>1.3859539455639029</v>
      </c>
      <c r="H21" s="196"/>
    </row>
    <row r="22" spans="1:8" ht="28.5" customHeight="1">
      <c r="A22" s="257" t="s">
        <v>168</v>
      </c>
      <c r="B22" s="257"/>
      <c r="C22" s="257"/>
      <c r="D22" s="257"/>
      <c r="E22" s="257"/>
      <c r="F22" s="257"/>
      <c r="G22" s="257"/>
      <c r="H22" s="257"/>
    </row>
    <row r="23" spans="1:8">
      <c r="A23" s="99"/>
      <c r="B23" s="99"/>
      <c r="C23" s="99"/>
      <c r="D23" s="133"/>
      <c r="E23" s="133"/>
      <c r="F23" s="99"/>
      <c r="G23" s="99"/>
      <c r="H23" s="133"/>
    </row>
    <row r="24" spans="1:8">
      <c r="F24" s="185"/>
      <c r="G24" s="153"/>
    </row>
    <row r="25" spans="1:8" ht="15" customHeight="1">
      <c r="B25" s="198"/>
      <c r="C25" s="198"/>
      <c r="D25" s="199"/>
      <c r="E25" s="199"/>
      <c r="F25" s="185"/>
      <c r="G25" s="153"/>
      <c r="H25" s="199"/>
    </row>
    <row r="26" spans="1:8" s="200" customFormat="1" ht="30.75" customHeight="1">
      <c r="D26" s="201"/>
      <c r="E26" s="201"/>
      <c r="F26" s="201"/>
      <c r="G26" s="201"/>
      <c r="H26" s="201"/>
    </row>
    <row r="27" spans="1:8">
      <c r="B27" s="153"/>
      <c r="C27" s="153"/>
      <c r="F27" s="153"/>
      <c r="G27" s="153"/>
    </row>
    <row r="28" spans="1:8">
      <c r="B28" s="258"/>
      <c r="C28" s="259"/>
      <c r="D28" s="259"/>
      <c r="E28" s="228"/>
      <c r="F28" s="153"/>
      <c r="G28" s="153"/>
      <c r="H28" s="228"/>
    </row>
    <row r="29" spans="1:8" ht="11.25" customHeight="1">
      <c r="B29" s="203"/>
      <c r="C29" s="204"/>
      <c r="D29" s="199"/>
      <c r="E29" s="199"/>
      <c r="F29" s="153"/>
      <c r="G29" s="153"/>
      <c r="H29" s="199"/>
    </row>
    <row r="30" spans="1:8">
      <c r="B30" s="153"/>
      <c r="C30" s="205"/>
      <c r="F30" s="153"/>
      <c r="G30" s="153"/>
    </row>
    <row r="31" spans="1:8">
      <c r="B31" s="153"/>
      <c r="C31" s="206"/>
      <c r="F31" s="153"/>
      <c r="G31" s="153"/>
    </row>
    <row r="32" spans="1:8">
      <c r="B32" s="153"/>
      <c r="C32" s="153"/>
      <c r="F32" s="153"/>
      <c r="G32" s="153"/>
    </row>
  </sheetData>
  <mergeCells count="5">
    <mergeCell ref="B28:D28"/>
    <mergeCell ref="A4:B5"/>
    <mergeCell ref="C4:D4"/>
    <mergeCell ref="F4:G4"/>
    <mergeCell ref="A22:H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0"/>
  <sheetViews>
    <sheetView zoomScale="120" zoomScaleNormal="120" workbookViewId="0">
      <selection activeCell="A23" sqref="A23"/>
    </sheetView>
  </sheetViews>
  <sheetFormatPr baseColWidth="10" defaultColWidth="11.5" defaultRowHeight="15"/>
  <cols>
    <col min="1" max="1" width="3.5" style="4" customWidth="1"/>
    <col min="2" max="2" width="27.33203125" style="4" customWidth="1"/>
    <col min="3" max="3" width="12.1640625" style="4" customWidth="1"/>
    <col min="4" max="4" width="2.1640625" style="4" customWidth="1"/>
    <col min="5" max="5" width="12.5" style="4" customWidth="1"/>
    <col min="6" max="6" width="10.83203125" style="4" customWidth="1"/>
    <col min="7" max="7" width="1.6640625" style="4" customWidth="1"/>
    <col min="8" max="8" width="12.5" style="4" customWidth="1"/>
    <col min="9" max="9" width="10.83203125" style="4" customWidth="1"/>
    <col min="10" max="16384" width="11.5" style="4"/>
  </cols>
  <sheetData>
    <row r="1" spans="1:12">
      <c r="A1" s="116" t="s">
        <v>155</v>
      </c>
      <c r="B1" s="116"/>
      <c r="C1" s="99"/>
      <c r="D1" s="99"/>
      <c r="E1" s="99"/>
      <c r="F1" s="99"/>
      <c r="G1" s="99"/>
      <c r="H1" s="99"/>
      <c r="I1" s="99"/>
    </row>
    <row r="2" spans="1:12">
      <c r="A2" s="266">
        <v>2015</v>
      </c>
      <c r="B2" s="266"/>
      <c r="C2" s="99"/>
      <c r="D2" s="99"/>
      <c r="E2" s="99"/>
      <c r="F2" s="99"/>
      <c r="G2" s="99"/>
      <c r="H2" s="99"/>
      <c r="I2" s="99"/>
    </row>
    <row r="3" spans="1:12" ht="16" thickBot="1">
      <c r="A3" s="99"/>
      <c r="B3" s="99"/>
      <c r="C3" s="99"/>
      <c r="D3" s="99"/>
      <c r="E3" s="99"/>
      <c r="F3" s="99"/>
      <c r="G3" s="106"/>
      <c r="H3" s="99"/>
      <c r="I3" s="99"/>
    </row>
    <row r="4" spans="1:12">
      <c r="A4" s="264" t="s">
        <v>148</v>
      </c>
      <c r="B4" s="264"/>
      <c r="C4" s="267" t="s">
        <v>114</v>
      </c>
      <c r="D4" s="207"/>
      <c r="E4" s="256" t="s">
        <v>128</v>
      </c>
      <c r="F4" s="256"/>
      <c r="G4" s="107"/>
      <c r="H4" s="256" t="s">
        <v>37</v>
      </c>
      <c r="I4" s="256"/>
      <c r="J4" s="208"/>
      <c r="K4" s="208"/>
      <c r="L4" s="208"/>
    </row>
    <row r="5" spans="1:12" ht="16" thickBot="1">
      <c r="A5" s="265"/>
      <c r="B5" s="265"/>
      <c r="C5" s="268"/>
      <c r="D5" s="209"/>
      <c r="E5" s="113" t="s">
        <v>127</v>
      </c>
      <c r="F5" s="113" t="s">
        <v>113</v>
      </c>
      <c r="G5" s="113"/>
      <c r="H5" s="113" t="s">
        <v>127</v>
      </c>
      <c r="I5" s="113" t="s">
        <v>112</v>
      </c>
      <c r="J5" s="262"/>
      <c r="K5" s="263"/>
      <c r="L5" s="263"/>
    </row>
    <row r="6" spans="1:12" s="103" customFormat="1">
      <c r="A6" s="116"/>
      <c r="B6" s="116" t="s">
        <v>114</v>
      </c>
      <c r="C6" s="176">
        <f>SUM(C8:C21)</f>
        <v>7382785</v>
      </c>
      <c r="E6" s="176">
        <f>SUM(E8:E21)</f>
        <v>3596112</v>
      </c>
      <c r="F6" s="210">
        <f>E6/C6*100</f>
        <v>48.709423340920807</v>
      </c>
      <c r="G6" s="211"/>
      <c r="H6" s="212">
        <f>SUM(H8:H21)</f>
        <v>3786673</v>
      </c>
      <c r="I6" s="210">
        <f>H6/C6*100</f>
        <v>51.2905766590792</v>
      </c>
      <c r="J6" s="213"/>
      <c r="K6" s="213"/>
      <c r="L6" s="213"/>
    </row>
    <row r="7" spans="1:12" s="103" customFormat="1">
      <c r="A7" s="116"/>
      <c r="B7" s="116"/>
      <c r="C7" s="176"/>
      <c r="D7" s="214"/>
      <c r="E7" s="176"/>
      <c r="F7" s="215"/>
      <c r="G7" s="211"/>
      <c r="H7" s="176"/>
      <c r="I7" s="215"/>
      <c r="J7" s="213"/>
      <c r="K7" s="213"/>
      <c r="L7" s="213"/>
    </row>
    <row r="8" spans="1:12">
      <c r="A8" s="99" t="s">
        <v>131</v>
      </c>
      <c r="B8" s="99" t="s">
        <v>115</v>
      </c>
      <c r="C8" s="100">
        <f>E8+H8</f>
        <v>124</v>
      </c>
      <c r="E8" s="100">
        <v>82</v>
      </c>
      <c r="F8" s="101">
        <f t="shared" ref="F8:F21" si="0">E8/C8*100</f>
        <v>66.129032258064512</v>
      </c>
      <c r="G8" s="102"/>
      <c r="H8" s="100">
        <v>42</v>
      </c>
      <c r="I8" s="101">
        <f t="shared" ref="I8:I21" si="1">H8/C8*100</f>
        <v>33.87096774193548</v>
      </c>
      <c r="J8" s="216"/>
      <c r="K8" s="216"/>
      <c r="L8" s="216"/>
    </row>
    <row r="9" spans="1:12">
      <c r="A9" s="99" t="s">
        <v>132</v>
      </c>
      <c r="B9" s="99" t="s">
        <v>116</v>
      </c>
      <c r="C9" s="100">
        <f t="shared" ref="C9:C21" si="2">E9+H9</f>
        <v>1992842</v>
      </c>
      <c r="E9" s="100">
        <v>971909</v>
      </c>
      <c r="F9" s="101">
        <f t="shared" si="0"/>
        <v>48.769997822205674</v>
      </c>
      <c r="G9" s="102"/>
      <c r="H9" s="100">
        <v>1020933</v>
      </c>
      <c r="I9" s="101">
        <f t="shared" si="1"/>
        <v>51.230002177794319</v>
      </c>
      <c r="J9" s="216"/>
      <c r="K9" s="216"/>
      <c r="L9" s="216"/>
    </row>
    <row r="10" spans="1:12">
      <c r="A10" s="99" t="s">
        <v>133</v>
      </c>
      <c r="B10" s="99" t="s">
        <v>117</v>
      </c>
      <c r="C10" s="100">
        <f t="shared" si="2"/>
        <v>1174</v>
      </c>
      <c r="E10" s="100">
        <v>636</v>
      </c>
      <c r="F10" s="101">
        <f t="shared" si="0"/>
        <v>54.173764906303234</v>
      </c>
      <c r="G10" s="102"/>
      <c r="H10" s="100">
        <v>538</v>
      </c>
      <c r="I10" s="101">
        <f t="shared" si="1"/>
        <v>45.826235093696766</v>
      </c>
      <c r="J10" s="216"/>
      <c r="K10" s="216"/>
      <c r="L10" s="216"/>
    </row>
    <row r="11" spans="1:12">
      <c r="A11" s="99" t="s">
        <v>134</v>
      </c>
      <c r="B11" s="99" t="s">
        <v>118</v>
      </c>
      <c r="C11" s="100">
        <f t="shared" si="2"/>
        <v>754</v>
      </c>
      <c r="E11" s="100">
        <v>416</v>
      </c>
      <c r="F11" s="101">
        <f t="shared" si="0"/>
        <v>55.172413793103445</v>
      </c>
      <c r="G11" s="102"/>
      <c r="H11" s="100">
        <v>338</v>
      </c>
      <c r="I11" s="101">
        <f t="shared" si="1"/>
        <v>44.827586206896555</v>
      </c>
      <c r="J11" s="216"/>
      <c r="K11" s="216"/>
      <c r="L11" s="216"/>
    </row>
    <row r="12" spans="1:12">
      <c r="A12" s="99" t="s">
        <v>135</v>
      </c>
      <c r="B12" s="99" t="s">
        <v>119</v>
      </c>
      <c r="C12" s="100">
        <f t="shared" si="2"/>
        <v>2148880</v>
      </c>
      <c r="E12" s="100">
        <v>1016119</v>
      </c>
      <c r="F12" s="101">
        <f t="shared" si="0"/>
        <v>47.285981534566844</v>
      </c>
      <c r="G12" s="102"/>
      <c r="H12" s="100">
        <v>1132761</v>
      </c>
      <c r="I12" s="101">
        <f t="shared" si="1"/>
        <v>52.714018465433156</v>
      </c>
      <c r="J12" s="216"/>
      <c r="K12" s="216"/>
      <c r="L12" s="216"/>
    </row>
    <row r="13" spans="1:12">
      <c r="A13" s="99" t="s">
        <v>136</v>
      </c>
      <c r="B13" s="99" t="s">
        <v>120</v>
      </c>
      <c r="C13" s="100">
        <f t="shared" si="2"/>
        <v>2442417</v>
      </c>
      <c r="E13" s="100">
        <v>1218792</v>
      </c>
      <c r="F13" s="101">
        <f t="shared" si="0"/>
        <v>49.901061121012511</v>
      </c>
      <c r="G13" s="102"/>
      <c r="H13" s="100">
        <v>1223625</v>
      </c>
      <c r="I13" s="101">
        <f t="shared" si="1"/>
        <v>50.098938878987497</v>
      </c>
      <c r="J13" s="216"/>
      <c r="K13" s="216"/>
      <c r="L13" s="216"/>
    </row>
    <row r="14" spans="1:12">
      <c r="A14" s="99" t="s">
        <v>137</v>
      </c>
      <c r="B14" s="99" t="s">
        <v>121</v>
      </c>
      <c r="C14" s="100">
        <f t="shared" si="2"/>
        <v>278062</v>
      </c>
      <c r="E14" s="100">
        <v>134806</v>
      </c>
      <c r="F14" s="101">
        <f t="shared" si="0"/>
        <v>48.480554696434609</v>
      </c>
      <c r="G14" s="102"/>
      <c r="H14" s="100">
        <v>143256</v>
      </c>
      <c r="I14" s="101">
        <f t="shared" si="1"/>
        <v>51.519445303565391</v>
      </c>
      <c r="J14" s="216"/>
      <c r="K14" s="216"/>
      <c r="L14" s="216"/>
    </row>
    <row r="15" spans="1:12">
      <c r="A15" s="99" t="s">
        <v>138</v>
      </c>
      <c r="B15" s="99" t="s">
        <v>122</v>
      </c>
      <c r="C15" s="100">
        <f t="shared" si="2"/>
        <v>141177</v>
      </c>
      <c r="E15" s="100">
        <v>67203</v>
      </c>
      <c r="F15" s="101">
        <f t="shared" si="0"/>
        <v>47.601946492700655</v>
      </c>
      <c r="G15" s="102"/>
      <c r="H15" s="100">
        <v>73974</v>
      </c>
      <c r="I15" s="101">
        <f t="shared" si="1"/>
        <v>52.398053507299345</v>
      </c>
      <c r="J15" s="216"/>
      <c r="K15" s="216"/>
      <c r="L15" s="216"/>
    </row>
    <row r="16" spans="1:12">
      <c r="A16" s="99" t="s">
        <v>139</v>
      </c>
      <c r="B16" s="99" t="s">
        <v>123</v>
      </c>
      <c r="C16" s="100">
        <f t="shared" si="2"/>
        <v>250304</v>
      </c>
      <c r="E16" s="100">
        <v>120882</v>
      </c>
      <c r="F16" s="101">
        <f t="shared" si="0"/>
        <v>48.294074405522885</v>
      </c>
      <c r="G16" s="102"/>
      <c r="H16" s="100">
        <v>129422</v>
      </c>
      <c r="I16" s="101">
        <f t="shared" si="1"/>
        <v>51.705925594477122</v>
      </c>
      <c r="J16" s="216"/>
      <c r="K16" s="216"/>
      <c r="L16" s="216"/>
    </row>
    <row r="17" spans="1:12">
      <c r="A17" s="99" t="s">
        <v>140</v>
      </c>
      <c r="B17" s="99" t="s">
        <v>124</v>
      </c>
      <c r="C17" s="100">
        <f t="shared" si="2"/>
        <v>5064</v>
      </c>
      <c r="E17" s="100">
        <v>2603</v>
      </c>
      <c r="F17" s="101">
        <f t="shared" si="0"/>
        <v>51.402053712480253</v>
      </c>
      <c r="G17" s="102"/>
      <c r="H17" s="100">
        <v>2461</v>
      </c>
      <c r="I17" s="101">
        <f t="shared" si="1"/>
        <v>48.597946287519747</v>
      </c>
      <c r="J17" s="216"/>
      <c r="K17" s="216"/>
      <c r="L17" s="216"/>
    </row>
    <row r="18" spans="1:12">
      <c r="A18" s="99" t="s">
        <v>141</v>
      </c>
      <c r="B18" s="133" t="s">
        <v>125</v>
      </c>
      <c r="C18" s="192">
        <f t="shared" si="2"/>
        <v>18539</v>
      </c>
      <c r="E18" s="192">
        <v>9268</v>
      </c>
      <c r="F18" s="101">
        <f t="shared" si="0"/>
        <v>49.991908948702736</v>
      </c>
      <c r="G18" s="217"/>
      <c r="H18" s="192">
        <v>9271</v>
      </c>
      <c r="I18" s="101">
        <f t="shared" si="1"/>
        <v>50.008091051297264</v>
      </c>
      <c r="J18" s="216"/>
      <c r="K18" s="216"/>
      <c r="L18" s="216"/>
    </row>
    <row r="19" spans="1:12">
      <c r="A19" s="99"/>
      <c r="B19" s="133"/>
      <c r="C19" s="192"/>
      <c r="D19" s="218"/>
      <c r="E19" s="192"/>
      <c r="F19" s="101"/>
      <c r="G19" s="217"/>
      <c r="H19" s="192"/>
      <c r="I19" s="101"/>
      <c r="J19" s="216"/>
      <c r="K19" s="216"/>
      <c r="L19" s="216"/>
    </row>
    <row r="20" spans="1:12">
      <c r="A20" s="99"/>
      <c r="B20" s="181" t="s">
        <v>146</v>
      </c>
      <c r="C20" s="192">
        <f t="shared" si="2"/>
        <v>1126</v>
      </c>
      <c r="E20" s="192">
        <v>643</v>
      </c>
      <c r="F20" s="101">
        <f t="shared" si="0"/>
        <v>57.104795737122558</v>
      </c>
      <c r="G20" s="217"/>
      <c r="H20" s="192">
        <v>483</v>
      </c>
      <c r="I20" s="101">
        <f t="shared" si="1"/>
        <v>42.895204262877442</v>
      </c>
      <c r="J20" s="216"/>
      <c r="K20" s="216"/>
      <c r="L20" s="216"/>
    </row>
    <row r="21" spans="1:12" ht="16" thickBot="1">
      <c r="A21" s="106"/>
      <c r="B21" s="106" t="s">
        <v>126</v>
      </c>
      <c r="C21" s="219">
        <f t="shared" si="2"/>
        <v>102322</v>
      </c>
      <c r="E21" s="219">
        <v>52753</v>
      </c>
      <c r="F21" s="101">
        <f t="shared" si="0"/>
        <v>51.555872637360487</v>
      </c>
      <c r="G21" s="220"/>
      <c r="H21" s="219">
        <v>49569</v>
      </c>
      <c r="I21" s="195">
        <f t="shared" si="1"/>
        <v>48.444127362639513</v>
      </c>
      <c r="J21" s="216"/>
      <c r="K21" s="216"/>
      <c r="L21" s="216"/>
    </row>
    <row r="22" spans="1:12" s="200" customFormat="1" ht="30.75" customHeight="1">
      <c r="A22" s="257" t="s">
        <v>255</v>
      </c>
      <c r="B22" s="257"/>
      <c r="C22" s="257"/>
      <c r="D22" s="257"/>
      <c r="E22" s="257"/>
      <c r="F22" s="257"/>
      <c r="G22" s="257"/>
      <c r="H22" s="257"/>
      <c r="I22" s="257"/>
      <c r="J22" s="216"/>
      <c r="K22" s="216"/>
      <c r="L22" s="216"/>
    </row>
    <row r="23" spans="1:12" s="200" customFormat="1" ht="13">
      <c r="A23" s="99"/>
      <c r="B23" s="221"/>
      <c r="C23" s="222"/>
      <c r="D23" s="133"/>
      <c r="E23" s="99"/>
      <c r="F23" s="99"/>
      <c r="G23" s="99"/>
      <c r="H23" s="99"/>
      <c r="I23" s="99"/>
    </row>
    <row r="24" spans="1:12">
      <c r="A24" s="99"/>
      <c r="B24" s="99"/>
      <c r="C24" s="99"/>
      <c r="D24" s="99"/>
      <c r="E24" s="99"/>
      <c r="F24" s="99"/>
      <c r="G24" s="99"/>
      <c r="H24" s="99"/>
      <c r="I24" s="99"/>
    </row>
    <row r="25" spans="1:12" s="200" customFormat="1" ht="13">
      <c r="A25" s="99"/>
      <c r="B25" s="99"/>
      <c r="C25" s="99"/>
      <c r="D25" s="99"/>
      <c r="E25" s="99"/>
      <c r="F25" s="99"/>
      <c r="G25" s="99"/>
      <c r="H25" s="179"/>
      <c r="I25" s="223"/>
    </row>
    <row r="26" spans="1:12" ht="30.75" customHeight="1">
      <c r="A26" s="200"/>
      <c r="B26" s="153"/>
      <c r="C26" s="224"/>
      <c r="D26" s="153"/>
      <c r="E26" s="153"/>
      <c r="F26" s="153"/>
      <c r="G26" s="153"/>
      <c r="H26" s="225"/>
      <c r="I26" s="153"/>
    </row>
    <row r="27" spans="1:12">
      <c r="B27" s="153"/>
      <c r="C27" s="153"/>
      <c r="D27" s="153"/>
      <c r="E27" s="153"/>
      <c r="F27" s="153"/>
      <c r="G27" s="153"/>
      <c r="H27" s="225"/>
      <c r="I27" s="153"/>
    </row>
    <row r="28" spans="1:12">
      <c r="B28" s="153"/>
      <c r="C28" s="153"/>
      <c r="D28" s="153"/>
      <c r="E28" s="153"/>
      <c r="F28" s="153"/>
      <c r="G28" s="153"/>
      <c r="H28" s="225"/>
      <c r="I28" s="153"/>
    </row>
    <row r="29" spans="1:12">
      <c r="B29" s="153"/>
      <c r="C29" s="153"/>
      <c r="D29" s="153"/>
      <c r="E29" s="153"/>
      <c r="F29" s="153"/>
      <c r="G29" s="153"/>
      <c r="H29" s="225"/>
      <c r="I29" s="153"/>
    </row>
    <row r="30" spans="1:12">
      <c r="B30" s="153"/>
      <c r="C30" s="153"/>
      <c r="D30" s="153"/>
      <c r="E30" s="153"/>
      <c r="F30" s="153"/>
      <c r="G30" s="153"/>
      <c r="H30" s="225"/>
      <c r="I30" s="153"/>
    </row>
    <row r="31" spans="1:12">
      <c r="B31" s="153"/>
      <c r="C31" s="153"/>
      <c r="D31" s="153"/>
      <c r="E31" s="153"/>
      <c r="F31" s="153"/>
      <c r="G31" s="153"/>
      <c r="H31" s="225"/>
      <c r="I31" s="153"/>
    </row>
    <row r="32" spans="1:12">
      <c r="B32" s="153"/>
      <c r="C32" s="153"/>
      <c r="D32" s="153"/>
      <c r="E32" s="153"/>
      <c r="F32" s="153"/>
      <c r="G32" s="153"/>
      <c r="H32" s="225"/>
      <c r="I32" s="153"/>
    </row>
    <row r="33" spans="2:9">
      <c r="B33" s="153"/>
      <c r="C33" s="153"/>
      <c r="D33" s="153"/>
      <c r="E33" s="153"/>
      <c r="F33" s="153"/>
      <c r="G33" s="153"/>
      <c r="H33" s="225"/>
      <c r="I33" s="153"/>
    </row>
    <row r="34" spans="2:9">
      <c r="B34" s="153"/>
      <c r="C34" s="153"/>
      <c r="D34" s="153"/>
      <c r="E34" s="153"/>
      <c r="F34" s="153"/>
      <c r="G34" s="153"/>
      <c r="H34" s="225"/>
      <c r="I34" s="153"/>
    </row>
    <row r="35" spans="2:9">
      <c r="B35" s="153"/>
      <c r="C35" s="153"/>
      <c r="D35" s="153"/>
      <c r="E35" s="153"/>
      <c r="F35" s="153"/>
      <c r="G35" s="153"/>
      <c r="H35" s="225"/>
      <c r="I35" s="153"/>
    </row>
    <row r="36" spans="2:9">
      <c r="B36" s="153"/>
      <c r="C36" s="153"/>
      <c r="D36" s="153"/>
      <c r="E36" s="153"/>
      <c r="F36" s="153"/>
      <c r="G36" s="153"/>
      <c r="H36" s="225"/>
      <c r="I36" s="153"/>
    </row>
    <row r="37" spans="2:9">
      <c r="B37" s="153"/>
      <c r="C37" s="153"/>
      <c r="D37" s="153"/>
      <c r="E37" s="153"/>
      <c r="F37" s="153"/>
      <c r="G37" s="153"/>
      <c r="H37" s="225"/>
      <c r="I37" s="153"/>
    </row>
    <row r="38" spans="2:9">
      <c r="B38" s="153"/>
      <c r="C38" s="153"/>
      <c r="D38" s="153"/>
      <c r="E38" s="153"/>
      <c r="F38" s="153"/>
      <c r="G38" s="153"/>
      <c r="H38" s="225"/>
      <c r="I38" s="153"/>
    </row>
    <row r="39" spans="2:9">
      <c r="B39" s="153"/>
      <c r="C39" s="153"/>
      <c r="D39" s="153"/>
      <c r="E39" s="153"/>
      <c r="F39" s="153"/>
      <c r="G39" s="153"/>
      <c r="H39" s="153"/>
      <c r="I39" s="153"/>
    </row>
    <row r="40" spans="2:9">
      <c r="B40" s="153"/>
      <c r="C40" s="153"/>
      <c r="D40" s="153"/>
      <c r="E40" s="153"/>
      <c r="F40" s="153"/>
      <c r="G40" s="153"/>
      <c r="H40" s="153"/>
      <c r="I40" s="153"/>
    </row>
  </sheetData>
  <mergeCells count="7">
    <mergeCell ref="A22:I22"/>
    <mergeCell ref="J5:L5"/>
    <mergeCell ref="A4:B5"/>
    <mergeCell ref="A2:B2"/>
    <mergeCell ref="E4:F4"/>
    <mergeCell ref="H4:I4"/>
    <mergeCell ref="C4:C5"/>
  </mergeCells>
  <phoneticPr fontId="30" type="noConversion"/>
  <pageMargins left="0.70866141732283472" right="0.70866141732283472" top="0.74803149606299213" bottom="0.74803149606299213" header="0.31496062992125984" footer="0.31496062992125984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0"/>
  <sheetViews>
    <sheetView zoomScale="120" zoomScaleNormal="120" workbookViewId="0">
      <selection activeCell="A24" sqref="A24"/>
    </sheetView>
  </sheetViews>
  <sheetFormatPr baseColWidth="10" defaultColWidth="11.5" defaultRowHeight="15"/>
  <cols>
    <col min="1" max="1" width="3.5" style="4" customWidth="1"/>
    <col min="2" max="2" width="27.5" style="4" customWidth="1"/>
    <col min="3" max="3" width="14.5" style="4" bestFit="1" customWidth="1"/>
    <col min="4" max="4" width="1.6640625" style="4" customWidth="1"/>
    <col min="5" max="5" width="12.33203125" style="4" bestFit="1" customWidth="1"/>
    <col min="6" max="6" width="9.5" style="4" customWidth="1"/>
    <col min="7" max="7" width="1.6640625" style="4" customWidth="1"/>
    <col min="8" max="8" width="12.33203125" style="4" bestFit="1" customWidth="1"/>
    <col min="9" max="9" width="9.5" style="162" customWidth="1"/>
    <col min="10" max="16" width="10.83203125" style="4" customWidth="1"/>
    <col min="17" max="16384" width="11.5" style="4"/>
  </cols>
  <sheetData>
    <row r="1" spans="1:9" s="103" customFormat="1" ht="27.75" customHeight="1">
      <c r="A1" s="272" t="s">
        <v>181</v>
      </c>
      <c r="B1" s="272"/>
      <c r="C1" s="272"/>
      <c r="D1" s="272"/>
      <c r="E1" s="272"/>
      <c r="F1" s="272"/>
      <c r="G1" s="272"/>
      <c r="H1" s="272"/>
      <c r="I1" s="272"/>
    </row>
    <row r="2" spans="1:9" s="103" customFormat="1" ht="15" customHeight="1">
      <c r="A2" s="281">
        <v>2015</v>
      </c>
      <c r="B2" s="281"/>
      <c r="C2" s="104"/>
      <c r="D2" s="104"/>
      <c r="E2" s="104"/>
      <c r="F2" s="104"/>
      <c r="G2" s="104"/>
      <c r="H2" s="104"/>
      <c r="I2" s="105"/>
    </row>
    <row r="3" spans="1:9" ht="13.5" customHeight="1" thickBot="1">
      <c r="A3" s="106"/>
      <c r="B3" s="106"/>
      <c r="C3" s="99"/>
      <c r="D3" s="99"/>
      <c r="E3" s="99"/>
      <c r="F3" s="99"/>
      <c r="G3" s="99"/>
      <c r="H3" s="99"/>
      <c r="I3" s="107"/>
    </row>
    <row r="4" spans="1:9" ht="15" customHeight="1">
      <c r="A4" s="273" t="s">
        <v>152</v>
      </c>
      <c r="B4" s="273"/>
      <c r="C4" s="276" t="s">
        <v>150</v>
      </c>
      <c r="D4" s="108"/>
      <c r="E4" s="279" t="s">
        <v>151</v>
      </c>
      <c r="F4" s="279"/>
      <c r="G4" s="279"/>
      <c r="H4" s="279"/>
      <c r="I4" s="279"/>
    </row>
    <row r="5" spans="1:9" ht="15" customHeight="1">
      <c r="A5" s="274"/>
      <c r="B5" s="274"/>
      <c r="C5" s="277"/>
      <c r="D5" s="109"/>
      <c r="E5" s="280" t="s">
        <v>143</v>
      </c>
      <c r="F5" s="280"/>
      <c r="G5" s="110"/>
      <c r="H5" s="280" t="s">
        <v>38</v>
      </c>
      <c r="I5" s="280"/>
    </row>
    <row r="6" spans="1:9" ht="16" thickBot="1">
      <c r="A6" s="275"/>
      <c r="B6" s="275"/>
      <c r="C6" s="278"/>
      <c r="D6" s="111"/>
      <c r="E6" s="112" t="s">
        <v>127</v>
      </c>
      <c r="F6" s="113" t="s">
        <v>112</v>
      </c>
      <c r="G6" s="113"/>
      <c r="H6" s="114" t="s">
        <v>127</v>
      </c>
      <c r="I6" s="115" t="s">
        <v>112</v>
      </c>
    </row>
    <row r="7" spans="1:9" s="103" customFormat="1" ht="15" customHeight="1">
      <c r="A7" s="116"/>
      <c r="B7" s="117" t="s">
        <v>127</v>
      </c>
      <c r="C7" s="118">
        <f>SUM(C9:C22)</f>
        <v>7153672</v>
      </c>
      <c r="D7" s="118"/>
      <c r="E7" s="119">
        <f>SUM(E9:E22)</f>
        <v>909356</v>
      </c>
      <c r="F7" s="120">
        <f>E7/C7*100</f>
        <v>12.711737412618303</v>
      </c>
      <c r="G7" s="121"/>
      <c r="H7" s="119">
        <f>SUM(H9:H22)</f>
        <v>6244316</v>
      </c>
      <c r="I7" s="122">
        <f>H7/C7*100</f>
        <v>87.288262587381695</v>
      </c>
    </row>
    <row r="8" spans="1:9" s="103" customFormat="1" ht="15" customHeight="1">
      <c r="A8" s="116"/>
      <c r="B8" s="117"/>
      <c r="C8" s="118"/>
      <c r="D8" s="118"/>
      <c r="E8" s="119"/>
      <c r="F8" s="123"/>
      <c r="G8" s="121"/>
      <c r="H8" s="119"/>
      <c r="I8" s="122"/>
    </row>
    <row r="9" spans="1:9">
      <c r="A9" s="99" t="s">
        <v>131</v>
      </c>
      <c r="B9" s="124" t="s">
        <v>115</v>
      </c>
      <c r="C9" s="125">
        <f>E9+H9</f>
        <v>118</v>
      </c>
      <c r="E9" s="126">
        <v>3</v>
      </c>
      <c r="F9" s="127">
        <f t="shared" ref="F9:F22" si="0">E9/C9*100</f>
        <v>2.5423728813559325</v>
      </c>
      <c r="G9" s="128"/>
      <c r="H9" s="125">
        <v>115</v>
      </c>
      <c r="I9" s="129">
        <f t="shared" ref="I9:I22" si="1">H9/C9*100</f>
        <v>97.457627118644069</v>
      </c>
    </row>
    <row r="10" spans="1:9">
      <c r="A10" s="99" t="s">
        <v>132</v>
      </c>
      <c r="B10" s="124" t="s">
        <v>116</v>
      </c>
      <c r="C10" s="125">
        <f t="shared" ref="C10:C22" si="2">E10+H10</f>
        <v>1946573</v>
      </c>
      <c r="E10" s="126">
        <v>157372</v>
      </c>
      <c r="F10" s="127">
        <f t="shared" si="0"/>
        <v>8.0845670827654548</v>
      </c>
      <c r="G10" s="128"/>
      <c r="H10" s="125">
        <v>1789201</v>
      </c>
      <c r="I10" s="129">
        <f t="shared" si="1"/>
        <v>91.91543291723454</v>
      </c>
    </row>
    <row r="11" spans="1:9">
      <c r="A11" s="99" t="s">
        <v>133</v>
      </c>
      <c r="B11" s="124" t="s">
        <v>117</v>
      </c>
      <c r="C11" s="125">
        <f t="shared" si="2"/>
        <v>1154</v>
      </c>
      <c r="E11" s="126">
        <v>1</v>
      </c>
      <c r="F11" s="127">
        <f t="shared" si="0"/>
        <v>8.6655112651646438E-2</v>
      </c>
      <c r="G11" s="128"/>
      <c r="H11" s="125">
        <v>1153</v>
      </c>
      <c r="I11" s="129">
        <f t="shared" si="1"/>
        <v>99.913344887348359</v>
      </c>
    </row>
    <row r="12" spans="1:9">
      <c r="A12" s="99" t="s">
        <v>134</v>
      </c>
      <c r="B12" s="124" t="s">
        <v>118</v>
      </c>
      <c r="C12" s="125">
        <f t="shared" si="2"/>
        <v>738</v>
      </c>
      <c r="E12" s="126">
        <v>9</v>
      </c>
      <c r="F12" s="127">
        <f t="shared" si="0"/>
        <v>1.2195121951219512</v>
      </c>
      <c r="G12" s="128"/>
      <c r="H12" s="125">
        <v>729</v>
      </c>
      <c r="I12" s="129">
        <f t="shared" si="1"/>
        <v>98.780487804878049</v>
      </c>
    </row>
    <row r="13" spans="1:9">
      <c r="A13" s="99" t="s">
        <v>135</v>
      </c>
      <c r="B13" s="124" t="s">
        <v>119</v>
      </c>
      <c r="C13" s="125">
        <f t="shared" si="2"/>
        <v>2097958</v>
      </c>
      <c r="E13" s="126">
        <v>246501</v>
      </c>
      <c r="F13" s="130">
        <f t="shared" si="0"/>
        <v>11.749567913180341</v>
      </c>
      <c r="G13" s="128"/>
      <c r="H13" s="125">
        <v>1851457</v>
      </c>
      <c r="I13" s="129">
        <f t="shared" si="1"/>
        <v>88.250432086819657</v>
      </c>
    </row>
    <row r="14" spans="1:9">
      <c r="A14" s="99" t="s">
        <v>136</v>
      </c>
      <c r="B14" s="124" t="s">
        <v>120</v>
      </c>
      <c r="C14" s="125">
        <f t="shared" si="2"/>
        <v>2397385</v>
      </c>
      <c r="E14" s="126">
        <v>440256</v>
      </c>
      <c r="F14" s="130">
        <f t="shared" si="0"/>
        <v>18.364009118268445</v>
      </c>
      <c r="G14" s="128"/>
      <c r="H14" s="125">
        <v>1957129</v>
      </c>
      <c r="I14" s="129">
        <f t="shared" si="1"/>
        <v>81.635990881731558</v>
      </c>
    </row>
    <row r="15" spans="1:9">
      <c r="A15" s="99" t="s">
        <v>137</v>
      </c>
      <c r="B15" s="124" t="s">
        <v>121</v>
      </c>
      <c r="C15" s="125">
        <f t="shared" si="2"/>
        <v>272911</v>
      </c>
      <c r="E15" s="126">
        <v>26522</v>
      </c>
      <c r="F15" s="130">
        <f t="shared" si="0"/>
        <v>9.7181865150177167</v>
      </c>
      <c r="G15" s="128"/>
      <c r="H15" s="125">
        <v>246389</v>
      </c>
      <c r="I15" s="129">
        <f t="shared" si="1"/>
        <v>90.281813484982294</v>
      </c>
    </row>
    <row r="16" spans="1:9">
      <c r="A16" s="99" t="s">
        <v>138</v>
      </c>
      <c r="B16" s="124" t="s">
        <v>122</v>
      </c>
      <c r="C16" s="125">
        <f t="shared" si="2"/>
        <v>137664</v>
      </c>
      <c r="E16" s="126">
        <v>8478</v>
      </c>
      <c r="F16" s="130">
        <f t="shared" si="0"/>
        <v>6.1584728033472809</v>
      </c>
      <c r="G16" s="128"/>
      <c r="H16" s="125">
        <v>129186</v>
      </c>
      <c r="I16" s="129">
        <f t="shared" si="1"/>
        <v>93.84152719665272</v>
      </c>
    </row>
    <row r="17" spans="1:10">
      <c r="A17" s="99" t="s">
        <v>139</v>
      </c>
      <c r="B17" s="124" t="s">
        <v>123</v>
      </c>
      <c r="C17" s="125">
        <f t="shared" si="2"/>
        <v>246578</v>
      </c>
      <c r="E17" s="126">
        <v>26625</v>
      </c>
      <c r="F17" s="130">
        <f t="shared" si="0"/>
        <v>10.797800290374649</v>
      </c>
      <c r="G17" s="128"/>
      <c r="H17" s="125">
        <v>219953</v>
      </c>
      <c r="I17" s="129">
        <f t="shared" si="1"/>
        <v>89.202199709625347</v>
      </c>
    </row>
    <row r="18" spans="1:10">
      <c r="A18" s="99" t="s">
        <v>140</v>
      </c>
      <c r="B18" s="124" t="s">
        <v>124</v>
      </c>
      <c r="C18" s="125">
        <f t="shared" si="2"/>
        <v>4929</v>
      </c>
      <c r="E18" s="126">
        <v>8</v>
      </c>
      <c r="F18" s="130">
        <f t="shared" si="0"/>
        <v>0.16230472712517752</v>
      </c>
      <c r="G18" s="128"/>
      <c r="H18" s="125">
        <v>4921</v>
      </c>
      <c r="I18" s="129">
        <f t="shared" si="1"/>
        <v>99.837695272874825</v>
      </c>
    </row>
    <row r="19" spans="1:10">
      <c r="A19" s="99" t="s">
        <v>141</v>
      </c>
      <c r="B19" s="131" t="s">
        <v>125</v>
      </c>
      <c r="C19" s="125">
        <f t="shared" si="2"/>
        <v>18338</v>
      </c>
      <c r="E19" s="126">
        <v>2548</v>
      </c>
      <c r="F19" s="130">
        <f t="shared" si="0"/>
        <v>13.894644999454684</v>
      </c>
      <c r="G19" s="132"/>
      <c r="H19" s="125">
        <v>15790</v>
      </c>
      <c r="I19" s="129">
        <f t="shared" si="1"/>
        <v>86.105355000545316</v>
      </c>
    </row>
    <row r="20" spans="1:10">
      <c r="A20" s="99"/>
      <c r="B20" s="131"/>
      <c r="C20" s="125"/>
      <c r="E20" s="126"/>
      <c r="F20" s="130"/>
      <c r="G20" s="132"/>
      <c r="H20" s="125"/>
      <c r="I20" s="129"/>
    </row>
    <row r="21" spans="1:10">
      <c r="A21" s="133"/>
      <c r="B21" s="134" t="s">
        <v>146</v>
      </c>
      <c r="C21" s="135">
        <f t="shared" si="2"/>
        <v>1007</v>
      </c>
      <c r="E21" s="136">
        <v>1</v>
      </c>
      <c r="F21" s="137">
        <f t="shared" si="0"/>
        <v>9.9304865938430978E-2</v>
      </c>
      <c r="G21" s="132"/>
      <c r="H21" s="135">
        <v>1006</v>
      </c>
      <c r="I21" s="138">
        <f t="shared" si="1"/>
        <v>99.900695134061564</v>
      </c>
    </row>
    <row r="22" spans="1:10" ht="16" thickBot="1">
      <c r="A22" s="106"/>
      <c r="B22" s="139" t="s">
        <v>126</v>
      </c>
      <c r="C22" s="140">
        <f t="shared" si="2"/>
        <v>28319</v>
      </c>
      <c r="E22" s="141">
        <v>1032</v>
      </c>
      <c r="F22" s="142">
        <f t="shared" si="0"/>
        <v>3.6441964758642609</v>
      </c>
      <c r="G22" s="143"/>
      <c r="H22" s="140">
        <v>27287</v>
      </c>
      <c r="I22" s="144">
        <f t="shared" si="1"/>
        <v>96.355803524135737</v>
      </c>
    </row>
    <row r="23" spans="1:10" s="145" customFormat="1" ht="22.5" customHeight="1">
      <c r="A23" s="257" t="s">
        <v>255</v>
      </c>
      <c r="B23" s="257"/>
      <c r="C23" s="257"/>
      <c r="D23" s="257"/>
      <c r="E23" s="257"/>
      <c r="F23" s="257"/>
      <c r="G23" s="257"/>
      <c r="H23" s="257"/>
      <c r="I23" s="257"/>
    </row>
    <row r="24" spans="1:10" s="149" customFormat="1" ht="17.25" customHeight="1">
      <c r="A24" s="146" t="s">
        <v>182</v>
      </c>
      <c r="B24" s="147"/>
      <c r="C24" s="147"/>
      <c r="D24" s="147"/>
      <c r="E24" s="147"/>
      <c r="F24" s="147"/>
      <c r="G24" s="147"/>
      <c r="H24" s="147"/>
      <c r="I24" s="148"/>
      <c r="J24" s="150"/>
    </row>
    <row r="25" spans="1:10">
      <c r="A25" s="151"/>
      <c r="B25" s="151"/>
      <c r="C25" s="151"/>
      <c r="D25" s="151"/>
      <c r="E25" s="151"/>
      <c r="F25" s="151"/>
      <c r="G25" s="151"/>
      <c r="H25" s="151"/>
      <c r="I25" s="152"/>
    </row>
    <row r="26" spans="1:10">
      <c r="A26" s="153"/>
      <c r="B26" s="153"/>
      <c r="C26" s="153"/>
      <c r="D26" s="153"/>
      <c r="E26" s="153"/>
      <c r="F26" s="153"/>
      <c r="G26" s="153"/>
      <c r="H26" s="153"/>
      <c r="I26" s="154"/>
    </row>
    <row r="27" spans="1:10">
      <c r="A27" s="269"/>
      <c r="B27" s="270"/>
      <c r="C27" s="270"/>
      <c r="D27" s="270"/>
      <c r="E27" s="270"/>
      <c r="F27" s="270"/>
      <c r="G27" s="270"/>
      <c r="H27" s="155"/>
      <c r="I27" s="154"/>
    </row>
    <row r="28" spans="1:10">
      <c r="A28" s="156"/>
      <c r="B28" s="155"/>
      <c r="C28" s="155"/>
      <c r="D28" s="155"/>
      <c r="E28" s="155"/>
      <c r="F28" s="155"/>
      <c r="G28" s="155"/>
      <c r="H28" s="155"/>
      <c r="I28" s="154"/>
    </row>
    <row r="29" spans="1:10">
      <c r="A29" s="155"/>
      <c r="B29" s="155"/>
      <c r="C29" s="271"/>
      <c r="D29" s="271"/>
      <c r="E29" s="270"/>
      <c r="F29" s="270"/>
      <c r="G29" s="270"/>
      <c r="H29" s="155"/>
      <c r="I29" s="154"/>
    </row>
    <row r="30" spans="1:10">
      <c r="A30" s="155"/>
      <c r="B30" s="155"/>
      <c r="C30" s="157"/>
      <c r="D30" s="157"/>
      <c r="E30" s="157"/>
      <c r="F30" s="157"/>
      <c r="G30" s="157"/>
      <c r="H30" s="155"/>
      <c r="I30" s="154"/>
    </row>
    <row r="31" spans="1:10">
      <c r="A31" s="158"/>
      <c r="B31" s="158"/>
      <c r="C31" s="159"/>
      <c r="D31" s="159"/>
      <c r="E31" s="159"/>
      <c r="F31" s="159"/>
      <c r="G31" s="159"/>
      <c r="H31" s="155"/>
      <c r="I31" s="154"/>
    </row>
    <row r="32" spans="1:10">
      <c r="A32" s="155"/>
      <c r="B32" s="158"/>
      <c r="C32" s="159"/>
      <c r="D32" s="159"/>
      <c r="E32" s="159"/>
      <c r="F32" s="159"/>
      <c r="G32" s="159"/>
      <c r="H32" s="155"/>
      <c r="I32" s="154"/>
    </row>
    <row r="33" spans="1:9" ht="15" customHeight="1">
      <c r="A33" s="155"/>
      <c r="B33" s="158"/>
      <c r="C33" s="159"/>
      <c r="D33" s="159"/>
      <c r="E33" s="159"/>
      <c r="F33" s="159"/>
      <c r="G33" s="159"/>
      <c r="H33" s="155"/>
      <c r="I33" s="154"/>
    </row>
    <row r="34" spans="1:9" ht="15" customHeight="1">
      <c r="A34" s="155"/>
      <c r="B34" s="158"/>
      <c r="C34" s="159"/>
      <c r="D34" s="159"/>
      <c r="E34" s="159"/>
      <c r="F34" s="159"/>
      <c r="G34" s="159"/>
      <c r="H34" s="155"/>
      <c r="I34" s="154"/>
    </row>
    <row r="35" spans="1:9">
      <c r="A35" s="155"/>
      <c r="B35" s="158"/>
      <c r="C35" s="159"/>
      <c r="D35" s="159"/>
      <c r="E35" s="159"/>
      <c r="F35" s="159"/>
      <c r="G35" s="159"/>
      <c r="H35" s="155"/>
      <c r="I35" s="154"/>
    </row>
    <row r="36" spans="1:9" ht="15" customHeight="1">
      <c r="A36" s="155"/>
      <c r="B36" s="158"/>
      <c r="C36" s="159"/>
      <c r="D36" s="159"/>
      <c r="E36" s="159"/>
      <c r="F36" s="159"/>
      <c r="G36" s="159"/>
      <c r="H36" s="155"/>
      <c r="I36" s="154"/>
    </row>
    <row r="37" spans="1:9">
      <c r="A37" s="155"/>
      <c r="B37" s="158"/>
      <c r="C37" s="159"/>
      <c r="D37" s="159"/>
      <c r="E37" s="159"/>
      <c r="F37" s="159"/>
      <c r="G37" s="159"/>
      <c r="H37" s="155"/>
      <c r="I37" s="154"/>
    </row>
    <row r="38" spans="1:9">
      <c r="A38" s="155"/>
      <c r="B38" s="158"/>
      <c r="C38" s="159"/>
      <c r="D38" s="159"/>
      <c r="E38" s="159"/>
      <c r="F38" s="159"/>
      <c r="G38" s="159"/>
      <c r="H38" s="155"/>
      <c r="I38" s="154"/>
    </row>
    <row r="39" spans="1:9">
      <c r="A39" s="155"/>
      <c r="B39" s="158"/>
      <c r="C39" s="159"/>
      <c r="D39" s="159"/>
      <c r="E39" s="159"/>
      <c r="F39" s="159"/>
      <c r="G39" s="159"/>
      <c r="H39" s="155"/>
      <c r="I39" s="154"/>
    </row>
    <row r="40" spans="1:9">
      <c r="A40" s="155"/>
      <c r="B40" s="158"/>
      <c r="C40" s="159"/>
      <c r="D40" s="159"/>
      <c r="E40" s="159"/>
      <c r="F40" s="159"/>
      <c r="G40" s="159"/>
      <c r="H40" s="155"/>
      <c r="I40" s="154"/>
    </row>
    <row r="41" spans="1:9">
      <c r="A41" s="155"/>
      <c r="B41" s="158"/>
      <c r="C41" s="159"/>
      <c r="D41" s="159"/>
      <c r="E41" s="159"/>
      <c r="F41" s="159"/>
      <c r="G41" s="159"/>
      <c r="H41" s="155"/>
      <c r="I41" s="154"/>
    </row>
    <row r="42" spans="1:9">
      <c r="A42" s="155"/>
      <c r="B42" s="158"/>
      <c r="C42" s="159"/>
      <c r="D42" s="159"/>
      <c r="E42" s="159"/>
      <c r="F42" s="159"/>
      <c r="G42" s="159"/>
      <c r="H42" s="155"/>
      <c r="I42" s="154"/>
    </row>
    <row r="43" spans="1:9">
      <c r="A43" s="155"/>
      <c r="B43" s="158"/>
      <c r="C43" s="159"/>
      <c r="D43" s="159"/>
      <c r="E43" s="159"/>
      <c r="F43" s="159"/>
      <c r="G43" s="159"/>
      <c r="H43" s="155"/>
      <c r="I43" s="154"/>
    </row>
    <row r="44" spans="1:9">
      <c r="A44" s="155"/>
      <c r="B44" s="158"/>
      <c r="C44" s="159"/>
      <c r="D44" s="159"/>
      <c r="E44" s="159"/>
      <c r="F44" s="159"/>
      <c r="G44" s="159"/>
      <c r="H44" s="155"/>
      <c r="I44" s="154"/>
    </row>
    <row r="49" spans="6:9" s="160" customFormat="1" ht="12">
      <c r="F49" s="160">
        <f>G44-F44</f>
        <v>0</v>
      </c>
      <c r="I49" s="161"/>
    </row>
    <row r="50" spans="6:9" s="160" customFormat="1" ht="12">
      <c r="I50" s="161"/>
    </row>
  </sheetData>
  <mergeCells count="10">
    <mergeCell ref="A27:G27"/>
    <mergeCell ref="C29:G29"/>
    <mergeCell ref="A1:I1"/>
    <mergeCell ref="A4:B6"/>
    <mergeCell ref="C4:C6"/>
    <mergeCell ref="E4:I4"/>
    <mergeCell ref="E5:F5"/>
    <mergeCell ref="H5:I5"/>
    <mergeCell ref="A23:I23"/>
    <mergeCell ref="A2:B2"/>
  </mergeCells>
  <phoneticPr fontId="30" type="noConversion"/>
  <pageMargins left="0.70866141732283472" right="0.70866141732283472" top="0.74803149606299213" bottom="0.74803149606299213" header="0.31496062992125984" footer="0.31496062992125984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40"/>
  <sheetViews>
    <sheetView zoomScale="120" zoomScaleNormal="120" workbookViewId="0">
      <selection sqref="A1:XFD1048576"/>
    </sheetView>
  </sheetViews>
  <sheetFormatPr baseColWidth="10" defaultRowHeight="15"/>
  <cols>
    <col min="1" max="1" width="2.83203125" style="9" customWidth="1"/>
    <col min="2" max="2" width="27.5" style="9" customWidth="1"/>
    <col min="3" max="3" width="13.1640625" style="9" customWidth="1"/>
    <col min="4" max="4" width="13.6640625" style="9" customWidth="1"/>
    <col min="5" max="5" width="9.83203125" style="9" customWidth="1"/>
    <col min="6" max="6" width="12.5" style="9" customWidth="1"/>
    <col min="7" max="16" width="10.83203125" style="9" customWidth="1"/>
  </cols>
  <sheetData>
    <row r="1" spans="1:17" s="2" customFormat="1" ht="30.75" customHeight="1">
      <c r="A1" s="282" t="s">
        <v>36</v>
      </c>
      <c r="B1" s="282"/>
      <c r="C1" s="282"/>
      <c r="D1" s="282"/>
      <c r="E1" s="282"/>
      <c r="F1" s="282"/>
      <c r="G1" s="282"/>
      <c r="H1" s="20"/>
      <c r="I1" s="20"/>
      <c r="J1" s="43"/>
      <c r="K1" s="43"/>
      <c r="L1" s="43"/>
      <c r="M1" s="43"/>
      <c r="N1" s="43"/>
      <c r="O1" s="43"/>
      <c r="P1" s="43"/>
    </row>
    <row r="2" spans="1:17" s="2" customFormat="1" ht="13.5" customHeight="1">
      <c r="A2" s="282">
        <v>2015</v>
      </c>
      <c r="B2" s="282"/>
      <c r="C2" s="40"/>
      <c r="D2" s="40"/>
      <c r="E2" s="40"/>
      <c r="F2" s="40"/>
      <c r="G2" s="40"/>
      <c r="H2" s="20"/>
      <c r="I2" s="20"/>
      <c r="J2" s="43"/>
      <c r="K2" s="43"/>
      <c r="L2" s="43"/>
      <c r="M2" s="43"/>
      <c r="N2" s="43"/>
      <c r="O2" s="43"/>
      <c r="P2" s="43"/>
    </row>
    <row r="3" spans="1:17" ht="16.5" customHeight="1" thickBot="1">
      <c r="C3" s="21"/>
      <c r="D3" s="21"/>
      <c r="E3" s="21"/>
      <c r="F3" s="21"/>
      <c r="G3" s="21"/>
      <c r="H3" s="18"/>
      <c r="I3" s="18"/>
    </row>
    <row r="4" spans="1:17" s="4" customFormat="1">
      <c r="A4" s="285" t="s">
        <v>148</v>
      </c>
      <c r="B4" s="285"/>
      <c r="C4" s="290" t="s">
        <v>150</v>
      </c>
      <c r="D4" s="289" t="s">
        <v>149</v>
      </c>
      <c r="E4" s="289"/>
      <c r="F4" s="289"/>
      <c r="G4" s="289"/>
      <c r="H4" s="18"/>
      <c r="I4" s="18"/>
      <c r="J4" s="9"/>
      <c r="K4" s="44"/>
      <c r="L4" s="45"/>
      <c r="M4" s="45"/>
      <c r="N4" s="45"/>
      <c r="O4" s="45"/>
      <c r="P4" s="45"/>
      <c r="Q4" s="5"/>
    </row>
    <row r="5" spans="1:17" ht="24" customHeight="1" thickBot="1">
      <c r="A5" s="286"/>
      <c r="B5" s="286"/>
      <c r="C5" s="291"/>
      <c r="D5" s="39" t="s">
        <v>129</v>
      </c>
      <c r="E5" s="39" t="s">
        <v>112</v>
      </c>
      <c r="F5" s="39" t="s">
        <v>130</v>
      </c>
      <c r="G5" s="39" t="s">
        <v>112</v>
      </c>
      <c r="H5" s="18"/>
      <c r="I5" s="18"/>
      <c r="K5" s="45"/>
      <c r="L5" s="45"/>
      <c r="M5" s="283"/>
      <c r="N5" s="284"/>
      <c r="O5" s="284"/>
      <c r="P5" s="284"/>
      <c r="Q5" s="5"/>
    </row>
    <row r="6" spans="1:17" s="2" customFormat="1">
      <c r="A6" s="16"/>
      <c r="B6" s="22" t="s">
        <v>114</v>
      </c>
      <c r="C6" s="23">
        <f>SUM(C8:C21)</f>
        <v>5816047</v>
      </c>
      <c r="D6" s="24">
        <f>SUM(D8:D21)</f>
        <v>4464050</v>
      </c>
      <c r="E6" s="25">
        <f>D6/C6*100</f>
        <v>76.754022104704447</v>
      </c>
      <c r="F6" s="26">
        <f>SUM(F8:F21)</f>
        <v>1351997</v>
      </c>
      <c r="G6" s="25">
        <f>F6/C6*100</f>
        <v>23.24597789529555</v>
      </c>
      <c r="H6" s="20"/>
      <c r="I6" s="20"/>
      <c r="J6" s="43"/>
      <c r="K6" s="46"/>
      <c r="L6" s="46"/>
      <c r="M6" s="47"/>
      <c r="N6" s="47"/>
      <c r="O6" s="47"/>
      <c r="P6" s="47"/>
      <c r="Q6" s="8"/>
    </row>
    <row r="7" spans="1:17" s="2" customFormat="1">
      <c r="A7" s="16"/>
      <c r="B7" s="22"/>
      <c r="C7" s="23"/>
      <c r="D7" s="24"/>
      <c r="E7" s="25"/>
      <c r="F7" s="26"/>
      <c r="G7" s="25"/>
      <c r="H7" s="20"/>
      <c r="I7" s="20"/>
      <c r="J7" s="43"/>
      <c r="K7" s="46"/>
      <c r="L7" s="46"/>
      <c r="M7" s="47"/>
      <c r="N7" s="47"/>
      <c r="O7" s="47"/>
      <c r="P7" s="47"/>
      <c r="Q7" s="8"/>
    </row>
    <row r="8" spans="1:17">
      <c r="A8" s="12" t="s">
        <v>131</v>
      </c>
      <c r="B8" s="14" t="s">
        <v>115</v>
      </c>
      <c r="C8" s="27">
        <f>D8+F8</f>
        <v>119</v>
      </c>
      <c r="D8" s="28">
        <v>110</v>
      </c>
      <c r="E8" s="29">
        <f t="shared" ref="E8:E21" si="0">D8/C8*100</f>
        <v>92.436974789915965</v>
      </c>
      <c r="F8" s="30">
        <v>9</v>
      </c>
      <c r="G8" s="29">
        <f t="shared" ref="G8:G21" si="1">F8/C8*100</f>
        <v>7.5630252100840334</v>
      </c>
      <c r="H8" s="20"/>
      <c r="I8" s="18"/>
      <c r="K8" s="48"/>
      <c r="L8" s="48"/>
      <c r="M8" s="49"/>
      <c r="N8" s="49"/>
      <c r="O8" s="49"/>
      <c r="P8" s="49"/>
      <c r="Q8" s="5"/>
    </row>
    <row r="9" spans="1:17">
      <c r="A9" s="12" t="s">
        <v>132</v>
      </c>
      <c r="B9" s="14" t="s">
        <v>116</v>
      </c>
      <c r="C9" s="27">
        <f t="shared" ref="C9:C21" si="2">D9+F9</f>
        <v>1592305</v>
      </c>
      <c r="D9" s="28">
        <v>1209896</v>
      </c>
      <c r="E9" s="29">
        <f t="shared" si="0"/>
        <v>75.983935238537853</v>
      </c>
      <c r="F9" s="30">
        <v>382409</v>
      </c>
      <c r="G9" s="29">
        <f t="shared" si="1"/>
        <v>24.016064761462157</v>
      </c>
      <c r="H9" s="20"/>
      <c r="I9" s="18"/>
      <c r="K9" s="45"/>
      <c r="L9" s="48"/>
      <c r="M9" s="49"/>
      <c r="N9" s="49"/>
      <c r="O9" s="49"/>
      <c r="P9" s="49"/>
      <c r="Q9" s="5"/>
    </row>
    <row r="10" spans="1:17">
      <c r="A10" s="12" t="s">
        <v>133</v>
      </c>
      <c r="B10" s="14" t="s">
        <v>117</v>
      </c>
      <c r="C10" s="27">
        <f t="shared" si="2"/>
        <v>961</v>
      </c>
      <c r="D10" s="28">
        <v>922</v>
      </c>
      <c r="E10" s="29">
        <f t="shared" si="0"/>
        <v>95.941727367325697</v>
      </c>
      <c r="F10" s="30">
        <v>39</v>
      </c>
      <c r="G10" s="29">
        <f t="shared" si="1"/>
        <v>4.0582726326742975</v>
      </c>
      <c r="H10" s="20"/>
      <c r="I10" s="18"/>
      <c r="K10" s="45"/>
      <c r="L10" s="48"/>
      <c r="M10" s="49"/>
      <c r="N10" s="49"/>
      <c r="O10" s="49"/>
      <c r="P10" s="49"/>
      <c r="Q10" s="5"/>
    </row>
    <row r="11" spans="1:17">
      <c r="A11" s="12" t="s">
        <v>134</v>
      </c>
      <c r="B11" s="14" t="s">
        <v>118</v>
      </c>
      <c r="C11" s="27">
        <f t="shared" si="2"/>
        <v>593</v>
      </c>
      <c r="D11" s="28">
        <v>568</v>
      </c>
      <c r="E11" s="29">
        <f t="shared" si="0"/>
        <v>95.784148397976381</v>
      </c>
      <c r="F11" s="30">
        <v>25</v>
      </c>
      <c r="G11" s="29">
        <f t="shared" si="1"/>
        <v>4.2158516020236094</v>
      </c>
      <c r="H11" s="20"/>
      <c r="I11" s="18"/>
      <c r="K11" s="45"/>
      <c r="L11" s="48"/>
      <c r="M11" s="49"/>
      <c r="N11" s="49"/>
      <c r="O11" s="49"/>
      <c r="P11" s="49"/>
      <c r="Q11" s="5"/>
    </row>
    <row r="12" spans="1:17">
      <c r="A12" s="12" t="s">
        <v>135</v>
      </c>
      <c r="B12" s="14" t="s">
        <v>119</v>
      </c>
      <c r="C12" s="27">
        <f t="shared" si="2"/>
        <v>1731876</v>
      </c>
      <c r="D12" s="28">
        <v>1313943</v>
      </c>
      <c r="E12" s="29">
        <f t="shared" si="0"/>
        <v>75.868191487150355</v>
      </c>
      <c r="F12" s="30">
        <v>417933</v>
      </c>
      <c r="G12" s="29">
        <f t="shared" si="1"/>
        <v>24.131808512849652</v>
      </c>
      <c r="H12" s="20"/>
      <c r="I12" s="18"/>
      <c r="K12" s="45"/>
      <c r="L12" s="48"/>
      <c r="M12" s="49"/>
      <c r="N12" s="49"/>
      <c r="O12" s="49"/>
      <c r="P12" s="49"/>
      <c r="Q12" s="5"/>
    </row>
    <row r="13" spans="1:17">
      <c r="A13" s="12" t="s">
        <v>136</v>
      </c>
      <c r="B13" s="14" t="s">
        <v>120</v>
      </c>
      <c r="C13" s="27">
        <f t="shared" si="2"/>
        <v>1857837</v>
      </c>
      <c r="D13" s="28">
        <v>1456388</v>
      </c>
      <c r="E13" s="29">
        <f t="shared" si="0"/>
        <v>78.391591942673116</v>
      </c>
      <c r="F13" s="30">
        <v>401449</v>
      </c>
      <c r="G13" s="29">
        <f t="shared" si="1"/>
        <v>21.60840805732688</v>
      </c>
      <c r="H13" s="20"/>
      <c r="I13" s="18"/>
      <c r="K13" s="45"/>
      <c r="L13" s="48"/>
      <c r="M13" s="49"/>
      <c r="N13" s="49"/>
      <c r="O13" s="49"/>
      <c r="P13" s="49"/>
      <c r="Q13" s="5"/>
    </row>
    <row r="14" spans="1:17">
      <c r="A14" s="12" t="s">
        <v>137</v>
      </c>
      <c r="B14" s="14" t="s">
        <v>121</v>
      </c>
      <c r="C14" s="27">
        <f t="shared" si="2"/>
        <v>227313</v>
      </c>
      <c r="D14" s="28">
        <v>165736</v>
      </c>
      <c r="E14" s="29">
        <f t="shared" si="0"/>
        <v>72.910920184943222</v>
      </c>
      <c r="F14" s="30">
        <v>61577</v>
      </c>
      <c r="G14" s="29">
        <f t="shared" si="1"/>
        <v>27.08907981505677</v>
      </c>
      <c r="H14" s="20"/>
      <c r="I14" s="18"/>
      <c r="K14" s="45"/>
      <c r="L14" s="48"/>
      <c r="M14" s="49"/>
      <c r="N14" s="49"/>
      <c r="O14" s="49"/>
      <c r="P14" s="49"/>
      <c r="Q14" s="5"/>
    </row>
    <row r="15" spans="1:17">
      <c r="A15" s="12" t="s">
        <v>138</v>
      </c>
      <c r="B15" s="14" t="s">
        <v>122</v>
      </c>
      <c r="C15" s="27">
        <f t="shared" si="2"/>
        <v>112720</v>
      </c>
      <c r="D15" s="28">
        <v>90009</v>
      </c>
      <c r="E15" s="29">
        <f t="shared" si="0"/>
        <v>79.851845280340669</v>
      </c>
      <c r="F15" s="30">
        <v>22711</v>
      </c>
      <c r="G15" s="29">
        <f t="shared" si="1"/>
        <v>20.148154719659335</v>
      </c>
      <c r="H15" s="20"/>
      <c r="I15" s="18"/>
      <c r="K15" s="45"/>
      <c r="L15" s="48"/>
      <c r="M15" s="49"/>
      <c r="N15" s="49"/>
      <c r="O15" s="49"/>
      <c r="P15" s="49"/>
      <c r="Q15" s="5"/>
    </row>
    <row r="16" spans="1:17">
      <c r="A16" s="12" t="s">
        <v>139</v>
      </c>
      <c r="B16" s="14" t="s">
        <v>123</v>
      </c>
      <c r="C16" s="27">
        <f t="shared" si="2"/>
        <v>194690</v>
      </c>
      <c r="D16" s="28">
        <v>141478</v>
      </c>
      <c r="E16" s="29">
        <f t="shared" si="0"/>
        <v>72.668344547742564</v>
      </c>
      <c r="F16" s="30">
        <v>53212</v>
      </c>
      <c r="G16" s="29">
        <f t="shared" si="1"/>
        <v>27.331655452257436</v>
      </c>
      <c r="H16" s="20"/>
      <c r="I16" s="18"/>
      <c r="K16" s="45"/>
      <c r="L16" s="48"/>
      <c r="M16" s="49"/>
      <c r="N16" s="49"/>
      <c r="O16" s="49"/>
      <c r="P16" s="49"/>
      <c r="Q16" s="5"/>
    </row>
    <row r="17" spans="1:18">
      <c r="A17" s="12" t="s">
        <v>140</v>
      </c>
      <c r="B17" s="14" t="s">
        <v>124</v>
      </c>
      <c r="C17" s="27">
        <f t="shared" si="2"/>
        <v>4717</v>
      </c>
      <c r="D17" s="28">
        <v>3612</v>
      </c>
      <c r="E17" s="29">
        <f t="shared" si="0"/>
        <v>76.574093703625195</v>
      </c>
      <c r="F17" s="30">
        <v>1105</v>
      </c>
      <c r="G17" s="29">
        <f t="shared" si="1"/>
        <v>23.425906296374816</v>
      </c>
      <c r="H17" s="20"/>
      <c r="I17" s="18"/>
      <c r="K17" s="45"/>
      <c r="L17" s="48"/>
      <c r="M17" s="49"/>
      <c r="N17" s="49"/>
      <c r="O17" s="49"/>
      <c r="P17" s="49"/>
      <c r="Q17" s="5"/>
    </row>
    <row r="18" spans="1:18">
      <c r="A18" s="12" t="s">
        <v>141</v>
      </c>
      <c r="B18" s="14" t="s">
        <v>125</v>
      </c>
      <c r="C18" s="27">
        <f t="shared" si="2"/>
        <v>13909</v>
      </c>
      <c r="D18" s="28">
        <v>10905</v>
      </c>
      <c r="E18" s="29">
        <f t="shared" si="0"/>
        <v>78.402473218779207</v>
      </c>
      <c r="F18" s="30">
        <v>3004</v>
      </c>
      <c r="G18" s="29">
        <f t="shared" si="1"/>
        <v>21.59752678122079</v>
      </c>
      <c r="H18" s="20"/>
      <c r="I18" s="18"/>
      <c r="K18" s="45"/>
      <c r="L18" s="48"/>
      <c r="M18" s="49"/>
      <c r="N18" s="49"/>
      <c r="O18" s="49"/>
      <c r="P18" s="49"/>
      <c r="Q18" s="5"/>
    </row>
    <row r="19" spans="1:18">
      <c r="A19" s="12"/>
      <c r="B19" s="14"/>
      <c r="C19" s="27"/>
      <c r="D19" s="28"/>
      <c r="E19" s="29"/>
      <c r="F19" s="30"/>
      <c r="G19" s="29"/>
      <c r="H19" s="20"/>
      <c r="I19" s="18"/>
      <c r="K19" s="45"/>
      <c r="L19" s="48"/>
      <c r="M19" s="49"/>
      <c r="N19" s="49"/>
      <c r="O19" s="49"/>
      <c r="P19" s="49"/>
      <c r="Q19" s="5"/>
    </row>
    <row r="20" spans="1:18">
      <c r="A20" s="12"/>
      <c r="B20" s="31" t="s">
        <v>146</v>
      </c>
      <c r="C20" s="27">
        <f t="shared" si="2"/>
        <v>1091</v>
      </c>
      <c r="D20" s="28">
        <v>1048</v>
      </c>
      <c r="E20" s="29">
        <f t="shared" si="0"/>
        <v>96.058661778185154</v>
      </c>
      <c r="F20" s="30">
        <v>43</v>
      </c>
      <c r="G20" s="29">
        <f t="shared" si="1"/>
        <v>3.9413382218148487</v>
      </c>
      <c r="H20" s="20"/>
      <c r="I20" s="18"/>
      <c r="K20" s="45"/>
      <c r="L20" s="48"/>
      <c r="M20" s="49"/>
      <c r="N20" s="49"/>
      <c r="O20" s="49"/>
      <c r="P20" s="49"/>
      <c r="Q20" s="5"/>
    </row>
    <row r="21" spans="1:18" ht="18" customHeight="1" thickBot="1">
      <c r="A21" s="13"/>
      <c r="B21" s="32" t="s">
        <v>126</v>
      </c>
      <c r="C21" s="27">
        <f t="shared" si="2"/>
        <v>77916</v>
      </c>
      <c r="D21" s="33">
        <v>69435</v>
      </c>
      <c r="E21" s="34">
        <f t="shared" si="0"/>
        <v>89.115200985676879</v>
      </c>
      <c r="F21" s="35">
        <v>8481</v>
      </c>
      <c r="G21" s="34">
        <f t="shared" si="1"/>
        <v>10.884799014323116</v>
      </c>
      <c r="H21" s="36"/>
      <c r="I21" s="18"/>
      <c r="K21" s="45"/>
      <c r="L21" s="48"/>
      <c r="M21" s="49"/>
      <c r="N21" s="49"/>
      <c r="O21" s="49"/>
      <c r="P21" s="49"/>
      <c r="Q21" s="5"/>
    </row>
    <row r="22" spans="1:18" s="3" customFormat="1" ht="25.5" customHeight="1">
      <c r="A22" s="292" t="s">
        <v>255</v>
      </c>
      <c r="B22" s="292"/>
      <c r="C22" s="292"/>
      <c r="D22" s="292"/>
      <c r="E22" s="292"/>
      <c r="F22" s="292"/>
      <c r="G22" s="292"/>
      <c r="H22" s="37"/>
      <c r="I22" s="50"/>
      <c r="J22" s="10"/>
      <c r="K22" s="51"/>
      <c r="L22" s="52"/>
      <c r="M22" s="53"/>
      <c r="N22" s="53"/>
      <c r="O22" s="53"/>
      <c r="P22" s="53"/>
      <c r="Q22" s="11"/>
    </row>
    <row r="23" spans="1:18">
      <c r="A23" s="38" t="s">
        <v>256</v>
      </c>
      <c r="C23" s="12"/>
      <c r="D23" s="12"/>
      <c r="E23" s="12"/>
      <c r="F23" s="12"/>
      <c r="G23" s="12"/>
      <c r="H23" s="18"/>
      <c r="I23" s="17"/>
    </row>
    <row r="24" spans="1:18">
      <c r="L24" s="44"/>
      <c r="M24" s="45"/>
      <c r="N24" s="45"/>
      <c r="O24" s="45"/>
      <c r="P24" s="45"/>
      <c r="Q24" s="5"/>
      <c r="R24" s="5"/>
    </row>
    <row r="25" spans="1:18">
      <c r="L25" s="45"/>
      <c r="M25" s="45"/>
      <c r="N25" s="287"/>
      <c r="O25" s="288"/>
      <c r="P25" s="288"/>
      <c r="Q25" s="288"/>
      <c r="R25" s="5"/>
    </row>
    <row r="26" spans="1:18">
      <c r="L26" s="45"/>
      <c r="M26" s="45"/>
      <c r="N26" s="54"/>
      <c r="O26" s="54"/>
      <c r="P26" s="54"/>
      <c r="Q26" s="6"/>
      <c r="R26" s="5"/>
    </row>
    <row r="27" spans="1:18">
      <c r="L27" s="48"/>
      <c r="M27" s="48"/>
      <c r="N27" s="49"/>
      <c r="O27" s="49"/>
      <c r="P27" s="49"/>
      <c r="Q27" s="7"/>
      <c r="R27" s="5"/>
    </row>
    <row r="28" spans="1:18">
      <c r="L28" s="45"/>
      <c r="M28" s="48"/>
      <c r="N28" s="49"/>
      <c r="O28" s="49"/>
      <c r="P28" s="49"/>
      <c r="Q28" s="7"/>
      <c r="R28" s="5"/>
    </row>
    <row r="29" spans="1:18">
      <c r="L29" s="45"/>
      <c r="M29" s="48"/>
      <c r="N29" s="49"/>
      <c r="O29" s="49"/>
      <c r="P29" s="49"/>
      <c r="Q29" s="7"/>
      <c r="R29" s="5"/>
    </row>
    <row r="30" spans="1:18">
      <c r="L30" s="45"/>
      <c r="M30" s="48"/>
      <c r="N30" s="49"/>
      <c r="O30" s="49"/>
      <c r="P30" s="49"/>
      <c r="Q30" s="7"/>
      <c r="R30" s="5"/>
    </row>
    <row r="31" spans="1:18">
      <c r="L31" s="45"/>
      <c r="M31" s="48"/>
      <c r="N31" s="49"/>
      <c r="O31" s="49"/>
      <c r="P31" s="49"/>
      <c r="Q31" s="7"/>
      <c r="R31" s="5"/>
    </row>
    <row r="32" spans="1:18">
      <c r="L32" s="45"/>
      <c r="M32" s="48"/>
      <c r="N32" s="49"/>
      <c r="O32" s="49"/>
      <c r="P32" s="49"/>
      <c r="Q32" s="7"/>
      <c r="R32" s="5"/>
    </row>
    <row r="33" spans="12:18" customFormat="1">
      <c r="L33" s="45"/>
      <c r="M33" s="48"/>
      <c r="N33" s="49"/>
      <c r="O33" s="49"/>
      <c r="P33" s="49"/>
      <c r="Q33" s="7"/>
      <c r="R33" s="5"/>
    </row>
    <row r="34" spans="12:18" customFormat="1">
      <c r="L34" s="45"/>
      <c r="M34" s="48"/>
      <c r="N34" s="49"/>
      <c r="O34" s="49"/>
      <c r="P34" s="49"/>
      <c r="Q34" s="7"/>
      <c r="R34" s="5"/>
    </row>
    <row r="35" spans="12:18" customFormat="1">
      <c r="L35" s="45"/>
      <c r="M35" s="48"/>
      <c r="N35" s="49"/>
      <c r="O35" s="49"/>
      <c r="P35" s="49"/>
      <c r="Q35" s="7"/>
      <c r="R35" s="5"/>
    </row>
    <row r="36" spans="12:18" customFormat="1">
      <c r="L36" s="45"/>
      <c r="M36" s="48"/>
      <c r="N36" s="49"/>
      <c r="O36" s="49"/>
      <c r="P36" s="49"/>
      <c r="Q36" s="7"/>
      <c r="R36" s="5"/>
    </row>
    <row r="37" spans="12:18" customFormat="1">
      <c r="L37" s="45"/>
      <c r="M37" s="48"/>
      <c r="N37" s="49"/>
      <c r="O37" s="49"/>
      <c r="P37" s="49"/>
      <c r="Q37" s="7"/>
      <c r="R37" s="5"/>
    </row>
    <row r="38" spans="12:18" customFormat="1">
      <c r="L38" s="45"/>
      <c r="M38" s="48"/>
      <c r="N38" s="49"/>
      <c r="O38" s="49"/>
      <c r="P38" s="49"/>
      <c r="Q38" s="7"/>
      <c r="R38" s="5"/>
    </row>
    <row r="39" spans="12:18" customFormat="1">
      <c r="L39" s="45"/>
      <c r="M39" s="48"/>
      <c r="N39" s="49"/>
      <c r="O39" s="49"/>
      <c r="P39" s="49"/>
      <c r="Q39" s="7"/>
      <c r="R39" s="5"/>
    </row>
    <row r="40" spans="12:18" customFormat="1">
      <c r="L40" s="45"/>
      <c r="M40" s="48"/>
      <c r="N40" s="49"/>
      <c r="O40" s="49"/>
      <c r="P40" s="49"/>
      <c r="Q40" s="7"/>
      <c r="R40" s="5"/>
    </row>
  </sheetData>
  <mergeCells count="8">
    <mergeCell ref="A1:G1"/>
    <mergeCell ref="M5:P5"/>
    <mergeCell ref="A4:B5"/>
    <mergeCell ref="N25:Q25"/>
    <mergeCell ref="D4:G4"/>
    <mergeCell ref="C4:C5"/>
    <mergeCell ref="A2:B2"/>
    <mergeCell ref="A22:G22"/>
  </mergeCells>
  <phoneticPr fontId="30" type="noConversion"/>
  <pageMargins left="0.70866141732283472" right="0.70866141732283472" top="0.74803149606299213" bottom="0.74803149606299213" header="0.31496062992125984" footer="0.31496062992125984"/>
  <pageSetup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0"/>
  <sheetViews>
    <sheetView workbookViewId="0">
      <selection activeCell="A3" sqref="A3"/>
    </sheetView>
  </sheetViews>
  <sheetFormatPr baseColWidth="10" defaultRowHeight="15"/>
  <cols>
    <col min="1" max="1" width="2.83203125" style="9" customWidth="1"/>
    <col min="2" max="2" width="27.5" style="9" customWidth="1"/>
    <col min="3" max="3" width="13.1640625" style="9" customWidth="1"/>
    <col min="4" max="4" width="13.6640625" style="9" customWidth="1"/>
    <col min="5" max="5" width="9.83203125" style="9" customWidth="1"/>
    <col min="6" max="6" width="12.5" style="9" customWidth="1"/>
    <col min="7" max="11" width="10.83203125" style="9" customWidth="1"/>
  </cols>
  <sheetData>
    <row r="1" spans="1:12" s="2" customFormat="1" ht="30.75" customHeight="1">
      <c r="A1" s="282" t="s">
        <v>264</v>
      </c>
      <c r="B1" s="282"/>
      <c r="C1" s="282"/>
      <c r="D1" s="282"/>
      <c r="E1" s="282"/>
      <c r="F1" s="282"/>
      <c r="G1" s="282"/>
      <c r="H1" s="43"/>
      <c r="I1" s="43"/>
      <c r="J1" s="43"/>
      <c r="K1" s="43"/>
    </row>
    <row r="2" spans="1:12" s="2" customFormat="1" ht="13.5" customHeight="1">
      <c r="A2" s="282">
        <v>2015</v>
      </c>
      <c r="B2" s="282"/>
      <c r="C2" s="230"/>
      <c r="D2" s="230"/>
      <c r="E2" s="230"/>
      <c r="F2" s="230"/>
      <c r="G2" s="230"/>
      <c r="H2" s="43"/>
      <c r="I2" s="43"/>
      <c r="J2" s="43"/>
      <c r="K2" s="43"/>
    </row>
    <row r="3" spans="1:12" ht="16.5" customHeight="1" thickBot="1">
      <c r="C3" s="21"/>
      <c r="D3" s="21"/>
      <c r="E3" s="21"/>
      <c r="F3" s="21"/>
      <c r="G3" s="21"/>
    </row>
    <row r="4" spans="1:12" s="4" customFormat="1">
      <c r="A4" s="285" t="s">
        <v>148</v>
      </c>
      <c r="B4" s="285"/>
      <c r="C4" s="290" t="s">
        <v>150</v>
      </c>
      <c r="D4" s="289" t="s">
        <v>259</v>
      </c>
      <c r="E4" s="289"/>
      <c r="F4" s="289"/>
      <c r="G4" s="289"/>
      <c r="H4" s="232"/>
      <c r="I4" s="232"/>
      <c r="J4" s="232"/>
      <c r="K4" s="232"/>
      <c r="L4" s="235"/>
    </row>
    <row r="5" spans="1:12" ht="24" customHeight="1" thickBot="1">
      <c r="A5" s="286"/>
      <c r="B5" s="286"/>
      <c r="C5" s="291"/>
      <c r="D5" s="233" t="s">
        <v>260</v>
      </c>
      <c r="E5" s="233" t="s">
        <v>112</v>
      </c>
      <c r="F5" s="233" t="s">
        <v>261</v>
      </c>
      <c r="G5" s="233" t="s">
        <v>112</v>
      </c>
      <c r="H5" s="283"/>
      <c r="I5" s="284"/>
      <c r="J5" s="284"/>
      <c r="K5" s="284"/>
      <c r="L5" s="235"/>
    </row>
    <row r="6" spans="1:12" s="2" customFormat="1">
      <c r="A6" s="16"/>
      <c r="B6" s="22" t="s">
        <v>114</v>
      </c>
      <c r="C6" s="23">
        <f>SUM(C8:C21)</f>
        <v>1319286</v>
      </c>
      <c r="D6" s="24">
        <f>SUM(D8:D21)</f>
        <v>1191192</v>
      </c>
      <c r="E6" s="25">
        <f>D6/C6*100</f>
        <v>90.290657219132157</v>
      </c>
      <c r="F6" s="26">
        <f>SUM(F8:F21)</f>
        <v>128094</v>
      </c>
      <c r="G6" s="25">
        <f>F6/C6*100</f>
        <v>9.7093427808678321</v>
      </c>
      <c r="H6" s="47"/>
      <c r="I6" s="47"/>
      <c r="J6" s="47"/>
      <c r="K6" s="47"/>
      <c r="L6" s="8"/>
    </row>
    <row r="7" spans="1:12" s="2" customFormat="1">
      <c r="A7" s="16"/>
      <c r="B7" s="22"/>
      <c r="C7" s="23"/>
      <c r="D7" s="24"/>
      <c r="E7" s="25"/>
      <c r="F7" s="26"/>
      <c r="G7" s="25"/>
      <c r="H7" s="47"/>
      <c r="I7" s="47"/>
      <c r="J7" s="47"/>
      <c r="K7" s="47"/>
      <c r="L7" s="8"/>
    </row>
    <row r="8" spans="1:12">
      <c r="A8" s="12" t="s">
        <v>131</v>
      </c>
      <c r="B8" s="14" t="s">
        <v>115</v>
      </c>
      <c r="C8" s="27">
        <f>D8+F8</f>
        <v>5</v>
      </c>
      <c r="D8" s="28">
        <v>4</v>
      </c>
      <c r="E8" s="29">
        <f t="shared" ref="E8:E21" si="0">D8/C8*100</f>
        <v>80</v>
      </c>
      <c r="F8" s="30">
        <v>1</v>
      </c>
      <c r="G8" s="29">
        <f t="shared" ref="G8:G21" si="1">F8/C8*100</f>
        <v>20</v>
      </c>
      <c r="H8" s="49"/>
      <c r="I8" s="49"/>
      <c r="J8" s="49"/>
      <c r="K8" s="49"/>
      <c r="L8" s="235"/>
    </row>
    <row r="9" spans="1:12">
      <c r="A9" s="12" t="s">
        <v>132</v>
      </c>
      <c r="B9" s="14" t="s">
        <v>116</v>
      </c>
      <c r="C9" s="27">
        <f t="shared" ref="C9:C21" si="2">D9+F9</f>
        <v>343307</v>
      </c>
      <c r="D9" s="28">
        <v>310874</v>
      </c>
      <c r="E9" s="29">
        <f t="shared" si="0"/>
        <v>90.552770552304494</v>
      </c>
      <c r="F9" s="30">
        <v>32433</v>
      </c>
      <c r="G9" s="29">
        <f t="shared" si="1"/>
        <v>9.4472294476955021</v>
      </c>
      <c r="H9" s="49"/>
      <c r="I9" s="49"/>
      <c r="J9" s="49"/>
      <c r="K9" s="49"/>
      <c r="L9" s="235"/>
    </row>
    <row r="10" spans="1:12">
      <c r="A10" s="12" t="s">
        <v>133</v>
      </c>
      <c r="B10" s="14" t="s">
        <v>117</v>
      </c>
      <c r="C10" s="27">
        <f t="shared" si="2"/>
        <v>186</v>
      </c>
      <c r="D10" s="28">
        <v>186</v>
      </c>
      <c r="E10" s="253">
        <f t="shared" si="0"/>
        <v>100</v>
      </c>
      <c r="F10" s="30">
        <v>0</v>
      </c>
      <c r="G10" s="29">
        <f t="shared" si="1"/>
        <v>0</v>
      </c>
      <c r="H10" s="49"/>
      <c r="I10" s="49"/>
      <c r="J10" s="49"/>
      <c r="K10" s="49"/>
      <c r="L10" s="235"/>
    </row>
    <row r="11" spans="1:12">
      <c r="A11" s="12" t="s">
        <v>134</v>
      </c>
      <c r="B11" s="14" t="s">
        <v>118</v>
      </c>
      <c r="C11" s="27">
        <f t="shared" si="2"/>
        <v>139</v>
      </c>
      <c r="D11" s="28">
        <v>125</v>
      </c>
      <c r="E11" s="29">
        <f t="shared" si="0"/>
        <v>89.928057553956833</v>
      </c>
      <c r="F11" s="30">
        <v>14</v>
      </c>
      <c r="G11" s="29">
        <f t="shared" si="1"/>
        <v>10.071942446043165</v>
      </c>
      <c r="H11" s="49"/>
      <c r="I11" s="49"/>
      <c r="J11" s="49"/>
      <c r="K11" s="49"/>
      <c r="L11" s="235"/>
    </row>
    <row r="12" spans="1:12">
      <c r="A12" s="12" t="s">
        <v>135</v>
      </c>
      <c r="B12" s="14" t="s">
        <v>119</v>
      </c>
      <c r="C12" s="27">
        <f t="shared" si="2"/>
        <v>353433</v>
      </c>
      <c r="D12" s="28">
        <v>322563</v>
      </c>
      <c r="E12" s="29">
        <f t="shared" si="0"/>
        <v>91.26567128706148</v>
      </c>
      <c r="F12" s="30">
        <v>30870</v>
      </c>
      <c r="G12" s="29">
        <f t="shared" si="1"/>
        <v>8.7343287129385203</v>
      </c>
      <c r="H12" s="49"/>
      <c r="I12" s="49"/>
      <c r="J12" s="49"/>
      <c r="K12" s="49"/>
      <c r="L12" s="235"/>
    </row>
    <row r="13" spans="1:12">
      <c r="A13" s="12" t="s">
        <v>136</v>
      </c>
      <c r="B13" s="14" t="s">
        <v>120</v>
      </c>
      <c r="C13" s="27">
        <f t="shared" si="2"/>
        <v>483998</v>
      </c>
      <c r="D13" s="28">
        <v>430256</v>
      </c>
      <c r="E13" s="29">
        <f t="shared" si="0"/>
        <v>88.896235108409542</v>
      </c>
      <c r="F13" s="30">
        <v>53742</v>
      </c>
      <c r="G13" s="29">
        <f t="shared" si="1"/>
        <v>11.10376489159046</v>
      </c>
      <c r="H13" s="49"/>
      <c r="I13" s="49"/>
      <c r="J13" s="49"/>
      <c r="K13" s="49"/>
      <c r="L13" s="235"/>
    </row>
    <row r="14" spans="1:12">
      <c r="A14" s="12" t="s">
        <v>137</v>
      </c>
      <c r="B14" s="14" t="s">
        <v>121</v>
      </c>
      <c r="C14" s="27">
        <f t="shared" si="2"/>
        <v>44146</v>
      </c>
      <c r="D14" s="28">
        <v>41104</v>
      </c>
      <c r="E14" s="29">
        <f t="shared" si="0"/>
        <v>93.109228469170475</v>
      </c>
      <c r="F14" s="30">
        <v>3042</v>
      </c>
      <c r="G14" s="29">
        <f t="shared" si="1"/>
        <v>6.8907715308295199</v>
      </c>
      <c r="H14" s="49"/>
      <c r="I14" s="49"/>
      <c r="J14" s="49"/>
      <c r="K14" s="49"/>
      <c r="L14" s="235"/>
    </row>
    <row r="15" spans="1:12">
      <c r="A15" s="12" t="s">
        <v>138</v>
      </c>
      <c r="B15" s="14" t="s">
        <v>122</v>
      </c>
      <c r="C15" s="27">
        <f t="shared" si="2"/>
        <v>23148</v>
      </c>
      <c r="D15" s="28">
        <v>20501</v>
      </c>
      <c r="E15" s="29">
        <f t="shared" si="0"/>
        <v>88.564886815275628</v>
      </c>
      <c r="F15" s="30">
        <v>2647</v>
      </c>
      <c r="G15" s="29">
        <f t="shared" si="1"/>
        <v>11.435113184724383</v>
      </c>
      <c r="H15" s="49"/>
      <c r="I15" s="49"/>
      <c r="J15" s="49"/>
      <c r="K15" s="49"/>
      <c r="L15" s="235"/>
    </row>
    <row r="16" spans="1:12">
      <c r="A16" s="12" t="s">
        <v>139</v>
      </c>
      <c r="B16" s="14" t="s">
        <v>123</v>
      </c>
      <c r="C16" s="27">
        <f t="shared" si="2"/>
        <v>47196</v>
      </c>
      <c r="D16" s="28">
        <v>43337</v>
      </c>
      <c r="E16" s="29">
        <f t="shared" si="0"/>
        <v>91.823459615221623</v>
      </c>
      <c r="F16" s="30">
        <v>3859</v>
      </c>
      <c r="G16" s="29">
        <f t="shared" si="1"/>
        <v>8.1765403847783702</v>
      </c>
      <c r="H16" s="49"/>
      <c r="I16" s="49"/>
      <c r="J16" s="49"/>
      <c r="K16" s="49"/>
      <c r="L16" s="235"/>
    </row>
    <row r="17" spans="1:13">
      <c r="A17" s="12" t="s">
        <v>140</v>
      </c>
      <c r="B17" s="14" t="s">
        <v>124</v>
      </c>
      <c r="C17" s="27">
        <f t="shared" si="2"/>
        <v>274</v>
      </c>
      <c r="D17" s="28">
        <v>261</v>
      </c>
      <c r="E17" s="29">
        <f t="shared" si="0"/>
        <v>95.255474452554751</v>
      </c>
      <c r="F17" s="30">
        <v>13</v>
      </c>
      <c r="G17" s="29">
        <f t="shared" si="1"/>
        <v>4.7445255474452548</v>
      </c>
      <c r="H17" s="49"/>
      <c r="I17" s="49"/>
      <c r="J17" s="49"/>
      <c r="K17" s="49"/>
      <c r="L17" s="235"/>
    </row>
    <row r="18" spans="1:13">
      <c r="A18" s="12" t="s">
        <v>141</v>
      </c>
      <c r="B18" s="14" t="s">
        <v>125</v>
      </c>
      <c r="C18" s="27">
        <f t="shared" si="2"/>
        <v>3921</v>
      </c>
      <c r="D18" s="28">
        <v>3686</v>
      </c>
      <c r="E18" s="29">
        <f t="shared" si="0"/>
        <v>94.006630961489407</v>
      </c>
      <c r="F18" s="30">
        <v>235</v>
      </c>
      <c r="G18" s="29">
        <f t="shared" si="1"/>
        <v>5.9933690385105844</v>
      </c>
      <c r="H18" s="49"/>
      <c r="I18" s="49"/>
      <c r="J18" s="49"/>
      <c r="K18" s="49"/>
      <c r="L18" s="235"/>
    </row>
    <row r="19" spans="1:13">
      <c r="A19" s="12"/>
      <c r="B19" s="14"/>
      <c r="C19" s="27"/>
      <c r="D19" s="28"/>
      <c r="E19" s="29"/>
      <c r="F19" s="30"/>
      <c r="G19" s="29"/>
      <c r="H19" s="49"/>
      <c r="I19" s="49"/>
      <c r="J19" s="49"/>
      <c r="K19" s="49"/>
      <c r="L19" s="235"/>
    </row>
    <row r="20" spans="1:13">
      <c r="A20" s="12"/>
      <c r="B20" s="31" t="s">
        <v>146</v>
      </c>
      <c r="C20" s="27">
        <f t="shared" si="2"/>
        <v>26</v>
      </c>
      <c r="D20" s="28">
        <v>26</v>
      </c>
      <c r="E20" s="253">
        <f t="shared" si="0"/>
        <v>100</v>
      </c>
      <c r="F20" s="30">
        <v>0</v>
      </c>
      <c r="G20" s="29">
        <f t="shared" si="1"/>
        <v>0</v>
      </c>
      <c r="H20" s="49"/>
      <c r="I20" s="49"/>
      <c r="J20" s="49"/>
      <c r="K20" s="49"/>
      <c r="L20" s="235"/>
    </row>
    <row r="21" spans="1:13" ht="18" customHeight="1" thickBot="1">
      <c r="A21" s="13"/>
      <c r="B21" s="32" t="s">
        <v>126</v>
      </c>
      <c r="C21" s="27">
        <f t="shared" si="2"/>
        <v>19507</v>
      </c>
      <c r="D21" s="33">
        <v>18269</v>
      </c>
      <c r="E21" s="34">
        <f t="shared" si="0"/>
        <v>93.65356026041934</v>
      </c>
      <c r="F21" s="35">
        <v>1238</v>
      </c>
      <c r="G21" s="34">
        <f t="shared" si="1"/>
        <v>6.3464397395806627</v>
      </c>
      <c r="H21" s="49"/>
      <c r="I21" s="49"/>
      <c r="J21" s="49"/>
      <c r="K21" s="49"/>
      <c r="L21" s="235"/>
    </row>
    <row r="22" spans="1:13" s="3" customFormat="1" ht="25.5" customHeight="1">
      <c r="A22" s="292" t="s">
        <v>255</v>
      </c>
      <c r="B22" s="292"/>
      <c r="C22" s="292"/>
      <c r="D22" s="292"/>
      <c r="E22" s="292"/>
      <c r="F22" s="292"/>
      <c r="G22" s="292"/>
      <c r="H22" s="53"/>
      <c r="I22" s="53"/>
      <c r="J22" s="53"/>
      <c r="K22" s="53"/>
      <c r="L22" s="11"/>
    </row>
    <row r="23" spans="1:13">
      <c r="A23" s="38" t="s">
        <v>262</v>
      </c>
      <c r="C23" s="12"/>
      <c r="D23" s="12"/>
      <c r="E23" s="12"/>
      <c r="F23" s="12"/>
      <c r="G23" s="12"/>
    </row>
    <row r="24" spans="1:13">
      <c r="H24" s="232"/>
      <c r="I24" s="232"/>
      <c r="J24" s="232"/>
      <c r="K24" s="232"/>
      <c r="L24" s="235"/>
      <c r="M24" s="235"/>
    </row>
    <row r="25" spans="1:13">
      <c r="H25" s="232"/>
      <c r="I25" s="287"/>
      <c r="J25" s="288"/>
      <c r="K25" s="288"/>
      <c r="L25" s="288"/>
      <c r="M25" s="235"/>
    </row>
    <row r="26" spans="1:13">
      <c r="H26" s="232"/>
      <c r="I26" s="231"/>
      <c r="J26" s="231"/>
      <c r="K26" s="231"/>
      <c r="L26" s="234"/>
      <c r="M26" s="235"/>
    </row>
    <row r="27" spans="1:13">
      <c r="H27" s="48"/>
      <c r="I27" s="49"/>
      <c r="J27" s="49"/>
      <c r="K27" s="49"/>
      <c r="L27" s="7"/>
      <c r="M27" s="235"/>
    </row>
    <row r="28" spans="1:13">
      <c r="H28" s="48"/>
      <c r="I28" s="49"/>
      <c r="J28" s="49"/>
      <c r="K28" s="49"/>
      <c r="L28" s="7"/>
      <c r="M28" s="235"/>
    </row>
    <row r="29" spans="1:13">
      <c r="H29" s="48"/>
      <c r="I29" s="49"/>
      <c r="J29" s="49"/>
      <c r="K29" s="49"/>
      <c r="L29" s="7"/>
      <c r="M29" s="235"/>
    </row>
    <row r="30" spans="1:13">
      <c r="H30" s="48"/>
      <c r="I30" s="49"/>
      <c r="J30" s="49"/>
      <c r="K30" s="49"/>
      <c r="L30" s="7"/>
      <c r="M30" s="235"/>
    </row>
    <row r="31" spans="1:13">
      <c r="H31" s="48"/>
      <c r="I31" s="49"/>
      <c r="J31" s="49"/>
      <c r="K31" s="49"/>
      <c r="L31" s="7"/>
      <c r="M31" s="235"/>
    </row>
    <row r="32" spans="1:13">
      <c r="H32" s="48"/>
      <c r="I32" s="49"/>
      <c r="J32" s="49"/>
      <c r="K32" s="49"/>
      <c r="L32" s="7"/>
      <c r="M32" s="235"/>
    </row>
    <row r="33" spans="8:13" customFormat="1">
      <c r="H33" s="48"/>
      <c r="I33" s="49"/>
      <c r="J33" s="49"/>
      <c r="K33" s="49"/>
      <c r="L33" s="7"/>
      <c r="M33" s="235"/>
    </row>
    <row r="34" spans="8:13" customFormat="1">
      <c r="H34" s="48"/>
      <c r="I34" s="49"/>
      <c r="J34" s="49"/>
      <c r="K34" s="49"/>
      <c r="L34" s="7"/>
      <c r="M34" s="235"/>
    </row>
    <row r="35" spans="8:13" customFormat="1">
      <c r="H35" s="48"/>
      <c r="I35" s="49"/>
      <c r="J35" s="49"/>
      <c r="K35" s="49"/>
      <c r="L35" s="7"/>
      <c r="M35" s="235"/>
    </row>
    <row r="36" spans="8:13" customFormat="1">
      <c r="H36" s="48"/>
      <c r="I36" s="49"/>
      <c r="J36" s="49"/>
      <c r="K36" s="49"/>
      <c r="L36" s="7"/>
      <c r="M36" s="235"/>
    </row>
    <row r="37" spans="8:13" customFormat="1">
      <c r="H37" s="48"/>
      <c r="I37" s="49"/>
      <c r="J37" s="49"/>
      <c r="K37" s="49"/>
      <c r="L37" s="7"/>
      <c r="M37" s="235"/>
    </row>
    <row r="38" spans="8:13" customFormat="1">
      <c r="H38" s="48"/>
      <c r="I38" s="49"/>
      <c r="J38" s="49"/>
      <c r="K38" s="49"/>
      <c r="L38" s="7"/>
      <c r="M38" s="235"/>
    </row>
    <row r="39" spans="8:13" customFormat="1">
      <c r="H39" s="48"/>
      <c r="I39" s="49"/>
      <c r="J39" s="49"/>
      <c r="K39" s="49"/>
      <c r="L39" s="7"/>
      <c r="M39" s="235"/>
    </row>
    <row r="40" spans="8:13" customFormat="1">
      <c r="H40" s="48"/>
      <c r="I40" s="49"/>
      <c r="J40" s="49"/>
      <c r="K40" s="49"/>
      <c r="L40" s="7"/>
      <c r="M40" s="235"/>
    </row>
  </sheetData>
  <mergeCells count="8">
    <mergeCell ref="A22:G22"/>
    <mergeCell ref="I25:L25"/>
    <mergeCell ref="A1:G1"/>
    <mergeCell ref="A2:B2"/>
    <mergeCell ref="A4:B5"/>
    <mergeCell ref="C4:C5"/>
    <mergeCell ref="D4:G4"/>
    <mergeCell ref="H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"/>
  <sheetViews>
    <sheetView topLeftCell="A73" zoomScale="120" zoomScaleNormal="120" zoomScaleSheetLayoutView="115" workbookViewId="0">
      <selection sqref="A1:E2"/>
    </sheetView>
  </sheetViews>
  <sheetFormatPr baseColWidth="10" defaultColWidth="10.83203125" defaultRowHeight="15"/>
  <cols>
    <col min="1" max="1" width="6" style="18" customWidth="1"/>
    <col min="2" max="2" width="17.83203125" style="18" customWidth="1"/>
    <col min="3" max="3" width="14" style="18" customWidth="1"/>
    <col min="4" max="4" width="21.6640625" style="18" customWidth="1"/>
    <col min="5" max="5" width="13.33203125" style="18" customWidth="1"/>
    <col min="6" max="7" width="10.83203125" style="9"/>
  </cols>
  <sheetData>
    <row r="1" spans="1:5">
      <c r="A1" s="306" t="s">
        <v>265</v>
      </c>
      <c r="B1" s="307"/>
      <c r="C1" s="307"/>
      <c r="D1" s="307"/>
      <c r="E1" s="307"/>
    </row>
    <row r="2" spans="1:5">
      <c r="A2" s="307"/>
      <c r="B2" s="307"/>
      <c r="C2" s="307"/>
      <c r="D2" s="307"/>
      <c r="E2" s="307"/>
    </row>
    <row r="3" spans="1:5">
      <c r="A3" s="80">
        <v>2015</v>
      </c>
      <c r="B3" s="79"/>
      <c r="C3" s="79"/>
      <c r="D3" s="79"/>
      <c r="E3" s="79"/>
    </row>
    <row r="4" spans="1:5" ht="16" thickBot="1">
      <c r="A4" s="9"/>
      <c r="B4" s="78"/>
      <c r="C4" s="78"/>
      <c r="D4" s="78"/>
      <c r="E4" s="78"/>
    </row>
    <row r="5" spans="1:5">
      <c r="A5" s="308" t="s">
        <v>111</v>
      </c>
      <c r="B5" s="309"/>
      <c r="C5" s="311" t="s">
        <v>110</v>
      </c>
      <c r="D5" s="285" t="s">
        <v>109</v>
      </c>
      <c r="E5" s="314" t="s">
        <v>108</v>
      </c>
    </row>
    <row r="6" spans="1:5" ht="16" thickBot="1">
      <c r="A6" s="310"/>
      <c r="B6" s="310"/>
      <c r="C6" s="312"/>
      <c r="D6" s="313"/>
      <c r="E6" s="315"/>
    </row>
    <row r="7" spans="1:5">
      <c r="A7" s="76" t="s">
        <v>107</v>
      </c>
      <c r="B7" s="76"/>
      <c r="C7" s="77">
        <v>68</v>
      </c>
      <c r="D7" s="76"/>
      <c r="E7" s="75">
        <v>7382785</v>
      </c>
    </row>
    <row r="8" spans="1:5">
      <c r="A8" s="73"/>
      <c r="B8" s="73"/>
      <c r="C8" s="74"/>
      <c r="D8" s="73"/>
      <c r="E8" s="72"/>
    </row>
    <row r="9" spans="1:5">
      <c r="A9" s="293" t="s">
        <v>131</v>
      </c>
      <c r="B9" s="317" t="s">
        <v>115</v>
      </c>
      <c r="C9" s="64">
        <v>1</v>
      </c>
      <c r="D9" s="71" t="s">
        <v>106</v>
      </c>
      <c r="E9" s="67">
        <v>124</v>
      </c>
    </row>
    <row r="10" spans="1:5">
      <c r="A10" s="316"/>
      <c r="B10" s="300"/>
      <c r="C10" s="70"/>
      <c r="D10" s="68" t="s">
        <v>127</v>
      </c>
      <c r="E10" s="61">
        <v>124</v>
      </c>
    </row>
    <row r="11" spans="1:5">
      <c r="A11" s="293" t="s">
        <v>132</v>
      </c>
      <c r="B11" s="297" t="s">
        <v>116</v>
      </c>
      <c r="C11" s="297">
        <v>11</v>
      </c>
      <c r="D11" s="60" t="s">
        <v>105</v>
      </c>
      <c r="E11" s="59">
        <v>28718</v>
      </c>
    </row>
    <row r="12" spans="1:5">
      <c r="A12" s="302"/>
      <c r="B12" s="303"/>
      <c r="C12" s="304"/>
      <c r="D12" s="21" t="s">
        <v>104</v>
      </c>
      <c r="E12" s="67">
        <v>2088</v>
      </c>
    </row>
    <row r="13" spans="1:5">
      <c r="A13" s="302"/>
      <c r="B13" s="303"/>
      <c r="C13" s="304"/>
      <c r="D13" s="21" t="s">
        <v>103</v>
      </c>
      <c r="E13" s="67">
        <v>52483</v>
      </c>
    </row>
    <row r="14" spans="1:5">
      <c r="A14" s="302"/>
      <c r="B14" s="303"/>
      <c r="C14" s="304"/>
      <c r="D14" s="21" t="s">
        <v>102</v>
      </c>
      <c r="E14" s="67">
        <v>42601</v>
      </c>
    </row>
    <row r="15" spans="1:5">
      <c r="A15" s="302"/>
      <c r="B15" s="303"/>
      <c r="C15" s="304"/>
      <c r="D15" s="21" t="s">
        <v>101</v>
      </c>
      <c r="E15" s="67">
        <v>1725620</v>
      </c>
    </row>
    <row r="16" spans="1:5">
      <c r="A16" s="302"/>
      <c r="B16" s="303"/>
      <c r="C16" s="304"/>
      <c r="D16" s="21" t="s">
        <v>100</v>
      </c>
      <c r="E16" s="67">
        <v>112</v>
      </c>
    </row>
    <row r="17" spans="1:5">
      <c r="A17" s="302"/>
      <c r="B17" s="303"/>
      <c r="C17" s="304"/>
      <c r="D17" s="21" t="s">
        <v>99</v>
      </c>
      <c r="E17" s="67">
        <v>743</v>
      </c>
    </row>
    <row r="18" spans="1:5">
      <c r="A18" s="302"/>
      <c r="B18" s="303"/>
      <c r="C18" s="304"/>
      <c r="D18" s="21" t="s">
        <v>98</v>
      </c>
      <c r="E18" s="67">
        <v>73856</v>
      </c>
    </row>
    <row r="19" spans="1:5">
      <c r="A19" s="302"/>
      <c r="B19" s="303"/>
      <c r="C19" s="304"/>
      <c r="D19" s="21" t="s">
        <v>97</v>
      </c>
      <c r="E19" s="67">
        <v>9568</v>
      </c>
    </row>
    <row r="20" spans="1:5">
      <c r="A20" s="302"/>
      <c r="B20" s="303"/>
      <c r="C20" s="304"/>
      <c r="D20" s="21" t="s">
        <v>96</v>
      </c>
      <c r="E20" s="67">
        <v>36543</v>
      </c>
    </row>
    <row r="21" spans="1:5">
      <c r="A21" s="302"/>
      <c r="B21" s="303"/>
      <c r="C21" s="304"/>
      <c r="D21" s="21" t="s">
        <v>95</v>
      </c>
      <c r="E21" s="67">
        <v>20340</v>
      </c>
    </row>
    <row r="22" spans="1:5" ht="33.75" customHeight="1">
      <c r="A22" s="302"/>
      <c r="B22" s="303"/>
      <c r="C22" s="304"/>
      <c r="D22" s="21" t="s">
        <v>39</v>
      </c>
      <c r="E22" s="67">
        <v>170</v>
      </c>
    </row>
    <row r="23" spans="1:5">
      <c r="A23" s="299"/>
      <c r="B23" s="300"/>
      <c r="C23" s="301"/>
      <c r="D23" s="68" t="s">
        <v>127</v>
      </c>
      <c r="E23" s="61">
        <v>1992842</v>
      </c>
    </row>
    <row r="24" spans="1:5">
      <c r="A24" s="293" t="s">
        <v>133</v>
      </c>
      <c r="B24" s="297" t="s">
        <v>117</v>
      </c>
      <c r="C24" s="297">
        <v>5</v>
      </c>
      <c r="D24" s="60" t="s">
        <v>94</v>
      </c>
      <c r="E24" s="59">
        <v>278</v>
      </c>
    </row>
    <row r="25" spans="1:5">
      <c r="A25" s="302"/>
      <c r="B25" s="303"/>
      <c r="C25" s="304"/>
      <c r="D25" s="21" t="s">
        <v>93</v>
      </c>
      <c r="E25" s="67">
        <v>194</v>
      </c>
    </row>
    <row r="26" spans="1:5">
      <c r="A26" s="302"/>
      <c r="B26" s="303"/>
      <c r="C26" s="304"/>
      <c r="D26" s="21" t="s">
        <v>92</v>
      </c>
      <c r="E26" s="67">
        <v>486</v>
      </c>
    </row>
    <row r="27" spans="1:5" ht="16">
      <c r="A27" s="302"/>
      <c r="B27" s="303"/>
      <c r="C27" s="304"/>
      <c r="D27" s="21" t="s">
        <v>160</v>
      </c>
      <c r="E27" s="227">
        <v>0</v>
      </c>
    </row>
    <row r="28" spans="1:5">
      <c r="A28" s="302"/>
      <c r="B28" s="303"/>
      <c r="C28" s="304"/>
      <c r="D28" s="21" t="s">
        <v>34</v>
      </c>
      <c r="E28" s="67">
        <v>216</v>
      </c>
    </row>
    <row r="29" spans="1:5">
      <c r="A29" s="299"/>
      <c r="B29" s="300"/>
      <c r="C29" s="301"/>
      <c r="D29" s="62" t="s">
        <v>127</v>
      </c>
      <c r="E29" s="61">
        <v>1174</v>
      </c>
    </row>
    <row r="30" spans="1:5">
      <c r="A30" s="293" t="s">
        <v>134</v>
      </c>
      <c r="B30" s="297" t="s">
        <v>118</v>
      </c>
      <c r="C30" s="297">
        <v>1</v>
      </c>
      <c r="D30" s="69" t="s">
        <v>90</v>
      </c>
      <c r="E30" s="59">
        <v>754</v>
      </c>
    </row>
    <row r="31" spans="1:5">
      <c r="A31" s="299"/>
      <c r="B31" s="300"/>
      <c r="C31" s="301"/>
      <c r="D31" s="68" t="s">
        <v>127</v>
      </c>
      <c r="E31" s="61">
        <v>754</v>
      </c>
    </row>
    <row r="32" spans="1:5">
      <c r="A32" s="293" t="s">
        <v>135</v>
      </c>
      <c r="B32" s="297" t="s">
        <v>119</v>
      </c>
      <c r="C32" s="297">
        <v>18</v>
      </c>
      <c r="D32" s="60" t="s">
        <v>89</v>
      </c>
      <c r="E32" s="59">
        <v>57589</v>
      </c>
    </row>
    <row r="33" spans="1:5">
      <c r="A33" s="302"/>
      <c r="B33" s="303"/>
      <c r="C33" s="304"/>
      <c r="D33" s="21" t="s">
        <v>88</v>
      </c>
      <c r="E33" s="67">
        <v>51612</v>
      </c>
    </row>
    <row r="34" spans="1:5">
      <c r="A34" s="302"/>
      <c r="B34" s="303"/>
      <c r="C34" s="304"/>
      <c r="D34" s="21" t="s">
        <v>87</v>
      </c>
      <c r="E34" s="67">
        <v>2134</v>
      </c>
    </row>
    <row r="35" spans="1:5">
      <c r="A35" s="302"/>
      <c r="B35" s="303"/>
      <c r="C35" s="304"/>
      <c r="D35" s="21" t="s">
        <v>86</v>
      </c>
      <c r="E35" s="67">
        <v>138741</v>
      </c>
    </row>
    <row r="36" spans="1:5">
      <c r="A36" s="302"/>
      <c r="B36" s="303"/>
      <c r="C36" s="304"/>
      <c r="D36" s="21" t="s">
        <v>85</v>
      </c>
      <c r="E36" s="67">
        <v>729</v>
      </c>
    </row>
    <row r="37" spans="1:5">
      <c r="A37" s="302"/>
      <c r="B37" s="303"/>
      <c r="C37" s="304"/>
      <c r="D37" s="21" t="s">
        <v>84</v>
      </c>
      <c r="E37" s="67">
        <v>13318</v>
      </c>
    </row>
    <row r="38" spans="1:5">
      <c r="A38" s="302"/>
      <c r="B38" s="303"/>
      <c r="C38" s="304"/>
      <c r="D38" s="21" t="s">
        <v>83</v>
      </c>
      <c r="E38" s="67">
        <v>148</v>
      </c>
    </row>
    <row r="39" spans="1:5">
      <c r="A39" s="302"/>
      <c r="B39" s="303"/>
      <c r="C39" s="304"/>
      <c r="D39" s="21" t="s">
        <v>82</v>
      </c>
      <c r="E39" s="67">
        <v>1568</v>
      </c>
    </row>
    <row r="40" spans="1:5">
      <c r="A40" s="302"/>
      <c r="B40" s="303"/>
      <c r="C40" s="304"/>
      <c r="D40" s="21" t="s">
        <v>81</v>
      </c>
      <c r="E40" s="67">
        <v>147088</v>
      </c>
    </row>
    <row r="41" spans="1:5">
      <c r="A41" s="302"/>
      <c r="B41" s="303"/>
      <c r="C41" s="304"/>
      <c r="D41" s="21" t="s">
        <v>80</v>
      </c>
      <c r="E41" s="67">
        <v>239078</v>
      </c>
    </row>
    <row r="42" spans="1:5">
      <c r="A42" s="302"/>
      <c r="B42" s="303"/>
      <c r="C42" s="304"/>
      <c r="D42" s="21" t="s">
        <v>79</v>
      </c>
      <c r="E42" s="67">
        <v>517665</v>
      </c>
    </row>
    <row r="43" spans="1:5">
      <c r="A43" s="302"/>
      <c r="B43" s="303"/>
      <c r="C43" s="304"/>
      <c r="D43" s="21" t="s">
        <v>78</v>
      </c>
      <c r="E43" s="67">
        <v>307928</v>
      </c>
    </row>
    <row r="44" spans="1:5">
      <c r="A44" s="302"/>
      <c r="B44" s="303"/>
      <c r="C44" s="304"/>
      <c r="D44" s="21" t="s">
        <v>77</v>
      </c>
      <c r="E44" s="67">
        <v>12232</v>
      </c>
    </row>
    <row r="45" spans="1:5">
      <c r="A45" s="302"/>
      <c r="B45" s="303"/>
      <c r="C45" s="304"/>
      <c r="D45" s="21" t="s">
        <v>76</v>
      </c>
      <c r="E45" s="67">
        <v>18206</v>
      </c>
    </row>
    <row r="46" spans="1:5">
      <c r="A46" s="302"/>
      <c r="B46" s="303"/>
      <c r="C46" s="304"/>
      <c r="D46" s="21" t="s">
        <v>75</v>
      </c>
      <c r="E46" s="67">
        <v>1548</v>
      </c>
    </row>
    <row r="47" spans="1:5">
      <c r="A47" s="302"/>
      <c r="B47" s="303"/>
      <c r="C47" s="304"/>
      <c r="D47" s="21" t="s">
        <v>74</v>
      </c>
      <c r="E47" s="67">
        <v>134148</v>
      </c>
    </row>
    <row r="48" spans="1:5">
      <c r="A48" s="302"/>
      <c r="B48" s="303"/>
      <c r="C48" s="304"/>
      <c r="D48" s="21" t="s">
        <v>73</v>
      </c>
      <c r="E48" s="67">
        <v>25674</v>
      </c>
    </row>
    <row r="49" spans="1:5">
      <c r="A49" s="302"/>
      <c r="B49" s="303"/>
      <c r="C49" s="304"/>
      <c r="D49" s="21" t="s">
        <v>72</v>
      </c>
      <c r="E49" s="67">
        <v>479474</v>
      </c>
    </row>
    <row r="50" spans="1:5">
      <c r="A50" s="299"/>
      <c r="B50" s="300"/>
      <c r="C50" s="301"/>
      <c r="D50" s="62" t="s">
        <v>127</v>
      </c>
      <c r="E50" s="61">
        <v>2148880</v>
      </c>
    </row>
    <row r="51" spans="1:5">
      <c r="A51" s="293" t="s">
        <v>136</v>
      </c>
      <c r="B51" s="297" t="s">
        <v>120</v>
      </c>
      <c r="C51" s="297">
        <v>20</v>
      </c>
      <c r="D51" s="60" t="s">
        <v>71</v>
      </c>
      <c r="E51" s="226">
        <v>2837</v>
      </c>
    </row>
    <row r="52" spans="1:5">
      <c r="A52" s="302"/>
      <c r="B52" s="303"/>
      <c r="C52" s="304"/>
      <c r="D52" s="21" t="s">
        <v>70</v>
      </c>
      <c r="E52" s="67">
        <v>17</v>
      </c>
    </row>
    <row r="53" spans="1:5">
      <c r="A53" s="302"/>
      <c r="B53" s="303"/>
      <c r="C53" s="304"/>
      <c r="D53" s="21" t="s">
        <v>69</v>
      </c>
      <c r="E53" s="67">
        <v>251809</v>
      </c>
    </row>
    <row r="54" spans="1:5">
      <c r="A54" s="302"/>
      <c r="B54" s="303"/>
      <c r="C54" s="304"/>
      <c r="D54" s="21" t="s">
        <v>68</v>
      </c>
      <c r="E54" s="67">
        <v>27666</v>
      </c>
    </row>
    <row r="55" spans="1:5">
      <c r="A55" s="302"/>
      <c r="B55" s="303"/>
      <c r="C55" s="304"/>
      <c r="D55" s="21" t="s">
        <v>67</v>
      </c>
      <c r="E55" s="67">
        <v>2890</v>
      </c>
    </row>
    <row r="56" spans="1:5">
      <c r="A56" s="302"/>
      <c r="B56" s="303"/>
      <c r="C56" s="304"/>
      <c r="D56" s="21" t="s">
        <v>66</v>
      </c>
      <c r="E56" s="67">
        <v>173765</v>
      </c>
    </row>
    <row r="57" spans="1:5">
      <c r="A57" s="302"/>
      <c r="B57" s="303"/>
      <c r="C57" s="304"/>
      <c r="D57" s="21" t="s">
        <v>65</v>
      </c>
      <c r="E57" s="67">
        <v>103</v>
      </c>
    </row>
    <row r="58" spans="1:5">
      <c r="A58" s="302"/>
      <c r="B58" s="303"/>
      <c r="C58" s="304"/>
      <c r="D58" s="21" t="s">
        <v>64</v>
      </c>
      <c r="E58" s="67">
        <v>527</v>
      </c>
    </row>
    <row r="59" spans="1:5">
      <c r="A59" s="302"/>
      <c r="B59" s="303"/>
      <c r="C59" s="304"/>
      <c r="D59" s="21" t="s">
        <v>63</v>
      </c>
      <c r="E59" s="67">
        <v>61</v>
      </c>
    </row>
    <row r="60" spans="1:5">
      <c r="A60" s="302"/>
      <c r="B60" s="303"/>
      <c r="C60" s="304"/>
      <c r="D60" s="21" t="s">
        <v>62</v>
      </c>
      <c r="E60" s="67">
        <v>730</v>
      </c>
    </row>
    <row r="61" spans="1:5">
      <c r="A61" s="302"/>
      <c r="B61" s="303"/>
      <c r="C61" s="304"/>
      <c r="D61" s="21" t="s">
        <v>61</v>
      </c>
      <c r="E61" s="67">
        <v>998</v>
      </c>
    </row>
    <row r="62" spans="1:5">
      <c r="A62" s="302"/>
      <c r="B62" s="303"/>
      <c r="C62" s="304"/>
      <c r="D62" s="21" t="s">
        <v>60</v>
      </c>
      <c r="E62" s="67">
        <v>11387</v>
      </c>
    </row>
    <row r="63" spans="1:5">
      <c r="A63" s="302"/>
      <c r="B63" s="303"/>
      <c r="C63" s="304"/>
      <c r="D63" s="21" t="s">
        <v>59</v>
      </c>
      <c r="E63" s="67">
        <v>859607</v>
      </c>
    </row>
    <row r="64" spans="1:5">
      <c r="A64" s="302"/>
      <c r="B64" s="303"/>
      <c r="C64" s="304"/>
      <c r="D64" s="21" t="s">
        <v>58</v>
      </c>
      <c r="E64" s="67">
        <v>8421</v>
      </c>
    </row>
    <row r="65" spans="1:5">
      <c r="A65" s="302"/>
      <c r="B65" s="303"/>
      <c r="C65" s="304"/>
      <c r="D65" s="21" t="s">
        <v>57</v>
      </c>
      <c r="E65" s="67">
        <v>134</v>
      </c>
    </row>
    <row r="66" spans="1:5">
      <c r="A66" s="302"/>
      <c r="B66" s="303"/>
      <c r="C66" s="304"/>
      <c r="D66" s="21" t="s">
        <v>56</v>
      </c>
      <c r="E66" s="67">
        <v>1324</v>
      </c>
    </row>
    <row r="67" spans="1:5">
      <c r="A67" s="302"/>
      <c r="B67" s="303"/>
      <c r="C67" s="304"/>
      <c r="D67" s="21" t="s">
        <v>55</v>
      </c>
      <c r="E67" s="67">
        <v>81</v>
      </c>
    </row>
    <row r="68" spans="1:5">
      <c r="A68" s="302"/>
      <c r="B68" s="303"/>
      <c r="C68" s="304"/>
      <c r="D68" s="21" t="s">
        <v>54</v>
      </c>
      <c r="E68" s="67">
        <v>55442</v>
      </c>
    </row>
    <row r="69" spans="1:5">
      <c r="A69" s="302"/>
      <c r="B69" s="303"/>
      <c r="C69" s="304"/>
      <c r="D69" s="21" t="s">
        <v>53</v>
      </c>
      <c r="E69" s="67">
        <v>556720</v>
      </c>
    </row>
    <row r="70" spans="1:5">
      <c r="A70" s="302"/>
      <c r="B70" s="303"/>
      <c r="C70" s="304"/>
      <c r="D70" s="21" t="s">
        <v>52</v>
      </c>
      <c r="E70" s="67">
        <v>487898</v>
      </c>
    </row>
    <row r="71" spans="1:5">
      <c r="A71" s="299"/>
      <c r="B71" s="300"/>
      <c r="C71" s="301"/>
      <c r="D71" s="62" t="s">
        <v>127</v>
      </c>
      <c r="E71" s="61">
        <v>2442417</v>
      </c>
    </row>
    <row r="72" spans="1:5">
      <c r="A72" s="293" t="s">
        <v>137</v>
      </c>
      <c r="B72" s="297" t="s">
        <v>121</v>
      </c>
      <c r="C72" s="297">
        <v>2</v>
      </c>
      <c r="D72" s="60" t="s">
        <v>51</v>
      </c>
      <c r="E72" s="59">
        <v>10427</v>
      </c>
    </row>
    <row r="73" spans="1:5">
      <c r="A73" s="302"/>
      <c r="B73" s="303"/>
      <c r="C73" s="304"/>
      <c r="D73" s="21" t="s">
        <v>50</v>
      </c>
      <c r="E73" s="67">
        <v>267635</v>
      </c>
    </row>
    <row r="74" spans="1:5">
      <c r="A74" s="299"/>
      <c r="B74" s="300"/>
      <c r="C74" s="301"/>
      <c r="D74" s="62" t="s">
        <v>127</v>
      </c>
      <c r="E74" s="61">
        <v>278062</v>
      </c>
    </row>
    <row r="75" spans="1:5">
      <c r="A75" s="293" t="s">
        <v>138</v>
      </c>
      <c r="B75" s="297" t="s">
        <v>122</v>
      </c>
      <c r="C75" s="297">
        <v>1</v>
      </c>
      <c r="D75" s="60" t="s">
        <v>49</v>
      </c>
      <c r="E75" s="59">
        <v>141177</v>
      </c>
    </row>
    <row r="76" spans="1:5">
      <c r="A76" s="299"/>
      <c r="B76" s="300"/>
      <c r="C76" s="301"/>
      <c r="D76" s="62" t="s">
        <v>127</v>
      </c>
      <c r="E76" s="61">
        <v>141177</v>
      </c>
    </row>
    <row r="77" spans="1:5">
      <c r="A77" s="293" t="s">
        <v>139</v>
      </c>
      <c r="B77" s="297" t="s">
        <v>123</v>
      </c>
      <c r="C77" s="297">
        <v>7</v>
      </c>
      <c r="D77" s="60" t="s">
        <v>48</v>
      </c>
      <c r="E77" s="59">
        <v>24</v>
      </c>
    </row>
    <row r="78" spans="1:5">
      <c r="A78" s="302"/>
      <c r="B78" s="303"/>
      <c r="C78" s="304"/>
      <c r="D78" s="21" t="s">
        <v>47</v>
      </c>
      <c r="E78" s="67">
        <v>133632</v>
      </c>
    </row>
    <row r="79" spans="1:5">
      <c r="A79" s="302"/>
      <c r="B79" s="303"/>
      <c r="C79" s="304"/>
      <c r="D79" s="21" t="s">
        <v>46</v>
      </c>
      <c r="E79" s="67">
        <v>90</v>
      </c>
    </row>
    <row r="80" spans="1:5">
      <c r="A80" s="302"/>
      <c r="B80" s="303"/>
      <c r="C80" s="304"/>
      <c r="D80" s="21" t="s">
        <v>45</v>
      </c>
      <c r="E80" s="67">
        <v>37707</v>
      </c>
    </row>
    <row r="81" spans="1:5">
      <c r="A81" s="302"/>
      <c r="B81" s="303"/>
      <c r="C81" s="304"/>
      <c r="D81" s="21" t="s">
        <v>44</v>
      </c>
      <c r="E81" s="67">
        <v>4117</v>
      </c>
    </row>
    <row r="82" spans="1:5">
      <c r="A82" s="302"/>
      <c r="B82" s="303"/>
      <c r="C82" s="304"/>
      <c r="D82" s="21" t="s">
        <v>43</v>
      </c>
      <c r="E82" s="67">
        <v>455</v>
      </c>
    </row>
    <row r="83" spans="1:5">
      <c r="A83" s="302"/>
      <c r="B83" s="303"/>
      <c r="C83" s="304"/>
      <c r="D83" s="21" t="s">
        <v>42</v>
      </c>
      <c r="E83" s="67">
        <v>68157</v>
      </c>
    </row>
    <row r="84" spans="1:5" ht="28">
      <c r="A84" s="302"/>
      <c r="B84" s="303"/>
      <c r="C84" s="304"/>
      <c r="D84" s="21" t="s">
        <v>39</v>
      </c>
      <c r="E84" s="67">
        <v>6122</v>
      </c>
    </row>
    <row r="85" spans="1:5">
      <c r="A85" s="299"/>
      <c r="B85" s="300"/>
      <c r="C85" s="301"/>
      <c r="D85" s="62" t="s">
        <v>127</v>
      </c>
      <c r="E85" s="61">
        <v>250304</v>
      </c>
    </row>
    <row r="86" spans="1:5">
      <c r="A86" s="293" t="s">
        <v>140</v>
      </c>
      <c r="B86" s="297" t="s">
        <v>124</v>
      </c>
      <c r="C86" s="297">
        <v>1</v>
      </c>
      <c r="D86" s="60" t="s">
        <v>41</v>
      </c>
      <c r="E86" s="59">
        <v>5064</v>
      </c>
    </row>
    <row r="87" spans="1:5">
      <c r="A87" s="299"/>
      <c r="B87" s="300"/>
      <c r="C87" s="301"/>
      <c r="D87" s="62" t="s">
        <v>127</v>
      </c>
      <c r="E87" s="61">
        <v>5064</v>
      </c>
    </row>
    <row r="88" spans="1:5">
      <c r="A88" s="293" t="s">
        <v>141</v>
      </c>
      <c r="B88" s="297" t="s">
        <v>125</v>
      </c>
      <c r="C88" s="297">
        <v>1</v>
      </c>
      <c r="D88" s="60" t="s">
        <v>40</v>
      </c>
      <c r="E88" s="59">
        <v>18539</v>
      </c>
    </row>
    <row r="89" spans="1:5">
      <c r="A89" s="299"/>
      <c r="B89" s="300"/>
      <c r="C89" s="301"/>
      <c r="D89" s="62" t="s">
        <v>127</v>
      </c>
      <c r="E89" s="61">
        <v>18539</v>
      </c>
    </row>
    <row r="90" spans="1:5">
      <c r="A90" s="66"/>
      <c r="B90" s="65"/>
      <c r="C90" s="64"/>
      <c r="D90" s="21"/>
      <c r="E90" s="63"/>
    </row>
    <row r="91" spans="1:5">
      <c r="A91" s="293"/>
      <c r="B91" s="297" t="s">
        <v>146</v>
      </c>
      <c r="C91" s="297"/>
      <c r="D91" s="60" t="s">
        <v>146</v>
      </c>
      <c r="E91" s="59">
        <v>1126</v>
      </c>
    </row>
    <row r="92" spans="1:5">
      <c r="A92" s="299"/>
      <c r="B92" s="300"/>
      <c r="C92" s="301"/>
      <c r="D92" s="62" t="s">
        <v>127</v>
      </c>
      <c r="E92" s="61">
        <v>1126</v>
      </c>
    </row>
    <row r="93" spans="1:5" ht="28">
      <c r="A93" s="293"/>
      <c r="B93" s="295" t="s">
        <v>126</v>
      </c>
      <c r="C93" s="297"/>
      <c r="D93" s="60" t="s">
        <v>39</v>
      </c>
      <c r="E93" s="59">
        <v>102322</v>
      </c>
    </row>
    <row r="94" spans="1:5" ht="16" thickBot="1">
      <c r="A94" s="294"/>
      <c r="B94" s="296"/>
      <c r="C94" s="298"/>
      <c r="D94" s="58" t="s">
        <v>127</v>
      </c>
      <c r="E94" s="57">
        <v>102322</v>
      </c>
    </row>
    <row r="95" spans="1:5" ht="24" customHeight="1">
      <c r="A95" s="305" t="s">
        <v>255</v>
      </c>
      <c r="B95" s="305"/>
      <c r="C95" s="305"/>
      <c r="D95" s="305"/>
      <c r="E95" s="305"/>
    </row>
    <row r="96" spans="1:5">
      <c r="A96" s="238"/>
      <c r="B96" s="238"/>
      <c r="C96" s="238"/>
      <c r="D96" s="238"/>
      <c r="E96" s="238"/>
    </row>
    <row r="97" spans="1:5">
      <c r="A97" s="19" t="s">
        <v>158</v>
      </c>
      <c r="B97" s="19"/>
      <c r="C97" s="19"/>
      <c r="D97" s="19"/>
      <c r="E97" s="19"/>
    </row>
    <row r="98" spans="1:5">
      <c r="A98" s="19" t="s">
        <v>248</v>
      </c>
      <c r="B98" s="12"/>
      <c r="C98" s="12"/>
      <c r="D98" s="12"/>
      <c r="E98" s="12"/>
    </row>
    <row r="99" spans="1:5">
      <c r="A99" s="12"/>
      <c r="B99" s="12"/>
      <c r="C99" s="12"/>
      <c r="D99" s="12"/>
      <c r="E99" s="12"/>
    </row>
    <row r="100" spans="1:5">
      <c r="A100" s="12"/>
      <c r="B100" s="12"/>
      <c r="C100" s="12"/>
      <c r="D100" s="12"/>
      <c r="E100" s="12"/>
    </row>
    <row r="101" spans="1:5">
      <c r="A101" s="12"/>
      <c r="B101" s="12"/>
      <c r="C101" s="12"/>
      <c r="D101" s="12"/>
      <c r="E101" s="12"/>
    </row>
    <row r="102" spans="1:5">
      <c r="A102" s="12"/>
      <c r="B102" s="12"/>
      <c r="C102" s="12"/>
      <c r="D102" s="12"/>
      <c r="E102" s="12"/>
    </row>
    <row r="103" spans="1:5">
      <c r="A103" s="12"/>
      <c r="B103" s="12"/>
      <c r="C103" s="12"/>
      <c r="D103" s="12"/>
      <c r="E103" s="12"/>
    </row>
    <row r="104" spans="1:5">
      <c r="A104" s="12"/>
      <c r="B104" s="12"/>
      <c r="C104" s="12"/>
      <c r="D104" s="12"/>
      <c r="E104" s="12"/>
    </row>
    <row r="105" spans="1:5">
      <c r="A105" s="12"/>
      <c r="B105" s="12"/>
      <c r="C105" s="12"/>
      <c r="D105" s="12"/>
      <c r="E105" s="12"/>
    </row>
    <row r="106" spans="1:5">
      <c r="A106" s="12"/>
      <c r="B106" s="12"/>
      <c r="C106" s="12"/>
      <c r="D106" s="12"/>
      <c r="E106" s="12"/>
    </row>
    <row r="107" spans="1:5">
      <c r="A107" s="12"/>
      <c r="B107" s="12"/>
      <c r="C107" s="12"/>
      <c r="D107" s="12"/>
      <c r="E107" s="12"/>
    </row>
    <row r="108" spans="1:5">
      <c r="A108" s="12"/>
      <c r="B108" s="12"/>
      <c r="C108" s="12"/>
      <c r="D108" s="12"/>
      <c r="E108" s="12"/>
    </row>
    <row r="109" spans="1:5">
      <c r="A109" s="12"/>
      <c r="B109" s="12"/>
      <c r="C109" s="12"/>
      <c r="D109" s="12"/>
      <c r="E109" s="12"/>
    </row>
    <row r="110" spans="1:5">
      <c r="A110" s="12"/>
      <c r="B110" s="12"/>
      <c r="C110" s="12"/>
      <c r="D110" s="12"/>
      <c r="E110" s="12"/>
    </row>
    <row r="111" spans="1:5">
      <c r="A111" s="12"/>
      <c r="B111" s="12"/>
      <c r="C111" s="12"/>
      <c r="D111" s="12"/>
      <c r="E111" s="12"/>
    </row>
    <row r="112" spans="1:5">
      <c r="A112" s="12"/>
      <c r="B112" s="12"/>
      <c r="C112" s="12"/>
      <c r="D112" s="12"/>
      <c r="E112" s="12"/>
    </row>
    <row r="113" spans="1:5">
      <c r="A113" s="12"/>
      <c r="B113" s="12"/>
      <c r="C113" s="12"/>
      <c r="D113" s="12"/>
      <c r="E113" s="12"/>
    </row>
    <row r="114" spans="1:5">
      <c r="A114" s="12"/>
      <c r="B114" s="12"/>
      <c r="C114" s="12"/>
      <c r="D114" s="12"/>
      <c r="E114" s="12"/>
    </row>
    <row r="115" spans="1:5">
      <c r="A115" s="12"/>
      <c r="B115" s="12"/>
      <c r="C115" s="12"/>
      <c r="D115" s="12"/>
      <c r="E115" s="12"/>
    </row>
    <row r="116" spans="1:5">
      <c r="A116" s="12"/>
      <c r="B116" s="12"/>
      <c r="C116" s="12"/>
      <c r="D116" s="12"/>
      <c r="E116" s="12"/>
    </row>
  </sheetData>
  <mergeCells count="44">
    <mergeCell ref="A95:E95"/>
    <mergeCell ref="A1:E2"/>
    <mergeCell ref="A24:A29"/>
    <mergeCell ref="B24:B29"/>
    <mergeCell ref="C24:C29"/>
    <mergeCell ref="A5:B6"/>
    <mergeCell ref="C5:C6"/>
    <mergeCell ref="D5:D6"/>
    <mergeCell ref="E5:E6"/>
    <mergeCell ref="A9:A10"/>
    <mergeCell ref="B9:B10"/>
    <mergeCell ref="A11:A23"/>
    <mergeCell ref="B11:B23"/>
    <mergeCell ref="C11:C23"/>
    <mergeCell ref="A30:A31"/>
    <mergeCell ref="B30:B31"/>
    <mergeCell ref="C30:C31"/>
    <mergeCell ref="A72:A74"/>
    <mergeCell ref="B72:B74"/>
    <mergeCell ref="C72:C74"/>
    <mergeCell ref="A75:A76"/>
    <mergeCell ref="B75:B76"/>
    <mergeCell ref="C75:C76"/>
    <mergeCell ref="A32:A50"/>
    <mergeCell ref="B32:B50"/>
    <mergeCell ref="C32:C50"/>
    <mergeCell ref="A51:A71"/>
    <mergeCell ref="B51:B71"/>
    <mergeCell ref="C51:C71"/>
    <mergeCell ref="A77:A85"/>
    <mergeCell ref="B77:B85"/>
    <mergeCell ref="C77:C85"/>
    <mergeCell ref="A86:A87"/>
    <mergeCell ref="B86:B87"/>
    <mergeCell ref="C86:C87"/>
    <mergeCell ref="A93:A94"/>
    <mergeCell ref="B93:B94"/>
    <mergeCell ref="C93:C94"/>
    <mergeCell ref="A88:A89"/>
    <mergeCell ref="B88:B89"/>
    <mergeCell ref="C88:C89"/>
    <mergeCell ref="A91:A92"/>
    <mergeCell ref="B91:B92"/>
    <mergeCell ref="C91:C92"/>
  </mergeCells>
  <phoneticPr fontId="30" type="noConversion"/>
  <pageMargins left="0.82677165354330717" right="0.70866141732283472" top="0.27559055118110237" bottom="0.47244094488188981" header="0.23622047244094491" footer="0.31496062992125984"/>
  <pageSetup scale="97" orientation="portrait" r:id="rId1"/>
  <headerFooter alignWithMargins="0"/>
  <rowBreaks count="2" manualBreakCount="2">
    <brk id="50" max="21" man="1"/>
    <brk id="98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H85"/>
  <sheetViews>
    <sheetView topLeftCell="J22" zoomScale="85" zoomScaleNormal="85" workbookViewId="0">
      <selection activeCell="A46" sqref="A46:XFD46"/>
    </sheetView>
  </sheetViews>
  <sheetFormatPr baseColWidth="10" defaultColWidth="10.83203125" defaultRowHeight="15"/>
  <cols>
    <col min="1" max="2" width="16.33203125" style="9" customWidth="1"/>
    <col min="3" max="34" width="14.1640625" style="9" customWidth="1"/>
  </cols>
  <sheetData>
    <row r="2" spans="1:34">
      <c r="A2" s="98" t="s">
        <v>254</v>
      </c>
      <c r="B2" s="98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</row>
    <row r="3" spans="1:34">
      <c r="A3" s="97">
        <v>2015</v>
      </c>
      <c r="B3" s="97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</row>
    <row r="4" spans="1:34" ht="16" thickBot="1">
      <c r="A4" s="13"/>
      <c r="B4" s="13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</row>
    <row r="5" spans="1:34">
      <c r="A5" s="318" t="s">
        <v>2</v>
      </c>
      <c r="B5" s="320" t="s">
        <v>127</v>
      </c>
      <c r="C5" s="322" t="s">
        <v>23</v>
      </c>
      <c r="D5" s="322"/>
      <c r="E5" s="322"/>
      <c r="F5" s="322"/>
      <c r="G5" s="322"/>
      <c r="H5" s="322"/>
      <c r="I5" s="322"/>
      <c r="J5" s="322"/>
      <c r="K5" s="322"/>
      <c r="L5" s="322"/>
      <c r="M5" s="322"/>
      <c r="N5" s="322"/>
      <c r="O5" s="322"/>
      <c r="P5" s="322"/>
      <c r="Q5" s="322"/>
      <c r="R5" s="322"/>
      <c r="S5" s="322"/>
      <c r="T5" s="322"/>
      <c r="U5" s="322"/>
      <c r="V5" s="322"/>
      <c r="W5" s="322"/>
      <c r="X5" s="322"/>
      <c r="Y5" s="322"/>
      <c r="Z5" s="322"/>
      <c r="AA5" s="322"/>
      <c r="AB5" s="322"/>
      <c r="AC5" s="322"/>
      <c r="AD5" s="322"/>
      <c r="AE5" s="322"/>
      <c r="AF5" s="322"/>
      <c r="AG5" s="322"/>
      <c r="AH5" s="322"/>
    </row>
    <row r="6" spans="1:34" ht="29" thickBot="1">
      <c r="A6" s="319"/>
      <c r="B6" s="321"/>
      <c r="C6" s="94" t="s">
        <v>22</v>
      </c>
      <c r="D6" s="94" t="s">
        <v>33</v>
      </c>
      <c r="E6" s="94" t="s">
        <v>21</v>
      </c>
      <c r="F6" s="94" t="s">
        <v>1</v>
      </c>
      <c r="G6" s="94" t="s">
        <v>20</v>
      </c>
      <c r="H6" s="94" t="s">
        <v>19</v>
      </c>
      <c r="I6" s="94" t="s">
        <v>26</v>
      </c>
      <c r="J6" s="94" t="s">
        <v>29</v>
      </c>
      <c r="K6" s="94" t="s">
        <v>18</v>
      </c>
      <c r="L6" s="94" t="s">
        <v>17</v>
      </c>
      <c r="M6" s="94" t="s">
        <v>0</v>
      </c>
      <c r="N6" s="94" t="s">
        <v>27</v>
      </c>
      <c r="O6" s="94" t="s">
        <v>16</v>
      </c>
      <c r="P6" s="94" t="s">
        <v>15</v>
      </c>
      <c r="Q6" s="94" t="s">
        <v>14</v>
      </c>
      <c r="R6" s="94" t="s">
        <v>30</v>
      </c>
      <c r="S6" s="94" t="s">
        <v>13</v>
      </c>
      <c r="T6" s="94" t="s">
        <v>12</v>
      </c>
      <c r="U6" s="94" t="s">
        <v>11</v>
      </c>
      <c r="V6" s="94" t="s">
        <v>24</v>
      </c>
      <c r="W6" s="94" t="s">
        <v>31</v>
      </c>
      <c r="X6" s="94" t="s">
        <v>10</v>
      </c>
      <c r="Y6" s="94" t="s">
        <v>9</v>
      </c>
      <c r="Z6" s="94" t="s">
        <v>32</v>
      </c>
      <c r="AA6" s="94" t="s">
        <v>8</v>
      </c>
      <c r="AB6" s="94" t="s">
        <v>25</v>
      </c>
      <c r="AC6" s="94" t="s">
        <v>35</v>
      </c>
      <c r="AD6" s="94" t="s">
        <v>7</v>
      </c>
      <c r="AE6" s="94" t="s">
        <v>6</v>
      </c>
      <c r="AF6" s="94" t="s">
        <v>28</v>
      </c>
      <c r="AG6" s="94" t="s">
        <v>5</v>
      </c>
      <c r="AH6" s="94" t="s">
        <v>4</v>
      </c>
    </row>
    <row r="7" spans="1:34">
      <c r="A7" s="93" t="s">
        <v>127</v>
      </c>
      <c r="B7" s="92">
        <f>SUM(B10:B82)</f>
        <v>7382785</v>
      </c>
      <c r="C7" s="92">
        <f>SUM(C10:C82)</f>
        <v>3105</v>
      </c>
      <c r="D7" s="92">
        <f t="shared" ref="D7:AH7" si="0">SUM(D10:D82)</f>
        <v>45854</v>
      </c>
      <c r="E7" s="92">
        <f t="shared" si="0"/>
        <v>10319</v>
      </c>
      <c r="F7" s="92">
        <f t="shared" si="0"/>
        <v>97953</v>
      </c>
      <c r="G7" s="92">
        <f t="shared" si="0"/>
        <v>5535</v>
      </c>
      <c r="H7" s="92">
        <f t="shared" si="0"/>
        <v>4279</v>
      </c>
      <c r="I7" s="92">
        <f t="shared" si="0"/>
        <v>1361249</v>
      </c>
      <c r="J7" s="92">
        <f t="shared" si="0"/>
        <v>90173</v>
      </c>
      <c r="K7" s="92">
        <f t="shared" si="0"/>
        <v>129297</v>
      </c>
      <c r="L7" s="92">
        <f t="shared" si="0"/>
        <v>39774</v>
      </c>
      <c r="M7" s="92">
        <f t="shared" si="0"/>
        <v>12608</v>
      </c>
      <c r="N7" s="92">
        <f t="shared" si="0"/>
        <v>509110</v>
      </c>
      <c r="O7" s="92">
        <f t="shared" si="0"/>
        <v>385836</v>
      </c>
      <c r="P7" s="92">
        <f t="shared" si="0"/>
        <v>56938</v>
      </c>
      <c r="Q7" s="92">
        <f t="shared" si="0"/>
        <v>421743</v>
      </c>
      <c r="R7" s="92">
        <f t="shared" si="0"/>
        <v>153817</v>
      </c>
      <c r="S7" s="92">
        <f t="shared" si="0"/>
        <v>35852</v>
      </c>
      <c r="T7" s="92">
        <f t="shared" si="0"/>
        <v>60280</v>
      </c>
      <c r="U7" s="92">
        <f t="shared" si="0"/>
        <v>59196</v>
      </c>
      <c r="V7" s="92">
        <f t="shared" si="0"/>
        <v>1205886</v>
      </c>
      <c r="W7" s="92">
        <f t="shared" si="0"/>
        <v>656400</v>
      </c>
      <c r="X7" s="92">
        <f t="shared" si="0"/>
        <v>32333</v>
      </c>
      <c r="Y7" s="92">
        <f t="shared" si="0"/>
        <v>236129</v>
      </c>
      <c r="Z7" s="92">
        <f t="shared" si="0"/>
        <v>257482</v>
      </c>
      <c r="AA7" s="92">
        <f t="shared" si="0"/>
        <v>39252</v>
      </c>
      <c r="AB7" s="92">
        <f t="shared" si="0"/>
        <v>65890</v>
      </c>
      <c r="AC7" s="92">
        <f t="shared" si="0"/>
        <v>61565</v>
      </c>
      <c r="AD7" s="92">
        <f t="shared" si="0"/>
        <v>24083</v>
      </c>
      <c r="AE7" s="92">
        <f t="shared" si="0"/>
        <v>32994</v>
      </c>
      <c r="AF7" s="92">
        <f t="shared" si="0"/>
        <v>708348</v>
      </c>
      <c r="AG7" s="92">
        <f t="shared" si="0"/>
        <v>575763</v>
      </c>
      <c r="AH7" s="92">
        <f t="shared" si="0"/>
        <v>3742</v>
      </c>
    </row>
    <row r="8" spans="1:34">
      <c r="A8" s="91" t="s">
        <v>3</v>
      </c>
      <c r="B8" s="91"/>
      <c r="C8" s="90">
        <f>C7/$B7*100</f>
        <v>4.2057299515020422E-2</v>
      </c>
      <c r="D8" s="90">
        <f t="shared" ref="D8:AH8" si="1">D7/$B7*100</f>
        <v>0.62109353042246251</v>
      </c>
      <c r="E8" s="90">
        <f t="shared" si="1"/>
        <v>0.13977110263945108</v>
      </c>
      <c r="F8" s="90">
        <f t="shared" si="1"/>
        <v>1.3267757357149099</v>
      </c>
      <c r="G8" s="90">
        <f t="shared" si="1"/>
        <v>7.4971707831123349E-2</v>
      </c>
      <c r="H8" s="90">
        <f t="shared" si="1"/>
        <v>5.7959157689137633E-2</v>
      </c>
      <c r="I8" s="90">
        <f t="shared" si="1"/>
        <v>18.438150372792922</v>
      </c>
      <c r="J8" s="90">
        <f t="shared" si="1"/>
        <v>1.2213954490073868</v>
      </c>
      <c r="K8" s="90">
        <f t="shared" si="1"/>
        <v>1.7513309679206426</v>
      </c>
      <c r="L8" s="90">
        <f t="shared" si="1"/>
        <v>0.53873978451221327</v>
      </c>
      <c r="M8" s="90">
        <f t="shared" si="1"/>
        <v>0.17077566257178015</v>
      </c>
      <c r="N8" s="90">
        <f t="shared" si="1"/>
        <v>6.8959071678235242</v>
      </c>
      <c r="O8" s="90">
        <f t="shared" si="1"/>
        <v>5.226157879445223</v>
      </c>
      <c r="P8" s="90">
        <f t="shared" si="1"/>
        <v>0.7712265764206867</v>
      </c>
      <c r="Q8" s="90">
        <f t="shared" si="1"/>
        <v>5.7125190561556378</v>
      </c>
      <c r="R8" s="90">
        <f t="shared" si="1"/>
        <v>2.0834549563613187</v>
      </c>
      <c r="S8" s="90">
        <f t="shared" si="1"/>
        <v>0.48561620039050307</v>
      </c>
      <c r="T8" s="90">
        <f t="shared" si="1"/>
        <v>0.81649404662332714</v>
      </c>
      <c r="U8" s="90">
        <f t="shared" si="1"/>
        <v>0.8018112406090655</v>
      </c>
      <c r="V8" s="90">
        <f t="shared" si="1"/>
        <v>16.333754809330085</v>
      </c>
      <c r="W8" s="90">
        <f t="shared" si="1"/>
        <v>8.8909537525473112</v>
      </c>
      <c r="X8" s="90">
        <f t="shared" si="1"/>
        <v>0.43795126094014653</v>
      </c>
      <c r="Y8" s="90">
        <f t="shared" si="1"/>
        <v>3.1983729717173128</v>
      </c>
      <c r="Z8" s="90">
        <f t="shared" si="1"/>
        <v>3.4875998691550683</v>
      </c>
      <c r="AA8" s="90">
        <f t="shared" si="1"/>
        <v>0.53166928198505037</v>
      </c>
      <c r="AB8" s="90">
        <f t="shared" si="1"/>
        <v>0.89248163125433022</v>
      </c>
      <c r="AC8" s="90">
        <f t="shared" si="1"/>
        <v>0.83389940246126637</v>
      </c>
      <c r="AD8" s="90">
        <f t="shared" si="1"/>
        <v>0.32620481295337733</v>
      </c>
      <c r="AE8" s="90">
        <f t="shared" si="1"/>
        <v>0.44690452180308649</v>
      </c>
      <c r="AF8" s="90">
        <f t="shared" si="1"/>
        <v>9.5945906592159993</v>
      </c>
      <c r="AG8" s="90">
        <f t="shared" si="1"/>
        <v>7.798723652388631</v>
      </c>
      <c r="AH8" s="90">
        <f t="shared" si="1"/>
        <v>5.0685479801998834E-2</v>
      </c>
    </row>
    <row r="9" spans="1:34">
      <c r="A9" s="89"/>
      <c r="B9" s="89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</row>
    <row r="10" spans="1:34">
      <c r="A10" s="85" t="s">
        <v>71</v>
      </c>
      <c r="B10" s="86">
        <v>2837</v>
      </c>
      <c r="C10" s="86">
        <v>0</v>
      </c>
      <c r="D10" s="86">
        <v>0</v>
      </c>
      <c r="E10" s="86">
        <v>0</v>
      </c>
      <c r="F10" s="86">
        <v>0</v>
      </c>
      <c r="G10" s="86">
        <v>0</v>
      </c>
      <c r="H10" s="86">
        <v>0</v>
      </c>
      <c r="I10" s="86">
        <v>2585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  <c r="P10" s="86">
        <v>0</v>
      </c>
      <c r="Q10" s="86">
        <v>0</v>
      </c>
      <c r="R10" s="86">
        <v>0</v>
      </c>
      <c r="S10" s="86">
        <v>0</v>
      </c>
      <c r="T10" s="86">
        <v>0</v>
      </c>
      <c r="U10" s="86">
        <v>0</v>
      </c>
      <c r="V10" s="86">
        <v>1</v>
      </c>
      <c r="W10" s="86">
        <v>1</v>
      </c>
      <c r="X10" s="86">
        <v>0</v>
      </c>
      <c r="Y10" s="86">
        <v>243</v>
      </c>
      <c r="Z10" s="86">
        <v>0</v>
      </c>
      <c r="AA10" s="86">
        <v>0</v>
      </c>
      <c r="AB10" s="86">
        <v>0</v>
      </c>
      <c r="AC10" s="86">
        <v>1</v>
      </c>
      <c r="AD10" s="86">
        <v>6</v>
      </c>
      <c r="AE10" s="86">
        <v>0</v>
      </c>
      <c r="AF10" s="86">
        <v>0</v>
      </c>
      <c r="AG10" s="86">
        <v>0</v>
      </c>
      <c r="AH10" s="86">
        <v>0</v>
      </c>
    </row>
    <row r="11" spans="1:34">
      <c r="A11" s="85" t="s">
        <v>89</v>
      </c>
      <c r="B11" s="86">
        <v>57589</v>
      </c>
      <c r="C11" s="86">
        <v>0</v>
      </c>
      <c r="D11" s="86">
        <v>124</v>
      </c>
      <c r="E11" s="86">
        <v>327</v>
      </c>
      <c r="F11" s="86">
        <v>0</v>
      </c>
      <c r="G11" s="86">
        <v>13</v>
      </c>
      <c r="H11" s="86">
        <v>26</v>
      </c>
      <c r="I11" s="86">
        <v>1</v>
      </c>
      <c r="J11" s="86">
        <v>2</v>
      </c>
      <c r="K11" s="86">
        <v>443</v>
      </c>
      <c r="L11" s="86">
        <v>0</v>
      </c>
      <c r="M11" s="86">
        <v>0</v>
      </c>
      <c r="N11" s="86">
        <v>48881</v>
      </c>
      <c r="O11" s="86">
        <v>17</v>
      </c>
      <c r="P11" s="86">
        <v>145</v>
      </c>
      <c r="Q11" s="86">
        <v>802</v>
      </c>
      <c r="R11" s="86">
        <v>489</v>
      </c>
      <c r="S11" s="86">
        <v>59</v>
      </c>
      <c r="T11" s="86">
        <v>18</v>
      </c>
      <c r="U11" s="86">
        <v>12</v>
      </c>
      <c r="V11" s="86">
        <v>5778</v>
      </c>
      <c r="W11" s="86">
        <v>33</v>
      </c>
      <c r="X11" s="86">
        <v>0</v>
      </c>
      <c r="Y11" s="86">
        <v>0</v>
      </c>
      <c r="Z11" s="86">
        <v>22</v>
      </c>
      <c r="AA11" s="86">
        <v>347</v>
      </c>
      <c r="AB11" s="86">
        <v>25</v>
      </c>
      <c r="AC11" s="86">
        <v>0</v>
      </c>
      <c r="AD11" s="86">
        <v>0</v>
      </c>
      <c r="AE11" s="86">
        <v>5</v>
      </c>
      <c r="AF11" s="86">
        <v>12</v>
      </c>
      <c r="AG11" s="86">
        <v>8</v>
      </c>
      <c r="AH11" s="86">
        <v>0</v>
      </c>
    </row>
    <row r="12" spans="1:34">
      <c r="A12" s="85" t="s">
        <v>70</v>
      </c>
      <c r="B12" s="86">
        <v>17</v>
      </c>
      <c r="C12" s="86">
        <v>0</v>
      </c>
      <c r="D12" s="86">
        <v>0</v>
      </c>
      <c r="E12" s="86">
        <v>0</v>
      </c>
      <c r="F12" s="86">
        <v>0</v>
      </c>
      <c r="G12" s="86">
        <v>6</v>
      </c>
      <c r="H12" s="86">
        <v>0</v>
      </c>
      <c r="I12" s="86">
        <v>11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  <c r="P12" s="86">
        <v>0</v>
      </c>
      <c r="Q12" s="86">
        <v>0</v>
      </c>
      <c r="R12" s="86">
        <v>0</v>
      </c>
      <c r="S12" s="86">
        <v>0</v>
      </c>
      <c r="T12" s="86">
        <v>0</v>
      </c>
      <c r="U12" s="86">
        <v>0</v>
      </c>
      <c r="V12" s="86">
        <v>0</v>
      </c>
      <c r="W12" s="86">
        <v>0</v>
      </c>
      <c r="X12" s="86">
        <v>0</v>
      </c>
      <c r="Y12" s="86">
        <v>0</v>
      </c>
      <c r="Z12" s="86">
        <v>0</v>
      </c>
      <c r="AA12" s="86">
        <v>0</v>
      </c>
      <c r="AB12" s="86">
        <v>0</v>
      </c>
      <c r="AC12" s="86">
        <v>0</v>
      </c>
      <c r="AD12" s="86">
        <v>0</v>
      </c>
      <c r="AE12" s="86">
        <v>0</v>
      </c>
      <c r="AF12" s="86">
        <v>0</v>
      </c>
      <c r="AG12" s="86">
        <v>0</v>
      </c>
      <c r="AH12" s="86">
        <v>0</v>
      </c>
    </row>
    <row r="13" spans="1:34">
      <c r="A13" s="85" t="s">
        <v>48</v>
      </c>
      <c r="B13" s="86">
        <v>24</v>
      </c>
      <c r="C13" s="86">
        <v>0</v>
      </c>
      <c r="D13" s="86">
        <v>0</v>
      </c>
      <c r="E13" s="86">
        <v>0</v>
      </c>
      <c r="F13" s="86">
        <v>0</v>
      </c>
      <c r="G13" s="86">
        <v>0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  <c r="P13" s="86">
        <v>0</v>
      </c>
      <c r="Q13" s="86">
        <v>0</v>
      </c>
      <c r="R13" s="86">
        <v>0</v>
      </c>
      <c r="S13" s="86">
        <v>0</v>
      </c>
      <c r="T13" s="86">
        <v>0</v>
      </c>
      <c r="U13" s="86">
        <v>0</v>
      </c>
      <c r="V13" s="86">
        <v>0</v>
      </c>
      <c r="W13" s="86">
        <v>0</v>
      </c>
      <c r="X13" s="86">
        <v>0</v>
      </c>
      <c r="Y13" s="86">
        <v>0</v>
      </c>
      <c r="Z13" s="86">
        <v>0</v>
      </c>
      <c r="AA13" s="86">
        <v>0</v>
      </c>
      <c r="AB13" s="86">
        <v>0</v>
      </c>
      <c r="AC13" s="86">
        <v>24</v>
      </c>
      <c r="AD13" s="86">
        <v>0</v>
      </c>
      <c r="AE13" s="86">
        <v>0</v>
      </c>
      <c r="AF13" s="86">
        <v>0</v>
      </c>
      <c r="AG13" s="86">
        <v>0</v>
      </c>
      <c r="AH13" s="86">
        <v>0</v>
      </c>
    </row>
    <row r="14" spans="1:34">
      <c r="A14" s="85" t="s">
        <v>69</v>
      </c>
      <c r="B14" s="86">
        <v>251809</v>
      </c>
      <c r="C14" s="86">
        <v>19</v>
      </c>
      <c r="D14" s="86">
        <v>201</v>
      </c>
      <c r="E14" s="86">
        <v>1</v>
      </c>
      <c r="F14" s="86">
        <v>11350</v>
      </c>
      <c r="G14" s="86">
        <v>48</v>
      </c>
      <c r="H14" s="86">
        <v>0</v>
      </c>
      <c r="I14" s="86">
        <v>210058</v>
      </c>
      <c r="J14" s="86">
        <v>50</v>
      </c>
      <c r="K14" s="86">
        <v>198</v>
      </c>
      <c r="L14" s="86">
        <v>4</v>
      </c>
      <c r="M14" s="86">
        <v>7</v>
      </c>
      <c r="N14" s="86">
        <v>8</v>
      </c>
      <c r="O14" s="86">
        <v>76</v>
      </c>
      <c r="P14" s="86">
        <v>89</v>
      </c>
      <c r="Q14" s="86">
        <v>249</v>
      </c>
      <c r="R14" s="86">
        <v>180</v>
      </c>
      <c r="S14" s="86">
        <v>51</v>
      </c>
      <c r="T14" s="86">
        <v>0</v>
      </c>
      <c r="U14" s="86">
        <v>343</v>
      </c>
      <c r="V14" s="86">
        <v>40</v>
      </c>
      <c r="W14" s="86">
        <v>138</v>
      </c>
      <c r="X14" s="86">
        <v>34</v>
      </c>
      <c r="Y14" s="86">
        <v>4374</v>
      </c>
      <c r="Z14" s="86">
        <v>3</v>
      </c>
      <c r="AA14" s="86">
        <v>243</v>
      </c>
      <c r="AB14" s="86">
        <v>73</v>
      </c>
      <c r="AC14" s="86">
        <v>21680</v>
      </c>
      <c r="AD14" s="86">
        <v>76</v>
      </c>
      <c r="AE14" s="86">
        <v>88</v>
      </c>
      <c r="AF14" s="86">
        <v>347</v>
      </c>
      <c r="AG14" s="86">
        <v>1775</v>
      </c>
      <c r="AH14" s="86">
        <v>6</v>
      </c>
    </row>
    <row r="15" spans="1:34">
      <c r="A15" s="85" t="s">
        <v>88</v>
      </c>
      <c r="B15" s="86">
        <v>51612</v>
      </c>
      <c r="C15" s="86">
        <v>60</v>
      </c>
      <c r="D15" s="86">
        <v>10</v>
      </c>
      <c r="E15" s="86">
        <v>17</v>
      </c>
      <c r="F15" s="86">
        <v>31</v>
      </c>
      <c r="G15" s="86">
        <v>0</v>
      </c>
      <c r="H15" s="86">
        <v>16</v>
      </c>
      <c r="I15" s="86">
        <v>16</v>
      </c>
      <c r="J15" s="86">
        <v>0</v>
      </c>
      <c r="K15" s="86">
        <v>98</v>
      </c>
      <c r="L15" s="86">
        <v>0</v>
      </c>
      <c r="M15" s="86">
        <v>0</v>
      </c>
      <c r="N15" s="86">
        <v>74</v>
      </c>
      <c r="O15" s="86">
        <v>5</v>
      </c>
      <c r="P15" s="86">
        <v>156</v>
      </c>
      <c r="Q15" s="86">
        <v>172</v>
      </c>
      <c r="R15" s="86">
        <v>5</v>
      </c>
      <c r="S15" s="86">
        <v>8</v>
      </c>
      <c r="T15" s="86">
        <v>9</v>
      </c>
      <c r="U15" s="86">
        <v>26</v>
      </c>
      <c r="V15" s="86">
        <v>50826</v>
      </c>
      <c r="W15" s="86">
        <v>44</v>
      </c>
      <c r="X15" s="86">
        <v>3</v>
      </c>
      <c r="Y15" s="86">
        <v>0</v>
      </c>
      <c r="Z15" s="86">
        <v>0</v>
      </c>
      <c r="AA15" s="86">
        <v>1</v>
      </c>
      <c r="AB15" s="86">
        <v>12</v>
      </c>
      <c r="AC15" s="86">
        <v>0</v>
      </c>
      <c r="AD15" s="86">
        <v>0</v>
      </c>
      <c r="AE15" s="86">
        <v>12</v>
      </c>
      <c r="AF15" s="86">
        <v>11</v>
      </c>
      <c r="AG15" s="86">
        <v>0</v>
      </c>
      <c r="AH15" s="86">
        <v>0</v>
      </c>
    </row>
    <row r="16" spans="1:34">
      <c r="A16" s="85" t="s">
        <v>87</v>
      </c>
      <c r="B16" s="86">
        <v>2134</v>
      </c>
      <c r="C16" s="86">
        <v>1</v>
      </c>
      <c r="D16" s="86">
        <v>0</v>
      </c>
      <c r="E16" s="86">
        <v>6</v>
      </c>
      <c r="F16" s="86">
        <v>0</v>
      </c>
      <c r="G16" s="86">
        <v>0</v>
      </c>
      <c r="H16" s="86">
        <v>0</v>
      </c>
      <c r="I16" s="86">
        <v>1</v>
      </c>
      <c r="J16" s="86">
        <v>150</v>
      </c>
      <c r="K16" s="86">
        <v>15</v>
      </c>
      <c r="L16" s="86">
        <v>0</v>
      </c>
      <c r="M16" s="86">
        <v>1843</v>
      </c>
      <c r="N16" s="86">
        <v>0</v>
      </c>
      <c r="O16" s="86">
        <v>0</v>
      </c>
      <c r="P16" s="86">
        <v>2</v>
      </c>
      <c r="Q16" s="86">
        <v>17</v>
      </c>
      <c r="R16" s="86">
        <v>0</v>
      </c>
      <c r="S16" s="86">
        <v>0</v>
      </c>
      <c r="T16" s="86">
        <v>0</v>
      </c>
      <c r="U16" s="86">
        <v>0</v>
      </c>
      <c r="V16" s="86">
        <v>1</v>
      </c>
      <c r="W16" s="86">
        <v>8</v>
      </c>
      <c r="X16" s="86">
        <v>39</v>
      </c>
      <c r="Y16" s="86">
        <v>0</v>
      </c>
      <c r="Z16" s="86">
        <v>19</v>
      </c>
      <c r="AA16" s="86">
        <v>4</v>
      </c>
      <c r="AB16" s="86">
        <v>0</v>
      </c>
      <c r="AC16" s="86">
        <v>0</v>
      </c>
      <c r="AD16" s="86">
        <v>26</v>
      </c>
      <c r="AE16" s="86">
        <v>2</v>
      </c>
      <c r="AF16" s="86">
        <v>0</v>
      </c>
      <c r="AG16" s="86">
        <v>0</v>
      </c>
      <c r="AH16" s="86">
        <v>0</v>
      </c>
    </row>
    <row r="17" spans="1:34">
      <c r="A17" s="85" t="s">
        <v>86</v>
      </c>
      <c r="B17" s="86">
        <v>138741</v>
      </c>
      <c r="C17" s="86">
        <v>0</v>
      </c>
      <c r="D17" s="86">
        <v>168</v>
      </c>
      <c r="E17" s="86">
        <v>29</v>
      </c>
      <c r="F17" s="86">
        <v>44</v>
      </c>
      <c r="G17" s="86">
        <v>123</v>
      </c>
      <c r="H17" s="86">
        <v>10</v>
      </c>
      <c r="I17" s="86">
        <v>498</v>
      </c>
      <c r="J17" s="86">
        <v>823</v>
      </c>
      <c r="K17" s="86">
        <v>3451</v>
      </c>
      <c r="L17" s="86">
        <v>9</v>
      </c>
      <c r="M17" s="86">
        <v>152</v>
      </c>
      <c r="N17" s="86">
        <v>28</v>
      </c>
      <c r="O17" s="86">
        <v>163</v>
      </c>
      <c r="P17" s="86">
        <v>321</v>
      </c>
      <c r="Q17" s="86">
        <v>2862</v>
      </c>
      <c r="R17" s="86">
        <v>5</v>
      </c>
      <c r="S17" s="86">
        <v>102</v>
      </c>
      <c r="T17" s="86">
        <v>48</v>
      </c>
      <c r="U17" s="86">
        <v>114</v>
      </c>
      <c r="V17" s="86">
        <v>107838</v>
      </c>
      <c r="W17" s="86">
        <v>588</v>
      </c>
      <c r="X17" s="86">
        <v>78</v>
      </c>
      <c r="Y17" s="86">
        <v>124</v>
      </c>
      <c r="Z17" s="86">
        <v>40</v>
      </c>
      <c r="AA17" s="86">
        <v>67</v>
      </c>
      <c r="AB17" s="86">
        <v>155</v>
      </c>
      <c r="AC17" s="86">
        <v>2</v>
      </c>
      <c r="AD17" s="86">
        <v>147</v>
      </c>
      <c r="AE17" s="86">
        <v>29</v>
      </c>
      <c r="AF17" s="86">
        <v>20716</v>
      </c>
      <c r="AG17" s="86">
        <v>3</v>
      </c>
      <c r="AH17" s="86">
        <v>4</v>
      </c>
    </row>
    <row r="18" spans="1:34">
      <c r="A18" s="85" t="s">
        <v>85</v>
      </c>
      <c r="B18" s="86">
        <v>729</v>
      </c>
      <c r="C18" s="86">
        <v>0</v>
      </c>
      <c r="D18" s="86">
        <v>0</v>
      </c>
      <c r="E18" s="86">
        <v>104</v>
      </c>
      <c r="F18" s="86">
        <v>0</v>
      </c>
      <c r="G18" s="86">
        <v>0</v>
      </c>
      <c r="H18" s="86">
        <v>0</v>
      </c>
      <c r="I18" s="86">
        <v>0</v>
      </c>
      <c r="J18" s="86">
        <v>0</v>
      </c>
      <c r="K18" s="86">
        <v>68</v>
      </c>
      <c r="L18" s="86">
        <v>0</v>
      </c>
      <c r="M18" s="86">
        <v>0</v>
      </c>
      <c r="N18" s="86">
        <v>0</v>
      </c>
      <c r="O18" s="86">
        <v>0</v>
      </c>
      <c r="P18" s="86">
        <v>0</v>
      </c>
      <c r="Q18" s="86">
        <v>19</v>
      </c>
      <c r="R18" s="86">
        <v>0</v>
      </c>
      <c r="S18" s="86">
        <v>0</v>
      </c>
      <c r="T18" s="86">
        <v>0</v>
      </c>
      <c r="U18" s="86">
        <v>0</v>
      </c>
      <c r="V18" s="86">
        <v>501</v>
      </c>
      <c r="W18" s="86">
        <v>31</v>
      </c>
      <c r="X18" s="86">
        <v>2</v>
      </c>
      <c r="Y18" s="86">
        <v>0</v>
      </c>
      <c r="Z18" s="86">
        <v>0</v>
      </c>
      <c r="AA18" s="86">
        <v>0</v>
      </c>
      <c r="AB18" s="86">
        <v>0</v>
      </c>
      <c r="AC18" s="86">
        <v>0</v>
      </c>
      <c r="AD18" s="86">
        <v>0</v>
      </c>
      <c r="AE18" s="86">
        <v>4</v>
      </c>
      <c r="AF18" s="86">
        <v>0</v>
      </c>
      <c r="AG18" s="86">
        <v>0</v>
      </c>
      <c r="AH18" s="86">
        <v>0</v>
      </c>
    </row>
    <row r="19" spans="1:34">
      <c r="A19" s="85" t="s">
        <v>41</v>
      </c>
      <c r="B19" s="86">
        <v>5064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0</v>
      </c>
      <c r="I19" s="86">
        <v>8</v>
      </c>
      <c r="J19" s="86">
        <v>0</v>
      </c>
      <c r="K19" s="86">
        <v>38</v>
      </c>
      <c r="L19" s="86">
        <v>0</v>
      </c>
      <c r="M19" s="86">
        <v>0</v>
      </c>
      <c r="N19" s="86">
        <v>0</v>
      </c>
      <c r="O19" s="86">
        <v>0</v>
      </c>
      <c r="P19" s="86">
        <v>0</v>
      </c>
      <c r="Q19" s="86">
        <v>0</v>
      </c>
      <c r="R19" s="86">
        <v>0</v>
      </c>
      <c r="S19" s="86">
        <v>0</v>
      </c>
      <c r="T19" s="86">
        <v>0</v>
      </c>
      <c r="U19" s="86">
        <v>0</v>
      </c>
      <c r="V19" s="86">
        <v>5007</v>
      </c>
      <c r="W19" s="86">
        <v>0</v>
      </c>
      <c r="X19" s="86">
        <v>0</v>
      </c>
      <c r="Y19" s="86">
        <v>0</v>
      </c>
      <c r="Z19" s="86">
        <v>0</v>
      </c>
      <c r="AA19" s="86">
        <v>0</v>
      </c>
      <c r="AB19" s="86">
        <v>0</v>
      </c>
      <c r="AC19" s="86">
        <v>0</v>
      </c>
      <c r="AD19" s="86">
        <v>0</v>
      </c>
      <c r="AE19" s="86">
        <v>0</v>
      </c>
      <c r="AF19" s="86">
        <v>11</v>
      </c>
      <c r="AG19" s="86">
        <v>0</v>
      </c>
      <c r="AH19" s="86">
        <v>0</v>
      </c>
    </row>
    <row r="20" spans="1:34" ht="28">
      <c r="A20" s="87" t="s">
        <v>68</v>
      </c>
      <c r="B20" s="86">
        <v>27666</v>
      </c>
      <c r="C20" s="86">
        <v>10</v>
      </c>
      <c r="D20" s="86">
        <v>0</v>
      </c>
      <c r="E20" s="86">
        <v>0</v>
      </c>
      <c r="F20" s="86">
        <v>40</v>
      </c>
      <c r="G20" s="86">
        <v>0</v>
      </c>
      <c r="H20" s="86">
        <v>0</v>
      </c>
      <c r="I20" s="86">
        <v>0</v>
      </c>
      <c r="J20" s="86">
        <v>0</v>
      </c>
      <c r="K20" s="86">
        <v>0</v>
      </c>
      <c r="L20" s="86">
        <v>0</v>
      </c>
      <c r="M20" s="86">
        <v>0</v>
      </c>
      <c r="N20" s="86">
        <v>0</v>
      </c>
      <c r="O20" s="86">
        <v>0</v>
      </c>
      <c r="P20" s="86">
        <v>0</v>
      </c>
      <c r="Q20" s="86">
        <v>0</v>
      </c>
      <c r="R20" s="86">
        <v>39</v>
      </c>
      <c r="S20" s="86">
        <v>0</v>
      </c>
      <c r="T20" s="86">
        <v>0</v>
      </c>
      <c r="U20" s="86">
        <v>7</v>
      </c>
      <c r="V20" s="86">
        <v>3</v>
      </c>
      <c r="W20" s="86">
        <v>0</v>
      </c>
      <c r="X20" s="86">
        <v>0</v>
      </c>
      <c r="Y20" s="86">
        <v>41</v>
      </c>
      <c r="Z20" s="86">
        <v>0</v>
      </c>
      <c r="AA20" s="86">
        <v>0</v>
      </c>
      <c r="AB20" s="86">
        <v>27</v>
      </c>
      <c r="AC20" s="86">
        <v>27452</v>
      </c>
      <c r="AD20" s="86">
        <v>0</v>
      </c>
      <c r="AE20" s="86">
        <v>0</v>
      </c>
      <c r="AF20" s="86">
        <v>3</v>
      </c>
      <c r="AG20" s="86">
        <v>44</v>
      </c>
      <c r="AH20" s="86">
        <v>0</v>
      </c>
    </row>
    <row r="21" spans="1:34">
      <c r="A21" s="85" t="s">
        <v>240</v>
      </c>
      <c r="B21" s="86">
        <v>1135</v>
      </c>
      <c r="C21" s="86">
        <v>0</v>
      </c>
      <c r="D21" s="86">
        <v>44</v>
      </c>
      <c r="E21" s="86">
        <v>0</v>
      </c>
      <c r="F21" s="86">
        <v>227</v>
      </c>
      <c r="G21" s="86">
        <v>7</v>
      </c>
      <c r="H21" s="86">
        <v>0</v>
      </c>
      <c r="I21" s="86">
        <v>55</v>
      </c>
      <c r="J21" s="86">
        <v>7</v>
      </c>
      <c r="K21" s="86">
        <v>106</v>
      </c>
      <c r="L21" s="86">
        <v>0</v>
      </c>
      <c r="M21" s="86">
        <v>17</v>
      </c>
      <c r="N21" s="86">
        <v>4</v>
      </c>
      <c r="O21" s="86">
        <v>0</v>
      </c>
      <c r="P21" s="86">
        <v>10</v>
      </c>
      <c r="Q21" s="86">
        <v>105</v>
      </c>
      <c r="R21" s="86">
        <v>0</v>
      </c>
      <c r="S21" s="86">
        <v>3</v>
      </c>
      <c r="T21" s="86">
        <v>0</v>
      </c>
      <c r="U21" s="86">
        <v>19</v>
      </c>
      <c r="V21" s="86">
        <v>2</v>
      </c>
      <c r="W21" s="86">
        <v>33</v>
      </c>
      <c r="X21" s="86">
        <v>0</v>
      </c>
      <c r="Y21" s="86">
        <v>279</v>
      </c>
      <c r="Z21" s="86">
        <v>0</v>
      </c>
      <c r="AA21" s="86">
        <v>29</v>
      </c>
      <c r="AB21" s="86">
        <v>3</v>
      </c>
      <c r="AC21" s="86">
        <v>0</v>
      </c>
      <c r="AD21" s="86">
        <v>9</v>
      </c>
      <c r="AE21" s="86">
        <v>0</v>
      </c>
      <c r="AF21" s="86">
        <v>140</v>
      </c>
      <c r="AG21" s="86">
        <v>36</v>
      </c>
      <c r="AH21" s="86">
        <v>0</v>
      </c>
    </row>
    <row r="22" spans="1:34">
      <c r="A22" s="85" t="s">
        <v>67</v>
      </c>
      <c r="B22" s="86">
        <v>2890</v>
      </c>
      <c r="C22" s="86">
        <v>0</v>
      </c>
      <c r="D22" s="86">
        <v>0</v>
      </c>
      <c r="E22" s="86">
        <v>3</v>
      </c>
      <c r="F22" s="86">
        <v>193</v>
      </c>
      <c r="G22" s="86">
        <v>0</v>
      </c>
      <c r="H22" s="86">
        <v>0</v>
      </c>
      <c r="I22" s="86">
        <v>2594</v>
      </c>
      <c r="J22" s="86">
        <v>0</v>
      </c>
      <c r="K22" s="86">
        <v>57</v>
      </c>
      <c r="L22" s="86">
        <v>0</v>
      </c>
      <c r="M22" s="86">
        <v>0</v>
      </c>
      <c r="N22" s="86">
        <v>0</v>
      </c>
      <c r="O22" s="86">
        <v>0</v>
      </c>
      <c r="P22" s="86">
        <v>0</v>
      </c>
      <c r="Q22" s="86">
        <v>0</v>
      </c>
      <c r="R22" s="86">
        <v>0</v>
      </c>
      <c r="S22" s="86">
        <v>0</v>
      </c>
      <c r="T22" s="86">
        <v>1</v>
      </c>
      <c r="U22" s="86">
        <v>0</v>
      </c>
      <c r="V22" s="86">
        <v>0</v>
      </c>
      <c r="W22" s="86">
        <v>1</v>
      </c>
      <c r="X22" s="86">
        <v>0</v>
      </c>
      <c r="Y22" s="86">
        <v>36</v>
      </c>
      <c r="Z22" s="86">
        <v>0</v>
      </c>
      <c r="AA22" s="86">
        <v>0</v>
      </c>
      <c r="AB22" s="86">
        <v>0</v>
      </c>
      <c r="AC22" s="86">
        <v>0</v>
      </c>
      <c r="AD22" s="86">
        <v>0</v>
      </c>
      <c r="AE22" s="86">
        <v>0</v>
      </c>
      <c r="AF22" s="86">
        <v>0</v>
      </c>
      <c r="AG22" s="86">
        <v>5</v>
      </c>
      <c r="AH22" s="86">
        <v>0</v>
      </c>
    </row>
    <row r="23" spans="1:34">
      <c r="A23" s="85" t="s">
        <v>105</v>
      </c>
      <c r="B23" s="86">
        <v>28718</v>
      </c>
      <c r="C23" s="86">
        <v>40</v>
      </c>
      <c r="D23" s="86">
        <v>193</v>
      </c>
      <c r="E23" s="86">
        <v>81</v>
      </c>
      <c r="F23" s="86">
        <v>0</v>
      </c>
      <c r="G23" s="86">
        <v>6</v>
      </c>
      <c r="H23" s="86">
        <v>0</v>
      </c>
      <c r="I23" s="86">
        <v>0</v>
      </c>
      <c r="J23" s="86">
        <v>39</v>
      </c>
      <c r="K23" s="86">
        <v>0</v>
      </c>
      <c r="L23" s="86">
        <v>247</v>
      </c>
      <c r="M23" s="86">
        <v>0</v>
      </c>
      <c r="N23" s="86">
        <v>0</v>
      </c>
      <c r="O23" s="86">
        <v>0</v>
      </c>
      <c r="P23" s="86">
        <v>357</v>
      </c>
      <c r="Q23" s="86">
        <v>4</v>
      </c>
      <c r="R23" s="86">
        <v>6</v>
      </c>
      <c r="S23" s="86">
        <v>0</v>
      </c>
      <c r="T23" s="86">
        <v>27407</v>
      </c>
      <c r="U23" s="86">
        <v>26</v>
      </c>
      <c r="V23" s="86">
        <v>4</v>
      </c>
      <c r="W23" s="86">
        <v>3</v>
      </c>
      <c r="X23" s="86">
        <v>8</v>
      </c>
      <c r="Y23" s="86">
        <v>3</v>
      </c>
      <c r="Z23" s="86">
        <v>24</v>
      </c>
      <c r="AA23" s="86">
        <v>172</v>
      </c>
      <c r="AB23" s="86">
        <v>84</v>
      </c>
      <c r="AC23" s="86">
        <v>0</v>
      </c>
      <c r="AD23" s="86">
        <v>0</v>
      </c>
      <c r="AE23" s="86">
        <v>2</v>
      </c>
      <c r="AF23" s="86">
        <v>0</v>
      </c>
      <c r="AG23" s="86">
        <v>2</v>
      </c>
      <c r="AH23" s="86">
        <v>10</v>
      </c>
    </row>
    <row r="24" spans="1:34">
      <c r="A24" s="85" t="s">
        <v>94</v>
      </c>
      <c r="B24" s="86">
        <v>278</v>
      </c>
      <c r="C24" s="86">
        <v>0</v>
      </c>
      <c r="D24" s="86">
        <v>244</v>
      </c>
      <c r="E24" s="86">
        <v>0</v>
      </c>
      <c r="F24" s="86">
        <v>0</v>
      </c>
      <c r="G24" s="86">
        <v>0</v>
      </c>
      <c r="H24" s="86">
        <v>0</v>
      </c>
      <c r="I24" s="86">
        <v>0</v>
      </c>
      <c r="J24" s="86">
        <v>0</v>
      </c>
      <c r="K24" s="86">
        <v>0</v>
      </c>
      <c r="L24" s="86">
        <v>0</v>
      </c>
      <c r="M24" s="86">
        <v>0</v>
      </c>
      <c r="N24" s="86">
        <v>0</v>
      </c>
      <c r="O24" s="86">
        <v>0</v>
      </c>
      <c r="P24" s="86">
        <v>0</v>
      </c>
      <c r="Q24" s="86">
        <v>0</v>
      </c>
      <c r="R24" s="86">
        <v>0</v>
      </c>
      <c r="S24" s="86">
        <v>0</v>
      </c>
      <c r="T24" s="86">
        <v>0</v>
      </c>
      <c r="U24" s="86">
        <v>0</v>
      </c>
      <c r="V24" s="86">
        <v>0</v>
      </c>
      <c r="W24" s="86">
        <v>0</v>
      </c>
      <c r="X24" s="86">
        <v>0</v>
      </c>
      <c r="Y24" s="86">
        <v>0</v>
      </c>
      <c r="Z24" s="86">
        <v>0</v>
      </c>
      <c r="AA24" s="86">
        <v>0</v>
      </c>
      <c r="AB24" s="86">
        <v>34</v>
      </c>
      <c r="AC24" s="86">
        <v>0</v>
      </c>
      <c r="AD24" s="86">
        <v>0</v>
      </c>
      <c r="AE24" s="86">
        <v>0</v>
      </c>
      <c r="AF24" s="86">
        <v>0</v>
      </c>
      <c r="AG24" s="86">
        <v>0</v>
      </c>
      <c r="AH24" s="86">
        <v>0</v>
      </c>
    </row>
    <row r="25" spans="1:34">
      <c r="A25" s="85" t="s">
        <v>84</v>
      </c>
      <c r="B25" s="86">
        <v>13318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0</v>
      </c>
      <c r="I25" s="86">
        <v>3</v>
      </c>
      <c r="J25" s="86">
        <v>0</v>
      </c>
      <c r="K25" s="86">
        <v>226</v>
      </c>
      <c r="L25" s="86">
        <v>0</v>
      </c>
      <c r="M25" s="86">
        <v>0</v>
      </c>
      <c r="N25" s="86">
        <v>0</v>
      </c>
      <c r="O25" s="86">
        <v>9</v>
      </c>
      <c r="P25" s="86">
        <v>0</v>
      </c>
      <c r="Q25" s="86">
        <v>442</v>
      </c>
      <c r="R25" s="86">
        <v>21</v>
      </c>
      <c r="S25" s="86">
        <v>9</v>
      </c>
      <c r="T25" s="86">
        <v>0</v>
      </c>
      <c r="U25" s="86">
        <v>0</v>
      </c>
      <c r="V25" s="86">
        <v>11449</v>
      </c>
      <c r="W25" s="86">
        <v>1080</v>
      </c>
      <c r="X25" s="86">
        <v>0</v>
      </c>
      <c r="Y25" s="86">
        <v>4</v>
      </c>
      <c r="Z25" s="86">
        <v>0</v>
      </c>
      <c r="AA25" s="86">
        <v>0</v>
      </c>
      <c r="AB25" s="86">
        <v>0</v>
      </c>
      <c r="AC25" s="86">
        <v>0</v>
      </c>
      <c r="AD25" s="86">
        <v>2</v>
      </c>
      <c r="AE25" s="86">
        <v>30</v>
      </c>
      <c r="AF25" s="86">
        <v>43</v>
      </c>
      <c r="AG25" s="86">
        <v>0</v>
      </c>
      <c r="AH25" s="86">
        <v>0</v>
      </c>
    </row>
    <row r="26" spans="1:34">
      <c r="A26" s="85" t="s">
        <v>104</v>
      </c>
      <c r="B26" s="86">
        <v>2088</v>
      </c>
      <c r="C26" s="86">
        <v>0</v>
      </c>
      <c r="D26" s="86">
        <v>16</v>
      </c>
      <c r="E26" s="86">
        <v>0</v>
      </c>
      <c r="F26" s="86">
        <v>0</v>
      </c>
      <c r="G26" s="86">
        <v>0</v>
      </c>
      <c r="H26" s="86">
        <v>0</v>
      </c>
      <c r="I26" s="86">
        <v>0</v>
      </c>
      <c r="J26" s="86">
        <v>538</v>
      </c>
      <c r="K26" s="86">
        <v>0</v>
      </c>
      <c r="L26" s="86">
        <v>0</v>
      </c>
      <c r="M26" s="86">
        <v>0</v>
      </c>
      <c r="N26" s="86">
        <v>0</v>
      </c>
      <c r="O26" s="86">
        <v>0</v>
      </c>
      <c r="P26" s="86">
        <v>0</v>
      </c>
      <c r="Q26" s="86">
        <v>0</v>
      </c>
      <c r="R26" s="86">
        <v>0</v>
      </c>
      <c r="S26" s="86">
        <v>0</v>
      </c>
      <c r="T26" s="86">
        <v>0</v>
      </c>
      <c r="U26" s="86">
        <v>9</v>
      </c>
      <c r="V26" s="86">
        <v>0</v>
      </c>
      <c r="W26" s="86">
        <v>0</v>
      </c>
      <c r="X26" s="86">
        <v>0</v>
      </c>
      <c r="Y26" s="86">
        <v>0</v>
      </c>
      <c r="Z26" s="86">
        <v>0</v>
      </c>
      <c r="AA26" s="86">
        <v>0</v>
      </c>
      <c r="AB26" s="86">
        <v>1525</v>
      </c>
      <c r="AC26" s="86">
        <v>0</v>
      </c>
      <c r="AD26" s="86">
        <v>0</v>
      </c>
      <c r="AE26" s="86">
        <v>0</v>
      </c>
      <c r="AF26" s="86">
        <v>0</v>
      </c>
      <c r="AG26" s="86">
        <v>0</v>
      </c>
      <c r="AH26" s="86">
        <v>0</v>
      </c>
    </row>
    <row r="27" spans="1:34">
      <c r="A27" s="85" t="s">
        <v>66</v>
      </c>
      <c r="B27" s="86">
        <v>173765</v>
      </c>
      <c r="C27" s="86">
        <v>27</v>
      </c>
      <c r="D27" s="86">
        <v>128</v>
      </c>
      <c r="E27" s="86">
        <v>47</v>
      </c>
      <c r="F27" s="86">
        <v>13</v>
      </c>
      <c r="G27" s="86">
        <v>128</v>
      </c>
      <c r="H27" s="86">
        <v>47</v>
      </c>
      <c r="I27" s="86">
        <v>26</v>
      </c>
      <c r="J27" s="86">
        <v>64</v>
      </c>
      <c r="K27" s="86">
        <v>644</v>
      </c>
      <c r="L27" s="86">
        <v>67</v>
      </c>
      <c r="M27" s="86">
        <v>115</v>
      </c>
      <c r="N27" s="86">
        <v>45</v>
      </c>
      <c r="O27" s="86">
        <v>237</v>
      </c>
      <c r="P27" s="86">
        <v>1008</v>
      </c>
      <c r="Q27" s="86">
        <v>1066</v>
      </c>
      <c r="R27" s="86">
        <v>54</v>
      </c>
      <c r="S27" s="86">
        <v>42</v>
      </c>
      <c r="T27" s="86">
        <v>37</v>
      </c>
      <c r="U27" s="86">
        <v>11396</v>
      </c>
      <c r="V27" s="86">
        <v>30</v>
      </c>
      <c r="W27" s="86">
        <v>138</v>
      </c>
      <c r="X27" s="86">
        <v>195</v>
      </c>
      <c r="Y27" s="86">
        <v>7</v>
      </c>
      <c r="Z27" s="86">
        <v>100541</v>
      </c>
      <c r="AA27" s="86">
        <v>595</v>
      </c>
      <c r="AB27" s="86">
        <v>69</v>
      </c>
      <c r="AC27" s="86">
        <v>17</v>
      </c>
      <c r="AD27" s="86">
        <v>4696</v>
      </c>
      <c r="AE27" s="86">
        <v>22</v>
      </c>
      <c r="AF27" s="86">
        <v>52164</v>
      </c>
      <c r="AG27" s="86">
        <v>0</v>
      </c>
      <c r="AH27" s="86">
        <v>100</v>
      </c>
    </row>
    <row r="28" spans="1:34">
      <c r="A28" s="85" t="s">
        <v>40</v>
      </c>
      <c r="B28" s="86">
        <v>18539</v>
      </c>
      <c r="C28" s="86">
        <v>0</v>
      </c>
      <c r="D28" s="86">
        <v>0</v>
      </c>
      <c r="E28" s="86">
        <v>169</v>
      </c>
      <c r="F28" s="86">
        <v>20</v>
      </c>
      <c r="G28" s="86">
        <v>0</v>
      </c>
      <c r="H28" s="86">
        <v>2</v>
      </c>
      <c r="I28" s="86">
        <v>31</v>
      </c>
      <c r="J28" s="86">
        <v>112</v>
      </c>
      <c r="K28" s="86">
        <v>94</v>
      </c>
      <c r="L28" s="86">
        <v>0</v>
      </c>
      <c r="M28" s="86">
        <v>18</v>
      </c>
      <c r="N28" s="86">
        <v>8</v>
      </c>
      <c r="O28" s="86">
        <v>7</v>
      </c>
      <c r="P28" s="86">
        <v>17</v>
      </c>
      <c r="Q28" s="86">
        <v>273</v>
      </c>
      <c r="R28" s="86">
        <v>7</v>
      </c>
      <c r="S28" s="86">
        <v>2</v>
      </c>
      <c r="T28" s="86">
        <v>0</v>
      </c>
      <c r="U28" s="86">
        <v>35</v>
      </c>
      <c r="V28" s="86">
        <v>17351</v>
      </c>
      <c r="W28" s="86">
        <v>34</v>
      </c>
      <c r="X28" s="86">
        <v>0</v>
      </c>
      <c r="Y28" s="86">
        <v>102</v>
      </c>
      <c r="Z28" s="86">
        <v>0</v>
      </c>
      <c r="AA28" s="86">
        <v>7</v>
      </c>
      <c r="AB28" s="86">
        <v>9</v>
      </c>
      <c r="AC28" s="86">
        <v>44</v>
      </c>
      <c r="AD28" s="86">
        <v>0</v>
      </c>
      <c r="AE28" s="86">
        <v>11</v>
      </c>
      <c r="AF28" s="86">
        <v>186</v>
      </c>
      <c r="AG28" s="86">
        <v>0</v>
      </c>
      <c r="AH28" s="86">
        <v>0</v>
      </c>
    </row>
    <row r="29" spans="1:34">
      <c r="A29" s="85" t="s">
        <v>103</v>
      </c>
      <c r="B29" s="86">
        <v>52483</v>
      </c>
      <c r="C29" s="86">
        <v>140</v>
      </c>
      <c r="D29" s="86">
        <v>302</v>
      </c>
      <c r="E29" s="86">
        <v>119</v>
      </c>
      <c r="F29" s="86">
        <v>6</v>
      </c>
      <c r="G29" s="86">
        <v>57</v>
      </c>
      <c r="H29" s="86">
        <v>22</v>
      </c>
      <c r="I29" s="86">
        <v>18</v>
      </c>
      <c r="J29" s="86">
        <v>19</v>
      </c>
      <c r="K29" s="86">
        <v>113</v>
      </c>
      <c r="L29" s="86">
        <v>2208</v>
      </c>
      <c r="M29" s="86">
        <v>187</v>
      </c>
      <c r="N29" s="86">
        <v>2</v>
      </c>
      <c r="O29" s="86">
        <v>17</v>
      </c>
      <c r="P29" s="86">
        <v>20406</v>
      </c>
      <c r="Q29" s="86">
        <v>221</v>
      </c>
      <c r="R29" s="86">
        <v>14</v>
      </c>
      <c r="S29" s="86">
        <v>18</v>
      </c>
      <c r="T29" s="86">
        <v>26448</v>
      </c>
      <c r="U29" s="86">
        <v>144</v>
      </c>
      <c r="V29" s="86">
        <v>27</v>
      </c>
      <c r="W29" s="86">
        <v>51</v>
      </c>
      <c r="X29" s="86">
        <v>39</v>
      </c>
      <c r="Y29" s="86">
        <v>130</v>
      </c>
      <c r="Z29" s="86">
        <v>82</v>
      </c>
      <c r="AA29" s="86">
        <v>206</v>
      </c>
      <c r="AB29" s="86">
        <v>266</v>
      </c>
      <c r="AC29" s="86">
        <v>79</v>
      </c>
      <c r="AD29" s="86">
        <v>2</v>
      </c>
      <c r="AE29" s="86">
        <v>19</v>
      </c>
      <c r="AF29" s="86">
        <v>79</v>
      </c>
      <c r="AG29" s="86">
        <v>16</v>
      </c>
      <c r="AH29" s="86">
        <v>1026</v>
      </c>
    </row>
    <row r="30" spans="1:34">
      <c r="A30" s="85" t="s">
        <v>83</v>
      </c>
      <c r="B30" s="86">
        <v>148</v>
      </c>
      <c r="C30" s="86">
        <v>0</v>
      </c>
      <c r="D30" s="86">
        <v>0</v>
      </c>
      <c r="E30" s="86">
        <v>0</v>
      </c>
      <c r="F30" s="86">
        <v>1</v>
      </c>
      <c r="G30" s="86">
        <v>0</v>
      </c>
      <c r="H30" s="86">
        <v>0</v>
      </c>
      <c r="I30" s="86">
        <v>2</v>
      </c>
      <c r="J30" s="86">
        <v>0</v>
      </c>
      <c r="K30" s="86">
        <v>0</v>
      </c>
      <c r="L30" s="86">
        <v>0</v>
      </c>
      <c r="M30" s="86">
        <v>0</v>
      </c>
      <c r="N30" s="86">
        <v>0</v>
      </c>
      <c r="O30" s="86">
        <v>0</v>
      </c>
      <c r="P30" s="86">
        <v>0</v>
      </c>
      <c r="Q30" s="86">
        <v>0</v>
      </c>
      <c r="R30" s="86">
        <v>0</v>
      </c>
      <c r="S30" s="86">
        <v>0</v>
      </c>
      <c r="T30" s="86">
        <v>0</v>
      </c>
      <c r="U30" s="86">
        <v>0</v>
      </c>
      <c r="V30" s="86">
        <v>114</v>
      </c>
      <c r="W30" s="86">
        <v>0</v>
      </c>
      <c r="X30" s="86">
        <v>0</v>
      </c>
      <c r="Y30" s="86">
        <v>0</v>
      </c>
      <c r="Z30" s="86">
        <v>0</v>
      </c>
      <c r="AA30" s="86">
        <v>0</v>
      </c>
      <c r="AB30" s="86">
        <v>0</v>
      </c>
      <c r="AC30" s="86">
        <v>0</v>
      </c>
      <c r="AD30" s="86">
        <v>0</v>
      </c>
      <c r="AE30" s="86">
        <v>0</v>
      </c>
      <c r="AF30" s="86">
        <v>31</v>
      </c>
      <c r="AG30" s="86">
        <v>0</v>
      </c>
      <c r="AH30" s="86">
        <v>0</v>
      </c>
    </row>
    <row r="31" spans="1:34">
      <c r="A31" s="85" t="s">
        <v>65</v>
      </c>
      <c r="B31" s="86">
        <v>103</v>
      </c>
      <c r="C31" s="86">
        <v>0</v>
      </c>
      <c r="D31" s="86">
        <v>0</v>
      </c>
      <c r="E31" s="86">
        <v>0</v>
      </c>
      <c r="F31" s="86">
        <v>60</v>
      </c>
      <c r="G31" s="86">
        <v>0</v>
      </c>
      <c r="H31" s="86">
        <v>0</v>
      </c>
      <c r="I31" s="86">
        <v>8</v>
      </c>
      <c r="J31" s="86">
        <v>0</v>
      </c>
      <c r="K31" s="86">
        <v>0</v>
      </c>
      <c r="L31" s="86">
        <v>0</v>
      </c>
      <c r="M31" s="86">
        <v>0</v>
      </c>
      <c r="N31" s="86">
        <v>0</v>
      </c>
      <c r="O31" s="86">
        <v>0</v>
      </c>
      <c r="P31" s="86">
        <v>0</v>
      </c>
      <c r="Q31" s="86">
        <v>0</v>
      </c>
      <c r="R31" s="86">
        <v>0</v>
      </c>
      <c r="S31" s="86">
        <v>0</v>
      </c>
      <c r="T31" s="86">
        <v>0</v>
      </c>
      <c r="U31" s="86">
        <v>0</v>
      </c>
      <c r="V31" s="86">
        <v>0</v>
      </c>
      <c r="W31" s="86">
        <v>0</v>
      </c>
      <c r="X31" s="86">
        <v>0</v>
      </c>
      <c r="Y31" s="86">
        <v>30</v>
      </c>
      <c r="Z31" s="86">
        <v>0</v>
      </c>
      <c r="AA31" s="86">
        <v>0</v>
      </c>
      <c r="AB31" s="86">
        <v>0</v>
      </c>
      <c r="AC31" s="86">
        <v>5</v>
      </c>
      <c r="AD31" s="86">
        <v>0</v>
      </c>
      <c r="AE31" s="86">
        <v>0</v>
      </c>
      <c r="AF31" s="86">
        <v>0</v>
      </c>
      <c r="AG31" s="86">
        <v>0</v>
      </c>
      <c r="AH31" s="86">
        <v>0</v>
      </c>
    </row>
    <row r="32" spans="1:34">
      <c r="A32" s="85" t="s">
        <v>64</v>
      </c>
      <c r="B32" s="86">
        <v>527</v>
      </c>
      <c r="C32" s="86">
        <v>0</v>
      </c>
      <c r="D32" s="86">
        <v>75</v>
      </c>
      <c r="E32" s="86">
        <v>0</v>
      </c>
      <c r="F32" s="86">
        <v>21</v>
      </c>
      <c r="G32" s="86">
        <v>0</v>
      </c>
      <c r="H32" s="86">
        <v>0</v>
      </c>
      <c r="I32" s="86">
        <v>324</v>
      </c>
      <c r="J32" s="86">
        <v>0</v>
      </c>
      <c r="K32" s="86">
        <v>0</v>
      </c>
      <c r="L32" s="86">
        <v>0</v>
      </c>
      <c r="M32" s="86">
        <v>0</v>
      </c>
      <c r="N32" s="86">
        <v>7</v>
      </c>
      <c r="O32" s="86">
        <v>0</v>
      </c>
      <c r="P32" s="86">
        <v>4</v>
      </c>
      <c r="Q32" s="86">
        <v>0</v>
      </c>
      <c r="R32" s="86">
        <v>0</v>
      </c>
      <c r="S32" s="86">
        <v>0</v>
      </c>
      <c r="T32" s="86">
        <v>0</v>
      </c>
      <c r="U32" s="86">
        <v>0</v>
      </c>
      <c r="V32" s="86">
        <v>0</v>
      </c>
      <c r="W32" s="86">
        <v>0</v>
      </c>
      <c r="X32" s="86">
        <v>0</v>
      </c>
      <c r="Y32" s="86">
        <v>94</v>
      </c>
      <c r="Z32" s="86">
        <v>0</v>
      </c>
      <c r="AA32" s="86">
        <v>0</v>
      </c>
      <c r="AB32" s="86">
        <v>0</v>
      </c>
      <c r="AC32" s="86">
        <v>0</v>
      </c>
      <c r="AD32" s="86">
        <v>0</v>
      </c>
      <c r="AE32" s="86">
        <v>0</v>
      </c>
      <c r="AF32" s="86">
        <v>2</v>
      </c>
      <c r="AG32" s="86">
        <v>0</v>
      </c>
      <c r="AH32" s="86">
        <v>0</v>
      </c>
    </row>
    <row r="33" spans="1:34">
      <c r="A33" s="85" t="s">
        <v>62</v>
      </c>
      <c r="B33" s="86">
        <v>730</v>
      </c>
      <c r="C33" s="86">
        <v>4</v>
      </c>
      <c r="D33" s="86">
        <v>0</v>
      </c>
      <c r="E33" s="86">
        <v>0</v>
      </c>
      <c r="F33" s="86">
        <v>79</v>
      </c>
      <c r="G33" s="86">
        <v>0</v>
      </c>
      <c r="H33" s="86">
        <v>0</v>
      </c>
      <c r="I33" s="86">
        <v>556</v>
      </c>
      <c r="J33" s="86">
        <v>17</v>
      </c>
      <c r="K33" s="86">
        <v>0</v>
      </c>
      <c r="L33" s="86">
        <v>0</v>
      </c>
      <c r="M33" s="86">
        <v>0</v>
      </c>
      <c r="N33" s="86">
        <v>0</v>
      </c>
      <c r="O33" s="86">
        <v>0</v>
      </c>
      <c r="P33" s="86">
        <v>4</v>
      </c>
      <c r="Q33" s="86">
        <v>1</v>
      </c>
      <c r="R33" s="86">
        <v>0</v>
      </c>
      <c r="S33" s="86">
        <v>0</v>
      </c>
      <c r="T33" s="86">
        <v>0</v>
      </c>
      <c r="U33" s="86">
        <v>0</v>
      </c>
      <c r="V33" s="86">
        <v>4</v>
      </c>
      <c r="W33" s="86">
        <v>2</v>
      </c>
      <c r="X33" s="86">
        <v>4</v>
      </c>
      <c r="Y33" s="86">
        <v>28</v>
      </c>
      <c r="Z33" s="86">
        <v>0</v>
      </c>
      <c r="AA33" s="86">
        <v>18</v>
      </c>
      <c r="AB33" s="86">
        <v>0</v>
      </c>
      <c r="AC33" s="86">
        <v>0</v>
      </c>
      <c r="AD33" s="86">
        <v>2</v>
      </c>
      <c r="AE33" s="86">
        <v>1</v>
      </c>
      <c r="AF33" s="86">
        <v>9</v>
      </c>
      <c r="AG33" s="86">
        <v>1</v>
      </c>
      <c r="AH33" s="86">
        <v>0</v>
      </c>
    </row>
    <row r="34" spans="1:34">
      <c r="A34" s="85" t="s">
        <v>63</v>
      </c>
      <c r="B34" s="86">
        <v>61</v>
      </c>
      <c r="C34" s="86">
        <v>0</v>
      </c>
      <c r="D34" s="86">
        <v>0</v>
      </c>
      <c r="E34" s="86">
        <v>0</v>
      </c>
      <c r="F34" s="86">
        <v>11</v>
      </c>
      <c r="G34" s="86">
        <v>0</v>
      </c>
      <c r="H34" s="86">
        <v>0</v>
      </c>
      <c r="I34" s="86">
        <v>35</v>
      </c>
      <c r="J34" s="86">
        <v>1</v>
      </c>
      <c r="K34" s="86">
        <v>0</v>
      </c>
      <c r="L34" s="86">
        <v>0</v>
      </c>
      <c r="M34" s="86">
        <v>0</v>
      </c>
      <c r="N34" s="86">
        <v>0</v>
      </c>
      <c r="O34" s="86">
        <v>0</v>
      </c>
      <c r="P34" s="86">
        <v>1</v>
      </c>
      <c r="Q34" s="86">
        <v>3</v>
      </c>
      <c r="R34" s="86">
        <v>0</v>
      </c>
      <c r="S34" s="86">
        <v>0</v>
      </c>
      <c r="T34" s="86">
        <v>0</v>
      </c>
      <c r="U34" s="86">
        <v>0</v>
      </c>
      <c r="V34" s="86">
        <v>0</v>
      </c>
      <c r="W34" s="86">
        <v>0</v>
      </c>
      <c r="X34" s="86">
        <v>4</v>
      </c>
      <c r="Y34" s="86">
        <v>0</v>
      </c>
      <c r="Z34" s="86">
        <v>0</v>
      </c>
      <c r="AA34" s="86">
        <v>0</v>
      </c>
      <c r="AB34" s="86">
        <v>0</v>
      </c>
      <c r="AC34" s="86">
        <v>0</v>
      </c>
      <c r="AD34" s="86">
        <v>0</v>
      </c>
      <c r="AE34" s="86">
        <v>0</v>
      </c>
      <c r="AF34" s="86">
        <v>5</v>
      </c>
      <c r="AG34" s="86">
        <v>1</v>
      </c>
      <c r="AH34" s="86">
        <v>0</v>
      </c>
    </row>
    <row r="35" spans="1:34">
      <c r="A35" s="85" t="s">
        <v>106</v>
      </c>
      <c r="B35" s="86">
        <v>124</v>
      </c>
      <c r="C35" s="86">
        <v>0</v>
      </c>
      <c r="D35" s="86">
        <v>0</v>
      </c>
      <c r="E35" s="86">
        <v>0</v>
      </c>
      <c r="F35" s="86">
        <v>0</v>
      </c>
      <c r="G35" s="86">
        <v>121</v>
      </c>
      <c r="H35" s="86">
        <v>0</v>
      </c>
      <c r="I35" s="86">
        <v>0</v>
      </c>
      <c r="J35" s="86">
        <v>0</v>
      </c>
      <c r="K35" s="86">
        <v>0</v>
      </c>
      <c r="L35" s="86">
        <v>0</v>
      </c>
      <c r="M35" s="86">
        <v>0</v>
      </c>
      <c r="N35" s="86">
        <v>0</v>
      </c>
      <c r="O35" s="86">
        <v>0</v>
      </c>
      <c r="P35" s="86">
        <v>0</v>
      </c>
      <c r="Q35" s="86">
        <v>0</v>
      </c>
      <c r="R35" s="86">
        <v>0</v>
      </c>
      <c r="S35" s="86">
        <v>0</v>
      </c>
      <c r="T35" s="86">
        <v>0</v>
      </c>
      <c r="U35" s="86">
        <v>3</v>
      </c>
      <c r="V35" s="86">
        <v>0</v>
      </c>
      <c r="W35" s="86">
        <v>0</v>
      </c>
      <c r="X35" s="86">
        <v>0</v>
      </c>
      <c r="Y35" s="86">
        <v>0</v>
      </c>
      <c r="Z35" s="86">
        <v>0</v>
      </c>
      <c r="AA35" s="86">
        <v>0</v>
      </c>
      <c r="AB35" s="86">
        <v>0</v>
      </c>
      <c r="AC35" s="86">
        <v>0</v>
      </c>
      <c r="AD35" s="86">
        <v>0</v>
      </c>
      <c r="AE35" s="86">
        <v>0</v>
      </c>
      <c r="AF35" s="86">
        <v>0</v>
      </c>
      <c r="AG35" s="86">
        <v>0</v>
      </c>
      <c r="AH35" s="86">
        <v>0</v>
      </c>
    </row>
    <row r="36" spans="1:34">
      <c r="A36" s="85" t="s">
        <v>93</v>
      </c>
      <c r="B36" s="86">
        <v>194</v>
      </c>
      <c r="C36" s="86">
        <v>0</v>
      </c>
      <c r="D36" s="86">
        <v>76</v>
      </c>
      <c r="E36" s="86">
        <v>118</v>
      </c>
      <c r="F36" s="86">
        <v>0</v>
      </c>
      <c r="G36" s="86">
        <v>0</v>
      </c>
      <c r="H36" s="86">
        <v>0</v>
      </c>
      <c r="I36" s="86">
        <v>0</v>
      </c>
      <c r="J36" s="86">
        <v>0</v>
      </c>
      <c r="K36" s="86">
        <v>0</v>
      </c>
      <c r="L36" s="86">
        <v>0</v>
      </c>
      <c r="M36" s="86">
        <v>0</v>
      </c>
      <c r="N36" s="86">
        <v>0</v>
      </c>
      <c r="O36" s="86">
        <v>0</v>
      </c>
      <c r="P36" s="86">
        <v>0</v>
      </c>
      <c r="Q36" s="86">
        <v>0</v>
      </c>
      <c r="R36" s="86">
        <v>0</v>
      </c>
      <c r="S36" s="86">
        <v>0</v>
      </c>
      <c r="T36" s="86">
        <v>0</v>
      </c>
      <c r="U36" s="86">
        <v>0</v>
      </c>
      <c r="V36" s="86">
        <v>0</v>
      </c>
      <c r="W36" s="86">
        <v>0</v>
      </c>
      <c r="X36" s="86">
        <v>0</v>
      </c>
      <c r="Y36" s="86">
        <v>0</v>
      </c>
      <c r="Z36" s="86">
        <v>0</v>
      </c>
      <c r="AA36" s="86">
        <v>0</v>
      </c>
      <c r="AB36" s="86">
        <v>0</v>
      </c>
      <c r="AC36" s="86">
        <v>0</v>
      </c>
      <c r="AD36" s="86">
        <v>0</v>
      </c>
      <c r="AE36" s="86">
        <v>0</v>
      </c>
      <c r="AF36" s="86">
        <v>0</v>
      </c>
      <c r="AG36" s="86">
        <v>0</v>
      </c>
      <c r="AH36" s="86">
        <v>0</v>
      </c>
    </row>
    <row r="37" spans="1:34">
      <c r="A37" s="85" t="s">
        <v>92</v>
      </c>
      <c r="B37" s="86">
        <v>486</v>
      </c>
      <c r="C37" s="86">
        <v>0</v>
      </c>
      <c r="D37" s="86">
        <v>478</v>
      </c>
      <c r="E37" s="86">
        <v>0</v>
      </c>
      <c r="F37" s="86">
        <v>0</v>
      </c>
      <c r="G37" s="86">
        <v>0</v>
      </c>
      <c r="H37" s="86">
        <v>0</v>
      </c>
      <c r="I37" s="86">
        <v>0</v>
      </c>
      <c r="J37" s="86">
        <v>6</v>
      </c>
      <c r="K37" s="86">
        <v>0</v>
      </c>
      <c r="L37" s="86">
        <v>0</v>
      </c>
      <c r="M37" s="86">
        <v>0</v>
      </c>
      <c r="N37" s="86">
        <v>0</v>
      </c>
      <c r="O37" s="86">
        <v>0</v>
      </c>
      <c r="P37" s="86">
        <v>0</v>
      </c>
      <c r="Q37" s="86">
        <v>0</v>
      </c>
      <c r="R37" s="86">
        <v>0</v>
      </c>
      <c r="S37" s="86">
        <v>0</v>
      </c>
      <c r="T37" s="86">
        <v>0</v>
      </c>
      <c r="U37" s="86">
        <v>0</v>
      </c>
      <c r="V37" s="86">
        <v>0</v>
      </c>
      <c r="W37" s="86">
        <v>0</v>
      </c>
      <c r="X37" s="86">
        <v>0</v>
      </c>
      <c r="Y37" s="86">
        <v>0</v>
      </c>
      <c r="Z37" s="86">
        <v>0</v>
      </c>
      <c r="AA37" s="86">
        <v>0</v>
      </c>
      <c r="AB37" s="86">
        <v>2</v>
      </c>
      <c r="AC37" s="86">
        <v>0</v>
      </c>
      <c r="AD37" s="86">
        <v>0</v>
      </c>
      <c r="AE37" s="86">
        <v>0</v>
      </c>
      <c r="AF37" s="86">
        <v>0</v>
      </c>
      <c r="AG37" s="86">
        <v>0</v>
      </c>
      <c r="AH37" s="86">
        <v>0</v>
      </c>
    </row>
    <row r="38" spans="1:34">
      <c r="A38" s="85" t="s">
        <v>61</v>
      </c>
      <c r="B38" s="86">
        <v>998</v>
      </c>
      <c r="C38" s="86">
        <v>0</v>
      </c>
      <c r="D38" s="86">
        <v>7</v>
      </c>
      <c r="E38" s="86">
        <v>0</v>
      </c>
      <c r="F38" s="86">
        <v>0</v>
      </c>
      <c r="G38" s="86">
        <v>0</v>
      </c>
      <c r="H38" s="86">
        <v>0</v>
      </c>
      <c r="I38" s="86">
        <v>969</v>
      </c>
      <c r="J38" s="86">
        <v>18</v>
      </c>
      <c r="K38" s="86">
        <v>0</v>
      </c>
      <c r="L38" s="86">
        <v>0</v>
      </c>
      <c r="M38" s="86">
        <v>0</v>
      </c>
      <c r="N38" s="86">
        <v>0</v>
      </c>
      <c r="O38" s="86">
        <v>0</v>
      </c>
      <c r="P38" s="86">
        <v>0</v>
      </c>
      <c r="Q38" s="86">
        <v>4</v>
      </c>
      <c r="R38" s="86">
        <v>0</v>
      </c>
      <c r="S38" s="86">
        <v>0</v>
      </c>
      <c r="T38" s="86">
        <v>0</v>
      </c>
      <c r="U38" s="86">
        <v>0</v>
      </c>
      <c r="V38" s="86">
        <v>0</v>
      </c>
      <c r="W38" s="86">
        <v>0</v>
      </c>
      <c r="X38" s="86">
        <v>0</v>
      </c>
      <c r="Y38" s="86">
        <v>0</v>
      </c>
      <c r="Z38" s="86">
        <v>0</v>
      </c>
      <c r="AA38" s="86">
        <v>0</v>
      </c>
      <c r="AB38" s="86">
        <v>0</v>
      </c>
      <c r="AC38" s="86">
        <v>0</v>
      </c>
      <c r="AD38" s="86">
        <v>0</v>
      </c>
      <c r="AE38" s="86">
        <v>0</v>
      </c>
      <c r="AF38" s="86">
        <v>0</v>
      </c>
      <c r="AG38" s="86">
        <v>0</v>
      </c>
      <c r="AH38" s="86">
        <v>0</v>
      </c>
    </row>
    <row r="39" spans="1:34">
      <c r="A39" s="85" t="s">
        <v>60</v>
      </c>
      <c r="B39" s="86">
        <v>11387</v>
      </c>
      <c r="C39" s="86">
        <v>0</v>
      </c>
      <c r="D39" s="86">
        <v>17</v>
      </c>
      <c r="E39" s="86">
        <v>51</v>
      </c>
      <c r="F39" s="86">
        <v>1113</v>
      </c>
      <c r="G39" s="86">
        <v>0</v>
      </c>
      <c r="H39" s="86">
        <v>0</v>
      </c>
      <c r="I39" s="86">
        <v>8060</v>
      </c>
      <c r="J39" s="86">
        <v>0</v>
      </c>
      <c r="K39" s="86">
        <v>5</v>
      </c>
      <c r="L39" s="86">
        <v>0</v>
      </c>
      <c r="M39" s="86">
        <v>0</v>
      </c>
      <c r="N39" s="86">
        <v>0</v>
      </c>
      <c r="O39" s="86">
        <v>11</v>
      </c>
      <c r="P39" s="86">
        <v>1</v>
      </c>
      <c r="Q39" s="86">
        <v>5</v>
      </c>
      <c r="R39" s="86">
        <v>10</v>
      </c>
      <c r="S39" s="86">
        <v>1</v>
      </c>
      <c r="T39" s="86">
        <v>0</v>
      </c>
      <c r="U39" s="86">
        <v>36</v>
      </c>
      <c r="V39" s="86">
        <v>12</v>
      </c>
      <c r="W39" s="86">
        <v>15</v>
      </c>
      <c r="X39" s="86">
        <v>0</v>
      </c>
      <c r="Y39" s="86">
        <v>1947</v>
      </c>
      <c r="Z39" s="86">
        <v>0</v>
      </c>
      <c r="AA39" s="86">
        <v>0</v>
      </c>
      <c r="AB39" s="86">
        <v>22</v>
      </c>
      <c r="AC39" s="86">
        <v>5</v>
      </c>
      <c r="AD39" s="86">
        <v>2</v>
      </c>
      <c r="AE39" s="86">
        <v>0</v>
      </c>
      <c r="AF39" s="86">
        <v>0</v>
      </c>
      <c r="AG39" s="86">
        <v>74</v>
      </c>
      <c r="AH39" s="86">
        <v>0</v>
      </c>
    </row>
    <row r="40" spans="1:34">
      <c r="A40" s="85" t="s">
        <v>82</v>
      </c>
      <c r="B40" s="86">
        <v>1568</v>
      </c>
      <c r="C40" s="86">
        <v>0</v>
      </c>
      <c r="D40" s="86">
        <v>0</v>
      </c>
      <c r="E40" s="86">
        <v>0</v>
      </c>
      <c r="F40" s="86">
        <v>0</v>
      </c>
      <c r="G40" s="86">
        <v>0</v>
      </c>
      <c r="H40" s="86">
        <v>0</v>
      </c>
      <c r="I40" s="86">
        <v>0</v>
      </c>
      <c r="J40" s="86">
        <v>0</v>
      </c>
      <c r="K40" s="86">
        <v>232</v>
      </c>
      <c r="L40" s="86">
        <v>0</v>
      </c>
      <c r="M40" s="86">
        <v>0</v>
      </c>
      <c r="N40" s="86">
        <v>0</v>
      </c>
      <c r="O40" s="86">
        <v>2</v>
      </c>
      <c r="P40" s="86">
        <v>0</v>
      </c>
      <c r="Q40" s="86">
        <v>1330</v>
      </c>
      <c r="R40" s="86">
        <v>0</v>
      </c>
      <c r="S40" s="86">
        <v>3</v>
      </c>
      <c r="T40" s="86">
        <v>0</v>
      </c>
      <c r="U40" s="86">
        <v>0</v>
      </c>
      <c r="V40" s="86">
        <v>1</v>
      </c>
      <c r="W40" s="86">
        <v>0</v>
      </c>
      <c r="X40" s="86">
        <v>0</v>
      </c>
      <c r="Y40" s="86">
        <v>0</v>
      </c>
      <c r="Z40" s="86">
        <v>0</v>
      </c>
      <c r="AA40" s="86">
        <v>0</v>
      </c>
      <c r="AB40" s="86">
        <v>0</v>
      </c>
      <c r="AC40" s="86">
        <v>0</v>
      </c>
      <c r="AD40" s="86">
        <v>0</v>
      </c>
      <c r="AE40" s="86">
        <v>0</v>
      </c>
      <c r="AF40" s="86">
        <v>0</v>
      </c>
      <c r="AG40" s="86">
        <v>0</v>
      </c>
      <c r="AH40" s="86">
        <v>0</v>
      </c>
    </row>
    <row r="41" spans="1:34">
      <c r="A41" s="85" t="s">
        <v>59</v>
      </c>
      <c r="B41" s="86">
        <v>859607</v>
      </c>
      <c r="C41" s="86">
        <v>116</v>
      </c>
      <c r="D41" s="86">
        <v>618</v>
      </c>
      <c r="E41" s="86">
        <v>253</v>
      </c>
      <c r="F41" s="86">
        <v>76826</v>
      </c>
      <c r="G41" s="86">
        <v>241</v>
      </c>
      <c r="H41" s="86">
        <v>39</v>
      </c>
      <c r="I41" s="86">
        <v>561</v>
      </c>
      <c r="J41" s="86">
        <v>159</v>
      </c>
      <c r="K41" s="86">
        <v>2074</v>
      </c>
      <c r="L41" s="86">
        <v>35</v>
      </c>
      <c r="M41" s="86">
        <v>337</v>
      </c>
      <c r="N41" s="86">
        <v>210</v>
      </c>
      <c r="O41" s="86">
        <v>239</v>
      </c>
      <c r="P41" s="86">
        <v>519</v>
      </c>
      <c r="Q41" s="86">
        <v>2087</v>
      </c>
      <c r="R41" s="86">
        <v>323</v>
      </c>
      <c r="S41" s="86">
        <v>72</v>
      </c>
      <c r="T41" s="86">
        <v>40</v>
      </c>
      <c r="U41" s="86">
        <v>450</v>
      </c>
      <c r="V41" s="86">
        <v>291</v>
      </c>
      <c r="W41" s="86">
        <v>583</v>
      </c>
      <c r="X41" s="86">
        <v>462</v>
      </c>
      <c r="Y41" s="86">
        <v>204761</v>
      </c>
      <c r="Z41" s="86">
        <v>191</v>
      </c>
      <c r="AA41" s="86">
        <v>0</v>
      </c>
      <c r="AB41" s="86">
        <v>47</v>
      </c>
      <c r="AC41" s="86">
        <v>1268</v>
      </c>
      <c r="AD41" s="86">
        <v>107</v>
      </c>
      <c r="AE41" s="86">
        <v>131</v>
      </c>
      <c r="AF41" s="86">
        <v>1417</v>
      </c>
      <c r="AG41" s="86">
        <v>565067</v>
      </c>
      <c r="AH41" s="86">
        <v>83</v>
      </c>
    </row>
    <row r="42" spans="1:34">
      <c r="A42" s="85" t="s">
        <v>102</v>
      </c>
      <c r="B42" s="86">
        <v>42601</v>
      </c>
      <c r="C42" s="86">
        <v>2</v>
      </c>
      <c r="D42" s="86">
        <v>379</v>
      </c>
      <c r="E42" s="86">
        <v>55</v>
      </c>
      <c r="F42" s="86">
        <v>0</v>
      </c>
      <c r="G42" s="86">
        <v>0</v>
      </c>
      <c r="H42" s="86">
        <v>0</v>
      </c>
      <c r="I42" s="86">
        <v>0</v>
      </c>
      <c r="J42" s="86">
        <v>30</v>
      </c>
      <c r="K42" s="86">
        <v>51</v>
      </c>
      <c r="L42" s="86">
        <v>8</v>
      </c>
      <c r="M42" s="86">
        <v>8</v>
      </c>
      <c r="N42" s="86">
        <v>1</v>
      </c>
      <c r="O42" s="86">
        <v>1</v>
      </c>
      <c r="P42" s="86">
        <v>23</v>
      </c>
      <c r="Q42" s="86">
        <v>0</v>
      </c>
      <c r="R42" s="86">
        <v>2</v>
      </c>
      <c r="S42" s="86">
        <v>0</v>
      </c>
      <c r="T42" s="86">
        <v>14</v>
      </c>
      <c r="U42" s="86">
        <v>20</v>
      </c>
      <c r="V42" s="86">
        <v>0</v>
      </c>
      <c r="W42" s="86">
        <v>6</v>
      </c>
      <c r="X42" s="86">
        <v>0</v>
      </c>
      <c r="Y42" s="86">
        <v>0</v>
      </c>
      <c r="Z42" s="86">
        <v>0</v>
      </c>
      <c r="AA42" s="86">
        <v>12508</v>
      </c>
      <c r="AB42" s="86">
        <v>29397</v>
      </c>
      <c r="AC42" s="86">
        <v>4</v>
      </c>
      <c r="AD42" s="86">
        <v>89</v>
      </c>
      <c r="AE42" s="86">
        <v>0</v>
      </c>
      <c r="AF42" s="86">
        <v>3</v>
      </c>
      <c r="AG42" s="86">
        <v>0</v>
      </c>
      <c r="AH42" s="86">
        <v>0</v>
      </c>
    </row>
    <row r="43" spans="1:34">
      <c r="A43" s="85" t="s">
        <v>81</v>
      </c>
      <c r="B43" s="86">
        <v>147088</v>
      </c>
      <c r="C43" s="86">
        <v>308</v>
      </c>
      <c r="D43" s="86">
        <v>325</v>
      </c>
      <c r="E43" s="86">
        <v>58</v>
      </c>
      <c r="F43" s="86">
        <v>9</v>
      </c>
      <c r="G43" s="86">
        <v>353</v>
      </c>
      <c r="H43" s="86">
        <v>153</v>
      </c>
      <c r="I43" s="86">
        <v>15</v>
      </c>
      <c r="J43" s="86">
        <v>650</v>
      </c>
      <c r="K43" s="86">
        <v>8321</v>
      </c>
      <c r="L43" s="86">
        <v>259</v>
      </c>
      <c r="M43" s="86">
        <v>1239</v>
      </c>
      <c r="N43" s="86">
        <v>264</v>
      </c>
      <c r="O43" s="86">
        <v>207</v>
      </c>
      <c r="P43" s="86">
        <v>1110</v>
      </c>
      <c r="Q43" s="86">
        <v>124626</v>
      </c>
      <c r="R43" s="86">
        <v>5601</v>
      </c>
      <c r="S43" s="86">
        <v>308</v>
      </c>
      <c r="T43" s="86">
        <v>476</v>
      </c>
      <c r="U43" s="86">
        <v>317</v>
      </c>
      <c r="V43" s="86">
        <v>87</v>
      </c>
      <c r="W43" s="86">
        <v>287</v>
      </c>
      <c r="X43" s="86">
        <v>706</v>
      </c>
      <c r="Y43" s="86">
        <v>107</v>
      </c>
      <c r="Z43" s="86">
        <v>437</v>
      </c>
      <c r="AA43" s="86">
        <v>45</v>
      </c>
      <c r="AB43" s="86">
        <v>101</v>
      </c>
      <c r="AC43" s="86">
        <v>3</v>
      </c>
      <c r="AD43" s="86">
        <v>319</v>
      </c>
      <c r="AE43" s="86">
        <v>86</v>
      </c>
      <c r="AF43" s="86">
        <v>103</v>
      </c>
      <c r="AG43" s="86">
        <v>0</v>
      </c>
      <c r="AH43" s="86">
        <v>208</v>
      </c>
    </row>
    <row r="44" spans="1:34">
      <c r="A44" s="85" t="s">
        <v>80</v>
      </c>
      <c r="B44" s="86">
        <v>239078</v>
      </c>
      <c r="C44" s="86">
        <v>8</v>
      </c>
      <c r="D44" s="86">
        <v>120</v>
      </c>
      <c r="E44" s="86">
        <v>677</v>
      </c>
      <c r="F44" s="86">
        <v>27</v>
      </c>
      <c r="G44" s="86">
        <v>31</v>
      </c>
      <c r="H44" s="86">
        <v>9</v>
      </c>
      <c r="I44" s="86">
        <v>60</v>
      </c>
      <c r="J44" s="86">
        <v>157</v>
      </c>
      <c r="K44" s="86">
        <v>11076</v>
      </c>
      <c r="L44" s="86">
        <v>23</v>
      </c>
      <c r="M44" s="86">
        <v>166</v>
      </c>
      <c r="N44" s="86">
        <v>67</v>
      </c>
      <c r="O44" s="86">
        <v>252</v>
      </c>
      <c r="P44" s="86">
        <v>98</v>
      </c>
      <c r="Q44" s="86">
        <v>16882</v>
      </c>
      <c r="R44" s="86">
        <v>18</v>
      </c>
      <c r="S44" s="86">
        <v>257</v>
      </c>
      <c r="T44" s="86">
        <v>12</v>
      </c>
      <c r="U44" s="86">
        <v>413</v>
      </c>
      <c r="V44" s="86">
        <v>179292</v>
      </c>
      <c r="W44" s="86">
        <v>18924</v>
      </c>
      <c r="X44" s="86">
        <v>90</v>
      </c>
      <c r="Y44" s="86">
        <v>77</v>
      </c>
      <c r="Z44" s="86">
        <v>21</v>
      </c>
      <c r="AA44" s="86">
        <v>170</v>
      </c>
      <c r="AB44" s="86">
        <v>43</v>
      </c>
      <c r="AC44" s="86">
        <v>85</v>
      </c>
      <c r="AD44" s="86">
        <v>33</v>
      </c>
      <c r="AE44" s="86">
        <v>316</v>
      </c>
      <c r="AF44" s="86">
        <v>9664</v>
      </c>
      <c r="AG44" s="86">
        <v>7</v>
      </c>
      <c r="AH44" s="86">
        <v>3</v>
      </c>
    </row>
    <row r="45" spans="1:34">
      <c r="A45" s="85" t="s">
        <v>47</v>
      </c>
      <c r="B45" s="86">
        <v>133632</v>
      </c>
      <c r="C45" s="86">
        <v>64</v>
      </c>
      <c r="D45" s="86">
        <v>1939</v>
      </c>
      <c r="E45" s="86">
        <v>284</v>
      </c>
      <c r="F45" s="86">
        <v>91</v>
      </c>
      <c r="G45" s="86">
        <v>203</v>
      </c>
      <c r="H45" s="86">
        <v>20</v>
      </c>
      <c r="I45" s="86">
        <v>174</v>
      </c>
      <c r="J45" s="86">
        <v>408</v>
      </c>
      <c r="K45" s="86">
        <v>3234</v>
      </c>
      <c r="L45" s="86">
        <v>1</v>
      </c>
      <c r="M45" s="86">
        <v>592</v>
      </c>
      <c r="N45" s="86">
        <v>47</v>
      </c>
      <c r="O45" s="86">
        <v>165</v>
      </c>
      <c r="P45" s="86">
        <v>307</v>
      </c>
      <c r="Q45" s="86">
        <v>6046</v>
      </c>
      <c r="R45" s="86">
        <v>113</v>
      </c>
      <c r="S45" s="86">
        <v>343</v>
      </c>
      <c r="T45" s="86">
        <v>20</v>
      </c>
      <c r="U45" s="86">
        <v>511</v>
      </c>
      <c r="V45" s="86">
        <v>114833</v>
      </c>
      <c r="W45" s="86">
        <v>268</v>
      </c>
      <c r="X45" s="86">
        <v>298</v>
      </c>
      <c r="Y45" s="86">
        <v>730</v>
      </c>
      <c r="Z45" s="86">
        <v>205</v>
      </c>
      <c r="AA45" s="86">
        <v>337</v>
      </c>
      <c r="AB45" s="86">
        <v>152</v>
      </c>
      <c r="AC45" s="86">
        <v>44</v>
      </c>
      <c r="AD45" s="86">
        <v>153</v>
      </c>
      <c r="AE45" s="86">
        <v>56</v>
      </c>
      <c r="AF45" s="86">
        <v>1519</v>
      </c>
      <c r="AG45" s="86">
        <v>463</v>
      </c>
      <c r="AH45" s="86">
        <v>12</v>
      </c>
    </row>
    <row r="46" spans="1:34" s="329" customFormat="1">
      <c r="A46" s="327" t="s">
        <v>79</v>
      </c>
      <c r="B46" s="328">
        <v>517665</v>
      </c>
      <c r="C46" s="328">
        <v>70</v>
      </c>
      <c r="D46" s="328">
        <v>19211</v>
      </c>
      <c r="E46" s="328">
        <v>1608</v>
      </c>
      <c r="F46" s="328">
        <v>65</v>
      </c>
      <c r="G46" s="328">
        <v>85</v>
      </c>
      <c r="H46" s="328">
        <v>359</v>
      </c>
      <c r="I46" s="328">
        <v>196</v>
      </c>
      <c r="J46" s="328">
        <v>1168</v>
      </c>
      <c r="K46" s="328">
        <v>15920</v>
      </c>
      <c r="L46" s="328">
        <v>69</v>
      </c>
      <c r="M46" s="328">
        <v>275</v>
      </c>
      <c r="N46" s="328">
        <v>148695</v>
      </c>
      <c r="O46" s="328">
        <v>478</v>
      </c>
      <c r="P46" s="328">
        <v>2878</v>
      </c>
      <c r="Q46" s="328">
        <v>31709</v>
      </c>
      <c r="R46" s="328">
        <v>1758</v>
      </c>
      <c r="S46" s="328">
        <v>6654</v>
      </c>
      <c r="T46" s="328">
        <v>147</v>
      </c>
      <c r="U46" s="328">
        <v>803</v>
      </c>
      <c r="V46" s="328">
        <v>266372</v>
      </c>
      <c r="W46" s="328">
        <v>8802</v>
      </c>
      <c r="X46" s="328">
        <v>267</v>
      </c>
      <c r="Y46" s="328">
        <v>412</v>
      </c>
      <c r="Z46" s="328">
        <v>129</v>
      </c>
      <c r="AA46" s="328">
        <v>3925</v>
      </c>
      <c r="AB46" s="328">
        <v>1424</v>
      </c>
      <c r="AC46" s="328">
        <v>111</v>
      </c>
      <c r="AD46" s="328">
        <v>397</v>
      </c>
      <c r="AE46" s="328">
        <v>185</v>
      </c>
      <c r="AF46" s="328">
        <v>3178</v>
      </c>
      <c r="AG46" s="328">
        <v>148</v>
      </c>
      <c r="AH46" s="328">
        <v>167</v>
      </c>
    </row>
    <row r="47" spans="1:34">
      <c r="A47" s="85" t="s">
        <v>101</v>
      </c>
      <c r="B47" s="86">
        <v>1725620</v>
      </c>
      <c r="C47" s="86">
        <v>880</v>
      </c>
      <c r="D47" s="86">
        <v>3093</v>
      </c>
      <c r="E47" s="86">
        <v>2340</v>
      </c>
      <c r="F47" s="86">
        <v>532</v>
      </c>
      <c r="G47" s="86">
        <v>1341</v>
      </c>
      <c r="H47" s="86">
        <v>2029</v>
      </c>
      <c r="I47" s="86">
        <v>594</v>
      </c>
      <c r="J47" s="86">
        <v>1485</v>
      </c>
      <c r="K47" s="86">
        <v>38525</v>
      </c>
      <c r="L47" s="86">
        <v>1498</v>
      </c>
      <c r="M47" s="86">
        <v>1662</v>
      </c>
      <c r="N47" s="86">
        <v>181195</v>
      </c>
      <c r="O47" s="86">
        <v>255419</v>
      </c>
      <c r="P47" s="86">
        <v>14413</v>
      </c>
      <c r="Q47" s="86">
        <v>74136</v>
      </c>
      <c r="R47" s="86">
        <v>12592</v>
      </c>
      <c r="S47" s="86">
        <v>22765</v>
      </c>
      <c r="T47" s="86">
        <v>2184</v>
      </c>
      <c r="U47" s="86">
        <v>34555</v>
      </c>
      <c r="V47" s="86">
        <v>12670</v>
      </c>
      <c r="W47" s="86">
        <v>479147</v>
      </c>
      <c r="X47" s="86">
        <v>2371</v>
      </c>
      <c r="Y47" s="86">
        <v>2128</v>
      </c>
      <c r="Z47" s="86">
        <v>140893</v>
      </c>
      <c r="AA47" s="86">
        <v>8776</v>
      </c>
      <c r="AB47" s="86">
        <v>2384</v>
      </c>
      <c r="AC47" s="86">
        <v>1422</v>
      </c>
      <c r="AD47" s="86">
        <v>11236</v>
      </c>
      <c r="AE47" s="86">
        <v>27518</v>
      </c>
      <c r="AF47" s="86">
        <v>384612</v>
      </c>
      <c r="AG47" s="86">
        <v>586</v>
      </c>
      <c r="AH47" s="86">
        <v>639</v>
      </c>
    </row>
    <row r="48" spans="1:34">
      <c r="A48" s="85" t="s">
        <v>46</v>
      </c>
      <c r="B48" s="86">
        <v>90</v>
      </c>
      <c r="C48" s="86">
        <v>0</v>
      </c>
      <c r="D48" s="86">
        <v>0</v>
      </c>
      <c r="E48" s="86">
        <v>0</v>
      </c>
      <c r="F48" s="86">
        <v>0</v>
      </c>
      <c r="G48" s="86">
        <v>0</v>
      </c>
      <c r="H48" s="86">
        <v>0</v>
      </c>
      <c r="I48" s="86">
        <v>0</v>
      </c>
      <c r="J48" s="86">
        <v>0</v>
      </c>
      <c r="K48" s="86">
        <v>0</v>
      </c>
      <c r="L48" s="86">
        <v>0</v>
      </c>
      <c r="M48" s="86">
        <v>0</v>
      </c>
      <c r="N48" s="86">
        <v>0</v>
      </c>
      <c r="O48" s="86">
        <v>0</v>
      </c>
      <c r="P48" s="86">
        <v>0</v>
      </c>
      <c r="Q48" s="86">
        <v>0</v>
      </c>
      <c r="R48" s="86">
        <v>0</v>
      </c>
      <c r="S48" s="86">
        <v>0</v>
      </c>
      <c r="T48" s="86">
        <v>0</v>
      </c>
      <c r="U48" s="86">
        <v>0</v>
      </c>
      <c r="V48" s="86">
        <v>0</v>
      </c>
      <c r="W48" s="86">
        <v>0</v>
      </c>
      <c r="X48" s="86">
        <v>0</v>
      </c>
      <c r="Y48" s="86">
        <v>0</v>
      </c>
      <c r="Z48" s="86">
        <v>0</v>
      </c>
      <c r="AA48" s="86">
        <v>0</v>
      </c>
      <c r="AB48" s="86">
        <v>0</v>
      </c>
      <c r="AC48" s="86">
        <v>0</v>
      </c>
      <c r="AD48" s="86">
        <v>0</v>
      </c>
      <c r="AE48" s="86">
        <v>0</v>
      </c>
      <c r="AF48" s="86">
        <v>90</v>
      </c>
      <c r="AG48" s="86">
        <v>0</v>
      </c>
      <c r="AH48" s="86">
        <v>0</v>
      </c>
    </row>
    <row r="49" spans="1:34">
      <c r="A49" s="85" t="s">
        <v>78</v>
      </c>
      <c r="B49" s="86">
        <v>307928</v>
      </c>
      <c r="C49" s="86">
        <v>224</v>
      </c>
      <c r="D49" s="86">
        <v>639</v>
      </c>
      <c r="E49" s="86">
        <v>60</v>
      </c>
      <c r="F49" s="86">
        <v>73</v>
      </c>
      <c r="G49" s="86">
        <v>130</v>
      </c>
      <c r="H49" s="86">
        <v>82</v>
      </c>
      <c r="I49" s="86">
        <v>93</v>
      </c>
      <c r="J49" s="86">
        <v>111</v>
      </c>
      <c r="K49" s="86">
        <v>13759</v>
      </c>
      <c r="L49" s="86">
        <v>49</v>
      </c>
      <c r="M49" s="86">
        <v>2012</v>
      </c>
      <c r="N49" s="86">
        <v>90</v>
      </c>
      <c r="O49" s="86">
        <v>121442</v>
      </c>
      <c r="P49" s="86">
        <v>1850</v>
      </c>
      <c r="Q49" s="86">
        <v>106959</v>
      </c>
      <c r="R49" s="86">
        <v>809</v>
      </c>
      <c r="S49" s="86">
        <v>692</v>
      </c>
      <c r="T49" s="86">
        <v>39</v>
      </c>
      <c r="U49" s="86">
        <v>1317</v>
      </c>
      <c r="V49" s="86">
        <v>146</v>
      </c>
      <c r="W49" s="86">
        <v>10192</v>
      </c>
      <c r="X49" s="86">
        <v>24736</v>
      </c>
      <c r="Y49" s="86">
        <v>31</v>
      </c>
      <c r="Z49" s="86">
        <v>771</v>
      </c>
      <c r="AA49" s="86">
        <v>178</v>
      </c>
      <c r="AB49" s="86">
        <v>47</v>
      </c>
      <c r="AC49" s="86">
        <v>10</v>
      </c>
      <c r="AD49" s="86">
        <v>339</v>
      </c>
      <c r="AE49" s="86">
        <v>830</v>
      </c>
      <c r="AF49" s="86">
        <v>20105</v>
      </c>
      <c r="AG49" s="86">
        <v>6</v>
      </c>
      <c r="AH49" s="86">
        <v>107</v>
      </c>
    </row>
    <row r="50" spans="1:34">
      <c r="A50" s="85" t="s">
        <v>91</v>
      </c>
      <c r="B50" s="86">
        <v>216</v>
      </c>
      <c r="C50" s="86">
        <v>0</v>
      </c>
      <c r="D50" s="86">
        <v>216</v>
      </c>
      <c r="E50" s="86">
        <v>0</v>
      </c>
      <c r="F50" s="86">
        <v>0</v>
      </c>
      <c r="G50" s="86">
        <v>0</v>
      </c>
      <c r="H50" s="86">
        <v>0</v>
      </c>
      <c r="I50" s="86">
        <v>0</v>
      </c>
      <c r="J50" s="86">
        <v>0</v>
      </c>
      <c r="K50" s="86">
        <v>0</v>
      </c>
      <c r="L50" s="86">
        <v>0</v>
      </c>
      <c r="M50" s="86">
        <v>0</v>
      </c>
      <c r="N50" s="86">
        <v>0</v>
      </c>
      <c r="O50" s="86">
        <v>0</v>
      </c>
      <c r="P50" s="86">
        <v>0</v>
      </c>
      <c r="Q50" s="86">
        <v>0</v>
      </c>
      <c r="R50" s="86">
        <v>0</v>
      </c>
      <c r="S50" s="86">
        <v>0</v>
      </c>
      <c r="T50" s="86">
        <v>0</v>
      </c>
      <c r="U50" s="86">
        <v>0</v>
      </c>
      <c r="V50" s="86">
        <v>0</v>
      </c>
      <c r="W50" s="86">
        <v>0</v>
      </c>
      <c r="X50" s="86">
        <v>0</v>
      </c>
      <c r="Y50" s="86">
        <v>0</v>
      </c>
      <c r="Z50" s="86">
        <v>0</v>
      </c>
      <c r="AA50" s="86">
        <v>0</v>
      </c>
      <c r="AB50" s="86">
        <v>0</v>
      </c>
      <c r="AC50" s="86">
        <v>0</v>
      </c>
      <c r="AD50" s="86">
        <v>0</v>
      </c>
      <c r="AE50" s="86">
        <v>0</v>
      </c>
      <c r="AF50" s="86">
        <v>0</v>
      </c>
      <c r="AG50" s="86">
        <v>0</v>
      </c>
      <c r="AH50" s="86">
        <v>0</v>
      </c>
    </row>
    <row r="51" spans="1:34">
      <c r="A51" s="85" t="s">
        <v>77</v>
      </c>
      <c r="B51" s="86">
        <v>12232</v>
      </c>
      <c r="C51" s="86">
        <v>2</v>
      </c>
      <c r="D51" s="86">
        <v>68</v>
      </c>
      <c r="E51" s="86">
        <v>0</v>
      </c>
      <c r="F51" s="86">
        <v>0</v>
      </c>
      <c r="G51" s="86">
        <v>30</v>
      </c>
      <c r="H51" s="86">
        <v>0</v>
      </c>
      <c r="I51" s="86">
        <v>0</v>
      </c>
      <c r="J51" s="86">
        <v>0</v>
      </c>
      <c r="K51" s="86">
        <v>6</v>
      </c>
      <c r="L51" s="86">
        <v>0</v>
      </c>
      <c r="M51" s="86">
        <v>0</v>
      </c>
      <c r="N51" s="86">
        <v>0</v>
      </c>
      <c r="O51" s="86">
        <v>2</v>
      </c>
      <c r="P51" s="86">
        <v>0</v>
      </c>
      <c r="Q51" s="86">
        <v>35</v>
      </c>
      <c r="R51" s="86">
        <v>0</v>
      </c>
      <c r="S51" s="86">
        <v>0</v>
      </c>
      <c r="T51" s="86">
        <v>0</v>
      </c>
      <c r="U51" s="86">
        <v>185</v>
      </c>
      <c r="V51" s="86">
        <v>0</v>
      </c>
      <c r="W51" s="86">
        <v>0</v>
      </c>
      <c r="X51" s="86">
        <v>181</v>
      </c>
      <c r="Y51" s="86">
        <v>0</v>
      </c>
      <c r="Z51" s="86">
        <v>11584</v>
      </c>
      <c r="AA51" s="86">
        <v>59</v>
      </c>
      <c r="AB51" s="86">
        <v>0</v>
      </c>
      <c r="AC51" s="86">
        <v>0</v>
      </c>
      <c r="AD51" s="86">
        <v>43</v>
      </c>
      <c r="AE51" s="86">
        <v>0</v>
      </c>
      <c r="AF51" s="86">
        <v>11</v>
      </c>
      <c r="AG51" s="86">
        <v>0</v>
      </c>
      <c r="AH51" s="86">
        <v>26</v>
      </c>
    </row>
    <row r="52" spans="1:34">
      <c r="A52" s="85" t="s">
        <v>100</v>
      </c>
      <c r="B52" s="86">
        <v>112</v>
      </c>
      <c r="C52" s="86">
        <v>0</v>
      </c>
      <c r="D52" s="86">
        <v>0</v>
      </c>
      <c r="E52" s="86">
        <v>0</v>
      </c>
      <c r="F52" s="86">
        <v>0</v>
      </c>
      <c r="G52" s="86">
        <v>0</v>
      </c>
      <c r="H52" s="86">
        <v>0</v>
      </c>
      <c r="I52" s="86">
        <v>0</v>
      </c>
      <c r="J52" s="86">
        <v>3</v>
      </c>
      <c r="K52" s="86">
        <v>0</v>
      </c>
      <c r="L52" s="86">
        <v>0</v>
      </c>
      <c r="M52" s="86">
        <v>0</v>
      </c>
      <c r="N52" s="86">
        <v>0</v>
      </c>
      <c r="O52" s="86">
        <v>0</v>
      </c>
      <c r="P52" s="86">
        <v>3</v>
      </c>
      <c r="Q52" s="86">
        <v>0</v>
      </c>
      <c r="R52" s="86">
        <v>0</v>
      </c>
      <c r="S52" s="86">
        <v>0</v>
      </c>
      <c r="T52" s="86">
        <v>0</v>
      </c>
      <c r="U52" s="86">
        <v>0</v>
      </c>
      <c r="V52" s="86">
        <v>0</v>
      </c>
      <c r="W52" s="86">
        <v>0</v>
      </c>
      <c r="X52" s="86">
        <v>0</v>
      </c>
      <c r="Y52" s="86">
        <v>0</v>
      </c>
      <c r="Z52" s="86">
        <v>0</v>
      </c>
      <c r="AA52" s="86">
        <v>0</v>
      </c>
      <c r="AB52" s="86">
        <v>106</v>
      </c>
      <c r="AC52" s="86">
        <v>0</v>
      </c>
      <c r="AD52" s="86">
        <v>0</v>
      </c>
      <c r="AE52" s="86">
        <v>0</v>
      </c>
      <c r="AF52" s="86">
        <v>0</v>
      </c>
      <c r="AG52" s="86">
        <v>0</v>
      </c>
      <c r="AH52" s="86">
        <v>0</v>
      </c>
    </row>
    <row r="53" spans="1:34">
      <c r="A53" s="85" t="s">
        <v>99</v>
      </c>
      <c r="B53" s="86">
        <v>743</v>
      </c>
      <c r="C53" s="86">
        <v>0</v>
      </c>
      <c r="D53" s="86">
        <v>0</v>
      </c>
      <c r="E53" s="86">
        <v>0</v>
      </c>
      <c r="F53" s="86">
        <v>0</v>
      </c>
      <c r="G53" s="86">
        <v>0</v>
      </c>
      <c r="H53" s="86">
        <v>0</v>
      </c>
      <c r="I53" s="86">
        <v>0</v>
      </c>
      <c r="J53" s="86">
        <v>341</v>
      </c>
      <c r="K53" s="86">
        <v>0</v>
      </c>
      <c r="L53" s="86">
        <v>0</v>
      </c>
      <c r="M53" s="86">
        <v>0</v>
      </c>
      <c r="N53" s="86">
        <v>0</v>
      </c>
      <c r="O53" s="86">
        <v>0</v>
      </c>
      <c r="P53" s="86">
        <v>0</v>
      </c>
      <c r="Q53" s="86">
        <v>4</v>
      </c>
      <c r="R53" s="86">
        <v>0</v>
      </c>
      <c r="S53" s="86">
        <v>0</v>
      </c>
      <c r="T53" s="86">
        <v>0</v>
      </c>
      <c r="U53" s="86">
        <v>0</v>
      </c>
      <c r="V53" s="86">
        <v>0</v>
      </c>
      <c r="W53" s="86">
        <v>0</v>
      </c>
      <c r="X53" s="86">
        <v>0</v>
      </c>
      <c r="Y53" s="86">
        <v>0</v>
      </c>
      <c r="Z53" s="86">
        <v>0</v>
      </c>
      <c r="AA53" s="86">
        <v>0</v>
      </c>
      <c r="AB53" s="86">
        <v>398</v>
      </c>
      <c r="AC53" s="86">
        <v>0</v>
      </c>
      <c r="AD53" s="86">
        <v>0</v>
      </c>
      <c r="AE53" s="86">
        <v>0</v>
      </c>
      <c r="AF53" s="86">
        <v>0</v>
      </c>
      <c r="AG53" s="86">
        <v>0</v>
      </c>
      <c r="AH53" s="86">
        <v>0</v>
      </c>
    </row>
    <row r="54" spans="1:34">
      <c r="A54" s="85" t="s">
        <v>76</v>
      </c>
      <c r="B54" s="86">
        <v>18206</v>
      </c>
      <c r="C54" s="86">
        <v>0</v>
      </c>
      <c r="D54" s="86">
        <v>6</v>
      </c>
      <c r="E54" s="86">
        <v>733</v>
      </c>
      <c r="F54" s="86">
        <v>0</v>
      </c>
      <c r="G54" s="86">
        <v>0</v>
      </c>
      <c r="H54" s="86">
        <v>0</v>
      </c>
      <c r="I54" s="86">
        <v>0</v>
      </c>
      <c r="J54" s="86">
        <v>0</v>
      </c>
      <c r="K54" s="86">
        <v>97</v>
      </c>
      <c r="L54" s="86">
        <v>0</v>
      </c>
      <c r="M54" s="86">
        <v>0</v>
      </c>
      <c r="N54" s="86">
        <v>50</v>
      </c>
      <c r="O54" s="86">
        <v>3</v>
      </c>
      <c r="P54" s="86">
        <v>3</v>
      </c>
      <c r="Q54" s="86">
        <v>75</v>
      </c>
      <c r="R54" s="86">
        <v>7</v>
      </c>
      <c r="S54" s="86">
        <v>31</v>
      </c>
      <c r="T54" s="86">
        <v>0</v>
      </c>
      <c r="U54" s="86">
        <v>26</v>
      </c>
      <c r="V54" s="86">
        <v>48</v>
      </c>
      <c r="W54" s="86">
        <v>16826</v>
      </c>
      <c r="X54" s="86">
        <v>0</v>
      </c>
      <c r="Y54" s="86">
        <v>10</v>
      </c>
      <c r="Z54" s="86">
        <v>0</v>
      </c>
      <c r="AA54" s="86">
        <v>0</v>
      </c>
      <c r="AB54" s="86">
        <v>4</v>
      </c>
      <c r="AC54" s="86">
        <v>9</v>
      </c>
      <c r="AD54" s="86">
        <v>0</v>
      </c>
      <c r="AE54" s="86">
        <v>2</v>
      </c>
      <c r="AF54" s="86">
        <v>275</v>
      </c>
      <c r="AG54" s="86">
        <v>1</v>
      </c>
      <c r="AH54" s="86">
        <v>0</v>
      </c>
    </row>
    <row r="55" spans="1:34">
      <c r="A55" s="85" t="s">
        <v>45</v>
      </c>
      <c r="B55" s="86">
        <v>37707</v>
      </c>
      <c r="C55" s="86">
        <v>0</v>
      </c>
      <c r="D55" s="86">
        <v>0</v>
      </c>
      <c r="E55" s="86">
        <v>0</v>
      </c>
      <c r="F55" s="86">
        <v>0</v>
      </c>
      <c r="G55" s="86">
        <v>0</v>
      </c>
      <c r="H55" s="86">
        <v>0</v>
      </c>
      <c r="I55" s="86">
        <v>0</v>
      </c>
      <c r="J55" s="86">
        <v>0</v>
      </c>
      <c r="K55" s="86">
        <v>0</v>
      </c>
      <c r="L55" s="86">
        <v>0</v>
      </c>
      <c r="M55" s="86">
        <v>0</v>
      </c>
      <c r="N55" s="86">
        <v>0</v>
      </c>
      <c r="O55" s="86">
        <v>0</v>
      </c>
      <c r="P55" s="86">
        <v>0</v>
      </c>
      <c r="Q55" s="86">
        <v>0</v>
      </c>
      <c r="R55" s="86">
        <v>0</v>
      </c>
      <c r="S55" s="86">
        <v>0</v>
      </c>
      <c r="T55" s="86">
        <v>0</v>
      </c>
      <c r="U55" s="86">
        <v>0</v>
      </c>
      <c r="V55" s="86">
        <v>0</v>
      </c>
      <c r="W55" s="86">
        <v>0</v>
      </c>
      <c r="X55" s="86">
        <v>0</v>
      </c>
      <c r="Y55" s="86">
        <v>0</v>
      </c>
      <c r="Z55" s="86">
        <v>0</v>
      </c>
      <c r="AA55" s="86">
        <v>0</v>
      </c>
      <c r="AB55" s="86">
        <v>0</v>
      </c>
      <c r="AC55" s="86">
        <v>0</v>
      </c>
      <c r="AD55" s="86">
        <v>0</v>
      </c>
      <c r="AE55" s="86">
        <v>0</v>
      </c>
      <c r="AF55" s="86">
        <v>37707</v>
      </c>
      <c r="AG55" s="86">
        <v>0</v>
      </c>
      <c r="AH55" s="86">
        <v>0</v>
      </c>
    </row>
    <row r="56" spans="1:34">
      <c r="A56" s="85" t="s">
        <v>242</v>
      </c>
      <c r="B56" s="86">
        <v>6122</v>
      </c>
      <c r="C56" s="86">
        <v>0</v>
      </c>
      <c r="D56" s="86">
        <v>122</v>
      </c>
      <c r="E56" s="86">
        <v>236</v>
      </c>
      <c r="F56" s="86">
        <v>40</v>
      </c>
      <c r="G56" s="86">
        <v>125</v>
      </c>
      <c r="H56" s="86">
        <v>6</v>
      </c>
      <c r="I56" s="86">
        <v>13</v>
      </c>
      <c r="J56" s="86">
        <v>260</v>
      </c>
      <c r="K56" s="86">
        <v>24</v>
      </c>
      <c r="L56" s="86">
        <v>0</v>
      </c>
      <c r="M56" s="86">
        <v>0</v>
      </c>
      <c r="N56" s="86">
        <v>12</v>
      </c>
      <c r="O56" s="86">
        <v>17</v>
      </c>
      <c r="P56" s="86">
        <v>94</v>
      </c>
      <c r="Q56" s="86">
        <v>22</v>
      </c>
      <c r="R56" s="86">
        <v>5</v>
      </c>
      <c r="S56" s="86">
        <v>8</v>
      </c>
      <c r="T56" s="86">
        <v>11</v>
      </c>
      <c r="U56" s="86">
        <v>190</v>
      </c>
      <c r="V56" s="86">
        <v>115</v>
      </c>
      <c r="W56" s="86">
        <v>74</v>
      </c>
      <c r="X56" s="86">
        <v>80</v>
      </c>
      <c r="Y56" s="86">
        <v>66</v>
      </c>
      <c r="Z56" s="86">
        <v>4</v>
      </c>
      <c r="AA56" s="86">
        <v>825</v>
      </c>
      <c r="AB56" s="86">
        <v>77</v>
      </c>
      <c r="AC56" s="86">
        <v>37</v>
      </c>
      <c r="AD56" s="86">
        <v>47</v>
      </c>
      <c r="AE56" s="86">
        <v>3</v>
      </c>
      <c r="AF56" s="86">
        <v>3481</v>
      </c>
      <c r="AG56" s="86">
        <v>103</v>
      </c>
      <c r="AH56" s="86">
        <v>25</v>
      </c>
    </row>
    <row r="57" spans="1:34">
      <c r="A57" s="85" t="s">
        <v>58</v>
      </c>
      <c r="B57" s="86">
        <v>8421</v>
      </c>
      <c r="C57" s="86">
        <v>0</v>
      </c>
      <c r="D57" s="86">
        <v>16</v>
      </c>
      <c r="E57" s="86">
        <v>0</v>
      </c>
      <c r="F57" s="86">
        <v>1031</v>
      </c>
      <c r="G57" s="86">
        <v>10</v>
      </c>
      <c r="H57" s="86">
        <v>0</v>
      </c>
      <c r="I57" s="86">
        <v>5622</v>
      </c>
      <c r="J57" s="86">
        <v>0</v>
      </c>
      <c r="K57" s="86">
        <v>3</v>
      </c>
      <c r="L57" s="86">
        <v>0</v>
      </c>
      <c r="M57" s="86">
        <v>0</v>
      </c>
      <c r="N57" s="86">
        <v>0</v>
      </c>
      <c r="O57" s="86">
        <v>2</v>
      </c>
      <c r="P57" s="86">
        <v>8</v>
      </c>
      <c r="Q57" s="86">
        <v>50</v>
      </c>
      <c r="R57" s="86">
        <v>0</v>
      </c>
      <c r="S57" s="86">
        <v>9</v>
      </c>
      <c r="T57" s="86">
        <v>0</v>
      </c>
      <c r="U57" s="86">
        <v>0</v>
      </c>
      <c r="V57" s="86">
        <v>3</v>
      </c>
      <c r="W57" s="86">
        <v>32</v>
      </c>
      <c r="X57" s="86">
        <v>0</v>
      </c>
      <c r="Y57" s="86">
        <v>1366</v>
      </c>
      <c r="Z57" s="86">
        <v>0</v>
      </c>
      <c r="AA57" s="86">
        <v>0</v>
      </c>
      <c r="AB57" s="86">
        <v>143</v>
      </c>
      <c r="AC57" s="86">
        <v>3</v>
      </c>
      <c r="AD57" s="86">
        <v>0</v>
      </c>
      <c r="AE57" s="86">
        <v>0</v>
      </c>
      <c r="AF57" s="86">
        <v>0</v>
      </c>
      <c r="AG57" s="86">
        <v>123</v>
      </c>
      <c r="AH57" s="86">
        <v>0</v>
      </c>
    </row>
    <row r="58" spans="1:34">
      <c r="A58" s="85" t="s">
        <v>56</v>
      </c>
      <c r="B58" s="86">
        <v>1324</v>
      </c>
      <c r="C58" s="86">
        <v>0</v>
      </c>
      <c r="D58" s="86">
        <v>0</v>
      </c>
      <c r="E58" s="86">
        <v>0</v>
      </c>
      <c r="F58" s="86">
        <v>616</v>
      </c>
      <c r="G58" s="86">
        <v>0</v>
      </c>
      <c r="H58" s="86">
        <v>0</v>
      </c>
      <c r="I58" s="86">
        <v>356</v>
      </c>
      <c r="J58" s="86">
        <v>0</v>
      </c>
      <c r="K58" s="86">
        <v>0</v>
      </c>
      <c r="L58" s="86">
        <v>0</v>
      </c>
      <c r="M58" s="86">
        <v>12</v>
      </c>
      <c r="N58" s="86">
        <v>7</v>
      </c>
      <c r="O58" s="86">
        <v>0</v>
      </c>
      <c r="P58" s="86">
        <v>0</v>
      </c>
      <c r="Q58" s="86">
        <v>3</v>
      </c>
      <c r="R58" s="86">
        <v>0</v>
      </c>
      <c r="S58" s="86">
        <v>0</v>
      </c>
      <c r="T58" s="86">
        <v>0</v>
      </c>
      <c r="U58" s="86">
        <v>0</v>
      </c>
      <c r="V58" s="86">
        <v>0</v>
      </c>
      <c r="W58" s="86">
        <v>0</v>
      </c>
      <c r="X58" s="86">
        <v>0</v>
      </c>
      <c r="Y58" s="86">
        <v>307</v>
      </c>
      <c r="Z58" s="86">
        <v>0</v>
      </c>
      <c r="AA58" s="86">
        <v>0</v>
      </c>
      <c r="AB58" s="86">
        <v>0</v>
      </c>
      <c r="AC58" s="86">
        <v>0</v>
      </c>
      <c r="AD58" s="86">
        <v>14</v>
      </c>
      <c r="AE58" s="86">
        <v>2</v>
      </c>
      <c r="AF58" s="86">
        <v>5</v>
      </c>
      <c r="AG58" s="86">
        <v>2</v>
      </c>
      <c r="AH58" s="86">
        <v>0</v>
      </c>
    </row>
    <row r="59" spans="1:34">
      <c r="A59" s="85" t="s">
        <v>57</v>
      </c>
      <c r="B59" s="86">
        <v>134</v>
      </c>
      <c r="C59" s="86">
        <v>0</v>
      </c>
      <c r="D59" s="86">
        <v>0</v>
      </c>
      <c r="E59" s="86">
        <v>0</v>
      </c>
      <c r="F59" s="86">
        <v>0</v>
      </c>
      <c r="G59" s="86">
        <v>0</v>
      </c>
      <c r="H59" s="86">
        <v>0</v>
      </c>
      <c r="I59" s="86">
        <v>109</v>
      </c>
      <c r="J59" s="86">
        <v>0</v>
      </c>
      <c r="K59" s="86">
        <v>0</v>
      </c>
      <c r="L59" s="86">
        <v>0</v>
      </c>
      <c r="M59" s="86">
        <v>0</v>
      </c>
      <c r="N59" s="86">
        <v>0</v>
      </c>
      <c r="O59" s="86">
        <v>0</v>
      </c>
      <c r="P59" s="86">
        <v>0</v>
      </c>
      <c r="Q59" s="86">
        <v>0</v>
      </c>
      <c r="R59" s="86">
        <v>0</v>
      </c>
      <c r="S59" s="86">
        <v>0</v>
      </c>
      <c r="T59" s="86">
        <v>0</v>
      </c>
      <c r="U59" s="86">
        <v>0</v>
      </c>
      <c r="V59" s="86">
        <v>0</v>
      </c>
      <c r="W59" s="86">
        <v>0</v>
      </c>
      <c r="X59" s="86">
        <v>0</v>
      </c>
      <c r="Y59" s="86">
        <v>0</v>
      </c>
      <c r="Z59" s="86">
        <v>0</v>
      </c>
      <c r="AA59" s="86">
        <v>0</v>
      </c>
      <c r="AB59" s="86">
        <v>0</v>
      </c>
      <c r="AC59" s="86">
        <v>0</v>
      </c>
      <c r="AD59" s="86">
        <v>0</v>
      </c>
      <c r="AE59" s="86">
        <v>0</v>
      </c>
      <c r="AF59" s="86">
        <v>25</v>
      </c>
      <c r="AG59" s="86">
        <v>0</v>
      </c>
      <c r="AH59" s="86">
        <v>0</v>
      </c>
    </row>
    <row r="60" spans="1:34">
      <c r="A60" s="85" t="s">
        <v>44</v>
      </c>
      <c r="B60" s="86">
        <v>4117</v>
      </c>
      <c r="C60" s="86">
        <v>0</v>
      </c>
      <c r="D60" s="86">
        <v>0</v>
      </c>
      <c r="E60" s="86">
        <v>0</v>
      </c>
      <c r="F60" s="86">
        <v>0</v>
      </c>
      <c r="G60" s="86">
        <v>0</v>
      </c>
      <c r="H60" s="86">
        <v>0</v>
      </c>
      <c r="I60" s="86">
        <v>0</v>
      </c>
      <c r="J60" s="86">
        <v>0</v>
      </c>
      <c r="K60" s="86">
        <v>0</v>
      </c>
      <c r="L60" s="86">
        <v>0</v>
      </c>
      <c r="M60" s="86">
        <v>0</v>
      </c>
      <c r="N60" s="86">
        <v>0</v>
      </c>
      <c r="O60" s="86">
        <v>0</v>
      </c>
      <c r="P60" s="86">
        <v>0</v>
      </c>
      <c r="Q60" s="86">
        <v>0</v>
      </c>
      <c r="R60" s="86">
        <v>0</v>
      </c>
      <c r="S60" s="86">
        <v>0</v>
      </c>
      <c r="T60" s="86">
        <v>0</v>
      </c>
      <c r="U60" s="86">
        <v>0</v>
      </c>
      <c r="V60" s="86">
        <v>0</v>
      </c>
      <c r="W60" s="86">
        <v>0</v>
      </c>
      <c r="X60" s="86">
        <v>0</v>
      </c>
      <c r="Y60" s="86">
        <v>0</v>
      </c>
      <c r="Z60" s="86">
        <v>0</v>
      </c>
      <c r="AA60" s="86">
        <v>0</v>
      </c>
      <c r="AB60" s="86">
        <v>0</v>
      </c>
      <c r="AC60" s="86">
        <v>0</v>
      </c>
      <c r="AD60" s="86">
        <v>0</v>
      </c>
      <c r="AE60" s="86">
        <v>0</v>
      </c>
      <c r="AF60" s="86">
        <v>4117</v>
      </c>
      <c r="AG60" s="86">
        <v>0</v>
      </c>
      <c r="AH60" s="86">
        <v>0</v>
      </c>
    </row>
    <row r="61" spans="1:34">
      <c r="A61" s="85" t="s">
        <v>90</v>
      </c>
      <c r="B61" s="86">
        <v>754</v>
      </c>
      <c r="C61" s="86">
        <v>0</v>
      </c>
      <c r="D61" s="86">
        <v>0</v>
      </c>
      <c r="E61" s="86">
        <v>2</v>
      </c>
      <c r="F61" s="86">
        <v>0</v>
      </c>
      <c r="G61" s="86">
        <v>0</v>
      </c>
      <c r="H61" s="86">
        <v>0</v>
      </c>
      <c r="I61" s="86">
        <v>0</v>
      </c>
      <c r="J61" s="86">
        <v>0</v>
      </c>
      <c r="K61" s="86">
        <v>0</v>
      </c>
      <c r="L61" s="86">
        <v>0</v>
      </c>
      <c r="M61" s="86">
        <v>0</v>
      </c>
      <c r="N61" s="86">
        <v>0</v>
      </c>
      <c r="O61" s="86">
        <v>0</v>
      </c>
      <c r="P61" s="86">
        <v>0</v>
      </c>
      <c r="Q61" s="86">
        <v>0</v>
      </c>
      <c r="R61" s="86">
        <v>0</v>
      </c>
      <c r="S61" s="86">
        <v>0</v>
      </c>
      <c r="T61" s="86">
        <v>0</v>
      </c>
      <c r="U61" s="86">
        <v>0</v>
      </c>
      <c r="V61" s="86">
        <v>1</v>
      </c>
      <c r="W61" s="86">
        <v>0</v>
      </c>
      <c r="X61" s="86">
        <v>4</v>
      </c>
      <c r="Y61" s="86">
        <v>0</v>
      </c>
      <c r="Z61" s="86">
        <v>0</v>
      </c>
      <c r="AA61" s="86">
        <v>0</v>
      </c>
      <c r="AB61" s="86">
        <v>747</v>
      </c>
      <c r="AC61" s="86">
        <v>0</v>
      </c>
      <c r="AD61" s="86">
        <v>0</v>
      </c>
      <c r="AE61" s="86">
        <v>0</v>
      </c>
      <c r="AF61" s="86">
        <v>0</v>
      </c>
      <c r="AG61" s="86">
        <v>0</v>
      </c>
      <c r="AH61" s="86">
        <v>0</v>
      </c>
    </row>
    <row r="62" spans="1:34">
      <c r="A62" s="85" t="s">
        <v>98</v>
      </c>
      <c r="B62" s="86">
        <v>73856</v>
      </c>
      <c r="C62" s="86">
        <v>67</v>
      </c>
      <c r="D62" s="86">
        <v>606</v>
      </c>
      <c r="E62" s="86">
        <v>83</v>
      </c>
      <c r="F62" s="86">
        <v>26</v>
      </c>
      <c r="G62" s="86">
        <v>251</v>
      </c>
      <c r="H62" s="86">
        <v>19</v>
      </c>
      <c r="I62" s="86">
        <v>7</v>
      </c>
      <c r="J62" s="86">
        <v>67378</v>
      </c>
      <c r="K62" s="86">
        <v>211</v>
      </c>
      <c r="L62" s="86">
        <v>714</v>
      </c>
      <c r="M62" s="86">
        <v>20</v>
      </c>
      <c r="N62" s="86">
        <v>1</v>
      </c>
      <c r="O62" s="86">
        <v>0</v>
      </c>
      <c r="P62" s="86">
        <v>233</v>
      </c>
      <c r="Q62" s="86">
        <v>96</v>
      </c>
      <c r="R62" s="86">
        <v>19</v>
      </c>
      <c r="S62" s="86">
        <v>33</v>
      </c>
      <c r="T62" s="86">
        <v>11</v>
      </c>
      <c r="U62" s="86">
        <v>153</v>
      </c>
      <c r="V62" s="86">
        <v>3</v>
      </c>
      <c r="W62" s="86">
        <v>4</v>
      </c>
      <c r="X62" s="86">
        <v>175</v>
      </c>
      <c r="Y62" s="86">
        <v>5</v>
      </c>
      <c r="Z62" s="86">
        <v>25</v>
      </c>
      <c r="AA62" s="86">
        <v>3039</v>
      </c>
      <c r="AB62" s="86">
        <v>590</v>
      </c>
      <c r="AC62" s="86">
        <v>6</v>
      </c>
      <c r="AD62" s="86">
        <v>38</v>
      </c>
      <c r="AE62" s="86">
        <v>11</v>
      </c>
      <c r="AF62" s="86">
        <v>13</v>
      </c>
      <c r="AG62" s="86">
        <v>2</v>
      </c>
      <c r="AH62" s="86">
        <v>17</v>
      </c>
    </row>
    <row r="63" spans="1:34">
      <c r="A63" s="85" t="s">
        <v>49</v>
      </c>
      <c r="B63" s="86">
        <v>141177</v>
      </c>
      <c r="C63" s="86">
        <v>255</v>
      </c>
      <c r="D63" s="86">
        <v>2458</v>
      </c>
      <c r="E63" s="86">
        <v>69</v>
      </c>
      <c r="F63" s="86">
        <v>14</v>
      </c>
      <c r="G63" s="86">
        <v>31</v>
      </c>
      <c r="H63" s="86">
        <v>620</v>
      </c>
      <c r="I63" s="86">
        <v>13</v>
      </c>
      <c r="J63" s="86">
        <v>232</v>
      </c>
      <c r="K63" s="86">
        <v>1348</v>
      </c>
      <c r="L63" s="86">
        <v>64</v>
      </c>
      <c r="M63" s="86">
        <v>422</v>
      </c>
      <c r="N63" s="86">
        <v>72</v>
      </c>
      <c r="O63" s="86">
        <v>156</v>
      </c>
      <c r="P63" s="86">
        <v>5405</v>
      </c>
      <c r="Q63" s="86">
        <v>1993</v>
      </c>
      <c r="R63" s="86">
        <v>125987</v>
      </c>
      <c r="S63" s="86">
        <v>150</v>
      </c>
      <c r="T63" s="86">
        <v>50</v>
      </c>
      <c r="U63" s="86">
        <v>99</v>
      </c>
      <c r="V63" s="86">
        <v>39</v>
      </c>
      <c r="W63" s="86">
        <v>77</v>
      </c>
      <c r="X63" s="86">
        <v>245</v>
      </c>
      <c r="Y63" s="86">
        <v>94</v>
      </c>
      <c r="Z63" s="86">
        <v>88</v>
      </c>
      <c r="AA63" s="86">
        <v>765</v>
      </c>
      <c r="AB63" s="86">
        <v>166</v>
      </c>
      <c r="AC63" s="86">
        <v>36</v>
      </c>
      <c r="AD63" s="86">
        <v>20</v>
      </c>
      <c r="AE63" s="86">
        <v>18</v>
      </c>
      <c r="AF63" s="86">
        <v>122</v>
      </c>
      <c r="AG63" s="86">
        <v>1</v>
      </c>
      <c r="AH63" s="86">
        <v>68</v>
      </c>
    </row>
    <row r="64" spans="1:34">
      <c r="A64" s="85" t="s">
        <v>55</v>
      </c>
      <c r="B64" s="86">
        <v>81</v>
      </c>
      <c r="C64" s="86">
        <v>0</v>
      </c>
      <c r="D64" s="86">
        <v>0</v>
      </c>
      <c r="E64" s="86">
        <v>0</v>
      </c>
      <c r="F64" s="86">
        <v>0</v>
      </c>
      <c r="G64" s="86">
        <v>0</v>
      </c>
      <c r="H64" s="86">
        <v>0</v>
      </c>
      <c r="I64" s="86">
        <v>81</v>
      </c>
      <c r="J64" s="86">
        <v>0</v>
      </c>
      <c r="K64" s="86">
        <v>0</v>
      </c>
      <c r="L64" s="86">
        <v>0</v>
      </c>
      <c r="M64" s="86">
        <v>0</v>
      </c>
      <c r="N64" s="86">
        <v>0</v>
      </c>
      <c r="O64" s="86">
        <v>0</v>
      </c>
      <c r="P64" s="86">
        <v>0</v>
      </c>
      <c r="Q64" s="86">
        <v>0</v>
      </c>
      <c r="R64" s="86">
        <v>0</v>
      </c>
      <c r="S64" s="86">
        <v>0</v>
      </c>
      <c r="T64" s="86">
        <v>0</v>
      </c>
      <c r="U64" s="86">
        <v>0</v>
      </c>
      <c r="V64" s="86">
        <v>0</v>
      </c>
      <c r="W64" s="86">
        <v>0</v>
      </c>
      <c r="X64" s="86">
        <v>0</v>
      </c>
      <c r="Y64" s="86">
        <v>0</v>
      </c>
      <c r="Z64" s="86">
        <v>0</v>
      </c>
      <c r="AA64" s="86">
        <v>0</v>
      </c>
      <c r="AB64" s="86">
        <v>0</v>
      </c>
      <c r="AC64" s="86">
        <v>0</v>
      </c>
      <c r="AD64" s="86">
        <v>0</v>
      </c>
      <c r="AE64" s="86">
        <v>0</v>
      </c>
      <c r="AF64" s="86">
        <v>0</v>
      </c>
      <c r="AG64" s="86">
        <v>0</v>
      </c>
      <c r="AH64" s="86">
        <v>0</v>
      </c>
    </row>
    <row r="65" spans="1:34">
      <c r="A65" s="85" t="s">
        <v>51</v>
      </c>
      <c r="B65" s="86">
        <v>10427</v>
      </c>
      <c r="C65" s="86">
        <v>0</v>
      </c>
      <c r="D65" s="86">
        <v>0</v>
      </c>
      <c r="E65" s="86">
        <v>0</v>
      </c>
      <c r="F65" s="86">
        <v>8</v>
      </c>
      <c r="G65" s="86">
        <v>0</v>
      </c>
      <c r="H65" s="86">
        <v>0</v>
      </c>
      <c r="I65" s="86">
        <v>4</v>
      </c>
      <c r="J65" s="86">
        <v>6</v>
      </c>
      <c r="K65" s="86">
        <v>142</v>
      </c>
      <c r="L65" s="86">
        <v>18</v>
      </c>
      <c r="M65" s="86">
        <v>3</v>
      </c>
      <c r="N65" s="86">
        <v>0</v>
      </c>
      <c r="O65" s="86">
        <v>1456</v>
      </c>
      <c r="P65" s="86">
        <v>6</v>
      </c>
      <c r="Q65" s="86">
        <v>790</v>
      </c>
      <c r="R65" s="86">
        <v>5</v>
      </c>
      <c r="S65" s="86">
        <v>0</v>
      </c>
      <c r="T65" s="86">
        <v>7</v>
      </c>
      <c r="U65" s="86">
        <v>192</v>
      </c>
      <c r="V65" s="86">
        <v>5</v>
      </c>
      <c r="W65" s="86">
        <v>237</v>
      </c>
      <c r="X65" s="86">
        <v>4</v>
      </c>
      <c r="Y65" s="86">
        <v>37</v>
      </c>
      <c r="Z65" s="86">
        <v>27</v>
      </c>
      <c r="AA65" s="86">
        <v>0</v>
      </c>
      <c r="AB65" s="86">
        <v>0</v>
      </c>
      <c r="AC65" s="86">
        <v>0</v>
      </c>
      <c r="AD65" s="86">
        <v>88</v>
      </c>
      <c r="AE65" s="86">
        <v>4</v>
      </c>
      <c r="AF65" s="86">
        <v>7388</v>
      </c>
      <c r="AG65" s="86">
        <v>0</v>
      </c>
      <c r="AH65" s="86">
        <v>0</v>
      </c>
    </row>
    <row r="66" spans="1:34">
      <c r="A66" s="85" t="s">
        <v>97</v>
      </c>
      <c r="B66" s="86">
        <v>9568</v>
      </c>
      <c r="C66" s="86">
        <v>0</v>
      </c>
      <c r="D66" s="86">
        <v>0</v>
      </c>
      <c r="E66" s="86">
        <v>0</v>
      </c>
      <c r="F66" s="86">
        <v>0</v>
      </c>
      <c r="G66" s="86">
        <v>0</v>
      </c>
      <c r="H66" s="86">
        <v>0</v>
      </c>
      <c r="I66" s="86">
        <v>0</v>
      </c>
      <c r="J66" s="86">
        <v>9554</v>
      </c>
      <c r="K66" s="86">
        <v>0</v>
      </c>
      <c r="L66" s="86">
        <v>0</v>
      </c>
      <c r="M66" s="86">
        <v>0</v>
      </c>
      <c r="N66" s="86">
        <v>0</v>
      </c>
      <c r="O66" s="86">
        <v>0</v>
      </c>
      <c r="P66" s="86">
        <v>0</v>
      </c>
      <c r="Q66" s="86">
        <v>0</v>
      </c>
      <c r="R66" s="86">
        <v>0</v>
      </c>
      <c r="S66" s="86">
        <v>0</v>
      </c>
      <c r="T66" s="86">
        <v>0</v>
      </c>
      <c r="U66" s="86">
        <v>0</v>
      </c>
      <c r="V66" s="86">
        <v>0</v>
      </c>
      <c r="W66" s="86">
        <v>0</v>
      </c>
      <c r="X66" s="86">
        <v>0</v>
      </c>
      <c r="Y66" s="86">
        <v>0</v>
      </c>
      <c r="Z66" s="86">
        <v>0</v>
      </c>
      <c r="AA66" s="86">
        <v>12</v>
      </c>
      <c r="AB66" s="86">
        <v>2</v>
      </c>
      <c r="AC66" s="86">
        <v>0</v>
      </c>
      <c r="AD66" s="86">
        <v>0</v>
      </c>
      <c r="AE66" s="86">
        <v>0</v>
      </c>
      <c r="AF66" s="86">
        <v>0</v>
      </c>
      <c r="AG66" s="86">
        <v>0</v>
      </c>
      <c r="AH66" s="86">
        <v>0</v>
      </c>
    </row>
    <row r="67" spans="1:34">
      <c r="A67" s="85" t="s">
        <v>96</v>
      </c>
      <c r="B67" s="86">
        <v>36543</v>
      </c>
      <c r="C67" s="86">
        <v>0</v>
      </c>
      <c r="D67" s="86">
        <v>63</v>
      </c>
      <c r="E67" s="86">
        <v>0</v>
      </c>
      <c r="F67" s="86">
        <v>0</v>
      </c>
      <c r="G67" s="86">
        <v>5</v>
      </c>
      <c r="H67" s="86">
        <v>0</v>
      </c>
      <c r="I67" s="86">
        <v>4</v>
      </c>
      <c r="J67" s="86">
        <v>2</v>
      </c>
      <c r="K67" s="86">
        <v>3</v>
      </c>
      <c r="L67" s="86">
        <v>33283</v>
      </c>
      <c r="M67" s="86">
        <v>0</v>
      </c>
      <c r="N67" s="86">
        <v>1</v>
      </c>
      <c r="O67" s="86">
        <v>0</v>
      </c>
      <c r="P67" s="86">
        <v>12</v>
      </c>
      <c r="Q67" s="86">
        <v>0</v>
      </c>
      <c r="R67" s="86">
        <v>0</v>
      </c>
      <c r="S67" s="86">
        <v>0</v>
      </c>
      <c r="T67" s="86">
        <v>2038</v>
      </c>
      <c r="U67" s="86">
        <v>0</v>
      </c>
      <c r="V67" s="86">
        <v>0</v>
      </c>
      <c r="W67" s="86">
        <v>0</v>
      </c>
      <c r="X67" s="86">
        <v>10</v>
      </c>
      <c r="Y67" s="86">
        <v>0</v>
      </c>
      <c r="Z67" s="86">
        <v>0</v>
      </c>
      <c r="AA67" s="86">
        <v>562</v>
      </c>
      <c r="AB67" s="86">
        <v>0</v>
      </c>
      <c r="AC67" s="86">
        <v>0</v>
      </c>
      <c r="AD67" s="86">
        <v>0</v>
      </c>
      <c r="AE67" s="86">
        <v>0</v>
      </c>
      <c r="AF67" s="86">
        <v>0</v>
      </c>
      <c r="AG67" s="86">
        <v>0</v>
      </c>
      <c r="AH67" s="86">
        <v>560</v>
      </c>
    </row>
    <row r="68" spans="1:34">
      <c r="A68" s="85" t="s">
        <v>241</v>
      </c>
      <c r="B68" s="86">
        <v>170</v>
      </c>
      <c r="C68" s="86">
        <v>0</v>
      </c>
      <c r="D68" s="86">
        <v>41</v>
      </c>
      <c r="E68" s="86">
        <v>0</v>
      </c>
      <c r="F68" s="86">
        <v>0</v>
      </c>
      <c r="G68" s="86">
        <v>0</v>
      </c>
      <c r="H68" s="86">
        <v>0</v>
      </c>
      <c r="I68" s="86">
        <v>0</v>
      </c>
      <c r="J68" s="86">
        <v>0</v>
      </c>
      <c r="K68" s="86">
        <v>31</v>
      </c>
      <c r="L68" s="86">
        <v>0</v>
      </c>
      <c r="M68" s="86">
        <v>0</v>
      </c>
      <c r="N68" s="86">
        <v>1</v>
      </c>
      <c r="O68" s="86">
        <v>0</v>
      </c>
      <c r="P68" s="86">
        <v>38</v>
      </c>
      <c r="Q68" s="86">
        <v>28</v>
      </c>
      <c r="R68" s="86">
        <v>0</v>
      </c>
      <c r="S68" s="86">
        <v>0</v>
      </c>
      <c r="T68" s="86">
        <v>0</v>
      </c>
      <c r="U68" s="86">
        <v>5</v>
      </c>
      <c r="V68" s="86">
        <v>0</v>
      </c>
      <c r="W68" s="86">
        <v>2</v>
      </c>
      <c r="X68" s="86">
        <v>0</v>
      </c>
      <c r="Y68" s="86">
        <v>0</v>
      </c>
      <c r="Z68" s="86">
        <v>0</v>
      </c>
      <c r="AA68" s="86">
        <v>0</v>
      </c>
      <c r="AB68" s="86">
        <v>17</v>
      </c>
      <c r="AC68" s="86">
        <v>0</v>
      </c>
      <c r="AD68" s="86">
        <v>0</v>
      </c>
      <c r="AE68" s="86">
        <v>0</v>
      </c>
      <c r="AF68" s="86">
        <v>7</v>
      </c>
      <c r="AG68" s="86">
        <v>0</v>
      </c>
      <c r="AH68" s="86">
        <v>0</v>
      </c>
    </row>
    <row r="69" spans="1:34">
      <c r="A69" s="85" t="s">
        <v>43</v>
      </c>
      <c r="B69" s="86">
        <v>455</v>
      </c>
      <c r="C69" s="86">
        <v>0</v>
      </c>
      <c r="D69" s="86">
        <v>0</v>
      </c>
      <c r="E69" s="86">
        <v>0</v>
      </c>
      <c r="F69" s="86">
        <v>0</v>
      </c>
      <c r="G69" s="86">
        <v>0</v>
      </c>
      <c r="H69" s="86">
        <v>0</v>
      </c>
      <c r="I69" s="86">
        <v>0</v>
      </c>
      <c r="J69" s="86">
        <v>0</v>
      </c>
      <c r="K69" s="86">
        <v>0</v>
      </c>
      <c r="L69" s="86">
        <v>0</v>
      </c>
      <c r="M69" s="86">
        <v>0</v>
      </c>
      <c r="N69" s="86">
        <v>0</v>
      </c>
      <c r="O69" s="86">
        <v>0</v>
      </c>
      <c r="P69" s="86">
        <v>0</v>
      </c>
      <c r="Q69" s="86">
        <v>0</v>
      </c>
      <c r="R69" s="86">
        <v>0</v>
      </c>
      <c r="S69" s="86">
        <v>0</v>
      </c>
      <c r="T69" s="86">
        <v>0</v>
      </c>
      <c r="U69" s="86">
        <v>0</v>
      </c>
      <c r="V69" s="86">
        <v>0</v>
      </c>
      <c r="W69" s="86">
        <v>0</v>
      </c>
      <c r="X69" s="86">
        <v>0</v>
      </c>
      <c r="Y69" s="86">
        <v>0</v>
      </c>
      <c r="Z69" s="86">
        <v>0</v>
      </c>
      <c r="AA69" s="86">
        <v>0</v>
      </c>
      <c r="AB69" s="86">
        <v>0</v>
      </c>
      <c r="AC69" s="86">
        <v>0</v>
      </c>
      <c r="AD69" s="86">
        <v>0</v>
      </c>
      <c r="AE69" s="86">
        <v>0</v>
      </c>
      <c r="AF69" s="86">
        <v>455</v>
      </c>
      <c r="AG69" s="86">
        <v>0</v>
      </c>
      <c r="AH69" s="86">
        <v>0</v>
      </c>
    </row>
    <row r="70" spans="1:34">
      <c r="A70" s="85" t="s">
        <v>75</v>
      </c>
      <c r="B70" s="86">
        <v>1548</v>
      </c>
      <c r="C70" s="86">
        <v>0</v>
      </c>
      <c r="D70" s="86">
        <v>0</v>
      </c>
      <c r="E70" s="86">
        <v>0</v>
      </c>
      <c r="F70" s="86">
        <v>0</v>
      </c>
      <c r="G70" s="86">
        <v>4</v>
      </c>
      <c r="H70" s="86">
        <v>0</v>
      </c>
      <c r="I70" s="86">
        <v>0</v>
      </c>
      <c r="J70" s="86">
        <v>0</v>
      </c>
      <c r="K70" s="86">
        <v>0</v>
      </c>
      <c r="L70" s="86">
        <v>0</v>
      </c>
      <c r="M70" s="86">
        <v>0</v>
      </c>
      <c r="N70" s="86">
        <v>0</v>
      </c>
      <c r="O70" s="86">
        <v>0</v>
      </c>
      <c r="P70" s="86">
        <v>0</v>
      </c>
      <c r="Q70" s="86">
        <v>1536</v>
      </c>
      <c r="R70" s="86">
        <v>3</v>
      </c>
      <c r="S70" s="86">
        <v>5</v>
      </c>
      <c r="T70" s="86">
        <v>0</v>
      </c>
      <c r="U70" s="86">
        <v>0</v>
      </c>
      <c r="V70" s="86">
        <v>0</v>
      </c>
      <c r="W70" s="86">
        <v>0</v>
      </c>
      <c r="X70" s="86">
        <v>0</v>
      </c>
      <c r="Y70" s="86">
        <v>0</v>
      </c>
      <c r="Z70" s="86">
        <v>0</v>
      </c>
      <c r="AA70" s="86">
        <v>0</v>
      </c>
      <c r="AB70" s="86">
        <v>0</v>
      </c>
      <c r="AC70" s="86">
        <v>0</v>
      </c>
      <c r="AD70" s="86">
        <v>0</v>
      </c>
      <c r="AE70" s="86">
        <v>0</v>
      </c>
      <c r="AF70" s="86">
        <v>0</v>
      </c>
      <c r="AG70" s="86">
        <v>0</v>
      </c>
      <c r="AH70" s="86">
        <v>0</v>
      </c>
    </row>
    <row r="71" spans="1:34">
      <c r="A71" s="85" t="s">
        <v>74</v>
      </c>
      <c r="B71" s="86">
        <v>134148</v>
      </c>
      <c r="C71" s="86">
        <v>15</v>
      </c>
      <c r="D71" s="86">
        <v>397</v>
      </c>
      <c r="E71" s="86">
        <v>188</v>
      </c>
      <c r="F71" s="86">
        <v>7</v>
      </c>
      <c r="G71" s="86">
        <v>0</v>
      </c>
      <c r="H71" s="86">
        <v>9</v>
      </c>
      <c r="I71" s="86">
        <v>12</v>
      </c>
      <c r="J71" s="86">
        <v>36</v>
      </c>
      <c r="K71" s="86">
        <v>1615</v>
      </c>
      <c r="L71" s="86">
        <v>0</v>
      </c>
      <c r="M71" s="86">
        <v>51</v>
      </c>
      <c r="N71" s="86">
        <v>125533</v>
      </c>
      <c r="O71" s="86">
        <v>91</v>
      </c>
      <c r="P71" s="86">
        <v>189</v>
      </c>
      <c r="Q71" s="86">
        <v>2256</v>
      </c>
      <c r="R71" s="86">
        <v>235</v>
      </c>
      <c r="S71" s="86">
        <v>1783</v>
      </c>
      <c r="T71" s="86">
        <v>68</v>
      </c>
      <c r="U71" s="86">
        <v>0</v>
      </c>
      <c r="V71" s="86">
        <v>80</v>
      </c>
      <c r="W71" s="86">
        <v>573</v>
      </c>
      <c r="X71" s="86">
        <v>6</v>
      </c>
      <c r="Y71" s="86">
        <v>46</v>
      </c>
      <c r="Z71" s="86">
        <v>15</v>
      </c>
      <c r="AA71" s="86">
        <v>723</v>
      </c>
      <c r="AB71" s="86">
        <v>6</v>
      </c>
      <c r="AC71" s="86">
        <v>36</v>
      </c>
      <c r="AD71" s="86">
        <v>0</v>
      </c>
      <c r="AE71" s="86">
        <v>23</v>
      </c>
      <c r="AF71" s="86">
        <v>140</v>
      </c>
      <c r="AG71" s="86">
        <v>6</v>
      </c>
      <c r="AH71" s="86">
        <v>9</v>
      </c>
    </row>
    <row r="72" spans="1:34">
      <c r="A72" s="85" t="s">
        <v>54</v>
      </c>
      <c r="B72" s="86">
        <v>55442</v>
      </c>
      <c r="C72" s="86">
        <v>0</v>
      </c>
      <c r="D72" s="86">
        <v>83</v>
      </c>
      <c r="E72" s="86">
        <v>5</v>
      </c>
      <c r="F72" s="86">
        <v>22</v>
      </c>
      <c r="G72" s="86">
        <v>13</v>
      </c>
      <c r="H72" s="86">
        <v>0</v>
      </c>
      <c r="I72" s="86">
        <v>54686</v>
      </c>
      <c r="J72" s="86">
        <v>27</v>
      </c>
      <c r="K72" s="86">
        <v>93</v>
      </c>
      <c r="L72" s="86">
        <v>0</v>
      </c>
      <c r="M72" s="86">
        <v>0</v>
      </c>
      <c r="N72" s="86">
        <v>79</v>
      </c>
      <c r="O72" s="86">
        <v>4</v>
      </c>
      <c r="P72" s="86">
        <v>3</v>
      </c>
      <c r="Q72" s="86">
        <v>45</v>
      </c>
      <c r="R72" s="86">
        <v>0</v>
      </c>
      <c r="S72" s="86">
        <v>22</v>
      </c>
      <c r="T72" s="86">
        <v>2</v>
      </c>
      <c r="U72" s="86">
        <v>4</v>
      </c>
      <c r="V72" s="86">
        <v>22</v>
      </c>
      <c r="W72" s="86">
        <v>34</v>
      </c>
      <c r="X72" s="86">
        <v>15</v>
      </c>
      <c r="Y72" s="86">
        <v>248</v>
      </c>
      <c r="Z72" s="86">
        <v>8</v>
      </c>
      <c r="AA72" s="86">
        <v>8</v>
      </c>
      <c r="AB72" s="86">
        <v>1</v>
      </c>
      <c r="AC72" s="86">
        <v>3</v>
      </c>
      <c r="AD72" s="86">
        <v>3</v>
      </c>
      <c r="AE72" s="86">
        <v>0</v>
      </c>
      <c r="AF72" s="86">
        <v>10</v>
      </c>
      <c r="AG72" s="86">
        <v>2</v>
      </c>
      <c r="AH72" s="86">
        <v>0</v>
      </c>
    </row>
    <row r="73" spans="1:34">
      <c r="A73" s="85" t="s">
        <v>50</v>
      </c>
      <c r="B73" s="86">
        <v>267635</v>
      </c>
      <c r="C73" s="86">
        <v>100</v>
      </c>
      <c r="D73" s="86">
        <v>433</v>
      </c>
      <c r="E73" s="86">
        <v>19</v>
      </c>
      <c r="F73" s="86">
        <v>317</v>
      </c>
      <c r="G73" s="86">
        <v>351</v>
      </c>
      <c r="H73" s="86">
        <v>9</v>
      </c>
      <c r="I73" s="86">
        <v>84</v>
      </c>
      <c r="J73" s="86">
        <v>71</v>
      </c>
      <c r="K73" s="86">
        <v>5403</v>
      </c>
      <c r="L73" s="86">
        <v>145</v>
      </c>
      <c r="M73" s="86">
        <v>201</v>
      </c>
      <c r="N73" s="86">
        <v>200</v>
      </c>
      <c r="O73" s="86">
        <v>941</v>
      </c>
      <c r="P73" s="86">
        <v>423</v>
      </c>
      <c r="Q73" s="86">
        <v>11702</v>
      </c>
      <c r="R73" s="86">
        <v>90</v>
      </c>
      <c r="S73" s="86">
        <v>223</v>
      </c>
      <c r="T73" s="86">
        <v>25</v>
      </c>
      <c r="U73" s="86">
        <v>657</v>
      </c>
      <c r="V73" s="86">
        <v>239</v>
      </c>
      <c r="W73" s="86">
        <v>110293</v>
      </c>
      <c r="X73" s="86">
        <v>269</v>
      </c>
      <c r="Y73" s="86">
        <v>760</v>
      </c>
      <c r="Z73" s="86">
        <v>107</v>
      </c>
      <c r="AA73" s="86">
        <v>103</v>
      </c>
      <c r="AB73" s="86">
        <v>74</v>
      </c>
      <c r="AC73" s="86">
        <v>135</v>
      </c>
      <c r="AD73" s="86">
        <v>2444</v>
      </c>
      <c r="AE73" s="86">
        <v>2082</v>
      </c>
      <c r="AF73" s="86">
        <v>129695</v>
      </c>
      <c r="AG73" s="86">
        <v>28</v>
      </c>
      <c r="AH73" s="86">
        <v>12</v>
      </c>
    </row>
    <row r="74" spans="1:34">
      <c r="A74" s="85" t="s">
        <v>73</v>
      </c>
      <c r="B74" s="86">
        <v>25674</v>
      </c>
      <c r="C74" s="86">
        <v>0</v>
      </c>
      <c r="D74" s="86">
        <v>2562</v>
      </c>
      <c r="E74" s="86">
        <v>158</v>
      </c>
      <c r="F74" s="86">
        <v>0</v>
      </c>
      <c r="G74" s="86">
        <v>20</v>
      </c>
      <c r="H74" s="86">
        <v>15</v>
      </c>
      <c r="I74" s="86">
        <v>16</v>
      </c>
      <c r="J74" s="86">
        <v>144</v>
      </c>
      <c r="K74" s="86">
        <v>287</v>
      </c>
      <c r="L74" s="86">
        <v>7</v>
      </c>
      <c r="M74" s="86">
        <v>12</v>
      </c>
      <c r="N74" s="86">
        <v>10</v>
      </c>
      <c r="O74" s="86">
        <v>13</v>
      </c>
      <c r="P74" s="86">
        <v>116</v>
      </c>
      <c r="Q74" s="86">
        <v>1615</v>
      </c>
      <c r="R74" s="86">
        <v>21</v>
      </c>
      <c r="S74" s="86">
        <v>38</v>
      </c>
      <c r="T74" s="86">
        <v>0</v>
      </c>
      <c r="U74" s="86">
        <v>0</v>
      </c>
      <c r="V74" s="86">
        <v>18183</v>
      </c>
      <c r="W74" s="86">
        <v>36</v>
      </c>
      <c r="X74" s="86">
        <v>9</v>
      </c>
      <c r="Y74" s="86">
        <v>8</v>
      </c>
      <c r="Z74" s="86">
        <v>0</v>
      </c>
      <c r="AA74" s="86">
        <v>238</v>
      </c>
      <c r="AB74" s="86">
        <v>2123</v>
      </c>
      <c r="AC74" s="86">
        <v>0</v>
      </c>
      <c r="AD74" s="86">
        <v>19</v>
      </c>
      <c r="AE74" s="86">
        <v>3</v>
      </c>
      <c r="AF74" s="86">
        <v>20</v>
      </c>
      <c r="AG74" s="86">
        <v>0</v>
      </c>
      <c r="AH74" s="86">
        <v>1</v>
      </c>
    </row>
    <row r="75" spans="1:34">
      <c r="A75" s="85" t="s">
        <v>53</v>
      </c>
      <c r="B75" s="86">
        <v>556720</v>
      </c>
      <c r="C75" s="86">
        <v>0</v>
      </c>
      <c r="D75" s="86">
        <v>704</v>
      </c>
      <c r="E75" s="86">
        <v>383</v>
      </c>
      <c r="F75" s="86">
        <v>2349</v>
      </c>
      <c r="G75" s="86">
        <v>37</v>
      </c>
      <c r="H75" s="86">
        <v>35</v>
      </c>
      <c r="I75" s="86">
        <v>537477</v>
      </c>
      <c r="J75" s="86">
        <v>75</v>
      </c>
      <c r="K75" s="86">
        <v>1808</v>
      </c>
      <c r="L75" s="86">
        <v>8</v>
      </c>
      <c r="M75" s="86">
        <v>80</v>
      </c>
      <c r="N75" s="86">
        <v>41</v>
      </c>
      <c r="O75" s="86">
        <v>102</v>
      </c>
      <c r="P75" s="86">
        <v>291</v>
      </c>
      <c r="Q75" s="86">
        <v>845</v>
      </c>
      <c r="R75" s="86">
        <v>248</v>
      </c>
      <c r="S75" s="86">
        <v>54</v>
      </c>
      <c r="T75" s="86">
        <v>32</v>
      </c>
      <c r="U75" s="86">
        <v>400</v>
      </c>
      <c r="V75" s="86">
        <v>140</v>
      </c>
      <c r="W75" s="86">
        <v>145</v>
      </c>
      <c r="X75" s="86">
        <v>54</v>
      </c>
      <c r="Y75" s="86">
        <v>6429</v>
      </c>
      <c r="Z75" s="86">
        <v>0</v>
      </c>
      <c r="AA75" s="86">
        <v>331</v>
      </c>
      <c r="AB75" s="86">
        <v>146</v>
      </c>
      <c r="AC75" s="86">
        <v>3459</v>
      </c>
      <c r="AD75" s="86">
        <v>26</v>
      </c>
      <c r="AE75" s="86">
        <v>61</v>
      </c>
      <c r="AF75" s="86">
        <v>322</v>
      </c>
      <c r="AG75" s="86">
        <v>638</v>
      </c>
      <c r="AH75" s="86">
        <v>0</v>
      </c>
    </row>
    <row r="76" spans="1:34">
      <c r="A76" s="85" t="s">
        <v>52</v>
      </c>
      <c r="B76" s="86">
        <v>487898</v>
      </c>
      <c r="C76" s="86">
        <v>20</v>
      </c>
      <c r="D76" s="86">
        <v>1028</v>
      </c>
      <c r="E76" s="86">
        <v>133</v>
      </c>
      <c r="F76" s="86">
        <v>943</v>
      </c>
      <c r="G76" s="86">
        <v>24</v>
      </c>
      <c r="H76" s="86">
        <v>0</v>
      </c>
      <c r="I76" s="86">
        <v>473491</v>
      </c>
      <c r="J76" s="86">
        <v>105</v>
      </c>
      <c r="K76" s="86">
        <v>895</v>
      </c>
      <c r="L76" s="86">
        <v>6</v>
      </c>
      <c r="M76" s="86">
        <v>106</v>
      </c>
      <c r="N76" s="86">
        <v>71</v>
      </c>
      <c r="O76" s="86">
        <v>77</v>
      </c>
      <c r="P76" s="86">
        <v>128</v>
      </c>
      <c r="Q76" s="86">
        <v>550</v>
      </c>
      <c r="R76" s="86">
        <v>79</v>
      </c>
      <c r="S76" s="86">
        <v>116</v>
      </c>
      <c r="T76" s="86">
        <v>241</v>
      </c>
      <c r="U76" s="86">
        <v>180</v>
      </c>
      <c r="V76" s="86">
        <v>383</v>
      </c>
      <c r="W76" s="86">
        <v>227</v>
      </c>
      <c r="X76" s="86">
        <v>0</v>
      </c>
      <c r="Y76" s="86">
        <v>5252</v>
      </c>
      <c r="Z76" s="86">
        <v>8</v>
      </c>
      <c r="AA76" s="86">
        <v>74</v>
      </c>
      <c r="AB76" s="86">
        <v>210</v>
      </c>
      <c r="AC76" s="86">
        <v>1122</v>
      </c>
      <c r="AD76" s="86">
        <v>303</v>
      </c>
      <c r="AE76" s="86">
        <v>40</v>
      </c>
      <c r="AF76" s="86">
        <v>1264</v>
      </c>
      <c r="AG76" s="86">
        <v>813</v>
      </c>
      <c r="AH76" s="86">
        <v>9</v>
      </c>
    </row>
    <row r="77" spans="1:34">
      <c r="A77" s="85" t="s">
        <v>95</v>
      </c>
      <c r="B77" s="86">
        <v>20340</v>
      </c>
      <c r="C77" s="86">
        <v>3</v>
      </c>
      <c r="D77" s="86">
        <v>856</v>
      </c>
      <c r="E77" s="86">
        <v>60</v>
      </c>
      <c r="F77" s="86">
        <v>0</v>
      </c>
      <c r="G77" s="86">
        <v>4</v>
      </c>
      <c r="H77" s="86">
        <v>0</v>
      </c>
      <c r="I77" s="86">
        <v>0</v>
      </c>
      <c r="J77" s="86">
        <v>56</v>
      </c>
      <c r="K77" s="86">
        <v>164</v>
      </c>
      <c r="L77" s="86">
        <v>0</v>
      </c>
      <c r="M77" s="86">
        <v>94</v>
      </c>
      <c r="N77" s="86">
        <v>6</v>
      </c>
      <c r="O77" s="86">
        <v>0</v>
      </c>
      <c r="P77" s="86">
        <v>24</v>
      </c>
      <c r="Q77" s="86">
        <v>111</v>
      </c>
      <c r="R77" s="86">
        <v>35</v>
      </c>
      <c r="S77" s="86">
        <v>13</v>
      </c>
      <c r="T77" s="86">
        <v>21</v>
      </c>
      <c r="U77" s="86">
        <v>47</v>
      </c>
      <c r="V77" s="86">
        <v>8</v>
      </c>
      <c r="W77" s="86">
        <v>0</v>
      </c>
      <c r="X77" s="86">
        <v>25</v>
      </c>
      <c r="Y77" s="86">
        <v>8</v>
      </c>
      <c r="Z77" s="86">
        <v>14</v>
      </c>
      <c r="AA77" s="86">
        <v>155</v>
      </c>
      <c r="AB77" s="86">
        <v>18595</v>
      </c>
      <c r="AC77" s="86">
        <v>13</v>
      </c>
      <c r="AD77" s="86">
        <v>13</v>
      </c>
      <c r="AE77" s="86">
        <v>0</v>
      </c>
      <c r="AF77" s="86">
        <v>12</v>
      </c>
      <c r="AG77" s="86">
        <v>0</v>
      </c>
      <c r="AH77" s="86">
        <v>3</v>
      </c>
    </row>
    <row r="78" spans="1:34">
      <c r="A78" s="85" t="s">
        <v>72</v>
      </c>
      <c r="B78" s="86">
        <v>479474</v>
      </c>
      <c r="C78" s="86">
        <v>146</v>
      </c>
      <c r="D78" s="86">
        <v>5684</v>
      </c>
      <c r="E78" s="86">
        <v>1215</v>
      </c>
      <c r="F78" s="86">
        <v>519</v>
      </c>
      <c r="G78" s="86">
        <v>460</v>
      </c>
      <c r="H78" s="86">
        <v>181</v>
      </c>
      <c r="I78" s="86">
        <v>2335</v>
      </c>
      <c r="J78" s="86">
        <v>785</v>
      </c>
      <c r="K78" s="86">
        <v>10593</v>
      </c>
      <c r="L78" s="86">
        <v>109</v>
      </c>
      <c r="M78" s="86">
        <v>442</v>
      </c>
      <c r="N78" s="86">
        <v>608</v>
      </c>
      <c r="O78" s="86">
        <v>935</v>
      </c>
      <c r="P78" s="86">
        <v>1638</v>
      </c>
      <c r="Q78" s="86">
        <v>15037</v>
      </c>
      <c r="R78" s="86">
        <v>579</v>
      </c>
      <c r="S78" s="86">
        <v>845</v>
      </c>
      <c r="T78" s="86">
        <v>281</v>
      </c>
      <c r="U78" s="86">
        <v>2110</v>
      </c>
      <c r="V78" s="86">
        <v>405307</v>
      </c>
      <c r="W78" s="86">
        <v>1980</v>
      </c>
      <c r="X78" s="86">
        <v>560</v>
      </c>
      <c r="Y78" s="86">
        <v>1471</v>
      </c>
      <c r="Z78" s="86">
        <v>281</v>
      </c>
      <c r="AA78" s="86">
        <v>2616</v>
      </c>
      <c r="AB78" s="86">
        <v>2356</v>
      </c>
      <c r="AC78" s="86">
        <v>1021</v>
      </c>
      <c r="AD78" s="86">
        <v>748</v>
      </c>
      <c r="AE78" s="86">
        <v>254</v>
      </c>
      <c r="AF78" s="86">
        <v>17922</v>
      </c>
      <c r="AG78" s="86">
        <v>430</v>
      </c>
      <c r="AH78" s="86">
        <v>26</v>
      </c>
    </row>
    <row r="79" spans="1:34">
      <c r="A79" s="85" t="s">
        <v>42</v>
      </c>
      <c r="B79" s="86">
        <v>68157</v>
      </c>
      <c r="C79" s="86">
        <v>9</v>
      </c>
      <c r="D79" s="86">
        <v>46</v>
      </c>
      <c r="E79" s="86">
        <v>17</v>
      </c>
      <c r="F79" s="86">
        <v>380</v>
      </c>
      <c r="G79" s="86">
        <v>67</v>
      </c>
      <c r="H79" s="86">
        <v>24</v>
      </c>
      <c r="I79" s="86">
        <v>55529</v>
      </c>
      <c r="J79" s="86">
        <v>118</v>
      </c>
      <c r="K79" s="86">
        <v>245</v>
      </c>
      <c r="L79" s="86">
        <v>16</v>
      </c>
      <c r="M79" s="86">
        <v>32</v>
      </c>
      <c r="N79" s="86">
        <v>15</v>
      </c>
      <c r="O79" s="86">
        <v>28</v>
      </c>
      <c r="P79" s="86">
        <v>96</v>
      </c>
      <c r="Q79" s="86">
        <v>185</v>
      </c>
      <c r="R79" s="86">
        <v>33</v>
      </c>
      <c r="S79" s="86">
        <v>5</v>
      </c>
      <c r="T79" s="86">
        <v>0</v>
      </c>
      <c r="U79" s="86">
        <v>4</v>
      </c>
      <c r="V79" s="86">
        <v>3489</v>
      </c>
      <c r="W79" s="86">
        <v>19</v>
      </c>
      <c r="X79" s="86">
        <v>8</v>
      </c>
      <c r="Y79" s="86">
        <v>1951</v>
      </c>
      <c r="Z79" s="86">
        <v>0</v>
      </c>
      <c r="AA79" s="86">
        <v>0</v>
      </c>
      <c r="AB79" s="86">
        <v>15</v>
      </c>
      <c r="AC79" s="86">
        <v>1494</v>
      </c>
      <c r="AD79" s="86">
        <v>73</v>
      </c>
      <c r="AE79" s="86">
        <v>4</v>
      </c>
      <c r="AF79" s="86">
        <v>4193</v>
      </c>
      <c r="AG79" s="86">
        <v>62</v>
      </c>
      <c r="AH79" s="86">
        <v>0</v>
      </c>
    </row>
    <row r="80" spans="1:34">
      <c r="A80" s="85"/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</row>
    <row r="81" spans="1:34" s="81" customFormat="1">
      <c r="A81" s="85" t="s">
        <v>146</v>
      </c>
      <c r="B81" s="84">
        <v>1126</v>
      </c>
      <c r="C81" s="84">
        <v>59</v>
      </c>
      <c r="D81" s="84">
        <v>79</v>
      </c>
      <c r="E81" s="84">
        <v>8</v>
      </c>
      <c r="F81" s="84">
        <v>17</v>
      </c>
      <c r="G81" s="84">
        <v>0</v>
      </c>
      <c r="H81" s="84">
        <v>10</v>
      </c>
      <c r="I81" s="84">
        <v>61</v>
      </c>
      <c r="J81" s="84">
        <v>40</v>
      </c>
      <c r="K81" s="84">
        <v>118</v>
      </c>
      <c r="L81" s="84">
        <v>0</v>
      </c>
      <c r="M81" s="84">
        <v>5</v>
      </c>
      <c r="N81" s="84">
        <v>6</v>
      </c>
      <c r="O81" s="84">
        <v>8</v>
      </c>
      <c r="P81" s="84">
        <v>92</v>
      </c>
      <c r="Q81" s="84">
        <v>249</v>
      </c>
      <c r="R81" s="84">
        <v>25</v>
      </c>
      <c r="S81" s="84">
        <v>13</v>
      </c>
      <c r="T81" s="84">
        <v>6</v>
      </c>
      <c r="U81" s="84">
        <v>71</v>
      </c>
      <c r="V81" s="84">
        <v>6</v>
      </c>
      <c r="W81" s="84">
        <v>18</v>
      </c>
      <c r="X81" s="84">
        <v>11</v>
      </c>
      <c r="Y81" s="84">
        <v>29</v>
      </c>
      <c r="Z81" s="84">
        <v>0</v>
      </c>
      <c r="AA81" s="84">
        <v>32</v>
      </c>
      <c r="AB81" s="84">
        <v>62</v>
      </c>
      <c r="AC81" s="84">
        <v>0</v>
      </c>
      <c r="AD81" s="84">
        <v>0</v>
      </c>
      <c r="AE81" s="84">
        <v>17</v>
      </c>
      <c r="AF81" s="84">
        <v>76</v>
      </c>
      <c r="AG81" s="84">
        <v>8</v>
      </c>
      <c r="AH81" s="84">
        <v>0</v>
      </c>
    </row>
    <row r="82" spans="1:34" s="81" customFormat="1" ht="16" thickBot="1">
      <c r="A82" s="83" t="s">
        <v>39</v>
      </c>
      <c r="B82" s="82">
        <v>101187</v>
      </c>
      <c r="C82" s="82">
        <v>456</v>
      </c>
      <c r="D82" s="82">
        <v>1979</v>
      </c>
      <c r="E82" s="82">
        <v>603</v>
      </c>
      <c r="F82" s="82">
        <v>832</v>
      </c>
      <c r="G82" s="82">
        <v>1210</v>
      </c>
      <c r="H82" s="82">
        <v>537</v>
      </c>
      <c r="I82" s="82">
        <v>3797</v>
      </c>
      <c r="J82" s="82">
        <v>4926</v>
      </c>
      <c r="K82" s="82">
        <v>7463</v>
      </c>
      <c r="L82" s="82">
        <v>927</v>
      </c>
      <c r="M82" s="82">
        <v>2498</v>
      </c>
      <c r="N82" s="82">
        <v>2771</v>
      </c>
      <c r="O82" s="82">
        <v>3254</v>
      </c>
      <c r="P82" s="82">
        <v>4417</v>
      </c>
      <c r="Q82" s="82">
        <v>14496</v>
      </c>
      <c r="R82" s="82">
        <v>4400</v>
      </c>
      <c r="S82" s="82">
        <v>1115</v>
      </c>
      <c r="T82" s="82">
        <v>587</v>
      </c>
      <c r="U82" s="82">
        <v>4317</v>
      </c>
      <c r="V82" s="82">
        <v>5135</v>
      </c>
      <c r="W82" s="82">
        <v>5414</v>
      </c>
      <c r="X82" s="82">
        <v>1341</v>
      </c>
      <c r="Y82" s="82">
        <v>2354</v>
      </c>
      <c r="Z82" s="82">
        <v>1943</v>
      </c>
      <c r="AA82" s="82">
        <v>2082</v>
      </c>
      <c r="AB82" s="82">
        <v>4151</v>
      </c>
      <c r="AC82" s="82">
        <v>1935</v>
      </c>
      <c r="AD82" s="82">
        <v>2563</v>
      </c>
      <c r="AE82" s="82">
        <v>1123</v>
      </c>
      <c r="AF82" s="82">
        <v>6638</v>
      </c>
      <c r="AG82" s="82">
        <v>5302</v>
      </c>
      <c r="AH82" s="82">
        <v>621</v>
      </c>
    </row>
    <row r="83" spans="1:34" ht="15" customHeight="1">
      <c r="A83" s="292" t="s">
        <v>255</v>
      </c>
      <c r="B83" s="292"/>
      <c r="C83" s="292"/>
      <c r="D83" s="292"/>
      <c r="E83" s="292"/>
      <c r="F83" s="292"/>
      <c r="G83" s="292"/>
      <c r="H83" s="292"/>
      <c r="I83" s="292"/>
      <c r="J83" s="292"/>
      <c r="K83" s="292"/>
      <c r="L83" s="292"/>
      <c r="M83" s="236"/>
      <c r="N83" s="236"/>
      <c r="O83" s="236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</row>
    <row r="84" spans="1:34">
      <c r="A84" s="237"/>
      <c r="B84" s="237"/>
      <c r="C84" s="237"/>
      <c r="D84" s="237"/>
      <c r="E84" s="237"/>
      <c r="F84" s="237"/>
      <c r="G84" s="237"/>
      <c r="H84" s="237"/>
      <c r="I84" s="237"/>
      <c r="J84" s="237"/>
      <c r="K84" s="237"/>
      <c r="L84" s="237"/>
      <c r="M84" s="237"/>
      <c r="N84" s="237"/>
      <c r="O84" s="237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</row>
  </sheetData>
  <mergeCells count="4">
    <mergeCell ref="A5:A6"/>
    <mergeCell ref="B5:B6"/>
    <mergeCell ref="C5:AH5"/>
    <mergeCell ref="A83:L83"/>
  </mergeCells>
  <phoneticPr fontId="30" type="noConversion"/>
  <printOptions horizontalCentered="1"/>
  <pageMargins left="0.59055118110236227" right="0.78740157480314965" top="0.74803149606299213" bottom="0.74803149606299213" header="0.31496062992125984" footer="0.31496062992125984"/>
  <pageSetup paperSize="5" scale="60" orientation="landscape" r:id="rId1"/>
  <headerFooter alignWithMargins="0"/>
  <rowBreaks count="2" manualBreakCount="2">
    <brk id="40" max="16383" man="1"/>
    <brk id="83" max="16383" man="1"/>
  </rowBreaks>
  <colBreaks count="1" manualBreakCount="1">
    <brk id="17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INDICE</vt:lpstr>
      <vt:lpstr>C1A.PHLI </vt:lpstr>
      <vt:lpstr>C1B.PHLI </vt:lpstr>
      <vt:lpstr>C2. SEXO</vt:lpstr>
      <vt:lpstr>C.3 BILINGUISMO</vt:lpstr>
      <vt:lpstr>C4. ALFABETISMO</vt:lpstr>
      <vt:lpstr>C5. ASISTENCIA ESCOLAR</vt:lpstr>
      <vt:lpstr>C6. AGRUPACIONES</vt:lpstr>
      <vt:lpstr>C7. AGRUP LING x ENT FED</vt:lpstr>
      <vt:lpstr>Trabajo</vt:lpstr>
      <vt:lpstr>'C7. AGRUP LING x ENT FED'!Print_Area</vt:lpstr>
      <vt:lpstr>'C6. AGRUPACIONES'!Print_Titles</vt:lpstr>
      <vt:lpstr>'C7. AGRUP LING x ENT FED'!Print_Titles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|</dc:creator>
  <cp:lastModifiedBy>Jack Bowers</cp:lastModifiedBy>
  <cp:lastPrinted>2010-04-19T22:44:58Z</cp:lastPrinted>
  <dcterms:created xsi:type="dcterms:W3CDTF">2010-01-29T21:21:09Z</dcterms:created>
  <dcterms:modified xsi:type="dcterms:W3CDTF">2019-08-20T13:43:26Z</dcterms:modified>
</cp:coreProperties>
</file>