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kan\Documents\Schooldocumenten\odisee 2022 - 2023\sales and customer\"/>
    </mc:Choice>
  </mc:AlternateContent>
  <xr:revisionPtr revIDLastSave="0" documentId="13_ncr:1_{E9E33992-8F83-4AF0-B4A4-BFC9C4B99AEB}" xr6:coauthVersionLast="47" xr6:coauthVersionMax="47" xr10:uidLastSave="{00000000-0000-0000-0000-000000000000}"/>
  <bookViews>
    <workbookView xWindow="-110" yWindow="-110" windowWidth="25820" windowHeight="15500" xr2:uid="{61637573-DC8E-48FD-B6C4-867D6B8FA4A8}"/>
  </bookViews>
  <sheets>
    <sheet name="Blad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11" i="3"/>
  <c r="C19" i="3" l="1"/>
  <c r="D17" i="3"/>
  <c r="E17" i="3" s="1"/>
  <c r="F17" i="3" s="1"/>
  <c r="G17" i="3" s="1"/>
</calcChain>
</file>

<file path=xl/sharedStrings.xml><?xml version="1.0" encoding="utf-8"?>
<sst xmlns="http://schemas.openxmlformats.org/spreadsheetml/2006/main" count="26" uniqueCount="20">
  <si>
    <t>investeringsbedrag</t>
  </si>
  <si>
    <t>cashflow</t>
  </si>
  <si>
    <t>IRR</t>
  </si>
  <si>
    <t>Kolom2</t>
  </si>
  <si>
    <t>jaar</t>
  </si>
  <si>
    <t>investering</t>
  </si>
  <si>
    <t>jaar 1</t>
  </si>
  <si>
    <t>jaar 2</t>
  </si>
  <si>
    <t>jaar 3</t>
  </si>
  <si>
    <t>jaar 4</t>
  </si>
  <si>
    <t>Jaar</t>
  </si>
  <si>
    <t>FV</t>
  </si>
  <si>
    <t>return/intrest</t>
  </si>
  <si>
    <t>FV + jaarlijkse intrest/return</t>
  </si>
  <si>
    <t>jaar 0</t>
  </si>
  <si>
    <t>discount rate</t>
  </si>
  <si>
    <t>NPV</t>
  </si>
  <si>
    <t>NPV &amp; IRR</t>
  </si>
  <si>
    <t>status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</si>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</sst>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€&quot;\ #,##0.00;[Red]&quot;€&quot;\ \-#,##0.00"/>
    <numFmt numFmtId="166" formatCode="&quot;€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1" xfId="0" applyFont="1" applyBorder="1" applyAlignment="1">
      <alignment horizontal="center" vertical="center"/>
    </xf>
    <xf numFmtId="9" fontId="0" fillId="0" borderId="0" xfId="0" applyNumberFormat="1"/>
    <xf numFmtId="9" fontId="0" fillId="0" borderId="0" xfId="0" applyNumberFormat="1" applyBorder="1"/>
    <xf numFmtId="0" fontId="1" fillId="0" borderId="0" xfId="0" applyFont="1" applyFill="1" applyBorder="1"/>
    <xf numFmtId="1" fontId="0" fillId="0" borderId="0" xfId="0" applyNumberFormat="1"/>
    <xf numFmtId="9" fontId="0" fillId="0" borderId="0" xfId="0" applyNumberFormat="1" applyFont="1" applyFill="1" applyBorder="1"/>
    <xf numFmtId="9" fontId="0" fillId="2" borderId="0" xfId="0" applyNumberFormat="1" applyFill="1" applyBorder="1"/>
    <xf numFmtId="0" fontId="1" fillId="0" borderId="1" xfId="0" applyFont="1" applyBorder="1"/>
    <xf numFmtId="8" fontId="0" fillId="2" borderId="0" xfId="0" applyNumberFormat="1" applyFill="1" applyBorder="1"/>
    <xf numFmtId="0" fontId="0" fillId="0" borderId="0" xfId="0" applyFill="1" applyBorder="1"/>
    <xf numFmtId="166" fontId="0" fillId="0" borderId="0" xfId="0" applyNumberFormat="1" applyFont="1" applyFill="1" applyBorder="1"/>
    <xf numFmtId="166" fontId="0" fillId="0" borderId="0" xfId="0" applyNumberFormat="1" applyBorder="1"/>
    <xf numFmtId="166" fontId="0" fillId="2" borderId="0" xfId="0" applyNumberFormat="1" applyFill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0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Standa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02E3B3-3CCA-422C-B58D-6EAAAA82E58D}" name="Tabel3" displayName="Tabel3" ref="B16:G19" totalsRowShown="0" headerRowDxfId="0" headerRowBorderDxfId="1" tableBorderDxfId="2">
  <autoFilter ref="B16:G19" xr:uid="{F902E3B3-3CCA-422C-B58D-6EAAAA82E58D}"/>
  <tableColumns count="6">
    <tableColumn id="1" xr3:uid="{C30B72F4-0930-41C5-865B-B60114E1ABA4}" name="jaar"/>
    <tableColumn id="2" xr3:uid="{B855204B-A34A-4D3B-AB19-395C27D35684}" name="jaar 0"/>
    <tableColumn id="3" xr3:uid="{C63B0265-0843-43C8-A6C0-6EA55E9CB0BC}" name="jaar 1"/>
    <tableColumn id="4" xr3:uid="{B1D9011E-2BDA-4E64-9A17-0D2EDE0F3543}" name="jaar 2"/>
    <tableColumn id="5" xr3:uid="{0A1BEC3B-B43A-4FC9-95E7-EA42DD8A8D96}" name="jaar 3"/>
    <tableColumn id="6" xr3:uid="{FA2B9013-FB15-4445-A48C-E1AFA94172C4}" name="jaar 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5A1891-56D7-4E0C-8AE5-059248D1833D}" name="Tabel2" displayName="Tabel2" ref="B6:I11" totalsRowShown="0" headerRowDxfId="3">
  <autoFilter ref="B6:I11" xr:uid="{675A1891-56D7-4E0C-8AE5-059248D1833D}"/>
  <tableColumns count="8">
    <tableColumn id="1" xr3:uid="{E19B98AA-F972-401B-9314-9B276EB02E99}" name="Jaar"/>
    <tableColumn id="2" xr3:uid="{1BD69F89-9CBE-4DC2-BCE0-AC24DB1DEEB3}" name="Kolom2"/>
    <tableColumn id="8" xr3:uid="{913DB933-F548-4FFF-8176-CF3EC9FFBA3D}" name="status"/>
    <tableColumn id="3" xr3:uid="{05AEB348-5A61-4A27-AB3F-7087E77C175F}" name="jaar 0"/>
    <tableColumn id="4" xr3:uid="{297E8BAC-3B1C-45A4-8040-4F3F343094A1}" name="jaar 1"/>
    <tableColumn id="5" xr3:uid="{4E5916C0-92AA-4014-BCFB-F1FB82916140}" name="jaar 2"/>
    <tableColumn id="6" xr3:uid="{A8F685C2-A794-43C1-8101-25CFD9067826}" name="jaar 3"/>
    <tableColumn id="7" xr3:uid="{00D3523A-4606-4D42-9CA6-343083E21426}" name="jaar 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1FE1-C92C-4A0B-AC72-4F0B0B9035C2}">
  <dimension ref="A2:L26"/>
  <sheetViews>
    <sheetView tabSelected="1" zoomScale="105" workbookViewId="0">
      <selection activeCell="K16" sqref="K16"/>
    </sheetView>
  </sheetViews>
  <sheetFormatPr defaultRowHeight="14.5" x14ac:dyDescent="0.35"/>
  <cols>
    <col min="2" max="2" width="24.81640625" bestFit="1" customWidth="1"/>
    <col min="3" max="3" width="11.6328125" bestFit="1" customWidth="1"/>
    <col min="4" max="4" width="11.08984375" bestFit="1" customWidth="1"/>
    <col min="5" max="5" width="11.6328125" bestFit="1" customWidth="1"/>
    <col min="6" max="9" width="11" bestFit="1" customWidth="1"/>
    <col min="10" max="10" width="21.6328125" bestFit="1" customWidth="1"/>
    <col min="11" max="11" width="10.453125" bestFit="1" customWidth="1"/>
  </cols>
  <sheetData>
    <row r="2" spans="1:12" ht="15" thickBot="1" x14ac:dyDescent="0.4"/>
    <row r="3" spans="1:12" x14ac:dyDescent="0.35">
      <c r="A3" s="16"/>
      <c r="B3" s="17"/>
      <c r="C3" s="17"/>
      <c r="D3" s="17"/>
      <c r="E3" s="17"/>
      <c r="F3" s="17"/>
      <c r="G3" s="17"/>
      <c r="H3" s="17"/>
      <c r="I3" s="17"/>
      <c r="J3" s="18"/>
    </row>
    <row r="4" spans="1:12" x14ac:dyDescent="0.35">
      <c r="A4" s="19"/>
      <c r="B4" s="1"/>
      <c r="C4" s="1"/>
      <c r="D4" s="1"/>
      <c r="E4" s="1"/>
      <c r="F4" s="1"/>
      <c r="G4" s="1"/>
      <c r="H4" s="1"/>
      <c r="I4" s="1"/>
      <c r="J4" s="20"/>
    </row>
    <row r="5" spans="1:12" x14ac:dyDescent="0.35">
      <c r="A5" s="19"/>
      <c r="B5" s="21" t="s">
        <v>17</v>
      </c>
      <c r="C5" s="21"/>
      <c r="D5" s="21"/>
      <c r="E5" s="21"/>
      <c r="F5" s="21"/>
      <c r="G5" s="21"/>
      <c r="H5" s="21"/>
      <c r="I5" s="1"/>
      <c r="J5" s="20"/>
    </row>
    <row r="6" spans="1:12" x14ac:dyDescent="0.35">
      <c r="A6" s="19"/>
      <c r="B6" s="2" t="s">
        <v>10</v>
      </c>
      <c r="C6" s="2" t="s">
        <v>3</v>
      </c>
      <c r="D6" s="2" t="s">
        <v>18</v>
      </c>
      <c r="E6" s="2" t="s">
        <v>14</v>
      </c>
      <c r="F6" s="2" t="s">
        <v>6</v>
      </c>
      <c r="G6" s="2" t="s">
        <v>7</v>
      </c>
      <c r="H6" s="2" t="s">
        <v>8</v>
      </c>
      <c r="I6" s="2" t="s">
        <v>9</v>
      </c>
      <c r="J6" s="20"/>
      <c r="K6" s="6"/>
      <c r="L6" s="7"/>
    </row>
    <row r="7" spans="1:12" x14ac:dyDescent="0.35">
      <c r="A7" s="19"/>
      <c r="B7" s="6" t="s">
        <v>5</v>
      </c>
      <c r="C7" s="13">
        <v>-60000</v>
      </c>
      <c r="D7" s="13"/>
      <c r="E7" s="2"/>
      <c r="F7" s="2"/>
      <c r="G7" s="2"/>
      <c r="H7" s="2"/>
      <c r="I7" s="2"/>
      <c r="J7" s="20"/>
      <c r="K7" s="6"/>
      <c r="L7" s="7"/>
    </row>
    <row r="8" spans="1:12" x14ac:dyDescent="0.35">
      <c r="A8" s="19"/>
      <c r="B8" s="6" t="s">
        <v>15</v>
      </c>
      <c r="C8" s="8">
        <v>0.05</v>
      </c>
      <c r="D8" s="8"/>
      <c r="E8" s="2"/>
      <c r="F8" s="2"/>
      <c r="G8" s="2"/>
      <c r="H8" s="2"/>
      <c r="I8" s="2"/>
      <c r="J8" s="20"/>
      <c r="K8" s="6"/>
      <c r="L8" s="7"/>
    </row>
    <row r="9" spans="1:12" x14ac:dyDescent="0.35">
      <c r="A9" s="19"/>
      <c r="B9" s="2" t="s">
        <v>1</v>
      </c>
      <c r="C9" s="1"/>
      <c r="D9" s="1"/>
      <c r="E9" s="14">
        <v>-60000</v>
      </c>
      <c r="F9" s="14">
        <v>25000</v>
      </c>
      <c r="G9" s="14">
        <v>20000</v>
      </c>
      <c r="H9" s="14">
        <v>15000</v>
      </c>
      <c r="I9" s="14">
        <v>15000</v>
      </c>
      <c r="J9" s="20"/>
    </row>
    <row r="10" spans="1:12" x14ac:dyDescent="0.35">
      <c r="A10" s="19"/>
      <c r="B10" s="6" t="s">
        <v>16</v>
      </c>
      <c r="C10" s="15">
        <f>NPV(C8,F9:I9)+E9</f>
        <v>7248.2144785351702</v>
      </c>
      <c r="D10" s="15" t="s">
        <v>19</v>
      </c>
      <c r="E10" s="1"/>
      <c r="F10" s="1"/>
      <c r="G10" s="1"/>
      <c r="H10" s="1"/>
      <c r="I10" s="1"/>
      <c r="J10" s="20"/>
    </row>
    <row r="11" spans="1:12" x14ac:dyDescent="0.35">
      <c r="A11" s="19"/>
      <c r="B11" s="6" t="s">
        <v>2</v>
      </c>
      <c r="C11" s="9">
        <f>IRR(E9:I9)</f>
        <v>0.10656822272537836</v>
      </c>
      <c r="D11" s="9" t="s">
        <v>19</v>
      </c>
      <c r="E11" s="1"/>
      <c r="F11" s="1"/>
      <c r="G11" s="1"/>
      <c r="H11" s="1"/>
      <c r="I11" s="1"/>
      <c r="J11" s="20"/>
    </row>
    <row r="12" spans="1:12" x14ac:dyDescent="0.35">
      <c r="A12" s="19"/>
      <c r="B12" s="1"/>
      <c r="C12" s="1"/>
      <c r="D12" s="1"/>
      <c r="E12" s="1"/>
      <c r="F12" s="1"/>
      <c r="G12" s="1"/>
      <c r="H12" s="1"/>
      <c r="I12" s="1"/>
      <c r="J12" s="20"/>
    </row>
    <row r="13" spans="1:12" x14ac:dyDescent="0.35">
      <c r="A13" s="19"/>
      <c r="B13" s="1"/>
      <c r="C13" s="1"/>
      <c r="D13" s="1"/>
      <c r="E13" s="1"/>
      <c r="F13" s="1"/>
      <c r="G13" s="1"/>
      <c r="H13" s="1"/>
      <c r="I13" s="1"/>
      <c r="J13" s="20"/>
    </row>
    <row r="14" spans="1:12" x14ac:dyDescent="0.35">
      <c r="A14" s="19"/>
      <c r="B14" s="1"/>
      <c r="C14" s="1"/>
      <c r="D14" s="1"/>
      <c r="E14" s="1"/>
      <c r="F14" s="1"/>
      <c r="G14" s="1"/>
      <c r="H14" s="1"/>
      <c r="I14" s="1"/>
      <c r="J14" s="20"/>
    </row>
    <row r="15" spans="1:12" x14ac:dyDescent="0.35">
      <c r="A15" s="19"/>
      <c r="B15" s="3" t="s">
        <v>13</v>
      </c>
      <c r="C15" s="3"/>
      <c r="D15" s="3"/>
      <c r="E15" s="3"/>
      <c r="F15" s="3"/>
      <c r="G15" s="3"/>
      <c r="H15" s="1"/>
      <c r="I15" s="1"/>
      <c r="J15" s="20"/>
    </row>
    <row r="16" spans="1:12" x14ac:dyDescent="0.35">
      <c r="A16" s="19"/>
      <c r="B16" s="10" t="s">
        <v>4</v>
      </c>
      <c r="C16" s="10" t="s">
        <v>14</v>
      </c>
      <c r="D16" s="10" t="s">
        <v>6</v>
      </c>
      <c r="E16" s="10" t="s">
        <v>7</v>
      </c>
      <c r="F16" s="10" t="s">
        <v>8</v>
      </c>
      <c r="G16" s="10" t="s">
        <v>9</v>
      </c>
      <c r="H16" s="1"/>
      <c r="I16" s="1"/>
      <c r="J16" s="20"/>
    </row>
    <row r="17" spans="1:10" x14ac:dyDescent="0.35">
      <c r="A17" s="19"/>
      <c r="B17" s="12" t="s">
        <v>0</v>
      </c>
      <c r="C17" s="14">
        <v>60000</v>
      </c>
      <c r="D17" s="14">
        <f>C17*(1+$C18)</f>
        <v>64200.000000000007</v>
      </c>
      <c r="E17" s="14">
        <f>D17*(1+$C18)</f>
        <v>68694.000000000015</v>
      </c>
      <c r="F17" s="14">
        <f>E17*(1+$C18)</f>
        <v>73502.580000000016</v>
      </c>
      <c r="G17" s="14">
        <f>F17*(1+$C18)</f>
        <v>78647.760600000023</v>
      </c>
      <c r="H17" s="1"/>
      <c r="I17" s="1"/>
      <c r="J17" s="20"/>
    </row>
    <row r="18" spans="1:10" x14ac:dyDescent="0.35">
      <c r="A18" s="19"/>
      <c r="B18" s="1" t="s">
        <v>12</v>
      </c>
      <c r="C18" s="5">
        <v>7.0000000000000007E-2</v>
      </c>
      <c r="D18" s="1"/>
      <c r="E18" s="1"/>
      <c r="F18" s="1"/>
      <c r="G18" s="1"/>
      <c r="H18" s="1"/>
      <c r="I18" s="1"/>
      <c r="J18" s="20"/>
    </row>
    <row r="19" spans="1:10" x14ac:dyDescent="0.35">
      <c r="A19" s="19"/>
      <c r="B19" s="6" t="s">
        <v>11</v>
      </c>
      <c r="C19" s="11">
        <f>-FV(C18,4,,C17)</f>
        <v>78647.760599999994</v>
      </c>
      <c r="D19" s="1"/>
      <c r="E19" s="1"/>
      <c r="F19" s="1"/>
      <c r="G19" s="1"/>
      <c r="H19" s="1"/>
      <c r="I19" s="1"/>
      <c r="J19" s="20"/>
    </row>
    <row r="20" spans="1:10" x14ac:dyDescent="0.35">
      <c r="A20" s="19"/>
      <c r="B20" s="1"/>
      <c r="C20" s="1"/>
      <c r="D20" s="1"/>
      <c r="E20" s="1"/>
      <c r="F20" s="1"/>
      <c r="G20" s="1"/>
      <c r="H20" s="1"/>
      <c r="I20" s="1"/>
      <c r="J20" s="20"/>
    </row>
    <row r="21" spans="1:10" ht="15" thickBot="1" x14ac:dyDescent="0.4">
      <c r="A21" s="22"/>
      <c r="B21" s="23"/>
      <c r="C21" s="23"/>
      <c r="D21" s="23"/>
      <c r="E21" s="23"/>
      <c r="F21" s="23"/>
      <c r="G21" s="23"/>
      <c r="H21" s="23"/>
      <c r="I21" s="23"/>
      <c r="J21" s="24"/>
    </row>
    <row r="25" spans="1:10" x14ac:dyDescent="0.35">
      <c r="C25" s="7"/>
    </row>
    <row r="26" spans="1:10" x14ac:dyDescent="0.35">
      <c r="C26" s="4"/>
    </row>
  </sheetData>
  <mergeCells count="2">
    <mergeCell ref="B5:H5"/>
    <mergeCell ref="B15:G15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Ilkan Sarikaya</dc:creator>
  <cp:lastModifiedBy>Ilkan Sarikaya</cp:lastModifiedBy>
  <dcterms:created xsi:type="dcterms:W3CDTF">2023-01-09T10:56:48Z</dcterms:created>
  <dcterms:modified xsi:type="dcterms:W3CDTF">2023-01-09T21:37:30Z</dcterms:modified>
</cp:coreProperties>
</file>