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Results\"/>
    </mc:Choice>
  </mc:AlternateContent>
  <xr:revisionPtr revIDLastSave="0" documentId="13_ncr:1_{3227D8DB-D702-488A-971F-CC6372392C00}" xr6:coauthVersionLast="47" xr6:coauthVersionMax="47" xr10:uidLastSave="{00000000-0000-0000-0000-000000000000}"/>
  <bookViews>
    <workbookView xWindow="2430" yWindow="435" windowWidth="15555" windowHeight="9690" xr2:uid="{D3C143F4-0FB4-4D83-A91A-0CEAB8D79C88}"/>
  </bookViews>
  <sheets>
    <sheet name="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4" i="1" l="1"/>
  <c r="J43" i="1"/>
  <c r="J42" i="1"/>
  <c r="J41" i="1"/>
  <c r="J40" i="1"/>
  <c r="J39" i="1"/>
  <c r="J38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J31" i="1"/>
  <c r="J37" i="1"/>
  <c r="J36" i="1"/>
  <c r="J35" i="1"/>
  <c r="J34" i="1"/>
  <c r="J33" i="1"/>
  <c r="J32" i="1"/>
  <c r="H31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I25" i="1"/>
  <c r="I24" i="1"/>
  <c r="H30" i="1"/>
  <c r="H29" i="1"/>
  <c r="H28" i="1"/>
  <c r="H27" i="1"/>
  <c r="H26" i="1"/>
  <c r="H25" i="1"/>
  <c r="H24" i="1"/>
  <c r="H23" i="1"/>
  <c r="H22" i="1"/>
  <c r="I10" i="1"/>
  <c r="I30" i="1"/>
  <c r="I29" i="1"/>
  <c r="I28" i="1"/>
  <c r="I27" i="1"/>
  <c r="I26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I23" i="1"/>
  <c r="I22" i="1"/>
  <c r="I21" i="1"/>
  <c r="I20" i="1"/>
  <c r="I19" i="1"/>
  <c r="I18" i="1"/>
  <c r="I17" i="1"/>
  <c r="H21" i="1"/>
  <c r="H20" i="1"/>
  <c r="H19" i="1"/>
  <c r="H18" i="1"/>
  <c r="H17" i="1"/>
  <c r="I16" i="1"/>
  <c r="I15" i="1"/>
  <c r="I14" i="1"/>
  <c r="I13" i="1"/>
  <c r="I12" i="1"/>
  <c r="I11" i="1"/>
  <c r="J13" i="1"/>
  <c r="H10" i="1"/>
  <c r="J16" i="1"/>
  <c r="J15" i="1"/>
  <c r="J14" i="1"/>
  <c r="J12" i="1"/>
  <c r="J11" i="1"/>
  <c r="J10" i="1"/>
  <c r="H16" i="1"/>
  <c r="H15" i="1"/>
  <c r="H14" i="1"/>
  <c r="H13" i="1"/>
  <c r="H11" i="1"/>
  <c r="H12" i="1"/>
  <c r="J6" i="1"/>
  <c r="H6" i="1"/>
  <c r="I7" i="1"/>
  <c r="I4" i="1"/>
  <c r="H4" i="1"/>
  <c r="J9" i="1"/>
  <c r="J8" i="1"/>
  <c r="J5" i="1"/>
  <c r="J4" i="1"/>
  <c r="I9" i="1"/>
  <c r="I8" i="1"/>
  <c r="I5" i="1"/>
  <c r="H9" i="1"/>
  <c r="H8" i="1"/>
  <c r="H7" i="1"/>
  <c r="H5" i="1"/>
</calcChain>
</file>

<file path=xl/sharedStrings.xml><?xml version="1.0" encoding="utf-8"?>
<sst xmlns="http://schemas.openxmlformats.org/spreadsheetml/2006/main" count="19" uniqueCount="16">
  <si>
    <t>DataSet</t>
  </si>
  <si>
    <t>Edlib</t>
  </si>
  <si>
    <t>Edlib + SneakySnake</t>
  </si>
  <si>
    <t>E</t>
  </si>
  <si>
    <t>Positive</t>
  </si>
  <si>
    <t>Neutral</t>
  </si>
  <si>
    <t>Negative</t>
  </si>
  <si>
    <t xml:space="preserve">Execution time (in milliseconds) of Edlib compared to combination of Edlib and SneakySnake across 6 datasets with different edit distance threshold values (E). Edit distance threshold values are determined as follows: 5%-20% of the sequence length. </t>
  </si>
  <si>
    <r>
      <t xml:space="preserve">Column </t>
    </r>
    <r>
      <rPr>
        <b/>
        <sz val="9"/>
        <color theme="1"/>
        <rFont val="Calibri"/>
        <family val="2"/>
        <charset val="162"/>
        <scheme val="minor"/>
      </rPr>
      <t>"Positive"</t>
    </r>
    <r>
      <rPr>
        <sz val="9"/>
        <color theme="1"/>
        <rFont val="Calibri"/>
        <family val="2"/>
        <charset val="162"/>
        <scheme val="minor"/>
      </rPr>
      <t xml:space="preserve"> indicates the number of sequences in the dataset that are having less edit distance value when Edlib and SneakySnake algorithm is applied compared to Edlib.  Column</t>
    </r>
    <r>
      <rPr>
        <b/>
        <sz val="9"/>
        <color theme="1"/>
        <rFont val="Calibri"/>
        <family val="2"/>
        <charset val="162"/>
        <scheme val="minor"/>
      </rPr>
      <t xml:space="preserve"> "Neutral"</t>
    </r>
    <r>
      <rPr>
        <sz val="9"/>
        <color theme="1"/>
        <rFont val="Calibri"/>
        <family val="2"/>
        <charset val="162"/>
        <scheme val="minor"/>
      </rPr>
      <t xml:space="preserve"> indicates the number of sequences in the dataset that are having equal edit distance value when Edlib and SneakySnake algorithm is applied compared to Edlib.  Column </t>
    </r>
    <r>
      <rPr>
        <b/>
        <sz val="9"/>
        <color theme="1"/>
        <rFont val="Calibri"/>
        <family val="2"/>
        <charset val="162"/>
        <scheme val="minor"/>
      </rPr>
      <t>"Negative"</t>
    </r>
    <r>
      <rPr>
        <sz val="9"/>
        <color theme="1"/>
        <rFont val="Calibri"/>
        <family val="2"/>
        <charset val="162"/>
        <scheme val="minor"/>
      </rPr>
      <t xml:space="preserve"> indicates the number of sequences in the dataset that are having more edit distance value when Edlib and SneakySnake algorithm is applied compared to Edlib.  </t>
    </r>
  </si>
  <si>
    <t>ERR240727_1_E40_30000Pairs.txt  (length 100)</t>
  </si>
  <si>
    <t>ERR240727_1_E2_30000Pairs.txt (length 100)</t>
  </si>
  <si>
    <t>SRR826471_1_E8_30000Pairs.txt  (length 250)</t>
  </si>
  <si>
    <t>SRR826471_1_E100_30000Pairs.txt  (length 250)</t>
  </si>
  <si>
    <t>LongSequences_100K_PBSIM_10Pairs.txt  (length 100k)</t>
  </si>
  <si>
    <t>LongSequences_10K_PBSIM_10Pairs.txt  (length 10k)</t>
  </si>
  <si>
    <t>"Positive", "Neutral", "Negative" values as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</si>
</sst>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4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5700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charset val="162"/>
      <scheme val="minor"/>
    </font>
    <font>
      <b/>
      <sz val="11"/>
      <color rgb="FF9C5700"/>
      <name val="Calibri"/>
      <family val="2"/>
      <charset val="162"/>
      <scheme val="minor"/>
    </font>
    <font>
      <b/>
      <sz val="11"/>
      <color rgb="FF9C0006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9"/>
      <color theme="1"/>
      <name val="Calibri"/>
      <family val="2"/>
      <charset val="162"/>
      <scheme val="minor"/>
    </font>
    <font>
      <b/>
      <sz val="9"/>
      <color theme="1"/>
      <name val="Calibri"/>
      <family val="2"/>
      <charset val="16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/>
      <right/>
      <top style="thin">
        <color indexed="64"/>
      </top>
      <bottom style="thin">
        <color theme="1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1"/>
      </bottom>
      <diagonal/>
    </border>
    <border>
      <left style="thin">
        <color theme="2" tint="-0.249977111117893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 style="thin">
        <color indexed="64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 style="thin">
        <color theme="2" tint="-0.249977111117893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2" tint="-0.249977111117893"/>
      </right>
      <top/>
      <bottom/>
      <diagonal/>
    </border>
    <border>
      <left style="thin">
        <color theme="1"/>
      </left>
      <right style="thin">
        <color theme="2" tint="-0.249977111117893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1" fillId="6" borderId="2" applyNumberFormat="0" applyFont="0" applyAlignment="0" applyProtection="0"/>
  </cellStyleXfs>
  <cellXfs count="55">
    <xf numFmtId="0" fontId="0" fillId="0" borderId="0" xfId="0"/>
    <xf numFmtId="0" fontId="11" fillId="7" borderId="5" xfId="6" applyFont="1" applyFill="1" applyBorder="1" applyAlignment="1">
      <alignment horizontal="center" vertical="center"/>
    </xf>
    <xf numFmtId="0" fontId="11" fillId="7" borderId="5" xfId="6" applyFont="1" applyFill="1" applyBorder="1" applyAlignment="1">
      <alignment horizontal="center" vertical="center" wrapText="1"/>
    </xf>
    <xf numFmtId="0" fontId="8" fillId="2" borderId="5" xfId="3" applyFont="1" applyBorder="1" applyAlignment="1">
      <alignment horizontal="center" vertical="center"/>
    </xf>
    <xf numFmtId="0" fontId="9" fillId="4" borderId="5" xfId="5" applyFont="1" applyBorder="1" applyAlignment="1">
      <alignment horizontal="center" vertical="center"/>
    </xf>
    <xf numFmtId="0" fontId="10" fillId="3" borderId="9" xfId="4" applyFont="1" applyBorder="1" applyAlignment="1">
      <alignment horizontal="center" vertical="center"/>
    </xf>
    <xf numFmtId="9" fontId="0" fillId="0" borderId="0" xfId="2" applyFont="1"/>
    <xf numFmtId="0" fontId="0" fillId="7" borderId="0" xfId="0" applyFill="1" applyBorder="1" applyAlignment="1">
      <alignment horizontal="right"/>
    </xf>
    <xf numFmtId="0" fontId="0" fillId="7" borderId="0" xfId="0" applyFont="1" applyFill="1" applyBorder="1" applyAlignment="1">
      <alignment horizontal="right"/>
    </xf>
    <xf numFmtId="0" fontId="0" fillId="7" borderId="10" xfId="0" applyFill="1" applyBorder="1" applyAlignment="1">
      <alignment horizontal="right"/>
    </xf>
    <xf numFmtId="0" fontId="0" fillId="7" borderId="7" xfId="0" applyFont="1" applyFill="1" applyBorder="1" applyAlignment="1">
      <alignment horizontal="right"/>
    </xf>
    <xf numFmtId="0" fontId="0" fillId="7" borderId="8" xfId="0" applyFill="1" applyBorder="1" applyAlignment="1">
      <alignment horizontal="right"/>
    </xf>
    <xf numFmtId="0" fontId="0" fillId="7" borderId="11" xfId="0" applyFill="1" applyBorder="1" applyAlignment="1">
      <alignment horizontal="right"/>
    </xf>
    <xf numFmtId="0" fontId="0" fillId="7" borderId="15" xfId="0" applyFont="1" applyFill="1" applyBorder="1" applyAlignment="1">
      <alignment horizontal="right"/>
    </xf>
    <xf numFmtId="0" fontId="0" fillId="7" borderId="15" xfId="0" applyFill="1" applyBorder="1" applyAlignment="1">
      <alignment horizontal="right"/>
    </xf>
    <xf numFmtId="0" fontId="0" fillId="7" borderId="16" xfId="0" applyFill="1" applyBorder="1" applyAlignment="1">
      <alignment horizontal="right"/>
    </xf>
    <xf numFmtId="0" fontId="0" fillId="7" borderId="8" xfId="0" applyFont="1" applyFill="1" applyBorder="1" applyAlignment="1">
      <alignment horizontal="right"/>
    </xf>
    <xf numFmtId="9" fontId="0" fillId="0" borderId="8" xfId="2" applyFont="1" applyBorder="1"/>
    <xf numFmtId="9" fontId="0" fillId="0" borderId="10" xfId="2" applyFont="1" applyBorder="1"/>
    <xf numFmtId="9" fontId="0" fillId="0" borderId="11" xfId="2" applyFont="1" applyBorder="1"/>
    <xf numFmtId="9" fontId="0" fillId="0" borderId="20" xfId="2" applyFont="1" applyBorder="1"/>
    <xf numFmtId="9" fontId="0" fillId="0" borderId="12" xfId="2" applyFont="1" applyFill="1" applyBorder="1"/>
    <xf numFmtId="10" fontId="0" fillId="0" borderId="0" xfId="1" applyNumberFormat="1" applyFont="1" applyFill="1" applyBorder="1"/>
    <xf numFmtId="10" fontId="0" fillId="0" borderId="10" xfId="0" applyNumberFormat="1" applyBorder="1"/>
    <xf numFmtId="10" fontId="0" fillId="0" borderId="12" xfId="2" applyNumberFormat="1" applyFont="1" applyFill="1" applyBorder="1"/>
    <xf numFmtId="10" fontId="0" fillId="0" borderId="0" xfId="0" applyNumberFormat="1"/>
    <xf numFmtId="10" fontId="0" fillId="0" borderId="20" xfId="0" applyNumberFormat="1" applyBorder="1"/>
    <xf numFmtId="10" fontId="0" fillId="0" borderId="8" xfId="0" applyNumberFormat="1" applyBorder="1"/>
    <xf numFmtId="10" fontId="0" fillId="0" borderId="11" xfId="0" applyNumberFormat="1" applyBorder="1"/>
    <xf numFmtId="10" fontId="0" fillId="0" borderId="0" xfId="2" applyNumberFormat="1" applyFont="1" applyFill="1" applyBorder="1"/>
    <xf numFmtId="10" fontId="0" fillId="0" borderId="10" xfId="2" applyNumberFormat="1" applyFont="1" applyBorder="1"/>
    <xf numFmtId="10" fontId="0" fillId="0" borderId="20" xfId="2" applyNumberFormat="1" applyFont="1" applyBorder="1"/>
    <xf numFmtId="10" fontId="0" fillId="0" borderId="8" xfId="2" applyNumberFormat="1" applyFont="1" applyBorder="1"/>
    <xf numFmtId="10" fontId="0" fillId="0" borderId="11" xfId="2" applyNumberFormat="1" applyFont="1" applyBorder="1"/>
    <xf numFmtId="10" fontId="0" fillId="0" borderId="0" xfId="2" applyNumberFormat="1" applyFont="1"/>
    <xf numFmtId="10" fontId="0" fillId="0" borderId="0" xfId="1" applyNumberFormat="1" applyFont="1"/>
    <xf numFmtId="10" fontId="1" fillId="0" borderId="10" xfId="2" applyNumberFormat="1" applyFont="1" applyBorder="1"/>
    <xf numFmtId="10" fontId="0" fillId="7" borderId="0" xfId="2" applyNumberFormat="1" applyFont="1" applyFill="1"/>
    <xf numFmtId="10" fontId="0" fillId="7" borderId="0" xfId="1" applyNumberFormat="1" applyFont="1" applyFill="1"/>
    <xf numFmtId="10" fontId="0" fillId="7" borderId="10" xfId="2" applyNumberFormat="1" applyFont="1" applyFill="1" applyBorder="1"/>
    <xf numFmtId="10" fontId="0" fillId="7" borderId="20" xfId="2" applyNumberFormat="1" applyFont="1" applyFill="1" applyBorder="1"/>
    <xf numFmtId="10" fontId="0" fillId="7" borderId="8" xfId="1" applyNumberFormat="1" applyFont="1" applyFill="1" applyBorder="1"/>
    <xf numFmtId="10" fontId="0" fillId="7" borderId="11" xfId="2" applyNumberFormat="1" applyFont="1" applyFill="1" applyBorder="1"/>
    <xf numFmtId="10" fontId="0" fillId="0" borderId="8" xfId="1" applyNumberFormat="1" applyFont="1" applyBorder="1"/>
    <xf numFmtId="0" fontId="11" fillId="7" borderId="4" xfId="6" applyFont="1" applyFill="1" applyBorder="1" applyAlignment="1">
      <alignment horizontal="center" vertical="center" wrapText="1"/>
    </xf>
    <xf numFmtId="0" fontId="11" fillId="7" borderId="6" xfId="6" applyFont="1" applyFill="1" applyBorder="1" applyAlignment="1">
      <alignment horizontal="center" vertical="center" wrapText="1"/>
    </xf>
    <xf numFmtId="0" fontId="11" fillId="7" borderId="14" xfId="6" applyFont="1" applyFill="1" applyBorder="1" applyAlignment="1">
      <alignment horizontal="center" vertical="center" wrapText="1"/>
    </xf>
    <xf numFmtId="0" fontId="11" fillId="7" borderId="17" xfId="6" applyFont="1" applyFill="1" applyBorder="1" applyAlignment="1">
      <alignment horizontal="center" vertical="center" wrapText="1"/>
    </xf>
    <xf numFmtId="0" fontId="11" fillId="7" borderId="18" xfId="6" applyFont="1" applyFill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2" fillId="6" borderId="0" xfId="7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wrapText="1"/>
    </xf>
    <xf numFmtId="0" fontId="7" fillId="0" borderId="13" xfId="0" applyFont="1" applyBorder="1" applyAlignment="1">
      <alignment horizontal="center" wrapText="1"/>
    </xf>
  </cellXfs>
  <cellStyles count="8">
    <cellStyle name="Çıkış" xfId="6" builtinId="21"/>
    <cellStyle name="İyi" xfId="3" builtinId="26"/>
    <cellStyle name="Kötü" xfId="4" builtinId="27"/>
    <cellStyle name="Normal" xfId="0" builtinId="0"/>
    <cellStyle name="Not" xfId="7" builtinId="10"/>
    <cellStyle name="Nötr" xfId="5" builtinId="28"/>
    <cellStyle name="Virgül" xfId="1" builtinId="3"/>
    <cellStyle name="Yüzd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B546-FE93-4E78-8039-E2DA597F7FFE}">
  <dimension ref="A1:R44"/>
  <sheetViews>
    <sheetView tabSelected="1" topLeftCell="A16" zoomScale="84" zoomScaleNormal="84" workbookViewId="0">
      <selection activeCell="G7" sqref="G7"/>
    </sheetView>
  </sheetViews>
  <sheetFormatPr defaultRowHeight="15" x14ac:dyDescent="0.25"/>
  <cols>
    <col min="1" max="1" width="12.140625" customWidth="1"/>
    <col min="2" max="2" width="6.28515625" customWidth="1"/>
    <col min="4" max="4" width="13.5703125" customWidth="1"/>
    <col min="5" max="5" width="12.7109375" customWidth="1"/>
    <col min="6" max="6" width="13.140625" customWidth="1"/>
    <col min="7" max="7" width="12.85546875" customWidth="1"/>
  </cols>
  <sheetData>
    <row r="1" spans="1:18" ht="70.5" customHeight="1" x14ac:dyDescent="0.25">
      <c r="A1" s="53" t="s">
        <v>7</v>
      </c>
      <c r="B1" s="53"/>
      <c r="C1" s="53"/>
      <c r="D1" s="53"/>
      <c r="E1" s="53"/>
      <c r="F1" s="53"/>
      <c r="G1" s="54"/>
      <c r="H1" s="49" t="s">
        <v>15</v>
      </c>
      <c r="I1" s="50"/>
      <c r="J1" s="51"/>
      <c r="N1" s="52" t="s">
        <v>8</v>
      </c>
      <c r="O1" s="52"/>
      <c r="P1" s="52"/>
      <c r="Q1" s="52"/>
      <c r="R1" s="52"/>
    </row>
    <row r="2" spans="1:18" ht="30" x14ac:dyDescent="0.25">
      <c r="A2" s="1" t="s">
        <v>0</v>
      </c>
      <c r="B2" s="1" t="s">
        <v>3</v>
      </c>
      <c r="C2" s="1" t="s">
        <v>1</v>
      </c>
      <c r="D2" s="2" t="s">
        <v>2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N2" s="52"/>
      <c r="O2" s="52"/>
      <c r="P2" s="52"/>
      <c r="Q2" s="52"/>
      <c r="R2" s="52"/>
    </row>
    <row r="3" spans="1:18" ht="15" customHeight="1" x14ac:dyDescent="0.25">
      <c r="A3" s="44" t="s">
        <v>10</v>
      </c>
      <c r="B3" s="8">
        <v>5</v>
      </c>
      <c r="C3" s="7">
        <v>90</v>
      </c>
      <c r="D3" s="7">
        <v>469</v>
      </c>
      <c r="E3" s="7">
        <v>7534</v>
      </c>
      <c r="F3" s="7">
        <v>1507</v>
      </c>
      <c r="G3" s="9">
        <v>20959</v>
      </c>
      <c r="H3" s="25">
        <v>0.25</v>
      </c>
      <c r="I3" s="25">
        <v>0.05</v>
      </c>
      <c r="J3" s="23">
        <v>0.7</v>
      </c>
      <c r="N3" s="52"/>
      <c r="O3" s="52"/>
      <c r="P3" s="52"/>
      <c r="Q3" s="52"/>
      <c r="R3" s="52"/>
    </row>
    <row r="4" spans="1:18" x14ac:dyDescent="0.25">
      <c r="A4" s="44"/>
      <c r="B4" s="8">
        <v>7</v>
      </c>
      <c r="C4" s="7">
        <v>110</v>
      </c>
      <c r="D4" s="7">
        <v>647</v>
      </c>
      <c r="E4" s="7">
        <v>10912</v>
      </c>
      <c r="F4" s="7">
        <v>1802</v>
      </c>
      <c r="G4" s="9">
        <v>17286</v>
      </c>
      <c r="H4" s="34">
        <f t="shared" ref="H4:J5" si="0">E4/30000</f>
        <v>0.36373333333333335</v>
      </c>
      <c r="I4" s="34">
        <f t="shared" si="0"/>
        <v>6.0066666666666664E-2</v>
      </c>
      <c r="J4" s="30">
        <f t="shared" si="0"/>
        <v>0.57620000000000005</v>
      </c>
      <c r="N4" s="52"/>
      <c r="O4" s="52"/>
      <c r="P4" s="52"/>
      <c r="Q4" s="52"/>
      <c r="R4" s="52"/>
    </row>
    <row r="5" spans="1:18" x14ac:dyDescent="0.25">
      <c r="A5" s="44"/>
      <c r="B5" s="8">
        <v>10</v>
      </c>
      <c r="C5" s="7">
        <v>139</v>
      </c>
      <c r="D5" s="7">
        <v>590</v>
      </c>
      <c r="E5" s="7">
        <v>11878</v>
      </c>
      <c r="F5" s="7">
        <v>2084</v>
      </c>
      <c r="G5" s="9">
        <v>16038</v>
      </c>
      <c r="H5" s="34">
        <f t="shared" si="0"/>
        <v>0.39593333333333336</v>
      </c>
      <c r="I5" s="34">
        <f t="shared" si="0"/>
        <v>6.9466666666666663E-2</v>
      </c>
      <c r="J5" s="30">
        <f t="shared" si="0"/>
        <v>0.53459999999999996</v>
      </c>
    </row>
    <row r="6" spans="1:18" x14ac:dyDescent="0.25">
      <c r="A6" s="44"/>
      <c r="B6" s="8">
        <v>12</v>
      </c>
      <c r="C6" s="7">
        <v>157</v>
      </c>
      <c r="D6" s="7">
        <v>581</v>
      </c>
      <c r="E6" s="7">
        <v>12133</v>
      </c>
      <c r="F6" s="7">
        <v>2194</v>
      </c>
      <c r="G6" s="9">
        <v>15673</v>
      </c>
      <c r="H6" s="34">
        <f t="shared" ref="H6:H30" si="1">E6/30000</f>
        <v>0.40443333333333331</v>
      </c>
      <c r="I6" s="34">
        <v>0.08</v>
      </c>
      <c r="J6" s="30">
        <f>G6/30000</f>
        <v>0.52243333333333331</v>
      </c>
      <c r="K6" s="6"/>
    </row>
    <row r="7" spans="1:18" x14ac:dyDescent="0.25">
      <c r="A7" s="44"/>
      <c r="B7" s="8">
        <v>15</v>
      </c>
      <c r="C7" s="7">
        <v>177</v>
      </c>
      <c r="D7" s="7">
        <v>587</v>
      </c>
      <c r="E7" s="7">
        <v>12451</v>
      </c>
      <c r="F7" s="7">
        <v>2261</v>
      </c>
      <c r="G7" s="9">
        <v>15673</v>
      </c>
      <c r="H7" s="34">
        <f t="shared" si="1"/>
        <v>0.41503333333333331</v>
      </c>
      <c r="I7" s="34">
        <f>F7/30000</f>
        <v>7.5366666666666665E-2</v>
      </c>
      <c r="J7" s="30">
        <v>0.5</v>
      </c>
    </row>
    <row r="8" spans="1:18" x14ac:dyDescent="0.25">
      <c r="A8" s="44"/>
      <c r="B8" s="8">
        <v>17</v>
      </c>
      <c r="C8" s="7">
        <v>184</v>
      </c>
      <c r="D8" s="7">
        <v>597</v>
      </c>
      <c r="E8" s="7">
        <v>12528</v>
      </c>
      <c r="F8" s="7">
        <v>2331</v>
      </c>
      <c r="G8" s="9">
        <v>15141</v>
      </c>
      <c r="H8" s="34">
        <f t="shared" si="1"/>
        <v>0.41760000000000003</v>
      </c>
      <c r="I8" s="34">
        <f>F8/30000</f>
        <v>7.7700000000000005E-2</v>
      </c>
      <c r="J8" s="30">
        <f t="shared" ref="J8:J30" si="2">G8/30000</f>
        <v>0.50470000000000004</v>
      </c>
    </row>
    <row r="9" spans="1:18" x14ac:dyDescent="0.25">
      <c r="A9" s="45"/>
      <c r="B9" s="10">
        <v>20</v>
      </c>
      <c r="C9" s="11">
        <v>202</v>
      </c>
      <c r="D9" s="11">
        <v>593</v>
      </c>
      <c r="E9" s="11">
        <v>12668</v>
      </c>
      <c r="F9" s="11">
        <v>2349</v>
      </c>
      <c r="G9" s="12">
        <v>14983</v>
      </c>
      <c r="H9" s="32">
        <f t="shared" si="1"/>
        <v>0.42226666666666668</v>
      </c>
      <c r="I9" s="32">
        <f>F9/30000</f>
        <v>7.8299999999999995E-2</v>
      </c>
      <c r="J9" s="33">
        <f t="shared" si="2"/>
        <v>0.49943333333333334</v>
      </c>
    </row>
    <row r="10" spans="1:18" x14ac:dyDescent="0.25">
      <c r="A10" s="44" t="s">
        <v>9</v>
      </c>
      <c r="B10" s="8">
        <v>5</v>
      </c>
      <c r="C10" s="7">
        <v>51</v>
      </c>
      <c r="D10" s="7">
        <v>1253</v>
      </c>
      <c r="E10" s="7">
        <v>15436</v>
      </c>
      <c r="F10" s="7">
        <v>0</v>
      </c>
      <c r="G10" s="9">
        <v>14564</v>
      </c>
      <c r="H10" s="34">
        <f t="shared" si="1"/>
        <v>0.51453333333333329</v>
      </c>
      <c r="I10" s="35">
        <f>F10/30000</f>
        <v>0</v>
      </c>
      <c r="J10" s="30">
        <f t="shared" si="2"/>
        <v>0.48546666666666666</v>
      </c>
    </row>
    <row r="11" spans="1:18" x14ac:dyDescent="0.25">
      <c r="A11" s="44"/>
      <c r="B11" s="8">
        <v>7</v>
      </c>
      <c r="C11" s="7">
        <v>54</v>
      </c>
      <c r="D11" s="7">
        <v>1689</v>
      </c>
      <c r="E11" s="7">
        <v>21517</v>
      </c>
      <c r="F11" s="7">
        <v>0</v>
      </c>
      <c r="G11" s="9">
        <v>8483</v>
      </c>
      <c r="H11" s="34">
        <f t="shared" si="1"/>
        <v>0.71723333333333328</v>
      </c>
      <c r="I11" s="35">
        <f>F11/30000</f>
        <v>0</v>
      </c>
      <c r="J11" s="30">
        <f t="shared" si="2"/>
        <v>0.28276666666666667</v>
      </c>
    </row>
    <row r="12" spans="1:18" x14ac:dyDescent="0.25">
      <c r="A12" s="44"/>
      <c r="B12" s="8">
        <v>10</v>
      </c>
      <c r="C12" s="7">
        <v>53</v>
      </c>
      <c r="D12" s="7">
        <v>1337</v>
      </c>
      <c r="E12" s="7">
        <v>21590</v>
      </c>
      <c r="F12" s="7">
        <v>0</v>
      </c>
      <c r="G12" s="9">
        <v>8410</v>
      </c>
      <c r="H12" s="34">
        <f t="shared" si="1"/>
        <v>0.71966666666666668</v>
      </c>
      <c r="I12" s="35">
        <f t="shared" ref="I12:I16" si="3">F12/30000</f>
        <v>0</v>
      </c>
      <c r="J12" s="30">
        <f t="shared" si="2"/>
        <v>0.28033333333333332</v>
      </c>
    </row>
    <row r="13" spans="1:18" x14ac:dyDescent="0.25">
      <c r="A13" s="44"/>
      <c r="B13" s="8">
        <v>12</v>
      </c>
      <c r="C13" s="7">
        <v>55</v>
      </c>
      <c r="D13" s="7">
        <v>1262</v>
      </c>
      <c r="E13" s="7">
        <v>21601</v>
      </c>
      <c r="F13" s="7">
        <v>0</v>
      </c>
      <c r="G13" s="9">
        <v>8399</v>
      </c>
      <c r="H13" s="34">
        <f t="shared" si="1"/>
        <v>0.7200333333333333</v>
      </c>
      <c r="I13" s="35">
        <f t="shared" si="3"/>
        <v>0</v>
      </c>
      <c r="J13" s="36">
        <f t="shared" si="2"/>
        <v>0.27996666666666664</v>
      </c>
    </row>
    <row r="14" spans="1:18" x14ac:dyDescent="0.25">
      <c r="A14" s="44"/>
      <c r="B14" s="8">
        <v>15</v>
      </c>
      <c r="C14" s="7">
        <v>56</v>
      </c>
      <c r="D14" s="7">
        <v>1183</v>
      </c>
      <c r="E14" s="7">
        <v>21704</v>
      </c>
      <c r="F14" s="7">
        <v>0</v>
      </c>
      <c r="G14" s="9">
        <v>8296</v>
      </c>
      <c r="H14" s="34">
        <f t="shared" si="1"/>
        <v>0.7234666666666667</v>
      </c>
      <c r="I14" s="35">
        <f t="shared" si="3"/>
        <v>0</v>
      </c>
      <c r="J14" s="30">
        <f t="shared" si="2"/>
        <v>0.27653333333333335</v>
      </c>
    </row>
    <row r="15" spans="1:18" x14ac:dyDescent="0.25">
      <c r="A15" s="44"/>
      <c r="B15" s="8">
        <v>17</v>
      </c>
      <c r="C15" s="7">
        <v>57</v>
      </c>
      <c r="D15" s="7">
        <v>1141</v>
      </c>
      <c r="E15" s="7">
        <v>21607</v>
      </c>
      <c r="F15" s="7">
        <v>0</v>
      </c>
      <c r="G15" s="9">
        <v>8393</v>
      </c>
      <c r="H15" s="37">
        <f t="shared" si="1"/>
        <v>0.72023333333333328</v>
      </c>
      <c r="I15" s="38">
        <f t="shared" si="3"/>
        <v>0</v>
      </c>
      <c r="J15" s="39">
        <f t="shared" si="2"/>
        <v>0.27976666666666666</v>
      </c>
    </row>
    <row r="16" spans="1:18" x14ac:dyDescent="0.25">
      <c r="A16" s="45"/>
      <c r="B16" s="10">
        <v>20</v>
      </c>
      <c r="C16" s="11">
        <v>69</v>
      </c>
      <c r="D16" s="11">
        <v>1159</v>
      </c>
      <c r="E16" s="11">
        <v>21547</v>
      </c>
      <c r="F16" s="11">
        <v>0</v>
      </c>
      <c r="G16" s="12">
        <v>8453</v>
      </c>
      <c r="H16" s="40">
        <f t="shared" si="1"/>
        <v>0.71823333333333328</v>
      </c>
      <c r="I16" s="41">
        <f t="shared" si="3"/>
        <v>0</v>
      </c>
      <c r="J16" s="42">
        <f t="shared" si="2"/>
        <v>0.28176666666666667</v>
      </c>
    </row>
    <row r="17" spans="1:10" x14ac:dyDescent="0.25">
      <c r="A17" s="44" t="s">
        <v>11</v>
      </c>
      <c r="B17" s="8">
        <v>14</v>
      </c>
      <c r="C17" s="7">
        <v>137</v>
      </c>
      <c r="D17" s="7">
        <v>464</v>
      </c>
      <c r="E17" s="7">
        <v>1924</v>
      </c>
      <c r="F17" s="7">
        <v>343</v>
      </c>
      <c r="G17" s="9">
        <v>27733</v>
      </c>
      <c r="H17" s="24">
        <f t="shared" si="1"/>
        <v>6.4133333333333334E-2</v>
      </c>
      <c r="I17" s="29">
        <f t="shared" ref="I17:I30" si="4">F17/30000</f>
        <v>1.1433333333333334E-2</v>
      </c>
      <c r="J17" s="30">
        <f t="shared" si="2"/>
        <v>0.92443333333333333</v>
      </c>
    </row>
    <row r="18" spans="1:10" x14ac:dyDescent="0.25">
      <c r="A18" s="44"/>
      <c r="B18" s="8">
        <v>21</v>
      </c>
      <c r="C18" s="7">
        <v>151</v>
      </c>
      <c r="D18" s="7">
        <v>649</v>
      </c>
      <c r="E18" s="7">
        <v>2257</v>
      </c>
      <c r="F18" s="7">
        <v>370</v>
      </c>
      <c r="G18" s="9">
        <v>27373</v>
      </c>
      <c r="H18" s="24">
        <f t="shared" si="1"/>
        <v>7.5233333333333333E-2</v>
      </c>
      <c r="I18" s="29">
        <f t="shared" si="4"/>
        <v>1.2333333333333333E-2</v>
      </c>
      <c r="J18" s="30">
        <f t="shared" si="2"/>
        <v>0.91243333333333332</v>
      </c>
    </row>
    <row r="19" spans="1:10" x14ac:dyDescent="0.25">
      <c r="A19" s="44"/>
      <c r="B19" s="8">
        <v>26</v>
      </c>
      <c r="C19" s="7">
        <v>174</v>
      </c>
      <c r="D19" s="7">
        <v>742</v>
      </c>
      <c r="E19" s="7">
        <v>2417</v>
      </c>
      <c r="F19" s="7">
        <v>344</v>
      </c>
      <c r="G19" s="9">
        <v>27239</v>
      </c>
      <c r="H19" s="24">
        <f t="shared" si="1"/>
        <v>8.0566666666666661E-2</v>
      </c>
      <c r="I19" s="29">
        <f t="shared" si="4"/>
        <v>1.1466666666666667E-2</v>
      </c>
      <c r="J19" s="30">
        <f t="shared" si="2"/>
        <v>0.9079666666666667</v>
      </c>
    </row>
    <row r="20" spans="1:10" x14ac:dyDescent="0.25">
      <c r="A20" s="44"/>
      <c r="B20" s="8">
        <v>33</v>
      </c>
      <c r="C20" s="7">
        <v>187</v>
      </c>
      <c r="D20" s="7">
        <v>824</v>
      </c>
      <c r="E20" s="7">
        <v>2661</v>
      </c>
      <c r="F20" s="8">
        <v>344</v>
      </c>
      <c r="G20" s="9">
        <v>26995</v>
      </c>
      <c r="H20" s="24">
        <f t="shared" si="1"/>
        <v>8.8700000000000001E-2</v>
      </c>
      <c r="I20" s="29">
        <f t="shared" si="4"/>
        <v>1.1466666666666667E-2</v>
      </c>
      <c r="J20" s="30">
        <f t="shared" si="2"/>
        <v>0.89983333333333337</v>
      </c>
    </row>
    <row r="21" spans="1:10" x14ac:dyDescent="0.25">
      <c r="A21" s="44"/>
      <c r="B21" s="8">
        <v>38</v>
      </c>
      <c r="C21" s="7">
        <v>213</v>
      </c>
      <c r="D21" s="7">
        <v>916</v>
      </c>
      <c r="E21" s="7">
        <v>2817</v>
      </c>
      <c r="F21" s="7">
        <v>337</v>
      </c>
      <c r="G21" s="9">
        <v>26846</v>
      </c>
      <c r="H21" s="24">
        <f t="shared" si="1"/>
        <v>9.3899999999999997E-2</v>
      </c>
      <c r="I21" s="29">
        <f t="shared" si="4"/>
        <v>1.1233333333333333E-2</v>
      </c>
      <c r="J21" s="30">
        <f t="shared" si="2"/>
        <v>0.8948666666666667</v>
      </c>
    </row>
    <row r="22" spans="1:10" x14ac:dyDescent="0.25">
      <c r="A22" s="44"/>
      <c r="B22" s="8">
        <v>45</v>
      </c>
      <c r="C22" s="7">
        <v>284</v>
      </c>
      <c r="D22" s="7">
        <v>1035</v>
      </c>
      <c r="E22" s="7">
        <v>3099</v>
      </c>
      <c r="F22" s="7">
        <v>360</v>
      </c>
      <c r="G22" s="9">
        <v>26541</v>
      </c>
      <c r="H22" s="24">
        <f t="shared" si="1"/>
        <v>0.1033</v>
      </c>
      <c r="I22" s="29">
        <f t="shared" si="4"/>
        <v>1.2E-2</v>
      </c>
      <c r="J22" s="30">
        <f t="shared" si="2"/>
        <v>0.88470000000000004</v>
      </c>
    </row>
    <row r="23" spans="1:10" x14ac:dyDescent="0.25">
      <c r="A23" s="45"/>
      <c r="B23" s="10">
        <v>50</v>
      </c>
      <c r="C23" s="11">
        <v>339</v>
      </c>
      <c r="D23" s="11">
        <v>1131</v>
      </c>
      <c r="E23" s="11">
        <v>3345</v>
      </c>
      <c r="F23" s="11">
        <v>372</v>
      </c>
      <c r="G23" s="12">
        <v>26283</v>
      </c>
      <c r="H23" s="31">
        <f t="shared" si="1"/>
        <v>0.1115</v>
      </c>
      <c r="I23" s="32">
        <f t="shared" si="4"/>
        <v>1.24E-2</v>
      </c>
      <c r="J23" s="33">
        <f t="shared" si="2"/>
        <v>0.87609999999999999</v>
      </c>
    </row>
    <row r="24" spans="1:10" x14ac:dyDescent="0.25">
      <c r="A24" s="44" t="s">
        <v>12</v>
      </c>
      <c r="B24" s="8">
        <v>14</v>
      </c>
      <c r="C24" s="7">
        <v>87</v>
      </c>
      <c r="D24" s="7">
        <v>445</v>
      </c>
      <c r="E24" s="7">
        <v>25</v>
      </c>
      <c r="F24" s="7">
        <v>2</v>
      </c>
      <c r="G24" s="9">
        <v>29971</v>
      </c>
      <c r="H24" s="24">
        <f t="shared" si="1"/>
        <v>8.3333333333333339E-4</v>
      </c>
      <c r="I24" s="22">
        <f t="shared" si="4"/>
        <v>6.666666666666667E-5</v>
      </c>
      <c r="J24" s="23">
        <f t="shared" si="2"/>
        <v>0.99903333333333333</v>
      </c>
    </row>
    <row r="25" spans="1:10" x14ac:dyDescent="0.25">
      <c r="A25" s="44"/>
      <c r="B25" s="8">
        <v>21</v>
      </c>
      <c r="C25" s="7">
        <v>88</v>
      </c>
      <c r="D25" s="7">
        <v>653</v>
      </c>
      <c r="E25" s="7">
        <v>50</v>
      </c>
      <c r="F25" s="7">
        <v>4</v>
      </c>
      <c r="G25" s="9">
        <v>29946</v>
      </c>
      <c r="H25" s="24">
        <f t="shared" si="1"/>
        <v>1.6666666666666668E-3</v>
      </c>
      <c r="I25" s="25">
        <f t="shared" si="4"/>
        <v>1.3333333333333334E-4</v>
      </c>
      <c r="J25" s="23">
        <f t="shared" si="2"/>
        <v>0.99819999999999998</v>
      </c>
    </row>
    <row r="26" spans="1:10" x14ac:dyDescent="0.25">
      <c r="A26" s="44"/>
      <c r="B26" s="8">
        <v>26</v>
      </c>
      <c r="C26" s="7">
        <v>95</v>
      </c>
      <c r="D26" s="7">
        <v>787</v>
      </c>
      <c r="E26" s="7">
        <v>86</v>
      </c>
      <c r="F26" s="7">
        <v>4</v>
      </c>
      <c r="G26" s="9">
        <v>29910</v>
      </c>
      <c r="H26" s="25">
        <f t="shared" si="1"/>
        <v>2.8666666666666667E-3</v>
      </c>
      <c r="I26" s="25">
        <f t="shared" si="4"/>
        <v>1.3333333333333334E-4</v>
      </c>
      <c r="J26" s="23">
        <f t="shared" si="2"/>
        <v>0.997</v>
      </c>
    </row>
    <row r="27" spans="1:10" x14ac:dyDescent="0.25">
      <c r="A27" s="44"/>
      <c r="B27" s="8">
        <v>33</v>
      </c>
      <c r="C27" s="7">
        <v>94</v>
      </c>
      <c r="D27" s="7">
        <v>1100</v>
      </c>
      <c r="E27" s="7">
        <v>138</v>
      </c>
      <c r="F27" s="7">
        <v>4</v>
      </c>
      <c r="G27" s="9">
        <v>29858</v>
      </c>
      <c r="H27" s="24">
        <f t="shared" si="1"/>
        <v>4.5999999999999999E-3</v>
      </c>
      <c r="I27" s="25">
        <f t="shared" si="4"/>
        <v>1.3333333333333334E-4</v>
      </c>
      <c r="J27" s="23">
        <f t="shared" si="2"/>
        <v>0.99526666666666663</v>
      </c>
    </row>
    <row r="28" spans="1:10" x14ac:dyDescent="0.25">
      <c r="A28" s="44"/>
      <c r="B28" s="8">
        <v>38</v>
      </c>
      <c r="C28" s="7">
        <v>99</v>
      </c>
      <c r="D28" s="7">
        <v>1223</v>
      </c>
      <c r="E28" s="7">
        <v>150</v>
      </c>
      <c r="F28" s="7">
        <v>3</v>
      </c>
      <c r="G28" s="9">
        <v>29847</v>
      </c>
      <c r="H28" s="24">
        <f t="shared" si="1"/>
        <v>5.0000000000000001E-3</v>
      </c>
      <c r="I28" s="25">
        <f t="shared" si="4"/>
        <v>1E-4</v>
      </c>
      <c r="J28" s="23">
        <f t="shared" si="2"/>
        <v>0.99490000000000001</v>
      </c>
    </row>
    <row r="29" spans="1:10" x14ac:dyDescent="0.25">
      <c r="A29" s="44"/>
      <c r="B29" s="8">
        <v>45</v>
      </c>
      <c r="C29" s="7">
        <v>106</v>
      </c>
      <c r="D29" s="7">
        <v>1465</v>
      </c>
      <c r="E29" s="7">
        <v>172</v>
      </c>
      <c r="F29" s="7">
        <v>4</v>
      </c>
      <c r="G29" s="9">
        <v>29824</v>
      </c>
      <c r="H29" s="24">
        <f t="shared" si="1"/>
        <v>5.7333333333333333E-3</v>
      </c>
      <c r="I29" s="25">
        <f t="shared" si="4"/>
        <v>1.3333333333333334E-4</v>
      </c>
      <c r="J29" s="23">
        <f t="shared" si="2"/>
        <v>0.99413333333333331</v>
      </c>
    </row>
    <row r="30" spans="1:10" x14ac:dyDescent="0.25">
      <c r="A30" s="45"/>
      <c r="B30" s="10">
        <v>50</v>
      </c>
      <c r="C30" s="11">
        <v>112</v>
      </c>
      <c r="D30" s="11">
        <v>1626</v>
      </c>
      <c r="E30" s="11">
        <v>184</v>
      </c>
      <c r="F30" s="11">
        <v>4</v>
      </c>
      <c r="G30" s="12">
        <v>29812</v>
      </c>
      <c r="H30" s="26">
        <f t="shared" si="1"/>
        <v>6.1333333333333335E-3</v>
      </c>
      <c r="I30" s="27">
        <f t="shared" si="4"/>
        <v>1.3333333333333334E-4</v>
      </c>
      <c r="J30" s="28">
        <f t="shared" si="2"/>
        <v>0.99373333333333336</v>
      </c>
    </row>
    <row r="31" spans="1:10" x14ac:dyDescent="0.25">
      <c r="A31" s="46" t="s">
        <v>14</v>
      </c>
      <c r="B31" s="13">
        <v>500</v>
      </c>
      <c r="C31" s="14">
        <v>4</v>
      </c>
      <c r="D31" s="14">
        <v>29</v>
      </c>
      <c r="E31" s="14">
        <v>2</v>
      </c>
      <c r="F31" s="14">
        <v>0</v>
      </c>
      <c r="G31" s="15">
        <v>8</v>
      </c>
      <c r="H31" s="25">
        <f t="shared" ref="H31:H44" si="5">E31/10</f>
        <v>0.2</v>
      </c>
      <c r="I31" s="35">
        <f t="shared" ref="I31:I44" si="6">F31/10</f>
        <v>0</v>
      </c>
      <c r="J31" s="23">
        <f t="shared" ref="J31:J44" si="7">G31/10</f>
        <v>0.8</v>
      </c>
    </row>
    <row r="32" spans="1:10" x14ac:dyDescent="0.25">
      <c r="A32" s="47"/>
      <c r="B32" s="8">
        <v>700</v>
      </c>
      <c r="C32" s="8">
        <v>4</v>
      </c>
      <c r="D32" s="7">
        <v>33</v>
      </c>
      <c r="E32" s="7">
        <v>2</v>
      </c>
      <c r="F32" s="7">
        <v>0</v>
      </c>
      <c r="G32" s="9">
        <v>8</v>
      </c>
      <c r="H32" s="25">
        <f t="shared" si="5"/>
        <v>0.2</v>
      </c>
      <c r="I32" s="35">
        <f t="shared" si="6"/>
        <v>0</v>
      </c>
      <c r="J32" s="23">
        <f t="shared" si="7"/>
        <v>0.8</v>
      </c>
    </row>
    <row r="33" spans="1:10" x14ac:dyDescent="0.25">
      <c r="A33" s="47"/>
      <c r="B33" s="8">
        <v>1000</v>
      </c>
      <c r="C33" s="8">
        <v>5</v>
      </c>
      <c r="D33" s="7">
        <v>43</v>
      </c>
      <c r="E33" s="7">
        <v>2</v>
      </c>
      <c r="F33" s="7">
        <v>0</v>
      </c>
      <c r="G33" s="9">
        <v>8</v>
      </c>
      <c r="H33" s="25">
        <f t="shared" si="5"/>
        <v>0.2</v>
      </c>
      <c r="I33" s="35">
        <f t="shared" si="6"/>
        <v>0</v>
      </c>
      <c r="J33" s="23">
        <f t="shared" si="7"/>
        <v>0.8</v>
      </c>
    </row>
    <row r="34" spans="1:10" x14ac:dyDescent="0.25">
      <c r="A34" s="47"/>
      <c r="B34" s="8">
        <v>1200</v>
      </c>
      <c r="C34" s="8">
        <v>7</v>
      </c>
      <c r="D34" s="7">
        <v>51</v>
      </c>
      <c r="E34" s="7">
        <v>3</v>
      </c>
      <c r="F34" s="7">
        <v>0</v>
      </c>
      <c r="G34" s="9">
        <v>7</v>
      </c>
      <c r="H34" s="25">
        <f t="shared" si="5"/>
        <v>0.3</v>
      </c>
      <c r="I34" s="35">
        <f t="shared" si="6"/>
        <v>0</v>
      </c>
      <c r="J34" s="23">
        <f t="shared" si="7"/>
        <v>0.7</v>
      </c>
    </row>
    <row r="35" spans="1:10" x14ac:dyDescent="0.25">
      <c r="A35" s="47"/>
      <c r="B35" s="8">
        <v>1500</v>
      </c>
      <c r="C35" s="8">
        <v>7</v>
      </c>
      <c r="D35" s="7">
        <v>55</v>
      </c>
      <c r="E35" s="7">
        <v>2</v>
      </c>
      <c r="F35" s="7">
        <v>0</v>
      </c>
      <c r="G35" s="9">
        <v>8</v>
      </c>
      <c r="H35" s="25">
        <f t="shared" si="5"/>
        <v>0.2</v>
      </c>
      <c r="I35" s="35">
        <f t="shared" si="6"/>
        <v>0</v>
      </c>
      <c r="J35" s="23">
        <f t="shared" si="7"/>
        <v>0.8</v>
      </c>
    </row>
    <row r="36" spans="1:10" x14ac:dyDescent="0.25">
      <c r="A36" s="47"/>
      <c r="B36" s="8">
        <v>1700</v>
      </c>
      <c r="C36" s="8">
        <v>8</v>
      </c>
      <c r="D36" s="7">
        <v>67</v>
      </c>
      <c r="E36" s="7">
        <v>2</v>
      </c>
      <c r="F36" s="7">
        <v>0</v>
      </c>
      <c r="G36" s="9">
        <v>8</v>
      </c>
      <c r="H36" s="25">
        <f t="shared" si="5"/>
        <v>0.2</v>
      </c>
      <c r="I36" s="35">
        <f t="shared" si="6"/>
        <v>0</v>
      </c>
      <c r="J36" s="23">
        <f t="shared" si="7"/>
        <v>0.8</v>
      </c>
    </row>
    <row r="37" spans="1:10" x14ac:dyDescent="0.25">
      <c r="A37" s="48"/>
      <c r="B37" s="16">
        <v>2000</v>
      </c>
      <c r="C37" s="11">
        <v>10</v>
      </c>
      <c r="D37" s="11">
        <v>72</v>
      </c>
      <c r="E37" s="7">
        <v>4</v>
      </c>
      <c r="F37" s="11">
        <v>0</v>
      </c>
      <c r="G37" s="12">
        <v>6</v>
      </c>
      <c r="H37" s="26">
        <f t="shared" si="5"/>
        <v>0.4</v>
      </c>
      <c r="I37" s="43">
        <f t="shared" si="6"/>
        <v>0</v>
      </c>
      <c r="J37" s="28">
        <f t="shared" si="7"/>
        <v>0.6</v>
      </c>
    </row>
    <row r="38" spans="1:10" x14ac:dyDescent="0.25">
      <c r="A38" s="46" t="s">
        <v>13</v>
      </c>
      <c r="B38" s="13">
        <v>5000</v>
      </c>
      <c r="C38" s="14">
        <v>58</v>
      </c>
      <c r="D38" s="14">
        <v>896</v>
      </c>
      <c r="E38" s="14">
        <v>1</v>
      </c>
      <c r="F38" s="14">
        <v>0</v>
      </c>
      <c r="G38" s="15">
        <v>9</v>
      </c>
      <c r="H38" s="21">
        <f t="shared" si="5"/>
        <v>0.1</v>
      </c>
      <c r="I38" s="6">
        <f t="shared" si="6"/>
        <v>0</v>
      </c>
      <c r="J38" s="18">
        <f t="shared" si="7"/>
        <v>0.9</v>
      </c>
    </row>
    <row r="39" spans="1:10" x14ac:dyDescent="0.25">
      <c r="A39" s="47"/>
      <c r="B39" s="8">
        <v>7000</v>
      </c>
      <c r="C39" s="8">
        <v>83</v>
      </c>
      <c r="D39" s="7">
        <v>1083</v>
      </c>
      <c r="E39" s="7">
        <v>1</v>
      </c>
      <c r="F39" s="7">
        <v>0</v>
      </c>
      <c r="G39" s="9">
        <v>9</v>
      </c>
      <c r="H39" s="21">
        <f t="shared" si="5"/>
        <v>0.1</v>
      </c>
      <c r="I39" s="6">
        <f t="shared" si="6"/>
        <v>0</v>
      </c>
      <c r="J39" s="18">
        <f t="shared" si="7"/>
        <v>0.9</v>
      </c>
    </row>
    <row r="40" spans="1:10" x14ac:dyDescent="0.25">
      <c r="A40" s="47"/>
      <c r="B40" s="8">
        <v>10000</v>
      </c>
      <c r="C40" s="8">
        <v>155</v>
      </c>
      <c r="D40" s="7">
        <v>1597</v>
      </c>
      <c r="E40" s="7">
        <v>1</v>
      </c>
      <c r="F40" s="7">
        <v>0</v>
      </c>
      <c r="G40" s="9">
        <v>9</v>
      </c>
      <c r="H40" s="21">
        <f t="shared" si="5"/>
        <v>0.1</v>
      </c>
      <c r="I40" s="6">
        <f t="shared" si="6"/>
        <v>0</v>
      </c>
      <c r="J40" s="18">
        <f t="shared" si="7"/>
        <v>0.9</v>
      </c>
    </row>
    <row r="41" spans="1:10" x14ac:dyDescent="0.25">
      <c r="A41" s="47"/>
      <c r="B41" s="8">
        <v>12000</v>
      </c>
      <c r="C41" s="7">
        <v>220</v>
      </c>
      <c r="D41" s="7">
        <v>2005</v>
      </c>
      <c r="E41" s="7">
        <v>2</v>
      </c>
      <c r="F41" s="7">
        <v>0</v>
      </c>
      <c r="G41" s="9">
        <v>8</v>
      </c>
      <c r="H41" s="21">
        <f t="shared" si="5"/>
        <v>0.2</v>
      </c>
      <c r="I41" s="6">
        <f t="shared" si="6"/>
        <v>0</v>
      </c>
      <c r="J41" s="18">
        <f t="shared" si="7"/>
        <v>0.8</v>
      </c>
    </row>
    <row r="42" spans="1:10" x14ac:dyDescent="0.25">
      <c r="A42" s="47"/>
      <c r="B42" s="8">
        <v>15000</v>
      </c>
      <c r="C42" s="7">
        <v>389</v>
      </c>
      <c r="D42" s="7">
        <v>3166</v>
      </c>
      <c r="E42" s="7">
        <v>2</v>
      </c>
      <c r="F42" s="7">
        <v>0</v>
      </c>
      <c r="G42" s="9">
        <v>8</v>
      </c>
      <c r="H42" s="21">
        <f t="shared" si="5"/>
        <v>0.2</v>
      </c>
      <c r="I42" s="6">
        <f t="shared" si="6"/>
        <v>0</v>
      </c>
      <c r="J42" s="18">
        <f t="shared" si="7"/>
        <v>0.8</v>
      </c>
    </row>
    <row r="43" spans="1:10" x14ac:dyDescent="0.25">
      <c r="A43" s="47"/>
      <c r="B43" s="8">
        <v>17000</v>
      </c>
      <c r="C43" s="7">
        <v>444</v>
      </c>
      <c r="D43" s="7">
        <v>3317</v>
      </c>
      <c r="E43" s="7">
        <v>5</v>
      </c>
      <c r="F43" s="7">
        <v>0</v>
      </c>
      <c r="G43" s="9">
        <v>5</v>
      </c>
      <c r="H43" s="21">
        <f t="shared" si="5"/>
        <v>0.5</v>
      </c>
      <c r="I43" s="6">
        <f t="shared" si="6"/>
        <v>0</v>
      </c>
      <c r="J43" s="18">
        <f t="shared" si="7"/>
        <v>0.5</v>
      </c>
    </row>
    <row r="44" spans="1:10" x14ac:dyDescent="0.25">
      <c r="A44" s="48"/>
      <c r="B44" s="16">
        <v>20000</v>
      </c>
      <c r="C44" s="11">
        <v>601</v>
      </c>
      <c r="D44" s="11">
        <v>4162</v>
      </c>
      <c r="E44" s="11">
        <v>4</v>
      </c>
      <c r="F44" s="11">
        <v>0</v>
      </c>
      <c r="G44" s="12">
        <v>6</v>
      </c>
      <c r="H44" s="20">
        <f t="shared" si="5"/>
        <v>0.4</v>
      </c>
      <c r="I44" s="17">
        <f t="shared" si="6"/>
        <v>0</v>
      </c>
      <c r="J44" s="19">
        <f t="shared" si="7"/>
        <v>0.6</v>
      </c>
    </row>
  </sheetData>
  <mergeCells count="9">
    <mergeCell ref="A24:A30"/>
    <mergeCell ref="A31:A37"/>
    <mergeCell ref="A38:A44"/>
    <mergeCell ref="H1:J1"/>
    <mergeCell ref="N1:R4"/>
    <mergeCell ref="A10:A16"/>
    <mergeCell ref="A17:A23"/>
    <mergeCell ref="A1:G1"/>
    <mergeCell ref="A3:A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2021-09-09T18:54:51Z</dcterms:created>
  <dcterms:modified xsi:type="dcterms:W3CDTF">2021-09-10T12:25:06Z</dcterms:modified>
</cp:coreProperties>
</file>