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J7" i="1" l="1"/>
  <c r="K7" i="1" s="1"/>
  <c r="M8" i="1"/>
  <c r="J56" i="1"/>
  <c r="K56" i="1" s="1"/>
  <c r="J57" i="1"/>
  <c r="K57" i="1" s="1"/>
  <c r="J58" i="1"/>
  <c r="K58" i="1" s="1"/>
  <c r="J59" i="1"/>
  <c r="K59" i="1"/>
  <c r="J60" i="1"/>
  <c r="K60" i="1" s="1"/>
  <c r="J61" i="1"/>
  <c r="K61" i="1"/>
  <c r="J62" i="1"/>
  <c r="K62" i="1" s="1"/>
  <c r="J63" i="1"/>
  <c r="K63" i="1" s="1"/>
  <c r="J64" i="1"/>
  <c r="K64" i="1" s="1"/>
  <c r="J65" i="1"/>
  <c r="K65" i="1"/>
  <c r="J66" i="1"/>
  <c r="K66" i="1" s="1"/>
  <c r="J67" i="1"/>
  <c r="K67" i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/>
  <c r="J92" i="1"/>
  <c r="K92" i="1" s="1"/>
  <c r="J93" i="1"/>
  <c r="K93" i="1"/>
  <c r="J94" i="1"/>
  <c r="K94" i="1" s="1"/>
  <c r="J95" i="1"/>
  <c r="K95" i="1" s="1"/>
  <c r="J96" i="1"/>
  <c r="K96" i="1" s="1"/>
  <c r="J97" i="1"/>
  <c r="K97" i="1"/>
  <c r="J98" i="1"/>
  <c r="K98" i="1" s="1"/>
  <c r="J99" i="1"/>
  <c r="K99" i="1" s="1"/>
  <c r="J100" i="1"/>
  <c r="K100" i="1" s="1"/>
  <c r="J101" i="1"/>
  <c r="K101" i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/>
  <c r="J114" i="1"/>
  <c r="K114" i="1" s="1"/>
  <c r="J115" i="1"/>
  <c r="K115" i="1" s="1"/>
  <c r="J116" i="1"/>
  <c r="K116" i="1" s="1"/>
  <c r="J117" i="1"/>
  <c r="K117" i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/>
  <c r="J130" i="1"/>
  <c r="K130" i="1" s="1"/>
  <c r="J131" i="1"/>
  <c r="K131" i="1" s="1"/>
  <c r="J132" i="1"/>
  <c r="K132" i="1" s="1"/>
  <c r="J133" i="1"/>
  <c r="K133" i="1"/>
  <c r="J6" i="1"/>
  <c r="K6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L6" i="1" l="1"/>
  <c r="L11" i="1" s="1"/>
  <c r="B9" i="1" l="1"/>
  <c r="B10" i="1" l="1"/>
  <c r="C9" i="1"/>
  <c r="C10" i="1" l="1"/>
  <c r="D10" i="1" s="1"/>
  <c r="B11" i="1"/>
  <c r="C11" i="1" l="1"/>
  <c r="D11" i="1" s="1"/>
  <c r="B12" i="1"/>
  <c r="B13" i="1" l="1"/>
  <c r="C12" i="1"/>
  <c r="D12" i="1" s="1"/>
  <c r="B14" i="1" l="1"/>
  <c r="C13" i="1"/>
  <c r="D13" i="1" s="1"/>
  <c r="B15" i="1" l="1"/>
  <c r="C14" i="1"/>
  <c r="D14" i="1" s="1"/>
  <c r="B16" i="1" l="1"/>
  <c r="C15" i="1"/>
  <c r="D15" i="1" s="1"/>
  <c r="B17" i="1" l="1"/>
  <c r="C16" i="1"/>
  <c r="D16" i="1" s="1"/>
  <c r="B18" i="1" l="1"/>
  <c r="C17" i="1"/>
  <c r="D17" i="1" s="1"/>
  <c r="B19" i="1" l="1"/>
  <c r="C18" i="1"/>
  <c r="D18" i="1" s="1"/>
  <c r="B20" i="1" l="1"/>
  <c r="C19" i="1"/>
  <c r="D19" i="1" s="1"/>
  <c r="B21" i="1" l="1"/>
  <c r="C20" i="1"/>
  <c r="D20" i="1" s="1"/>
  <c r="B22" i="1" l="1"/>
  <c r="C21" i="1"/>
  <c r="D21" i="1" s="1"/>
  <c r="B23" i="1" l="1"/>
  <c r="C22" i="1"/>
  <c r="D22" i="1" s="1"/>
  <c r="B24" i="1" l="1"/>
  <c r="C23" i="1"/>
  <c r="D23" i="1" s="1"/>
  <c r="B25" i="1" l="1"/>
  <c r="C24" i="1"/>
  <c r="D24" i="1" s="1"/>
  <c r="B26" i="1" l="1"/>
  <c r="C25" i="1"/>
  <c r="D25" i="1" s="1"/>
  <c r="B27" i="1" l="1"/>
  <c r="C26" i="1"/>
  <c r="D26" i="1" s="1"/>
  <c r="B28" i="1" l="1"/>
  <c r="C27" i="1"/>
  <c r="D27" i="1" s="1"/>
  <c r="B29" i="1" l="1"/>
  <c r="C28" i="1"/>
  <c r="D28" i="1" s="1"/>
  <c r="B30" i="1" l="1"/>
  <c r="C29" i="1"/>
  <c r="D29" i="1" s="1"/>
  <c r="B31" i="1" l="1"/>
  <c r="C30" i="1"/>
  <c r="D30" i="1" s="1"/>
  <c r="B32" i="1" l="1"/>
  <c r="C31" i="1"/>
  <c r="D31" i="1" s="1"/>
  <c r="B33" i="1" l="1"/>
  <c r="C32" i="1"/>
  <c r="D32" i="1" s="1"/>
  <c r="B34" i="1" l="1"/>
  <c r="C33" i="1"/>
  <c r="D33" i="1" s="1"/>
  <c r="B35" i="1" l="1"/>
  <c r="C34" i="1"/>
  <c r="D34" i="1" s="1"/>
  <c r="B36" i="1" l="1"/>
  <c r="C35" i="1"/>
  <c r="D35" i="1" s="1"/>
  <c r="B37" i="1" l="1"/>
  <c r="C36" i="1"/>
  <c r="D36" i="1" s="1"/>
  <c r="B38" i="1" l="1"/>
  <c r="C37" i="1"/>
  <c r="D37" i="1" s="1"/>
  <c r="B39" i="1" l="1"/>
  <c r="C38" i="1"/>
  <c r="D38" i="1" s="1"/>
  <c r="B40" i="1" l="1"/>
  <c r="C39" i="1"/>
  <c r="D39" i="1" s="1"/>
  <c r="B41" i="1" l="1"/>
  <c r="C40" i="1"/>
  <c r="D40" i="1" s="1"/>
  <c r="B42" i="1" l="1"/>
  <c r="C41" i="1"/>
  <c r="D41" i="1" s="1"/>
  <c r="B43" i="1" l="1"/>
  <c r="C42" i="1"/>
  <c r="D42" i="1" s="1"/>
  <c r="B44" i="1" l="1"/>
  <c r="C43" i="1"/>
  <c r="D43" i="1" s="1"/>
  <c r="B45" i="1" l="1"/>
  <c r="C44" i="1"/>
  <c r="D44" i="1" s="1"/>
  <c r="B46" i="1" l="1"/>
  <c r="C45" i="1"/>
  <c r="D45" i="1" s="1"/>
  <c r="B47" i="1" l="1"/>
  <c r="C46" i="1"/>
  <c r="D46" i="1" s="1"/>
  <c r="B48" i="1" l="1"/>
  <c r="C47" i="1"/>
  <c r="D47" i="1" s="1"/>
  <c r="B49" i="1" l="1"/>
  <c r="C48" i="1"/>
  <c r="D48" i="1" s="1"/>
  <c r="B50" i="1" l="1"/>
  <c r="C49" i="1"/>
  <c r="D49" i="1" s="1"/>
  <c r="B51" i="1" l="1"/>
  <c r="C50" i="1"/>
  <c r="D50" i="1" s="1"/>
  <c r="B52" i="1" l="1"/>
  <c r="C51" i="1"/>
  <c r="D51" i="1" s="1"/>
  <c r="B53" i="1" l="1"/>
  <c r="C52" i="1"/>
  <c r="D52" i="1" s="1"/>
  <c r="B54" i="1" l="1"/>
  <c r="C53" i="1"/>
  <c r="D53" i="1" s="1"/>
  <c r="B55" i="1" l="1"/>
  <c r="C54" i="1"/>
  <c r="D54" i="1" s="1"/>
  <c r="B56" i="1" l="1"/>
  <c r="C55" i="1"/>
  <c r="D55" i="1" s="1"/>
  <c r="B57" i="1" l="1"/>
  <c r="C56" i="1"/>
  <c r="D56" i="1" s="1"/>
  <c r="B58" i="1" l="1"/>
  <c r="C57" i="1"/>
  <c r="D57" i="1" s="1"/>
  <c r="B59" i="1" l="1"/>
  <c r="C58" i="1"/>
  <c r="D58" i="1" s="1"/>
  <c r="B60" i="1" l="1"/>
  <c r="C59" i="1"/>
  <c r="D59" i="1" s="1"/>
  <c r="B61" i="1" l="1"/>
  <c r="C60" i="1"/>
  <c r="D60" i="1" s="1"/>
  <c r="B62" i="1" l="1"/>
  <c r="C61" i="1"/>
  <c r="D61" i="1" s="1"/>
  <c r="B63" i="1" l="1"/>
  <c r="C62" i="1"/>
  <c r="D62" i="1" s="1"/>
  <c r="B64" i="1" l="1"/>
  <c r="C63" i="1"/>
  <c r="D63" i="1" s="1"/>
  <c r="B65" i="1" l="1"/>
  <c r="C64" i="1"/>
  <c r="D64" i="1" s="1"/>
  <c r="B66" i="1" l="1"/>
  <c r="C65" i="1"/>
  <c r="D65" i="1" s="1"/>
  <c r="B67" i="1" l="1"/>
  <c r="C66" i="1"/>
  <c r="D66" i="1" s="1"/>
  <c r="B68" i="1" l="1"/>
  <c r="C67" i="1"/>
  <c r="D67" i="1" s="1"/>
  <c r="B69" i="1" l="1"/>
  <c r="C68" i="1"/>
  <c r="D68" i="1" s="1"/>
  <c r="B70" i="1" l="1"/>
  <c r="C69" i="1"/>
  <c r="D69" i="1" s="1"/>
  <c r="B71" i="1" l="1"/>
  <c r="C70" i="1"/>
  <c r="D70" i="1" s="1"/>
  <c r="B72" i="1" l="1"/>
  <c r="C71" i="1"/>
  <c r="D71" i="1" s="1"/>
  <c r="B73" i="1" l="1"/>
  <c r="C72" i="1"/>
  <c r="D72" i="1" s="1"/>
  <c r="B74" i="1" l="1"/>
  <c r="C73" i="1"/>
  <c r="D73" i="1" s="1"/>
  <c r="B75" i="1" l="1"/>
  <c r="C74" i="1"/>
  <c r="D74" i="1" s="1"/>
  <c r="B76" i="1" l="1"/>
  <c r="C75" i="1"/>
  <c r="D75" i="1" s="1"/>
  <c r="B77" i="1" l="1"/>
  <c r="C76" i="1"/>
  <c r="D76" i="1" s="1"/>
  <c r="B78" i="1" l="1"/>
  <c r="C77" i="1"/>
  <c r="D77" i="1" s="1"/>
  <c r="B79" i="1" l="1"/>
  <c r="C78" i="1"/>
  <c r="D78" i="1" s="1"/>
  <c r="B80" i="1" l="1"/>
  <c r="C79" i="1"/>
  <c r="D79" i="1" s="1"/>
  <c r="B81" i="1" l="1"/>
  <c r="C80" i="1"/>
  <c r="D80" i="1" s="1"/>
  <c r="B82" i="1" l="1"/>
  <c r="C81" i="1"/>
  <c r="D81" i="1" s="1"/>
  <c r="B83" i="1" l="1"/>
  <c r="C82" i="1"/>
  <c r="D82" i="1" s="1"/>
  <c r="B84" i="1" l="1"/>
  <c r="C83" i="1"/>
  <c r="D83" i="1" s="1"/>
  <c r="B85" i="1" l="1"/>
  <c r="C84" i="1"/>
  <c r="D84" i="1" s="1"/>
  <c r="B86" i="1" l="1"/>
  <c r="C85" i="1"/>
  <c r="D85" i="1" s="1"/>
  <c r="B87" i="1" l="1"/>
  <c r="C86" i="1"/>
  <c r="D86" i="1" s="1"/>
  <c r="B88" i="1" l="1"/>
  <c r="C87" i="1"/>
  <c r="D87" i="1" s="1"/>
  <c r="B89" i="1" l="1"/>
  <c r="C88" i="1"/>
  <c r="D88" i="1" s="1"/>
  <c r="B90" i="1" l="1"/>
  <c r="C89" i="1"/>
  <c r="D89" i="1" s="1"/>
  <c r="B91" i="1" l="1"/>
  <c r="C90" i="1"/>
  <c r="D90" i="1" s="1"/>
  <c r="B92" i="1" l="1"/>
  <c r="C91" i="1"/>
  <c r="D91" i="1" s="1"/>
  <c r="B93" i="1" l="1"/>
  <c r="C92" i="1"/>
  <c r="D92" i="1" s="1"/>
  <c r="B94" i="1" l="1"/>
  <c r="C93" i="1"/>
  <c r="D93" i="1" s="1"/>
  <c r="B95" i="1" l="1"/>
  <c r="C94" i="1"/>
  <c r="D94" i="1" s="1"/>
  <c r="B96" i="1" l="1"/>
  <c r="C95" i="1"/>
  <c r="D95" i="1" s="1"/>
  <c r="B97" i="1" l="1"/>
  <c r="C96" i="1"/>
  <c r="D96" i="1" s="1"/>
  <c r="B98" i="1" l="1"/>
  <c r="C97" i="1"/>
  <c r="D97" i="1" s="1"/>
  <c r="B99" i="1" l="1"/>
  <c r="C98" i="1"/>
  <c r="D98" i="1" s="1"/>
  <c r="B100" i="1" l="1"/>
  <c r="C99" i="1"/>
  <c r="D99" i="1" s="1"/>
  <c r="B101" i="1" l="1"/>
  <c r="C100" i="1"/>
  <c r="D100" i="1" s="1"/>
  <c r="B102" i="1" l="1"/>
  <c r="C101" i="1"/>
  <c r="D101" i="1" s="1"/>
  <c r="B103" i="1" l="1"/>
  <c r="C102" i="1"/>
  <c r="D102" i="1" s="1"/>
  <c r="B104" i="1" l="1"/>
  <c r="C103" i="1"/>
  <c r="D103" i="1" s="1"/>
  <c r="B105" i="1" l="1"/>
  <c r="C104" i="1"/>
  <c r="D104" i="1" s="1"/>
  <c r="B106" i="1" l="1"/>
  <c r="C105" i="1"/>
  <c r="D105" i="1" s="1"/>
  <c r="B107" i="1" l="1"/>
  <c r="C106" i="1"/>
  <c r="D106" i="1" s="1"/>
  <c r="B108" i="1" l="1"/>
  <c r="C107" i="1"/>
  <c r="D107" i="1" s="1"/>
  <c r="B109" i="1" l="1"/>
  <c r="C108" i="1"/>
  <c r="D108" i="1" s="1"/>
  <c r="B110" i="1" l="1"/>
  <c r="C109" i="1"/>
  <c r="D109" i="1" s="1"/>
  <c r="B111" i="1" l="1"/>
  <c r="C110" i="1"/>
  <c r="D110" i="1" s="1"/>
  <c r="B112" i="1" l="1"/>
  <c r="C111" i="1"/>
  <c r="D111" i="1" s="1"/>
  <c r="B113" i="1" l="1"/>
  <c r="C112" i="1"/>
  <c r="D112" i="1" s="1"/>
  <c r="B114" i="1" l="1"/>
  <c r="C113" i="1"/>
  <c r="D113" i="1" s="1"/>
  <c r="B115" i="1" l="1"/>
  <c r="C114" i="1"/>
  <c r="D114" i="1" s="1"/>
  <c r="B116" i="1" l="1"/>
  <c r="C115" i="1"/>
  <c r="D115" i="1" s="1"/>
  <c r="B117" i="1" l="1"/>
  <c r="C116" i="1"/>
  <c r="D116" i="1" s="1"/>
  <c r="B118" i="1" l="1"/>
  <c r="C117" i="1"/>
  <c r="D117" i="1" s="1"/>
  <c r="B119" i="1" l="1"/>
  <c r="C118" i="1"/>
  <c r="D118" i="1" s="1"/>
  <c r="B120" i="1" l="1"/>
  <c r="C119" i="1"/>
  <c r="D119" i="1" s="1"/>
  <c r="B121" i="1" l="1"/>
  <c r="C120" i="1"/>
  <c r="D120" i="1" s="1"/>
  <c r="B122" i="1" l="1"/>
  <c r="C121" i="1"/>
  <c r="D121" i="1" s="1"/>
  <c r="B123" i="1" l="1"/>
  <c r="C122" i="1"/>
  <c r="D122" i="1" s="1"/>
  <c r="B124" i="1" l="1"/>
  <c r="C123" i="1"/>
  <c r="D123" i="1" s="1"/>
  <c r="B125" i="1" l="1"/>
  <c r="C124" i="1"/>
  <c r="D124" i="1" s="1"/>
  <c r="B126" i="1" l="1"/>
  <c r="C125" i="1"/>
  <c r="D125" i="1" s="1"/>
  <c r="B127" i="1" l="1"/>
  <c r="C126" i="1"/>
  <c r="D126" i="1" s="1"/>
  <c r="B128" i="1" l="1"/>
  <c r="C127" i="1"/>
  <c r="D127" i="1" s="1"/>
  <c r="B129" i="1" l="1"/>
  <c r="C128" i="1"/>
  <c r="D128" i="1" s="1"/>
  <c r="B130" i="1" l="1"/>
  <c r="C129" i="1"/>
  <c r="D129" i="1" s="1"/>
  <c r="B131" i="1" l="1"/>
  <c r="C130" i="1"/>
  <c r="D130" i="1" s="1"/>
  <c r="B132" i="1" l="1"/>
  <c r="C131" i="1"/>
  <c r="D131" i="1" s="1"/>
  <c r="B133" i="1" l="1"/>
  <c r="C132" i="1"/>
  <c r="D132" i="1" s="1"/>
  <c r="B134" i="1" l="1"/>
  <c r="C133" i="1"/>
  <c r="D133" i="1" s="1"/>
  <c r="B135" i="1" l="1"/>
  <c r="C134" i="1"/>
  <c r="D134" i="1" s="1"/>
  <c r="B136" i="1" l="1"/>
  <c r="C135" i="1"/>
  <c r="D135" i="1" s="1"/>
  <c r="B137" i="1" l="1"/>
  <c r="C136" i="1"/>
  <c r="D136" i="1" s="1"/>
  <c r="B138" i="1" l="1"/>
  <c r="C138" i="1" s="1"/>
  <c r="D138" i="1" s="1"/>
  <c r="C137" i="1"/>
  <c r="D137" i="1" s="1"/>
</calcChain>
</file>

<file path=xl/sharedStrings.xml><?xml version="1.0" encoding="utf-8"?>
<sst xmlns="http://schemas.openxmlformats.org/spreadsheetml/2006/main" count="22" uniqueCount="21">
  <si>
    <t>semilla x0</t>
  </si>
  <si>
    <t>multiplicador</t>
  </si>
  <si>
    <t>aditivo b</t>
  </si>
  <si>
    <t>modulo</t>
  </si>
  <si>
    <t>i</t>
  </si>
  <si>
    <t>xi</t>
  </si>
  <si>
    <t>ui</t>
  </si>
  <si>
    <t>NO SE REPITE</t>
  </si>
  <si>
    <t>Modelo Congruencial Lienal Mixto</t>
  </si>
  <si>
    <t>Verificación con KS</t>
  </si>
  <si>
    <t xml:space="preserve">la condisión </t>
  </si>
  <si>
    <t>Si cumple</t>
  </si>
  <si>
    <t>D(a, n) =</t>
  </si>
  <si>
    <t>Mayor valor absoluto</t>
  </si>
  <si>
    <t>y</t>
  </si>
  <si>
    <t>i/n</t>
  </si>
  <si>
    <t>Numero Aleatorio Ordenado</t>
  </si>
  <si>
    <t>Número Aleatorio</t>
  </si>
  <si>
    <t>n=</t>
  </si>
  <si>
    <t>alfa =</t>
  </si>
  <si>
    <t>&lt;0,09495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</si>
</sst>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ont="1" applyFill="1" applyBorder="1"/>
    <xf numFmtId="0" fontId="0" fillId="9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1" fillId="12" borderId="0" xfId="0" applyFont="1" applyFill="1"/>
    <xf numFmtId="0" fontId="0" fillId="0" borderId="0" xfId="0" applyAlignment="1">
      <alignment horizontal="right"/>
    </xf>
    <xf numFmtId="0" fontId="1" fillId="13" borderId="0" xfId="0" applyFont="1" applyFill="1" applyAlignment="1">
      <alignment horizontal="left"/>
    </xf>
    <xf numFmtId="0" fontId="1" fillId="13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1" fillId="13" borderId="0" xfId="0" applyFont="1" applyFill="1"/>
    <xf numFmtId="0" fontId="0" fillId="15" borderId="0" xfId="0" applyFill="1"/>
    <xf numFmtId="0" fontId="0" fillId="11" borderId="1" xfId="0" applyFill="1" applyBorder="1"/>
    <xf numFmtId="0" fontId="1" fillId="14" borderId="2" xfId="0" applyFont="1" applyFill="1" applyBorder="1"/>
    <xf numFmtId="166" fontId="0" fillId="11" borderId="1" xfId="0" applyNumberFormat="1" applyFill="1" applyBorder="1"/>
    <xf numFmtId="165" fontId="1" fillId="13" borderId="0" xfId="0" applyNumberFormat="1" applyFont="1" applyFill="1"/>
    <xf numFmtId="165" fontId="1" fillId="1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abSelected="1" zoomScale="115" zoomScaleNormal="115" workbookViewId="0">
      <selection activeCell="F4" sqref="F4"/>
    </sheetView>
  </sheetViews>
  <sheetFormatPr baseColWidth="10" defaultColWidth="8.88671875" defaultRowHeight="14.4" x14ac:dyDescent="0.3"/>
  <cols>
    <col min="7" max="7" width="18.109375" customWidth="1"/>
    <col min="8" max="8" width="25.77734375" customWidth="1"/>
    <col min="11" max="11" width="10.109375" customWidth="1"/>
    <col min="13" max="13" width="11.5546875" customWidth="1"/>
  </cols>
  <sheetData>
    <row r="1" spans="1:13" x14ac:dyDescent="0.3">
      <c r="A1" s="11" t="s">
        <v>8</v>
      </c>
      <c r="B1" s="11"/>
      <c r="C1" s="11"/>
      <c r="D1" s="11"/>
      <c r="G1" s="11" t="s">
        <v>9</v>
      </c>
      <c r="H1" s="11"/>
      <c r="I1" s="11"/>
      <c r="J1" s="11"/>
    </row>
    <row r="3" spans="1:13" x14ac:dyDescent="0.3">
      <c r="A3" s="1" t="s">
        <v>0</v>
      </c>
      <c r="B3">
        <v>94</v>
      </c>
      <c r="G3" s="12" t="s">
        <v>19</v>
      </c>
      <c r="H3" s="15">
        <v>0.2</v>
      </c>
      <c r="J3" s="12" t="s">
        <v>18</v>
      </c>
      <c r="K3" s="15">
        <v>128</v>
      </c>
    </row>
    <row r="4" spans="1:13" x14ac:dyDescent="0.3">
      <c r="A4" s="2" t="s">
        <v>1</v>
      </c>
      <c r="B4">
        <v>81</v>
      </c>
    </row>
    <row r="5" spans="1:13" x14ac:dyDescent="0.3">
      <c r="A5" s="3" t="s">
        <v>2</v>
      </c>
      <c r="B5">
        <v>89</v>
      </c>
      <c r="G5" s="19" t="s">
        <v>17</v>
      </c>
      <c r="H5" s="19" t="s">
        <v>16</v>
      </c>
      <c r="I5" s="19" t="s">
        <v>4</v>
      </c>
      <c r="J5" s="19" t="s">
        <v>15</v>
      </c>
      <c r="K5" s="19" t="s">
        <v>14</v>
      </c>
      <c r="L5" s="16" t="s">
        <v>13</v>
      </c>
      <c r="M5" s="16"/>
    </row>
    <row r="6" spans="1:13" x14ac:dyDescent="0.3">
      <c r="A6" s="4" t="s">
        <v>3</v>
      </c>
      <c r="B6">
        <v>128</v>
      </c>
      <c r="G6" s="18">
        <v>0.734375</v>
      </c>
      <c r="H6" s="18">
        <v>0</v>
      </c>
      <c r="I6" s="18">
        <v>1</v>
      </c>
      <c r="J6" s="18">
        <f>+I6/$K$3</f>
        <v>7.8125E-3</v>
      </c>
      <c r="K6" s="20">
        <f>+ABS(H6-J6)</f>
        <v>7.8125E-3</v>
      </c>
      <c r="L6" s="21">
        <f>+MAX(K6:K133)</f>
        <v>7.8125E-3</v>
      </c>
      <c r="M6" s="16"/>
    </row>
    <row r="7" spans="1:13" x14ac:dyDescent="0.3">
      <c r="G7" s="18">
        <v>0.1796875</v>
      </c>
      <c r="H7" s="18">
        <v>7.8125E-3</v>
      </c>
      <c r="I7" s="18">
        <v>2</v>
      </c>
      <c r="J7" s="18">
        <f>+I7/$K$3</f>
        <v>1.5625E-2</v>
      </c>
      <c r="K7" s="20">
        <f>+ABS(H7-J7)</f>
        <v>7.8125E-3</v>
      </c>
    </row>
    <row r="8" spans="1:13" x14ac:dyDescent="0.3">
      <c r="A8" s="5" t="s">
        <v>4</v>
      </c>
      <c r="B8" s="6" t="s">
        <v>5</v>
      </c>
      <c r="C8" s="7" t="s">
        <v>6</v>
      </c>
      <c r="G8" s="18">
        <v>0.25</v>
      </c>
      <c r="H8" s="18">
        <v>1.5625E-2</v>
      </c>
      <c r="I8" s="18">
        <v>3</v>
      </c>
      <c r="J8" s="18">
        <f>+I8/$K$3</f>
        <v>2.34375E-2</v>
      </c>
      <c r="K8" s="20">
        <f>+ABS(H8-J8)</f>
        <v>7.8125E-3</v>
      </c>
      <c r="L8" s="12" t="s">
        <v>12</v>
      </c>
      <c r="M8" s="15">
        <f>1.07/POWER(K3,1/2)</f>
        <v>9.4575531983700736E-2</v>
      </c>
    </row>
    <row r="9" spans="1:13" x14ac:dyDescent="0.3">
      <c r="A9" s="8">
        <v>1</v>
      </c>
      <c r="B9" s="9">
        <f>B3</f>
        <v>94</v>
      </c>
      <c r="C9" s="10">
        <f>+B9/$B$6</f>
        <v>0.734375</v>
      </c>
      <c r="D9" t="s">
        <v>7</v>
      </c>
      <c r="G9" s="18">
        <v>0.9453125</v>
      </c>
      <c r="H9" s="18">
        <v>2.34375E-2</v>
      </c>
      <c r="I9" s="18">
        <v>4</v>
      </c>
      <c r="J9" s="18">
        <f>+I9/$K$3</f>
        <v>3.125E-2</v>
      </c>
      <c r="K9" s="20">
        <f>+ABS(H9-J9)</f>
        <v>7.8125E-3</v>
      </c>
    </row>
    <row r="10" spans="1:13" x14ac:dyDescent="0.3">
      <c r="A10" s="8">
        <v>2</v>
      </c>
      <c r="B10" s="9">
        <f>+MOD(B9*$B$4+$B$5,$B$6)</f>
        <v>23</v>
      </c>
      <c r="C10" s="10">
        <f t="shared" ref="C10:C73" si="0">+B10/$B$6</f>
        <v>0.1796875</v>
      </c>
      <c r="D10" t="str">
        <f>IF(ISERROR(MATCH(C10,$C$9:C9,0)),"NO SE REPITE", "REPITE")</f>
        <v>NO SE REPITE</v>
      </c>
      <c r="G10" s="18">
        <v>0.265625</v>
      </c>
      <c r="H10" s="18">
        <v>3.125E-2</v>
      </c>
      <c r="I10" s="18">
        <v>5</v>
      </c>
      <c r="J10" s="18">
        <f>+I10/$K$3</f>
        <v>3.90625E-2</v>
      </c>
      <c r="K10" s="20">
        <f>+ABS(H10-J10)</f>
        <v>7.8125E-3</v>
      </c>
      <c r="L10" s="14" t="s">
        <v>11</v>
      </c>
      <c r="M10" s="13" t="s">
        <v>10</v>
      </c>
    </row>
    <row r="11" spans="1:13" x14ac:dyDescent="0.3">
      <c r="A11" s="8">
        <v>3</v>
      </c>
      <c r="B11" s="9">
        <f>+MOD(B10*$B$4+$B$5,$B$6)</f>
        <v>32</v>
      </c>
      <c r="C11" s="10">
        <f t="shared" si="0"/>
        <v>0.25</v>
      </c>
      <c r="D11" t="str">
        <f>IF(ISERROR(MATCH(C11,$C$9:C10,0)),"NO SE REPITE", "REPITE")</f>
        <v>NO SE REPITE</v>
      </c>
      <c r="G11" s="18">
        <v>0.2109375</v>
      </c>
      <c r="H11" s="18">
        <v>3.90625E-2</v>
      </c>
      <c r="I11" s="18">
        <v>6</v>
      </c>
      <c r="J11" s="18">
        <f>+I11/$K$3</f>
        <v>4.6875E-2</v>
      </c>
      <c r="K11" s="20">
        <f>+ABS(H11-J11)</f>
        <v>7.8125E-3</v>
      </c>
      <c r="L11" s="22">
        <f>+L6</f>
        <v>7.8125E-3</v>
      </c>
      <c r="M11" s="13" t="s">
        <v>20</v>
      </c>
    </row>
    <row r="12" spans="1:13" x14ac:dyDescent="0.3">
      <c r="A12" s="8">
        <v>4</v>
      </c>
      <c r="B12" s="9">
        <f t="shared" ref="B12:B75" si="1">+MOD(B11*$B$4+$B$5,$B$6)</f>
        <v>121</v>
      </c>
      <c r="C12" s="10">
        <f t="shared" si="0"/>
        <v>0.9453125</v>
      </c>
      <c r="D12" t="str">
        <f>IF(ISERROR(MATCH(C12,$C$9:C11,0)),"NO SE REPITE", "REPITE")</f>
        <v>NO SE REPITE</v>
      </c>
      <c r="G12" s="18">
        <v>0.78125</v>
      </c>
      <c r="H12" s="18">
        <v>4.6875E-2</v>
      </c>
      <c r="I12" s="18">
        <v>7</v>
      </c>
      <c r="J12" s="18">
        <f>+I12/$K$3</f>
        <v>5.46875E-2</v>
      </c>
      <c r="K12" s="20">
        <f>+ABS(H12-J12)</f>
        <v>7.8125E-3</v>
      </c>
      <c r="L12" s="12"/>
      <c r="M12" s="12"/>
    </row>
    <row r="13" spans="1:13" x14ac:dyDescent="0.3">
      <c r="A13" s="8">
        <v>5</v>
      </c>
      <c r="B13" s="9">
        <f t="shared" si="1"/>
        <v>34</v>
      </c>
      <c r="C13" s="10">
        <f t="shared" si="0"/>
        <v>0.265625</v>
      </c>
      <c r="D13" t="str">
        <f>IF(ISERROR(MATCH(C13,$C$9:C12,0)),"NO SE REPITE", "REPITE")</f>
        <v>NO SE REPITE</v>
      </c>
      <c r="G13" s="18">
        <v>0.9765625</v>
      </c>
      <c r="H13" s="18">
        <v>5.46875E-2</v>
      </c>
      <c r="I13" s="18">
        <v>8</v>
      </c>
      <c r="J13" s="18">
        <f>+I13/$K$3</f>
        <v>6.25E-2</v>
      </c>
      <c r="K13" s="20">
        <f>+ABS(H13-J13)</f>
        <v>7.8125E-3</v>
      </c>
    </row>
    <row r="14" spans="1:13" x14ac:dyDescent="0.3">
      <c r="A14" s="8">
        <v>6</v>
      </c>
      <c r="B14" s="9">
        <f t="shared" si="1"/>
        <v>27</v>
      </c>
      <c r="C14" s="10">
        <f t="shared" si="0"/>
        <v>0.2109375</v>
      </c>
      <c r="D14" t="str">
        <f>IF(ISERROR(MATCH(C14,$C$9:C13,0)),"NO SE REPITE", "REPITE")</f>
        <v>NO SE REPITE</v>
      </c>
      <c r="G14" s="18">
        <v>0.796875</v>
      </c>
      <c r="H14" s="18">
        <v>6.25E-2</v>
      </c>
      <c r="I14" s="18">
        <v>9</v>
      </c>
      <c r="J14" s="18">
        <f>+I14/$K$3</f>
        <v>7.03125E-2</v>
      </c>
      <c r="K14" s="20">
        <f>+ABS(H14-J14)</f>
        <v>7.8125E-3</v>
      </c>
    </row>
    <row r="15" spans="1:13" x14ac:dyDescent="0.3">
      <c r="A15" s="8">
        <v>7</v>
      </c>
      <c r="B15" s="9">
        <f t="shared" si="1"/>
        <v>100</v>
      </c>
      <c r="C15" s="10">
        <f t="shared" si="0"/>
        <v>0.78125</v>
      </c>
      <c r="D15" t="str">
        <f>IF(ISERROR(MATCH(C15,$C$9:C14,0)),"NO SE REPITE", "REPITE")</f>
        <v>NO SE REPITE</v>
      </c>
      <c r="G15" s="18">
        <v>0.2421875</v>
      </c>
      <c r="H15" s="18">
        <v>7.03125E-2</v>
      </c>
      <c r="I15" s="18">
        <v>10</v>
      </c>
      <c r="J15" s="18">
        <f>+I15/$K$3</f>
        <v>7.8125E-2</v>
      </c>
      <c r="K15" s="20">
        <f>+ABS(H15-J15)</f>
        <v>7.8125E-3</v>
      </c>
    </row>
    <row r="16" spans="1:13" x14ac:dyDescent="0.3">
      <c r="A16" s="8">
        <v>8</v>
      </c>
      <c r="B16" s="9">
        <f t="shared" si="1"/>
        <v>125</v>
      </c>
      <c r="C16" s="10">
        <f t="shared" si="0"/>
        <v>0.9765625</v>
      </c>
      <c r="D16" t="str">
        <f>IF(ISERROR(MATCH(C16,$C$9:C15,0)),"NO SE REPITE", "REPITE")</f>
        <v>NO SE REPITE</v>
      </c>
      <c r="G16" s="18">
        <v>0.3125</v>
      </c>
      <c r="H16" s="18">
        <v>7.8125E-2</v>
      </c>
      <c r="I16" s="18">
        <v>11</v>
      </c>
      <c r="J16" s="18">
        <f>+I16/$K$3</f>
        <v>8.59375E-2</v>
      </c>
      <c r="K16" s="20">
        <f>+ABS(H16-J16)</f>
        <v>7.8125E-3</v>
      </c>
    </row>
    <row r="17" spans="1:11" x14ac:dyDescent="0.3">
      <c r="A17" s="8">
        <v>9</v>
      </c>
      <c r="B17" s="9">
        <f t="shared" si="1"/>
        <v>102</v>
      </c>
      <c r="C17" s="10">
        <f t="shared" si="0"/>
        <v>0.796875</v>
      </c>
      <c r="D17" t="str">
        <f>IF(ISERROR(MATCH(C17,$C$9:C16,0)),"NO SE REPITE", "REPITE")</f>
        <v>NO SE REPITE</v>
      </c>
      <c r="G17" s="18">
        <v>7.8125E-3</v>
      </c>
      <c r="H17" s="18">
        <v>8.59375E-2</v>
      </c>
      <c r="I17" s="18">
        <v>12</v>
      </c>
      <c r="J17" s="18">
        <f>+I17/$K$3</f>
        <v>9.375E-2</v>
      </c>
      <c r="K17" s="20">
        <f>+ABS(H17-J17)</f>
        <v>7.8125E-3</v>
      </c>
    </row>
    <row r="18" spans="1:11" x14ac:dyDescent="0.3">
      <c r="A18" s="8">
        <v>10</v>
      </c>
      <c r="B18" s="9">
        <f t="shared" si="1"/>
        <v>31</v>
      </c>
      <c r="C18" s="10">
        <f t="shared" si="0"/>
        <v>0.2421875</v>
      </c>
      <c r="D18" t="str">
        <f>IF(ISERROR(MATCH(C18,$C$9:C17,0)),"NO SE REPITE", "REPITE")</f>
        <v>NO SE REPITE</v>
      </c>
      <c r="G18" s="18">
        <v>0.328125</v>
      </c>
      <c r="H18" s="18">
        <v>9.375E-2</v>
      </c>
      <c r="I18" s="18">
        <v>13</v>
      </c>
      <c r="J18" s="18">
        <f>+I18/$K$3</f>
        <v>0.1015625</v>
      </c>
      <c r="K18" s="20">
        <f>+ABS(H18-J18)</f>
        <v>7.8125E-3</v>
      </c>
    </row>
    <row r="19" spans="1:11" x14ac:dyDescent="0.3">
      <c r="A19" s="8">
        <v>11</v>
      </c>
      <c r="B19" s="9">
        <f t="shared" si="1"/>
        <v>40</v>
      </c>
      <c r="C19" s="10">
        <f t="shared" si="0"/>
        <v>0.3125</v>
      </c>
      <c r="D19" t="str">
        <f>IF(ISERROR(MATCH(C19,$C$9:C18,0)),"NO SE REPITE", "REPITE")</f>
        <v>NO SE REPITE</v>
      </c>
      <c r="G19" s="18">
        <v>0.2734375</v>
      </c>
      <c r="H19" s="18">
        <v>0.1015625</v>
      </c>
      <c r="I19" s="18">
        <v>14</v>
      </c>
      <c r="J19" s="18">
        <f>+I19/$K$3</f>
        <v>0.109375</v>
      </c>
      <c r="K19" s="20">
        <f>+ABS(H19-J19)</f>
        <v>7.8125E-3</v>
      </c>
    </row>
    <row r="20" spans="1:11" x14ac:dyDescent="0.3">
      <c r="A20" s="8">
        <v>12</v>
      </c>
      <c r="B20" s="9">
        <f t="shared" si="1"/>
        <v>1</v>
      </c>
      <c r="C20" s="10">
        <f t="shared" si="0"/>
        <v>7.8125E-3</v>
      </c>
      <c r="D20" t="str">
        <f>IF(ISERROR(MATCH(C20,$C$9:C19,0)),"NO SE REPITE", "REPITE")</f>
        <v>NO SE REPITE</v>
      </c>
      <c r="G20" s="18">
        <v>0.84375</v>
      </c>
      <c r="H20" s="18">
        <v>0.109375</v>
      </c>
      <c r="I20" s="18">
        <v>15</v>
      </c>
      <c r="J20" s="18">
        <f>+I20/$K$3</f>
        <v>0.1171875</v>
      </c>
      <c r="K20" s="20">
        <f>+ABS(H20-J20)</f>
        <v>7.8125E-3</v>
      </c>
    </row>
    <row r="21" spans="1:11" x14ac:dyDescent="0.3">
      <c r="A21" s="8">
        <v>13</v>
      </c>
      <c r="B21" s="9">
        <f t="shared" si="1"/>
        <v>42</v>
      </c>
      <c r="C21" s="10">
        <f t="shared" si="0"/>
        <v>0.328125</v>
      </c>
      <c r="D21" t="str">
        <f>IF(ISERROR(MATCH(C21,$C$9:C20,0)),"NO SE REPITE", "REPITE")</f>
        <v>NO SE REPITE</v>
      </c>
      <c r="G21" s="18">
        <v>3.90625E-2</v>
      </c>
      <c r="H21" s="18">
        <v>0.1171875</v>
      </c>
      <c r="I21" s="18">
        <v>16</v>
      </c>
      <c r="J21" s="18">
        <f>+I21/$K$3</f>
        <v>0.125</v>
      </c>
      <c r="K21" s="20">
        <f>+ABS(H21-J21)</f>
        <v>7.8125E-3</v>
      </c>
    </row>
    <row r="22" spans="1:11" x14ac:dyDescent="0.3">
      <c r="A22" s="8">
        <v>14</v>
      </c>
      <c r="B22" s="9">
        <f t="shared" si="1"/>
        <v>35</v>
      </c>
      <c r="C22" s="10">
        <f t="shared" si="0"/>
        <v>0.2734375</v>
      </c>
      <c r="D22" t="str">
        <f>IF(ISERROR(MATCH(C22,$C$9:C21,0)),"NO SE REPITE", "REPITE")</f>
        <v>NO SE REPITE</v>
      </c>
      <c r="G22" s="18">
        <v>0.859375</v>
      </c>
      <c r="H22" s="18">
        <v>0.125</v>
      </c>
      <c r="I22" s="18">
        <v>17</v>
      </c>
      <c r="J22" s="18">
        <f>+I22/$K$3</f>
        <v>0.1328125</v>
      </c>
      <c r="K22" s="20">
        <f>+ABS(H22-J22)</f>
        <v>7.8125E-3</v>
      </c>
    </row>
    <row r="23" spans="1:11" x14ac:dyDescent="0.3">
      <c r="A23" s="8">
        <v>15</v>
      </c>
      <c r="B23" s="9">
        <f t="shared" si="1"/>
        <v>108</v>
      </c>
      <c r="C23" s="10">
        <f t="shared" si="0"/>
        <v>0.84375</v>
      </c>
      <c r="D23" t="str">
        <f>IF(ISERROR(MATCH(C23,$C$9:C22,0)),"NO SE REPITE", "REPITE")</f>
        <v>NO SE REPITE</v>
      </c>
      <c r="G23" s="18">
        <v>0.3046875</v>
      </c>
      <c r="H23" s="18">
        <v>0.1328125</v>
      </c>
      <c r="I23" s="18">
        <v>18</v>
      </c>
      <c r="J23" s="18">
        <f>+I23/$K$3</f>
        <v>0.140625</v>
      </c>
      <c r="K23" s="20">
        <f>+ABS(H23-J23)</f>
        <v>7.8125E-3</v>
      </c>
    </row>
    <row r="24" spans="1:11" x14ac:dyDescent="0.3">
      <c r="A24" s="8">
        <v>16</v>
      </c>
      <c r="B24" s="9">
        <f t="shared" si="1"/>
        <v>5</v>
      </c>
      <c r="C24" s="10">
        <f t="shared" si="0"/>
        <v>3.90625E-2</v>
      </c>
      <c r="D24" t="str">
        <f>IF(ISERROR(MATCH(C24,$C$9:C23,0)),"NO SE REPITE", "REPITE")</f>
        <v>NO SE REPITE</v>
      </c>
      <c r="G24" s="18">
        <v>0.375</v>
      </c>
      <c r="H24" s="18">
        <v>0.140625</v>
      </c>
      <c r="I24" s="18">
        <v>19</v>
      </c>
      <c r="J24" s="18">
        <f>+I24/$K$3</f>
        <v>0.1484375</v>
      </c>
      <c r="K24" s="20">
        <f>+ABS(H24-J24)</f>
        <v>7.8125E-3</v>
      </c>
    </row>
    <row r="25" spans="1:11" x14ac:dyDescent="0.3">
      <c r="A25" s="8">
        <v>17</v>
      </c>
      <c r="B25" s="9">
        <f t="shared" si="1"/>
        <v>110</v>
      </c>
      <c r="C25" s="10">
        <f t="shared" si="0"/>
        <v>0.859375</v>
      </c>
      <c r="D25" t="str">
        <f>IF(ISERROR(MATCH(C25,$C$9:C24,0)),"NO SE REPITE", "REPITE")</f>
        <v>NO SE REPITE</v>
      </c>
      <c r="G25" s="18">
        <v>7.03125E-2</v>
      </c>
      <c r="H25" s="18">
        <v>0.1484375</v>
      </c>
      <c r="I25" s="18">
        <v>20</v>
      </c>
      <c r="J25" s="18">
        <f>+I25/$K$3</f>
        <v>0.15625</v>
      </c>
      <c r="K25" s="20">
        <f>+ABS(H25-J25)</f>
        <v>7.8125E-3</v>
      </c>
    </row>
    <row r="26" spans="1:11" x14ac:dyDescent="0.3">
      <c r="A26" s="8">
        <v>18</v>
      </c>
      <c r="B26" s="9">
        <f t="shared" si="1"/>
        <v>39</v>
      </c>
      <c r="C26" s="10">
        <f t="shared" si="0"/>
        <v>0.3046875</v>
      </c>
      <c r="D26" t="str">
        <f>IF(ISERROR(MATCH(C26,$C$9:C25,0)),"NO SE REPITE", "REPITE")</f>
        <v>NO SE REPITE</v>
      </c>
      <c r="G26" s="18">
        <v>0.390625</v>
      </c>
      <c r="H26" s="18">
        <v>0.15625</v>
      </c>
      <c r="I26" s="18">
        <v>21</v>
      </c>
      <c r="J26" s="18">
        <f>+I26/$K$3</f>
        <v>0.1640625</v>
      </c>
      <c r="K26" s="20">
        <f>+ABS(H26-J26)</f>
        <v>7.8125E-3</v>
      </c>
    </row>
    <row r="27" spans="1:11" x14ac:dyDescent="0.3">
      <c r="A27" s="8">
        <v>19</v>
      </c>
      <c r="B27" s="9">
        <f t="shared" si="1"/>
        <v>48</v>
      </c>
      <c r="C27" s="10">
        <f t="shared" si="0"/>
        <v>0.375</v>
      </c>
      <c r="D27" t="str">
        <f>IF(ISERROR(MATCH(C27,$C$9:C26,0)),"NO SE REPITE", "REPITE")</f>
        <v>NO SE REPITE</v>
      </c>
      <c r="G27" s="18">
        <v>0.3359375</v>
      </c>
      <c r="H27" s="18">
        <v>0.1640625</v>
      </c>
      <c r="I27" s="18">
        <v>22</v>
      </c>
      <c r="J27" s="18">
        <f>+I27/$K$3</f>
        <v>0.171875</v>
      </c>
      <c r="K27" s="20">
        <f>+ABS(H27-J27)</f>
        <v>7.8125E-3</v>
      </c>
    </row>
    <row r="28" spans="1:11" x14ac:dyDescent="0.3">
      <c r="A28" s="8">
        <v>20</v>
      </c>
      <c r="B28" s="9">
        <f t="shared" si="1"/>
        <v>9</v>
      </c>
      <c r="C28" s="10">
        <f t="shared" si="0"/>
        <v>7.03125E-2</v>
      </c>
      <c r="D28" t="str">
        <f>IF(ISERROR(MATCH(C28,$C$9:C27,0)),"NO SE REPITE", "REPITE")</f>
        <v>NO SE REPITE</v>
      </c>
      <c r="G28" s="18">
        <v>0.90625</v>
      </c>
      <c r="H28" s="18">
        <v>0.171875</v>
      </c>
      <c r="I28" s="18">
        <v>23</v>
      </c>
      <c r="J28" s="18">
        <f>+I28/$K$3</f>
        <v>0.1796875</v>
      </c>
      <c r="K28" s="20">
        <f>+ABS(H28-J28)</f>
        <v>7.8125E-3</v>
      </c>
    </row>
    <row r="29" spans="1:11" x14ac:dyDescent="0.3">
      <c r="A29" s="8">
        <v>21</v>
      </c>
      <c r="B29" s="9">
        <f t="shared" si="1"/>
        <v>50</v>
      </c>
      <c r="C29" s="10">
        <f t="shared" si="0"/>
        <v>0.390625</v>
      </c>
      <c r="D29" t="str">
        <f>IF(ISERROR(MATCH(C29,$C$9:C28,0)),"NO SE REPITE", "REPITE")</f>
        <v>NO SE REPITE</v>
      </c>
      <c r="G29" s="18">
        <v>0.1015625</v>
      </c>
      <c r="H29" s="18">
        <v>0.1796875</v>
      </c>
      <c r="I29" s="18">
        <v>24</v>
      </c>
      <c r="J29" s="18">
        <f>+I29/$K$3</f>
        <v>0.1875</v>
      </c>
      <c r="K29" s="20">
        <f>+ABS(H29-J29)</f>
        <v>7.8125E-3</v>
      </c>
    </row>
    <row r="30" spans="1:11" x14ac:dyDescent="0.3">
      <c r="A30" s="8">
        <v>22</v>
      </c>
      <c r="B30" s="9">
        <f t="shared" si="1"/>
        <v>43</v>
      </c>
      <c r="C30" s="10">
        <f t="shared" si="0"/>
        <v>0.3359375</v>
      </c>
      <c r="D30" t="str">
        <f>IF(ISERROR(MATCH(C30,$C$9:C29,0)),"NO SE REPITE", "REPITE")</f>
        <v>NO SE REPITE</v>
      </c>
      <c r="G30" s="18">
        <v>0.921875</v>
      </c>
      <c r="H30" s="18">
        <v>0.1875</v>
      </c>
      <c r="I30" s="18">
        <v>25</v>
      </c>
      <c r="J30" s="18">
        <f>+I30/$K$3</f>
        <v>0.1953125</v>
      </c>
      <c r="K30" s="20">
        <f>+ABS(H30-J30)</f>
        <v>7.8125E-3</v>
      </c>
    </row>
    <row r="31" spans="1:11" x14ac:dyDescent="0.3">
      <c r="A31" s="8">
        <v>23</v>
      </c>
      <c r="B31" s="9">
        <f t="shared" si="1"/>
        <v>116</v>
      </c>
      <c r="C31" s="10">
        <f t="shared" si="0"/>
        <v>0.90625</v>
      </c>
      <c r="D31" t="str">
        <f>IF(ISERROR(MATCH(C31,$C$9:C30,0)),"NO SE REPITE", "REPITE")</f>
        <v>NO SE REPITE</v>
      </c>
      <c r="G31" s="18">
        <v>0.3671875</v>
      </c>
      <c r="H31" s="18">
        <v>0.1953125</v>
      </c>
      <c r="I31" s="18">
        <v>26</v>
      </c>
      <c r="J31" s="18">
        <f>+I31/$K$3</f>
        <v>0.203125</v>
      </c>
      <c r="K31" s="20">
        <f>+ABS(H31-J31)</f>
        <v>7.8125E-3</v>
      </c>
    </row>
    <row r="32" spans="1:11" x14ac:dyDescent="0.3">
      <c r="A32" s="8">
        <v>24</v>
      </c>
      <c r="B32" s="9">
        <f t="shared" si="1"/>
        <v>13</v>
      </c>
      <c r="C32" s="10">
        <f t="shared" si="0"/>
        <v>0.1015625</v>
      </c>
      <c r="D32" t="str">
        <f>IF(ISERROR(MATCH(C32,$C$9:C31,0)),"NO SE REPITE", "REPITE")</f>
        <v>NO SE REPITE</v>
      </c>
      <c r="G32" s="18">
        <v>0.4375</v>
      </c>
      <c r="H32" s="18">
        <v>0.203125</v>
      </c>
      <c r="I32" s="18">
        <v>27</v>
      </c>
      <c r="J32" s="18">
        <f>+I32/$K$3</f>
        <v>0.2109375</v>
      </c>
      <c r="K32" s="20">
        <f>+ABS(H32-J32)</f>
        <v>7.8125E-3</v>
      </c>
    </row>
    <row r="33" spans="1:11" x14ac:dyDescent="0.3">
      <c r="A33" s="8">
        <v>25</v>
      </c>
      <c r="B33" s="9">
        <f t="shared" si="1"/>
        <v>118</v>
      </c>
      <c r="C33" s="10">
        <f t="shared" si="0"/>
        <v>0.921875</v>
      </c>
      <c r="D33" t="str">
        <f>IF(ISERROR(MATCH(C33,$C$9:C32,0)),"NO SE REPITE", "REPITE")</f>
        <v>NO SE REPITE</v>
      </c>
      <c r="G33" s="18">
        <v>0.1328125</v>
      </c>
      <c r="H33" s="18">
        <v>0.2109375</v>
      </c>
      <c r="I33" s="18">
        <v>28</v>
      </c>
      <c r="J33" s="18">
        <f>+I33/$K$3</f>
        <v>0.21875</v>
      </c>
      <c r="K33" s="20">
        <f>+ABS(H33-J33)</f>
        <v>7.8125E-3</v>
      </c>
    </row>
    <row r="34" spans="1:11" x14ac:dyDescent="0.3">
      <c r="A34" s="8">
        <v>26</v>
      </c>
      <c r="B34" s="9">
        <f t="shared" si="1"/>
        <v>47</v>
      </c>
      <c r="C34" s="10">
        <f t="shared" si="0"/>
        <v>0.3671875</v>
      </c>
      <c r="D34" t="str">
        <f>IF(ISERROR(MATCH(C34,$C$9:C33,0)),"NO SE REPITE", "REPITE")</f>
        <v>NO SE REPITE</v>
      </c>
      <c r="G34" s="18">
        <v>0.453125</v>
      </c>
      <c r="H34" s="18">
        <v>0.21875</v>
      </c>
      <c r="I34" s="18">
        <v>29</v>
      </c>
      <c r="J34" s="18">
        <f>+I34/$K$3</f>
        <v>0.2265625</v>
      </c>
      <c r="K34" s="20">
        <f>+ABS(H34-J34)</f>
        <v>7.8125E-3</v>
      </c>
    </row>
    <row r="35" spans="1:11" x14ac:dyDescent="0.3">
      <c r="A35" s="8">
        <v>27</v>
      </c>
      <c r="B35" s="9">
        <f t="shared" si="1"/>
        <v>56</v>
      </c>
      <c r="C35" s="10">
        <f t="shared" si="0"/>
        <v>0.4375</v>
      </c>
      <c r="D35" t="str">
        <f>IF(ISERROR(MATCH(C35,$C$9:C34,0)),"NO SE REPITE", "REPITE")</f>
        <v>NO SE REPITE</v>
      </c>
      <c r="G35" s="18">
        <v>0.3984375</v>
      </c>
      <c r="H35" s="18">
        <v>0.2265625</v>
      </c>
      <c r="I35" s="18">
        <v>30</v>
      </c>
      <c r="J35" s="18">
        <f>+I35/$K$3</f>
        <v>0.234375</v>
      </c>
      <c r="K35" s="20">
        <f>+ABS(H35-J35)</f>
        <v>7.8125E-3</v>
      </c>
    </row>
    <row r="36" spans="1:11" x14ac:dyDescent="0.3">
      <c r="A36" s="8">
        <v>28</v>
      </c>
      <c r="B36" s="9">
        <f t="shared" si="1"/>
        <v>17</v>
      </c>
      <c r="C36" s="10">
        <f t="shared" si="0"/>
        <v>0.1328125</v>
      </c>
      <c r="D36" t="str">
        <f>IF(ISERROR(MATCH(C36,$C$9:C35,0)),"NO SE REPITE", "REPITE")</f>
        <v>NO SE REPITE</v>
      </c>
      <c r="G36" s="18">
        <v>0.96875</v>
      </c>
      <c r="H36" s="18">
        <v>0.234375</v>
      </c>
      <c r="I36" s="18">
        <v>31</v>
      </c>
      <c r="J36" s="18">
        <f>+I36/$K$3</f>
        <v>0.2421875</v>
      </c>
      <c r="K36" s="20">
        <f>+ABS(H36-J36)</f>
        <v>7.8125E-3</v>
      </c>
    </row>
    <row r="37" spans="1:11" x14ac:dyDescent="0.3">
      <c r="A37" s="8">
        <v>29</v>
      </c>
      <c r="B37" s="9">
        <f t="shared" si="1"/>
        <v>58</v>
      </c>
      <c r="C37" s="10">
        <f t="shared" si="0"/>
        <v>0.453125</v>
      </c>
      <c r="D37" t="str">
        <f>IF(ISERROR(MATCH(C37,$C$9:C36,0)),"NO SE REPITE", "REPITE")</f>
        <v>NO SE REPITE</v>
      </c>
      <c r="G37" s="18">
        <v>0.1640625</v>
      </c>
      <c r="H37" s="18">
        <v>0.2421875</v>
      </c>
      <c r="I37" s="18">
        <v>32</v>
      </c>
      <c r="J37" s="18">
        <f>+I37/$K$3</f>
        <v>0.25</v>
      </c>
      <c r="K37" s="20">
        <f>+ABS(H37-J37)</f>
        <v>7.8125E-3</v>
      </c>
    </row>
    <row r="38" spans="1:11" x14ac:dyDescent="0.3">
      <c r="A38" s="8">
        <v>30</v>
      </c>
      <c r="B38" s="9">
        <f t="shared" si="1"/>
        <v>51</v>
      </c>
      <c r="C38" s="10">
        <f t="shared" si="0"/>
        <v>0.3984375</v>
      </c>
      <c r="D38" t="str">
        <f>IF(ISERROR(MATCH(C38,$C$9:C37,0)),"NO SE REPITE", "REPITE")</f>
        <v>NO SE REPITE</v>
      </c>
      <c r="G38" s="18">
        <v>0.984375</v>
      </c>
      <c r="H38" s="18">
        <v>0.25</v>
      </c>
      <c r="I38" s="18">
        <v>33</v>
      </c>
      <c r="J38" s="18">
        <f>+I38/$K$3</f>
        <v>0.2578125</v>
      </c>
      <c r="K38" s="20">
        <f>+ABS(H38-J38)</f>
        <v>7.8125E-3</v>
      </c>
    </row>
    <row r="39" spans="1:11" x14ac:dyDescent="0.3">
      <c r="A39" s="8">
        <v>31</v>
      </c>
      <c r="B39" s="9">
        <f t="shared" si="1"/>
        <v>124</v>
      </c>
      <c r="C39" s="10">
        <f t="shared" si="0"/>
        <v>0.96875</v>
      </c>
      <c r="D39" t="str">
        <f>IF(ISERROR(MATCH(C39,$C$9:C38,0)),"NO SE REPITE", "REPITE")</f>
        <v>NO SE REPITE</v>
      </c>
      <c r="G39" s="18">
        <v>0.4296875</v>
      </c>
      <c r="H39" s="18">
        <v>0.2578125</v>
      </c>
      <c r="I39" s="18">
        <v>34</v>
      </c>
      <c r="J39" s="18">
        <f>+I39/$K$3</f>
        <v>0.265625</v>
      </c>
      <c r="K39" s="20">
        <f>+ABS(H39-J39)</f>
        <v>7.8125E-3</v>
      </c>
    </row>
    <row r="40" spans="1:11" x14ac:dyDescent="0.3">
      <c r="A40" s="8">
        <v>32</v>
      </c>
      <c r="B40" s="9">
        <f t="shared" si="1"/>
        <v>21</v>
      </c>
      <c r="C40" s="10">
        <f t="shared" si="0"/>
        <v>0.1640625</v>
      </c>
      <c r="D40" t="str">
        <f>IF(ISERROR(MATCH(C40,$C$9:C39,0)),"NO SE REPITE", "REPITE")</f>
        <v>NO SE REPITE</v>
      </c>
      <c r="G40" s="18">
        <v>0.5</v>
      </c>
      <c r="H40" s="18">
        <v>0.265625</v>
      </c>
      <c r="I40" s="18">
        <v>35</v>
      </c>
      <c r="J40" s="18">
        <f>+I40/$K$3</f>
        <v>0.2734375</v>
      </c>
      <c r="K40" s="20">
        <f>+ABS(H40-J40)</f>
        <v>7.8125E-3</v>
      </c>
    </row>
    <row r="41" spans="1:11" x14ac:dyDescent="0.3">
      <c r="A41" s="8">
        <v>33</v>
      </c>
      <c r="B41" s="9">
        <f t="shared" si="1"/>
        <v>126</v>
      </c>
      <c r="C41" s="10">
        <f t="shared" si="0"/>
        <v>0.984375</v>
      </c>
      <c r="D41" t="str">
        <f>IF(ISERROR(MATCH(C41,$C$9:C40,0)),"NO SE REPITE", "REPITE")</f>
        <v>NO SE REPITE</v>
      </c>
      <c r="G41" s="18">
        <v>0.1953125</v>
      </c>
      <c r="H41" s="18">
        <v>0.2734375</v>
      </c>
      <c r="I41" s="18">
        <v>36</v>
      </c>
      <c r="J41" s="18">
        <f>+I41/$K$3</f>
        <v>0.28125</v>
      </c>
      <c r="K41" s="20">
        <f>+ABS(H41-J41)</f>
        <v>7.8125E-3</v>
      </c>
    </row>
    <row r="42" spans="1:11" x14ac:dyDescent="0.3">
      <c r="A42" s="8">
        <v>34</v>
      </c>
      <c r="B42" s="9">
        <f t="shared" si="1"/>
        <v>55</v>
      </c>
      <c r="C42" s="10">
        <f t="shared" si="0"/>
        <v>0.4296875</v>
      </c>
      <c r="D42" t="str">
        <f>IF(ISERROR(MATCH(C42,$C$9:C41,0)),"NO SE REPITE", "REPITE")</f>
        <v>NO SE REPITE</v>
      </c>
      <c r="G42" s="18">
        <v>0.515625</v>
      </c>
      <c r="H42" s="18">
        <v>0.28125</v>
      </c>
      <c r="I42" s="18">
        <v>37</v>
      </c>
      <c r="J42" s="18">
        <f>+I42/$K$3</f>
        <v>0.2890625</v>
      </c>
      <c r="K42" s="20">
        <f>+ABS(H42-J42)</f>
        <v>7.8125E-3</v>
      </c>
    </row>
    <row r="43" spans="1:11" x14ac:dyDescent="0.3">
      <c r="A43" s="8">
        <v>35</v>
      </c>
      <c r="B43" s="9">
        <f t="shared" si="1"/>
        <v>64</v>
      </c>
      <c r="C43" s="10">
        <f t="shared" si="0"/>
        <v>0.5</v>
      </c>
      <c r="D43" t="str">
        <f>IF(ISERROR(MATCH(C43,$C$9:C42,0)),"NO SE REPITE", "REPITE")</f>
        <v>NO SE REPITE</v>
      </c>
      <c r="G43" s="18">
        <v>0.4609375</v>
      </c>
      <c r="H43" s="18">
        <v>0.2890625</v>
      </c>
      <c r="I43" s="18">
        <v>38</v>
      </c>
      <c r="J43" s="18">
        <f>+I43/$K$3</f>
        <v>0.296875</v>
      </c>
      <c r="K43" s="20">
        <f>+ABS(H43-J43)</f>
        <v>7.8125E-3</v>
      </c>
    </row>
    <row r="44" spans="1:11" x14ac:dyDescent="0.3">
      <c r="A44" s="8">
        <v>36</v>
      </c>
      <c r="B44" s="9">
        <f t="shared" si="1"/>
        <v>25</v>
      </c>
      <c r="C44" s="10">
        <f t="shared" si="0"/>
        <v>0.1953125</v>
      </c>
      <c r="D44" t="str">
        <f>IF(ISERROR(MATCH(C44,$C$9:C43,0)),"NO SE REPITE", "REPITE")</f>
        <v>NO SE REPITE</v>
      </c>
      <c r="G44" s="18">
        <v>3.125E-2</v>
      </c>
      <c r="H44" s="18">
        <v>0.296875</v>
      </c>
      <c r="I44" s="18">
        <v>39</v>
      </c>
      <c r="J44" s="18">
        <f>+I44/$K$3</f>
        <v>0.3046875</v>
      </c>
      <c r="K44" s="20">
        <f>+ABS(H44-J44)</f>
        <v>7.8125E-3</v>
      </c>
    </row>
    <row r="45" spans="1:11" x14ac:dyDescent="0.3">
      <c r="A45" s="8">
        <v>37</v>
      </c>
      <c r="B45" s="9">
        <f t="shared" si="1"/>
        <v>66</v>
      </c>
      <c r="C45" s="10">
        <f t="shared" si="0"/>
        <v>0.515625</v>
      </c>
      <c r="D45" t="str">
        <f>IF(ISERROR(MATCH(C45,$C$9:C44,0)),"NO SE REPITE", "REPITE")</f>
        <v>NO SE REPITE</v>
      </c>
      <c r="G45" s="18">
        <v>0.2265625</v>
      </c>
      <c r="H45" s="18">
        <v>0.3046875</v>
      </c>
      <c r="I45" s="18">
        <v>40</v>
      </c>
      <c r="J45" s="18">
        <f>+I45/$K$3</f>
        <v>0.3125</v>
      </c>
      <c r="K45" s="20">
        <f>+ABS(H45-J45)</f>
        <v>7.8125E-3</v>
      </c>
    </row>
    <row r="46" spans="1:11" x14ac:dyDescent="0.3">
      <c r="A46" s="8">
        <v>38</v>
      </c>
      <c r="B46" s="9">
        <f t="shared" si="1"/>
        <v>59</v>
      </c>
      <c r="C46" s="10">
        <f t="shared" si="0"/>
        <v>0.4609375</v>
      </c>
      <c r="D46" t="str">
        <f>IF(ISERROR(MATCH(C46,$C$9:C45,0)),"NO SE REPITE", "REPITE")</f>
        <v>NO SE REPITE</v>
      </c>
      <c r="G46" s="18">
        <v>4.6875E-2</v>
      </c>
      <c r="H46" s="18">
        <v>0.3125</v>
      </c>
      <c r="I46" s="18">
        <v>41</v>
      </c>
      <c r="J46" s="18">
        <f>+I46/$K$3</f>
        <v>0.3203125</v>
      </c>
      <c r="K46" s="20">
        <f>+ABS(H46-J46)</f>
        <v>7.8125E-3</v>
      </c>
    </row>
    <row r="47" spans="1:11" x14ac:dyDescent="0.3">
      <c r="A47" s="8">
        <v>39</v>
      </c>
      <c r="B47" s="9">
        <f t="shared" si="1"/>
        <v>4</v>
      </c>
      <c r="C47" s="10">
        <f t="shared" si="0"/>
        <v>3.125E-2</v>
      </c>
      <c r="D47" t="str">
        <f>IF(ISERROR(MATCH(C47,$C$9:C46,0)),"NO SE REPITE", "REPITE")</f>
        <v>NO SE REPITE</v>
      </c>
      <c r="G47" s="18">
        <v>0.4921875</v>
      </c>
      <c r="H47" s="18">
        <v>0.3203125</v>
      </c>
      <c r="I47" s="18">
        <v>42</v>
      </c>
      <c r="J47" s="18">
        <f>+I47/$K$3</f>
        <v>0.328125</v>
      </c>
      <c r="K47" s="20">
        <f>+ABS(H47-J47)</f>
        <v>7.8125E-3</v>
      </c>
    </row>
    <row r="48" spans="1:11" x14ac:dyDescent="0.3">
      <c r="A48" s="8">
        <v>40</v>
      </c>
      <c r="B48" s="9">
        <f t="shared" si="1"/>
        <v>29</v>
      </c>
      <c r="C48" s="10">
        <f t="shared" si="0"/>
        <v>0.2265625</v>
      </c>
      <c r="D48" t="str">
        <f>IF(ISERROR(MATCH(C48,$C$9:C47,0)),"NO SE REPITE", "REPITE")</f>
        <v>NO SE REPITE</v>
      </c>
      <c r="G48" s="18">
        <v>0.5625</v>
      </c>
      <c r="H48" s="18">
        <v>0.328125</v>
      </c>
      <c r="I48" s="18">
        <v>43</v>
      </c>
      <c r="J48" s="18">
        <f>+I48/$K$3</f>
        <v>0.3359375</v>
      </c>
      <c r="K48" s="20">
        <f>+ABS(H48-J48)</f>
        <v>7.8125E-3</v>
      </c>
    </row>
    <row r="49" spans="1:11" x14ac:dyDescent="0.3">
      <c r="A49" s="8">
        <v>41</v>
      </c>
      <c r="B49" s="9">
        <f t="shared" si="1"/>
        <v>6</v>
      </c>
      <c r="C49" s="10">
        <f t="shared" si="0"/>
        <v>4.6875E-2</v>
      </c>
      <c r="D49" t="str">
        <f>IF(ISERROR(MATCH(C49,$C$9:C48,0)),"NO SE REPITE", "REPITE")</f>
        <v>NO SE REPITE</v>
      </c>
      <c r="G49" s="18">
        <v>0.2578125</v>
      </c>
      <c r="H49" s="18">
        <v>0.3359375</v>
      </c>
      <c r="I49" s="18">
        <v>44</v>
      </c>
      <c r="J49" s="18">
        <f>+I49/$K$3</f>
        <v>0.34375</v>
      </c>
      <c r="K49" s="20">
        <f>+ABS(H49-J49)</f>
        <v>7.8125E-3</v>
      </c>
    </row>
    <row r="50" spans="1:11" x14ac:dyDescent="0.3">
      <c r="A50" s="8">
        <v>42</v>
      </c>
      <c r="B50" s="9">
        <f t="shared" si="1"/>
        <v>63</v>
      </c>
      <c r="C50" s="10">
        <f t="shared" si="0"/>
        <v>0.4921875</v>
      </c>
      <c r="D50" t="str">
        <f>IF(ISERROR(MATCH(C50,$C$9:C49,0)),"NO SE REPITE", "REPITE")</f>
        <v>NO SE REPITE</v>
      </c>
      <c r="G50" s="18">
        <v>0.578125</v>
      </c>
      <c r="H50" s="18">
        <v>0.34375</v>
      </c>
      <c r="I50" s="18">
        <v>45</v>
      </c>
      <c r="J50" s="18">
        <f>+I50/$K$3</f>
        <v>0.3515625</v>
      </c>
      <c r="K50" s="20">
        <f>+ABS(H50-J50)</f>
        <v>7.8125E-3</v>
      </c>
    </row>
    <row r="51" spans="1:11" x14ac:dyDescent="0.3">
      <c r="A51" s="8">
        <v>43</v>
      </c>
      <c r="B51" s="9">
        <f t="shared" si="1"/>
        <v>72</v>
      </c>
      <c r="C51" s="10">
        <f t="shared" si="0"/>
        <v>0.5625</v>
      </c>
      <c r="D51" t="str">
        <f>IF(ISERROR(MATCH(C51,$C$9:C50,0)),"NO SE REPITE", "REPITE")</f>
        <v>NO SE REPITE</v>
      </c>
      <c r="G51" s="18">
        <v>0.5234375</v>
      </c>
      <c r="H51" s="18">
        <v>0.3515625</v>
      </c>
      <c r="I51" s="18">
        <v>46</v>
      </c>
      <c r="J51" s="18">
        <f>+I51/$K$3</f>
        <v>0.359375</v>
      </c>
      <c r="K51" s="20">
        <f>+ABS(H51-J51)</f>
        <v>7.8125E-3</v>
      </c>
    </row>
    <row r="52" spans="1:11" x14ac:dyDescent="0.3">
      <c r="A52" s="8">
        <v>44</v>
      </c>
      <c r="B52" s="9">
        <f t="shared" si="1"/>
        <v>33</v>
      </c>
      <c r="C52" s="10">
        <f t="shared" si="0"/>
        <v>0.2578125</v>
      </c>
      <c r="D52" t="str">
        <f>IF(ISERROR(MATCH(C52,$C$9:C51,0)),"NO SE REPITE", "REPITE")</f>
        <v>NO SE REPITE</v>
      </c>
      <c r="G52" s="18">
        <v>9.375E-2</v>
      </c>
      <c r="H52" s="18">
        <v>0.359375</v>
      </c>
      <c r="I52" s="18">
        <v>47</v>
      </c>
      <c r="J52" s="18">
        <f>+I52/$K$3</f>
        <v>0.3671875</v>
      </c>
      <c r="K52" s="20">
        <f>+ABS(H52-J52)</f>
        <v>7.8125E-3</v>
      </c>
    </row>
    <row r="53" spans="1:11" x14ac:dyDescent="0.3">
      <c r="A53" s="8">
        <v>45</v>
      </c>
      <c r="B53" s="9">
        <f t="shared" si="1"/>
        <v>74</v>
      </c>
      <c r="C53" s="10">
        <f t="shared" si="0"/>
        <v>0.578125</v>
      </c>
      <c r="D53" t="str">
        <f>IF(ISERROR(MATCH(C53,$C$9:C52,0)),"NO SE REPITE", "REPITE")</f>
        <v>NO SE REPITE</v>
      </c>
      <c r="G53" s="18">
        <v>0.2890625</v>
      </c>
      <c r="H53" s="18">
        <v>0.3671875</v>
      </c>
      <c r="I53" s="18">
        <v>48</v>
      </c>
      <c r="J53" s="18">
        <f>+I53/$K$3</f>
        <v>0.375</v>
      </c>
      <c r="K53" s="20">
        <f>+ABS(H53-J53)</f>
        <v>7.8125E-3</v>
      </c>
    </row>
    <row r="54" spans="1:11" x14ac:dyDescent="0.3">
      <c r="A54" s="8">
        <v>46</v>
      </c>
      <c r="B54" s="9">
        <f t="shared" si="1"/>
        <v>67</v>
      </c>
      <c r="C54" s="10">
        <f t="shared" si="0"/>
        <v>0.5234375</v>
      </c>
      <c r="D54" t="str">
        <f>IF(ISERROR(MATCH(C54,$C$9:C53,0)),"NO SE REPITE", "REPITE")</f>
        <v>NO SE REPITE</v>
      </c>
      <c r="G54" s="18">
        <v>0.109375</v>
      </c>
      <c r="H54" s="18">
        <v>0.375</v>
      </c>
      <c r="I54" s="18">
        <v>49</v>
      </c>
      <c r="J54" s="18">
        <f>+I54/$K$3</f>
        <v>0.3828125</v>
      </c>
      <c r="K54" s="20">
        <f>+ABS(H54-J54)</f>
        <v>7.8125E-3</v>
      </c>
    </row>
    <row r="55" spans="1:11" x14ac:dyDescent="0.3">
      <c r="A55" s="8">
        <v>47</v>
      </c>
      <c r="B55" s="9">
        <f t="shared" si="1"/>
        <v>12</v>
      </c>
      <c r="C55" s="10">
        <f t="shared" si="0"/>
        <v>9.375E-2</v>
      </c>
      <c r="D55" t="str">
        <f>IF(ISERROR(MATCH(C55,$C$9:C54,0)),"NO SE REPITE", "REPITE")</f>
        <v>NO SE REPITE</v>
      </c>
      <c r="G55" s="18">
        <v>0.5546875</v>
      </c>
      <c r="H55" s="18">
        <v>0.3828125</v>
      </c>
      <c r="I55" s="18">
        <v>50</v>
      </c>
      <c r="J55" s="18">
        <f>+I55/$K$3</f>
        <v>0.390625</v>
      </c>
      <c r="K55" s="20">
        <f>+ABS(H55-J55)</f>
        <v>7.8125E-3</v>
      </c>
    </row>
    <row r="56" spans="1:11" x14ac:dyDescent="0.3">
      <c r="A56" s="8">
        <v>48</v>
      </c>
      <c r="B56" s="9">
        <f t="shared" si="1"/>
        <v>37</v>
      </c>
      <c r="C56" s="10">
        <f t="shared" si="0"/>
        <v>0.2890625</v>
      </c>
      <c r="D56" t="str">
        <f>IF(ISERROR(MATCH(C56,$C$9:C55,0)),"NO SE REPITE", "REPITE")</f>
        <v>NO SE REPITE</v>
      </c>
      <c r="G56" s="18">
        <v>0.625</v>
      </c>
      <c r="H56" s="18">
        <v>0.390625</v>
      </c>
      <c r="I56" s="18">
        <v>51</v>
      </c>
      <c r="J56" s="18">
        <f t="shared" ref="J56:J119" si="2">+I56/$K$3</f>
        <v>0.3984375</v>
      </c>
      <c r="K56" s="20">
        <f t="shared" ref="K56:K119" si="3">+ABS(H56-J56)</f>
        <v>7.8125E-3</v>
      </c>
    </row>
    <row r="57" spans="1:11" x14ac:dyDescent="0.3">
      <c r="A57" s="8">
        <v>49</v>
      </c>
      <c r="B57" s="9">
        <f t="shared" si="1"/>
        <v>14</v>
      </c>
      <c r="C57" s="10">
        <f t="shared" si="0"/>
        <v>0.109375</v>
      </c>
      <c r="D57" t="str">
        <f>IF(ISERROR(MATCH(C57,$C$9:C56,0)),"NO SE REPITE", "REPITE")</f>
        <v>NO SE REPITE</v>
      </c>
      <c r="G57" s="18">
        <v>0.3203125</v>
      </c>
      <c r="H57" s="18">
        <v>0.3984375</v>
      </c>
      <c r="I57" s="18">
        <v>52</v>
      </c>
      <c r="J57" s="18">
        <f t="shared" si="2"/>
        <v>0.40625</v>
      </c>
      <c r="K57" s="20">
        <f t="shared" si="3"/>
        <v>7.8125E-3</v>
      </c>
    </row>
    <row r="58" spans="1:11" x14ac:dyDescent="0.3">
      <c r="A58" s="8">
        <v>50</v>
      </c>
      <c r="B58" s="9">
        <f t="shared" si="1"/>
        <v>71</v>
      </c>
      <c r="C58" s="10">
        <f t="shared" si="0"/>
        <v>0.5546875</v>
      </c>
      <c r="D58" t="str">
        <f>IF(ISERROR(MATCH(C58,$C$9:C57,0)),"NO SE REPITE", "REPITE")</f>
        <v>NO SE REPITE</v>
      </c>
      <c r="G58" s="18">
        <v>0.640625</v>
      </c>
      <c r="H58" s="18">
        <v>0.40625</v>
      </c>
      <c r="I58" s="18">
        <v>53</v>
      </c>
      <c r="J58" s="18">
        <f t="shared" si="2"/>
        <v>0.4140625</v>
      </c>
      <c r="K58" s="20">
        <f t="shared" si="3"/>
        <v>7.8125E-3</v>
      </c>
    </row>
    <row r="59" spans="1:11" x14ac:dyDescent="0.3">
      <c r="A59" s="8">
        <v>51</v>
      </c>
      <c r="B59" s="9">
        <f t="shared" si="1"/>
        <v>80</v>
      </c>
      <c r="C59" s="10">
        <f t="shared" si="0"/>
        <v>0.625</v>
      </c>
      <c r="D59" t="str">
        <f>IF(ISERROR(MATCH(C59,$C$9:C58,0)),"NO SE REPITE", "REPITE")</f>
        <v>NO SE REPITE</v>
      </c>
      <c r="G59" s="18">
        <v>0.5859375</v>
      </c>
      <c r="H59" s="18">
        <v>0.4140625</v>
      </c>
      <c r="I59" s="18">
        <v>54</v>
      </c>
      <c r="J59" s="18">
        <f t="shared" si="2"/>
        <v>0.421875</v>
      </c>
      <c r="K59" s="20">
        <f t="shared" si="3"/>
        <v>7.8125E-3</v>
      </c>
    </row>
    <row r="60" spans="1:11" x14ac:dyDescent="0.3">
      <c r="A60" s="8">
        <v>52</v>
      </c>
      <c r="B60" s="9">
        <f t="shared" si="1"/>
        <v>41</v>
      </c>
      <c r="C60" s="10">
        <f t="shared" si="0"/>
        <v>0.3203125</v>
      </c>
      <c r="D60" t="str">
        <f>IF(ISERROR(MATCH(C60,$C$9:C59,0)),"NO SE REPITE", "REPITE")</f>
        <v>NO SE REPITE</v>
      </c>
      <c r="G60" s="18">
        <v>0.15625</v>
      </c>
      <c r="H60" s="18">
        <v>0.421875</v>
      </c>
      <c r="I60" s="18">
        <v>55</v>
      </c>
      <c r="J60" s="18">
        <f t="shared" si="2"/>
        <v>0.4296875</v>
      </c>
      <c r="K60" s="20">
        <f t="shared" si="3"/>
        <v>7.8125E-3</v>
      </c>
    </row>
    <row r="61" spans="1:11" x14ac:dyDescent="0.3">
      <c r="A61" s="8">
        <v>53</v>
      </c>
      <c r="B61" s="9">
        <f t="shared" si="1"/>
        <v>82</v>
      </c>
      <c r="C61" s="10">
        <f t="shared" si="0"/>
        <v>0.640625</v>
      </c>
      <c r="D61" t="str">
        <f>IF(ISERROR(MATCH(C61,$C$9:C60,0)),"NO SE REPITE", "REPITE")</f>
        <v>NO SE REPITE</v>
      </c>
      <c r="G61" s="18">
        <v>0.3515625</v>
      </c>
      <c r="H61" s="18">
        <v>0.4296875</v>
      </c>
      <c r="I61" s="18">
        <v>56</v>
      </c>
      <c r="J61" s="18">
        <f t="shared" si="2"/>
        <v>0.4375</v>
      </c>
      <c r="K61" s="20">
        <f t="shared" si="3"/>
        <v>7.8125E-3</v>
      </c>
    </row>
    <row r="62" spans="1:11" x14ac:dyDescent="0.3">
      <c r="A62" s="8">
        <v>54</v>
      </c>
      <c r="B62" s="9">
        <f t="shared" si="1"/>
        <v>75</v>
      </c>
      <c r="C62" s="10">
        <f t="shared" si="0"/>
        <v>0.5859375</v>
      </c>
      <c r="D62" t="str">
        <f>IF(ISERROR(MATCH(C62,$C$9:C61,0)),"NO SE REPITE", "REPITE")</f>
        <v>NO SE REPITE</v>
      </c>
      <c r="G62" s="18">
        <v>0.171875</v>
      </c>
      <c r="H62" s="18">
        <v>0.4375</v>
      </c>
      <c r="I62" s="18">
        <v>57</v>
      </c>
      <c r="J62" s="18">
        <f t="shared" si="2"/>
        <v>0.4453125</v>
      </c>
      <c r="K62" s="20">
        <f t="shared" si="3"/>
        <v>7.8125E-3</v>
      </c>
    </row>
    <row r="63" spans="1:11" x14ac:dyDescent="0.3">
      <c r="A63" s="8">
        <v>55</v>
      </c>
      <c r="B63" s="9">
        <f t="shared" si="1"/>
        <v>20</v>
      </c>
      <c r="C63" s="10">
        <f t="shared" si="0"/>
        <v>0.15625</v>
      </c>
      <c r="D63" t="str">
        <f>IF(ISERROR(MATCH(C63,$C$9:C62,0)),"NO SE REPITE", "REPITE")</f>
        <v>NO SE REPITE</v>
      </c>
      <c r="G63" s="18">
        <v>0.6171875</v>
      </c>
      <c r="H63" s="18">
        <v>0.4453125</v>
      </c>
      <c r="I63" s="18">
        <v>58</v>
      </c>
      <c r="J63" s="18">
        <f t="shared" si="2"/>
        <v>0.453125</v>
      </c>
      <c r="K63" s="20">
        <f t="shared" si="3"/>
        <v>7.8125E-3</v>
      </c>
    </row>
    <row r="64" spans="1:11" x14ac:dyDescent="0.3">
      <c r="A64" s="8">
        <v>56</v>
      </c>
      <c r="B64" s="9">
        <f t="shared" si="1"/>
        <v>45</v>
      </c>
      <c r="C64" s="10">
        <f t="shared" si="0"/>
        <v>0.3515625</v>
      </c>
      <c r="D64" t="str">
        <f>IF(ISERROR(MATCH(C64,$C$9:C63,0)),"NO SE REPITE", "REPITE")</f>
        <v>NO SE REPITE</v>
      </c>
      <c r="G64" s="18">
        <v>0.6875</v>
      </c>
      <c r="H64" s="18">
        <v>0.453125</v>
      </c>
      <c r="I64" s="18">
        <v>59</v>
      </c>
      <c r="J64" s="18">
        <f t="shared" si="2"/>
        <v>0.4609375</v>
      </c>
      <c r="K64" s="20">
        <f t="shared" si="3"/>
        <v>7.8125E-3</v>
      </c>
    </row>
    <row r="65" spans="1:11" x14ac:dyDescent="0.3">
      <c r="A65" s="8">
        <v>57</v>
      </c>
      <c r="B65" s="9">
        <f t="shared" si="1"/>
        <v>22</v>
      </c>
      <c r="C65" s="10">
        <f t="shared" si="0"/>
        <v>0.171875</v>
      </c>
      <c r="D65" t="str">
        <f>IF(ISERROR(MATCH(C65,$C$9:C64,0)),"NO SE REPITE", "REPITE")</f>
        <v>NO SE REPITE</v>
      </c>
      <c r="G65" s="18">
        <v>0.3828125</v>
      </c>
      <c r="H65" s="18">
        <v>0.4609375</v>
      </c>
      <c r="I65" s="18">
        <v>60</v>
      </c>
      <c r="J65" s="18">
        <f t="shared" si="2"/>
        <v>0.46875</v>
      </c>
      <c r="K65" s="20">
        <f t="shared" si="3"/>
        <v>7.8125E-3</v>
      </c>
    </row>
    <row r="66" spans="1:11" x14ac:dyDescent="0.3">
      <c r="A66" s="8">
        <v>58</v>
      </c>
      <c r="B66" s="9">
        <f t="shared" si="1"/>
        <v>79</v>
      </c>
      <c r="C66" s="10">
        <f t="shared" si="0"/>
        <v>0.6171875</v>
      </c>
      <c r="D66" t="str">
        <f>IF(ISERROR(MATCH(C66,$C$9:C65,0)),"NO SE REPITE", "REPITE")</f>
        <v>NO SE REPITE</v>
      </c>
      <c r="G66" s="18">
        <v>0.703125</v>
      </c>
      <c r="H66" s="18">
        <v>0.46875</v>
      </c>
      <c r="I66" s="18">
        <v>61</v>
      </c>
      <c r="J66" s="18">
        <f t="shared" si="2"/>
        <v>0.4765625</v>
      </c>
      <c r="K66" s="20">
        <f t="shared" si="3"/>
        <v>7.8125E-3</v>
      </c>
    </row>
    <row r="67" spans="1:11" x14ac:dyDescent="0.3">
      <c r="A67" s="8">
        <v>59</v>
      </c>
      <c r="B67" s="9">
        <f t="shared" si="1"/>
        <v>88</v>
      </c>
      <c r="C67" s="10">
        <f t="shared" si="0"/>
        <v>0.6875</v>
      </c>
      <c r="D67" t="str">
        <f>IF(ISERROR(MATCH(C67,$C$9:C66,0)),"NO SE REPITE", "REPITE")</f>
        <v>NO SE REPITE</v>
      </c>
      <c r="G67" s="18">
        <v>0.6484375</v>
      </c>
      <c r="H67" s="18">
        <v>0.4765625</v>
      </c>
      <c r="I67" s="18">
        <v>62</v>
      </c>
      <c r="J67" s="18">
        <f t="shared" si="2"/>
        <v>0.484375</v>
      </c>
      <c r="K67" s="20">
        <f t="shared" si="3"/>
        <v>7.8125E-3</v>
      </c>
    </row>
    <row r="68" spans="1:11" x14ac:dyDescent="0.3">
      <c r="A68" s="8">
        <v>60</v>
      </c>
      <c r="B68" s="9">
        <f t="shared" si="1"/>
        <v>49</v>
      </c>
      <c r="C68" s="10">
        <f t="shared" si="0"/>
        <v>0.3828125</v>
      </c>
      <c r="D68" t="str">
        <f>IF(ISERROR(MATCH(C68,$C$9:C67,0)),"NO SE REPITE", "REPITE")</f>
        <v>NO SE REPITE</v>
      </c>
      <c r="G68" s="18">
        <v>0.21875</v>
      </c>
      <c r="H68" s="18">
        <v>0.484375</v>
      </c>
      <c r="I68" s="18">
        <v>63</v>
      </c>
      <c r="J68" s="18">
        <f t="shared" si="2"/>
        <v>0.4921875</v>
      </c>
      <c r="K68" s="20">
        <f t="shared" si="3"/>
        <v>7.8125E-3</v>
      </c>
    </row>
    <row r="69" spans="1:11" x14ac:dyDescent="0.3">
      <c r="A69" s="8">
        <v>61</v>
      </c>
      <c r="B69" s="9">
        <f t="shared" si="1"/>
        <v>90</v>
      </c>
      <c r="C69" s="10">
        <f t="shared" si="0"/>
        <v>0.703125</v>
      </c>
      <c r="D69" t="str">
        <f>IF(ISERROR(MATCH(C69,$C$9:C68,0)),"NO SE REPITE", "REPITE")</f>
        <v>NO SE REPITE</v>
      </c>
      <c r="G69" s="18">
        <v>0.4140625</v>
      </c>
      <c r="H69" s="18">
        <v>0.4921875</v>
      </c>
      <c r="I69" s="18">
        <v>64</v>
      </c>
      <c r="J69" s="18">
        <f t="shared" si="2"/>
        <v>0.5</v>
      </c>
      <c r="K69" s="20">
        <f t="shared" si="3"/>
        <v>7.8125E-3</v>
      </c>
    </row>
    <row r="70" spans="1:11" x14ac:dyDescent="0.3">
      <c r="A70" s="8">
        <v>62</v>
      </c>
      <c r="B70" s="9">
        <f t="shared" si="1"/>
        <v>83</v>
      </c>
      <c r="C70" s="10">
        <f t="shared" si="0"/>
        <v>0.6484375</v>
      </c>
      <c r="D70" t="str">
        <f>IF(ISERROR(MATCH(C70,$C$9:C69,0)),"NO SE REPITE", "REPITE")</f>
        <v>NO SE REPITE</v>
      </c>
      <c r="G70" s="18">
        <v>0.234375</v>
      </c>
      <c r="H70" s="18">
        <v>0.5</v>
      </c>
      <c r="I70" s="18">
        <v>65</v>
      </c>
      <c r="J70" s="18">
        <f t="shared" si="2"/>
        <v>0.5078125</v>
      </c>
      <c r="K70" s="20">
        <f t="shared" si="3"/>
        <v>7.8125E-3</v>
      </c>
    </row>
    <row r="71" spans="1:11" x14ac:dyDescent="0.3">
      <c r="A71" s="8">
        <v>63</v>
      </c>
      <c r="B71" s="9">
        <f t="shared" si="1"/>
        <v>28</v>
      </c>
      <c r="C71" s="10">
        <f t="shared" si="0"/>
        <v>0.21875</v>
      </c>
      <c r="D71" t="str">
        <f>IF(ISERROR(MATCH(C71,$C$9:C70,0)),"NO SE REPITE", "REPITE")</f>
        <v>NO SE REPITE</v>
      </c>
      <c r="G71" s="18">
        <v>0.6796875</v>
      </c>
      <c r="H71" s="18">
        <v>0.5078125</v>
      </c>
      <c r="I71" s="18">
        <v>66</v>
      </c>
      <c r="J71" s="18">
        <f t="shared" si="2"/>
        <v>0.515625</v>
      </c>
      <c r="K71" s="20">
        <f t="shared" si="3"/>
        <v>7.8125E-3</v>
      </c>
    </row>
    <row r="72" spans="1:11" x14ac:dyDescent="0.3">
      <c r="A72" s="8">
        <v>64</v>
      </c>
      <c r="B72" s="9">
        <f t="shared" si="1"/>
        <v>53</v>
      </c>
      <c r="C72" s="10">
        <f t="shared" si="0"/>
        <v>0.4140625</v>
      </c>
      <c r="D72" t="str">
        <f>IF(ISERROR(MATCH(C72,$C$9:C71,0)),"NO SE REPITE", "REPITE")</f>
        <v>NO SE REPITE</v>
      </c>
      <c r="G72" s="18">
        <v>0.75</v>
      </c>
      <c r="H72" s="18">
        <v>0.515625</v>
      </c>
      <c r="I72" s="18">
        <v>67</v>
      </c>
      <c r="J72" s="18">
        <f t="shared" si="2"/>
        <v>0.5234375</v>
      </c>
      <c r="K72" s="20">
        <f t="shared" si="3"/>
        <v>7.8125E-3</v>
      </c>
    </row>
    <row r="73" spans="1:11" x14ac:dyDescent="0.3">
      <c r="A73" s="8">
        <v>65</v>
      </c>
      <c r="B73" s="9">
        <f t="shared" si="1"/>
        <v>30</v>
      </c>
      <c r="C73" s="10">
        <f t="shared" si="0"/>
        <v>0.234375</v>
      </c>
      <c r="D73" t="str">
        <f>IF(ISERROR(MATCH(C73,$C$9:C72,0)),"NO SE REPITE", "REPITE")</f>
        <v>NO SE REPITE</v>
      </c>
      <c r="G73" s="18">
        <v>0.4453125</v>
      </c>
      <c r="H73" s="18">
        <v>0.5234375</v>
      </c>
      <c r="I73" s="18">
        <v>68</v>
      </c>
      <c r="J73" s="18">
        <f t="shared" si="2"/>
        <v>0.53125</v>
      </c>
      <c r="K73" s="20">
        <f t="shared" si="3"/>
        <v>7.8125E-3</v>
      </c>
    </row>
    <row r="74" spans="1:11" x14ac:dyDescent="0.3">
      <c r="A74" s="8">
        <v>66</v>
      </c>
      <c r="B74" s="9">
        <f t="shared" si="1"/>
        <v>87</v>
      </c>
      <c r="C74" s="10">
        <f t="shared" ref="C74:C137" si="4">+B74/$B$6</f>
        <v>0.6796875</v>
      </c>
      <c r="D74" t="str">
        <f>IF(ISERROR(MATCH(C74,$C$9:C73,0)),"NO SE REPITE", "REPITE")</f>
        <v>NO SE REPITE</v>
      </c>
      <c r="G74" s="18">
        <v>0.765625</v>
      </c>
      <c r="H74" s="18">
        <v>0.53125</v>
      </c>
      <c r="I74" s="18">
        <v>69</v>
      </c>
      <c r="J74" s="18">
        <f t="shared" si="2"/>
        <v>0.5390625</v>
      </c>
      <c r="K74" s="20">
        <f t="shared" si="3"/>
        <v>7.8125E-3</v>
      </c>
    </row>
    <row r="75" spans="1:11" x14ac:dyDescent="0.3">
      <c r="A75" s="8">
        <v>67</v>
      </c>
      <c r="B75" s="9">
        <f t="shared" si="1"/>
        <v>96</v>
      </c>
      <c r="C75" s="10">
        <f t="shared" si="4"/>
        <v>0.75</v>
      </c>
      <c r="D75" t="str">
        <f>IF(ISERROR(MATCH(C75,$C$9:C74,0)),"NO SE REPITE", "REPITE")</f>
        <v>NO SE REPITE</v>
      </c>
      <c r="G75" s="18">
        <v>0.7109375</v>
      </c>
      <c r="H75" s="18">
        <v>0.5390625</v>
      </c>
      <c r="I75" s="18">
        <v>70</v>
      </c>
      <c r="J75" s="18">
        <f t="shared" si="2"/>
        <v>0.546875</v>
      </c>
      <c r="K75" s="20">
        <f t="shared" si="3"/>
        <v>7.8125E-3</v>
      </c>
    </row>
    <row r="76" spans="1:11" x14ac:dyDescent="0.3">
      <c r="A76" s="8">
        <v>68</v>
      </c>
      <c r="B76" s="9">
        <f t="shared" ref="B76:B138" si="5">+MOD(B75*$B$4+$B$5,$B$6)</f>
        <v>57</v>
      </c>
      <c r="C76" s="10">
        <f t="shared" si="4"/>
        <v>0.4453125</v>
      </c>
      <c r="D76" t="str">
        <f>IF(ISERROR(MATCH(C76,$C$9:C75,0)),"NO SE REPITE", "REPITE")</f>
        <v>NO SE REPITE</v>
      </c>
      <c r="G76" s="18">
        <v>0.28125</v>
      </c>
      <c r="H76" s="18">
        <v>0.546875</v>
      </c>
      <c r="I76" s="18">
        <v>71</v>
      </c>
      <c r="J76" s="18">
        <f t="shared" si="2"/>
        <v>0.5546875</v>
      </c>
      <c r="K76" s="20">
        <f t="shared" si="3"/>
        <v>7.8125E-3</v>
      </c>
    </row>
    <row r="77" spans="1:11" x14ac:dyDescent="0.3">
      <c r="A77" s="8">
        <v>69</v>
      </c>
      <c r="B77" s="9">
        <f t="shared" si="5"/>
        <v>98</v>
      </c>
      <c r="C77" s="10">
        <f t="shared" si="4"/>
        <v>0.765625</v>
      </c>
      <c r="D77" t="str">
        <f>IF(ISERROR(MATCH(C77,$C$9:C76,0)),"NO SE REPITE", "REPITE")</f>
        <v>NO SE REPITE</v>
      </c>
      <c r="G77" s="18">
        <v>0.4765625</v>
      </c>
      <c r="H77" s="18">
        <v>0.5546875</v>
      </c>
      <c r="I77" s="18">
        <v>72</v>
      </c>
      <c r="J77" s="18">
        <f t="shared" si="2"/>
        <v>0.5625</v>
      </c>
      <c r="K77" s="20">
        <f t="shared" si="3"/>
        <v>7.8125E-3</v>
      </c>
    </row>
    <row r="78" spans="1:11" x14ac:dyDescent="0.3">
      <c r="A78" s="8">
        <v>70</v>
      </c>
      <c r="B78" s="9">
        <f t="shared" si="5"/>
        <v>91</v>
      </c>
      <c r="C78" s="10">
        <f t="shared" si="4"/>
        <v>0.7109375</v>
      </c>
      <c r="D78" t="str">
        <f>IF(ISERROR(MATCH(C78,$C$9:C77,0)),"NO SE REPITE", "REPITE")</f>
        <v>NO SE REPITE</v>
      </c>
      <c r="G78" s="18">
        <v>0.296875</v>
      </c>
      <c r="H78" s="18">
        <v>0.5625</v>
      </c>
      <c r="I78" s="18">
        <v>73</v>
      </c>
      <c r="J78" s="18">
        <f t="shared" si="2"/>
        <v>0.5703125</v>
      </c>
      <c r="K78" s="20">
        <f t="shared" si="3"/>
        <v>7.8125E-3</v>
      </c>
    </row>
    <row r="79" spans="1:11" x14ac:dyDescent="0.3">
      <c r="A79" s="8">
        <v>71</v>
      </c>
      <c r="B79" s="9">
        <f t="shared" si="5"/>
        <v>36</v>
      </c>
      <c r="C79" s="10">
        <f t="shared" si="4"/>
        <v>0.28125</v>
      </c>
      <c r="D79" t="str">
        <f>IF(ISERROR(MATCH(C79,$C$9:C78,0)),"NO SE REPITE", "REPITE")</f>
        <v>NO SE REPITE</v>
      </c>
      <c r="G79" s="18">
        <v>0.7421875</v>
      </c>
      <c r="H79" s="18">
        <v>0.5703125</v>
      </c>
      <c r="I79" s="18">
        <v>74</v>
      </c>
      <c r="J79" s="18">
        <f t="shared" si="2"/>
        <v>0.578125</v>
      </c>
      <c r="K79" s="20">
        <f t="shared" si="3"/>
        <v>7.8125E-3</v>
      </c>
    </row>
    <row r="80" spans="1:11" x14ac:dyDescent="0.3">
      <c r="A80" s="8">
        <v>72</v>
      </c>
      <c r="B80" s="9">
        <f t="shared" si="5"/>
        <v>61</v>
      </c>
      <c r="C80" s="10">
        <f t="shared" si="4"/>
        <v>0.4765625</v>
      </c>
      <c r="D80" t="str">
        <f>IF(ISERROR(MATCH(C80,$C$9:C79,0)),"NO SE REPITE", "REPITE")</f>
        <v>NO SE REPITE</v>
      </c>
      <c r="G80" s="18">
        <v>0.8125</v>
      </c>
      <c r="H80" s="18">
        <v>0.578125</v>
      </c>
      <c r="I80" s="18">
        <v>75</v>
      </c>
      <c r="J80" s="18">
        <f t="shared" si="2"/>
        <v>0.5859375</v>
      </c>
      <c r="K80" s="20">
        <f t="shared" si="3"/>
        <v>7.8125E-3</v>
      </c>
    </row>
    <row r="81" spans="1:11" x14ac:dyDescent="0.3">
      <c r="A81" s="8">
        <v>73</v>
      </c>
      <c r="B81" s="9">
        <f t="shared" si="5"/>
        <v>38</v>
      </c>
      <c r="C81" s="10">
        <f t="shared" si="4"/>
        <v>0.296875</v>
      </c>
      <c r="D81" t="str">
        <f>IF(ISERROR(MATCH(C81,$C$9:C80,0)),"NO SE REPITE", "REPITE")</f>
        <v>NO SE REPITE</v>
      </c>
      <c r="G81" s="18">
        <v>0.5078125</v>
      </c>
      <c r="H81" s="18">
        <v>0.5859375</v>
      </c>
      <c r="I81" s="18">
        <v>76</v>
      </c>
      <c r="J81" s="18">
        <f t="shared" si="2"/>
        <v>0.59375</v>
      </c>
      <c r="K81" s="20">
        <f t="shared" si="3"/>
        <v>7.8125E-3</v>
      </c>
    </row>
    <row r="82" spans="1:11" x14ac:dyDescent="0.3">
      <c r="A82" s="8">
        <v>74</v>
      </c>
      <c r="B82" s="9">
        <f t="shared" si="5"/>
        <v>95</v>
      </c>
      <c r="C82" s="10">
        <f t="shared" si="4"/>
        <v>0.7421875</v>
      </c>
      <c r="D82" t="str">
        <f>IF(ISERROR(MATCH(C82,$C$9:C81,0)),"NO SE REPITE", "REPITE")</f>
        <v>NO SE REPITE</v>
      </c>
      <c r="G82" s="18">
        <v>0.828125</v>
      </c>
      <c r="H82" s="18">
        <v>0.59375</v>
      </c>
      <c r="I82" s="18">
        <v>77</v>
      </c>
      <c r="J82" s="18">
        <f t="shared" si="2"/>
        <v>0.6015625</v>
      </c>
      <c r="K82" s="20">
        <f t="shared" si="3"/>
        <v>7.8125E-3</v>
      </c>
    </row>
    <row r="83" spans="1:11" x14ac:dyDescent="0.3">
      <c r="A83" s="8">
        <v>75</v>
      </c>
      <c r="B83" s="9">
        <f t="shared" si="5"/>
        <v>104</v>
      </c>
      <c r="C83" s="10">
        <f t="shared" si="4"/>
        <v>0.8125</v>
      </c>
      <c r="D83" t="str">
        <f>IF(ISERROR(MATCH(C83,$C$9:C82,0)),"NO SE REPITE", "REPITE")</f>
        <v>NO SE REPITE</v>
      </c>
      <c r="G83" s="18">
        <v>0.7734375</v>
      </c>
      <c r="H83" s="18">
        <v>0.6015625</v>
      </c>
      <c r="I83" s="18">
        <v>78</v>
      </c>
      <c r="J83" s="18">
        <f t="shared" si="2"/>
        <v>0.609375</v>
      </c>
      <c r="K83" s="20">
        <f t="shared" si="3"/>
        <v>7.8125E-3</v>
      </c>
    </row>
    <row r="84" spans="1:11" x14ac:dyDescent="0.3">
      <c r="A84" s="8">
        <v>76</v>
      </c>
      <c r="B84" s="9">
        <f t="shared" si="5"/>
        <v>65</v>
      </c>
      <c r="C84" s="10">
        <f t="shared" si="4"/>
        <v>0.5078125</v>
      </c>
      <c r="D84" t="str">
        <f>IF(ISERROR(MATCH(C84,$C$9:C83,0)),"NO SE REPITE", "REPITE")</f>
        <v>NO SE REPITE</v>
      </c>
      <c r="G84" s="18">
        <v>0.34375</v>
      </c>
      <c r="H84" s="18">
        <v>0.609375</v>
      </c>
      <c r="I84" s="18">
        <v>79</v>
      </c>
      <c r="J84" s="18">
        <f t="shared" si="2"/>
        <v>0.6171875</v>
      </c>
      <c r="K84" s="20">
        <f t="shared" si="3"/>
        <v>7.8125E-3</v>
      </c>
    </row>
    <row r="85" spans="1:11" x14ac:dyDescent="0.3">
      <c r="A85" s="8">
        <v>77</v>
      </c>
      <c r="B85" s="9">
        <f t="shared" si="5"/>
        <v>106</v>
      </c>
      <c r="C85" s="10">
        <f t="shared" si="4"/>
        <v>0.828125</v>
      </c>
      <c r="D85" t="str">
        <f>IF(ISERROR(MATCH(C85,$C$9:C84,0)),"NO SE REPITE", "REPITE")</f>
        <v>NO SE REPITE</v>
      </c>
      <c r="G85" s="18">
        <v>0.5390625</v>
      </c>
      <c r="H85" s="18">
        <v>0.6171875</v>
      </c>
      <c r="I85" s="18">
        <v>80</v>
      </c>
      <c r="J85" s="18">
        <f t="shared" si="2"/>
        <v>0.625</v>
      </c>
      <c r="K85" s="20">
        <f t="shared" si="3"/>
        <v>7.8125E-3</v>
      </c>
    </row>
    <row r="86" spans="1:11" x14ac:dyDescent="0.3">
      <c r="A86" s="8">
        <v>78</v>
      </c>
      <c r="B86" s="9">
        <f t="shared" si="5"/>
        <v>99</v>
      </c>
      <c r="C86" s="10">
        <f t="shared" si="4"/>
        <v>0.7734375</v>
      </c>
      <c r="D86" t="str">
        <f>IF(ISERROR(MATCH(C86,$C$9:C85,0)),"NO SE REPITE", "REPITE")</f>
        <v>NO SE REPITE</v>
      </c>
      <c r="G86" s="18">
        <v>0.359375</v>
      </c>
      <c r="H86" s="18">
        <v>0.625</v>
      </c>
      <c r="I86" s="18">
        <v>81</v>
      </c>
      <c r="J86" s="18">
        <f t="shared" si="2"/>
        <v>0.6328125</v>
      </c>
      <c r="K86" s="20">
        <f t="shared" si="3"/>
        <v>7.8125E-3</v>
      </c>
    </row>
    <row r="87" spans="1:11" x14ac:dyDescent="0.3">
      <c r="A87" s="8">
        <v>79</v>
      </c>
      <c r="B87" s="9">
        <f t="shared" si="5"/>
        <v>44</v>
      </c>
      <c r="C87" s="10">
        <f t="shared" si="4"/>
        <v>0.34375</v>
      </c>
      <c r="D87" t="str">
        <f>IF(ISERROR(MATCH(C87,$C$9:C86,0)),"NO SE REPITE", "REPITE")</f>
        <v>NO SE REPITE</v>
      </c>
      <c r="G87" s="18">
        <v>0.8046875</v>
      </c>
      <c r="H87" s="18">
        <v>0.6328125</v>
      </c>
      <c r="I87" s="18">
        <v>82</v>
      </c>
      <c r="J87" s="18">
        <f t="shared" si="2"/>
        <v>0.640625</v>
      </c>
      <c r="K87" s="20">
        <f t="shared" si="3"/>
        <v>7.8125E-3</v>
      </c>
    </row>
    <row r="88" spans="1:11" x14ac:dyDescent="0.3">
      <c r="A88" s="8">
        <v>80</v>
      </c>
      <c r="B88" s="9">
        <f t="shared" si="5"/>
        <v>69</v>
      </c>
      <c r="C88" s="10">
        <f t="shared" si="4"/>
        <v>0.5390625</v>
      </c>
      <c r="D88" t="str">
        <f>IF(ISERROR(MATCH(C88,$C$9:C87,0)),"NO SE REPITE", "REPITE")</f>
        <v>NO SE REPITE</v>
      </c>
      <c r="G88" s="18">
        <v>0.875</v>
      </c>
      <c r="H88" s="18">
        <v>0.640625</v>
      </c>
      <c r="I88" s="18">
        <v>83</v>
      </c>
      <c r="J88" s="18">
        <f t="shared" si="2"/>
        <v>0.6484375</v>
      </c>
      <c r="K88" s="20">
        <f t="shared" si="3"/>
        <v>7.8125E-3</v>
      </c>
    </row>
    <row r="89" spans="1:11" x14ac:dyDescent="0.3">
      <c r="A89" s="8">
        <v>81</v>
      </c>
      <c r="B89" s="9">
        <f t="shared" si="5"/>
        <v>46</v>
      </c>
      <c r="C89" s="10">
        <f t="shared" si="4"/>
        <v>0.359375</v>
      </c>
      <c r="D89" t="str">
        <f>IF(ISERROR(MATCH(C89,$C$9:C88,0)),"NO SE REPITE", "REPITE")</f>
        <v>NO SE REPITE</v>
      </c>
      <c r="G89" s="18">
        <v>0.5703125</v>
      </c>
      <c r="H89" s="18">
        <v>0.6484375</v>
      </c>
      <c r="I89" s="18">
        <v>84</v>
      </c>
      <c r="J89" s="18">
        <f t="shared" si="2"/>
        <v>0.65625</v>
      </c>
      <c r="K89" s="20">
        <f t="shared" si="3"/>
        <v>7.8125E-3</v>
      </c>
    </row>
    <row r="90" spans="1:11" x14ac:dyDescent="0.3">
      <c r="A90" s="8">
        <v>82</v>
      </c>
      <c r="B90" s="9">
        <f t="shared" si="5"/>
        <v>103</v>
      </c>
      <c r="C90" s="10">
        <f t="shared" si="4"/>
        <v>0.8046875</v>
      </c>
      <c r="D90" t="str">
        <f>IF(ISERROR(MATCH(C90,$C$9:C89,0)),"NO SE REPITE", "REPITE")</f>
        <v>NO SE REPITE</v>
      </c>
      <c r="G90" s="18">
        <v>0.890625</v>
      </c>
      <c r="H90" s="18">
        <v>0.65625</v>
      </c>
      <c r="I90" s="18">
        <v>85</v>
      </c>
      <c r="J90" s="18">
        <f t="shared" si="2"/>
        <v>0.6640625</v>
      </c>
      <c r="K90" s="20">
        <f t="shared" si="3"/>
        <v>7.8125E-3</v>
      </c>
    </row>
    <row r="91" spans="1:11" x14ac:dyDescent="0.3">
      <c r="A91" s="8">
        <v>83</v>
      </c>
      <c r="B91" s="9">
        <f t="shared" si="5"/>
        <v>112</v>
      </c>
      <c r="C91" s="10">
        <f t="shared" si="4"/>
        <v>0.875</v>
      </c>
      <c r="D91" t="str">
        <f>IF(ISERROR(MATCH(C91,$C$9:C90,0)),"NO SE REPITE", "REPITE")</f>
        <v>NO SE REPITE</v>
      </c>
      <c r="G91" s="18">
        <v>0.8359375</v>
      </c>
      <c r="H91" s="18">
        <v>0.6640625</v>
      </c>
      <c r="I91" s="18">
        <v>86</v>
      </c>
      <c r="J91" s="18">
        <f t="shared" si="2"/>
        <v>0.671875</v>
      </c>
      <c r="K91" s="20">
        <f t="shared" si="3"/>
        <v>7.8125E-3</v>
      </c>
    </row>
    <row r="92" spans="1:11" x14ac:dyDescent="0.3">
      <c r="A92" s="8">
        <v>84</v>
      </c>
      <c r="B92" s="9">
        <f t="shared" si="5"/>
        <v>73</v>
      </c>
      <c r="C92" s="10">
        <f t="shared" si="4"/>
        <v>0.5703125</v>
      </c>
      <c r="D92" t="str">
        <f>IF(ISERROR(MATCH(C92,$C$9:C91,0)),"NO SE REPITE", "REPITE")</f>
        <v>NO SE REPITE</v>
      </c>
      <c r="G92" s="18">
        <v>0.40625</v>
      </c>
      <c r="H92" s="18">
        <v>0.671875</v>
      </c>
      <c r="I92" s="18">
        <v>87</v>
      </c>
      <c r="J92" s="18">
        <f t="shared" si="2"/>
        <v>0.6796875</v>
      </c>
      <c r="K92" s="20">
        <f t="shared" si="3"/>
        <v>7.8125E-3</v>
      </c>
    </row>
    <row r="93" spans="1:11" x14ac:dyDescent="0.3">
      <c r="A93" s="8">
        <v>85</v>
      </c>
      <c r="B93" s="9">
        <f t="shared" si="5"/>
        <v>114</v>
      </c>
      <c r="C93" s="10">
        <f t="shared" si="4"/>
        <v>0.890625</v>
      </c>
      <c r="D93" t="str">
        <f>IF(ISERROR(MATCH(C93,$C$9:C92,0)),"NO SE REPITE", "REPITE")</f>
        <v>NO SE REPITE</v>
      </c>
      <c r="G93" s="18">
        <v>0.6015625</v>
      </c>
      <c r="H93" s="18">
        <v>0.6796875</v>
      </c>
      <c r="I93" s="18">
        <v>88</v>
      </c>
      <c r="J93" s="18">
        <f t="shared" si="2"/>
        <v>0.6875</v>
      </c>
      <c r="K93" s="20">
        <f t="shared" si="3"/>
        <v>7.8125E-3</v>
      </c>
    </row>
    <row r="94" spans="1:11" x14ac:dyDescent="0.3">
      <c r="A94" s="8">
        <v>86</v>
      </c>
      <c r="B94" s="9">
        <f t="shared" si="5"/>
        <v>107</v>
      </c>
      <c r="C94" s="10">
        <f t="shared" si="4"/>
        <v>0.8359375</v>
      </c>
      <c r="D94" t="str">
        <f>IF(ISERROR(MATCH(C94,$C$9:C93,0)),"NO SE REPITE", "REPITE")</f>
        <v>NO SE REPITE</v>
      </c>
      <c r="G94" s="18">
        <v>0.421875</v>
      </c>
      <c r="H94" s="18">
        <v>0.6875</v>
      </c>
      <c r="I94" s="18">
        <v>89</v>
      </c>
      <c r="J94" s="18">
        <f t="shared" si="2"/>
        <v>0.6953125</v>
      </c>
      <c r="K94" s="20">
        <f t="shared" si="3"/>
        <v>7.8125E-3</v>
      </c>
    </row>
    <row r="95" spans="1:11" x14ac:dyDescent="0.3">
      <c r="A95" s="8">
        <v>87</v>
      </c>
      <c r="B95" s="9">
        <f t="shared" si="5"/>
        <v>52</v>
      </c>
      <c r="C95" s="10">
        <f t="shared" si="4"/>
        <v>0.40625</v>
      </c>
      <c r="D95" t="str">
        <f>IF(ISERROR(MATCH(C95,$C$9:C94,0)),"NO SE REPITE", "REPITE")</f>
        <v>NO SE REPITE</v>
      </c>
      <c r="G95" s="18">
        <v>0.8671875</v>
      </c>
      <c r="H95" s="18">
        <v>0.6953125</v>
      </c>
      <c r="I95" s="18">
        <v>90</v>
      </c>
      <c r="J95" s="18">
        <f t="shared" si="2"/>
        <v>0.703125</v>
      </c>
      <c r="K95" s="20">
        <f t="shared" si="3"/>
        <v>7.8125E-3</v>
      </c>
    </row>
    <row r="96" spans="1:11" x14ac:dyDescent="0.3">
      <c r="A96" s="8">
        <v>88</v>
      </c>
      <c r="B96" s="9">
        <f t="shared" si="5"/>
        <v>77</v>
      </c>
      <c r="C96" s="10">
        <f t="shared" si="4"/>
        <v>0.6015625</v>
      </c>
      <c r="D96" t="str">
        <f>IF(ISERROR(MATCH(C96,$C$9:C95,0)),"NO SE REPITE", "REPITE")</f>
        <v>NO SE REPITE</v>
      </c>
      <c r="G96" s="18">
        <v>0.9375</v>
      </c>
      <c r="H96" s="18">
        <v>0.703125</v>
      </c>
      <c r="I96" s="18">
        <v>91</v>
      </c>
      <c r="J96" s="18">
        <f t="shared" si="2"/>
        <v>0.7109375</v>
      </c>
      <c r="K96" s="20">
        <f t="shared" si="3"/>
        <v>7.8125E-3</v>
      </c>
    </row>
    <row r="97" spans="1:11" x14ac:dyDescent="0.3">
      <c r="A97" s="8">
        <v>89</v>
      </c>
      <c r="B97" s="9">
        <f t="shared" si="5"/>
        <v>54</v>
      </c>
      <c r="C97" s="10">
        <f t="shared" si="4"/>
        <v>0.421875</v>
      </c>
      <c r="D97" t="str">
        <f>IF(ISERROR(MATCH(C97,$C$9:C96,0)),"NO SE REPITE", "REPITE")</f>
        <v>NO SE REPITE</v>
      </c>
      <c r="G97" s="18">
        <v>0.6328125</v>
      </c>
      <c r="H97" s="18">
        <v>0.7109375</v>
      </c>
      <c r="I97" s="18">
        <v>92</v>
      </c>
      <c r="J97" s="18">
        <f t="shared" si="2"/>
        <v>0.71875</v>
      </c>
      <c r="K97" s="20">
        <f t="shared" si="3"/>
        <v>7.8125E-3</v>
      </c>
    </row>
    <row r="98" spans="1:11" x14ac:dyDescent="0.3">
      <c r="A98" s="8">
        <v>90</v>
      </c>
      <c r="B98" s="9">
        <f t="shared" si="5"/>
        <v>111</v>
      </c>
      <c r="C98" s="10">
        <f t="shared" si="4"/>
        <v>0.8671875</v>
      </c>
      <c r="D98" t="str">
        <f>IF(ISERROR(MATCH(C98,$C$9:C97,0)),"NO SE REPITE", "REPITE")</f>
        <v>NO SE REPITE</v>
      </c>
      <c r="G98" s="18">
        <v>0.953125</v>
      </c>
      <c r="H98" s="18">
        <v>0.71875</v>
      </c>
      <c r="I98" s="18">
        <v>93</v>
      </c>
      <c r="J98" s="18">
        <f t="shared" si="2"/>
        <v>0.7265625</v>
      </c>
      <c r="K98" s="20">
        <f t="shared" si="3"/>
        <v>7.8125E-3</v>
      </c>
    </row>
    <row r="99" spans="1:11" x14ac:dyDescent="0.3">
      <c r="A99" s="8">
        <v>91</v>
      </c>
      <c r="B99" s="9">
        <f t="shared" si="5"/>
        <v>120</v>
      </c>
      <c r="C99" s="10">
        <f t="shared" si="4"/>
        <v>0.9375</v>
      </c>
      <c r="D99" t="str">
        <f>IF(ISERROR(MATCH(C99,$C$9:C98,0)),"NO SE REPITE", "REPITE")</f>
        <v>NO SE REPITE</v>
      </c>
      <c r="G99" s="18">
        <v>0.8984375</v>
      </c>
      <c r="H99" s="18">
        <v>0.7265625</v>
      </c>
      <c r="I99" s="18">
        <v>94</v>
      </c>
      <c r="J99" s="18">
        <f t="shared" si="2"/>
        <v>0.734375</v>
      </c>
      <c r="K99" s="20">
        <f t="shared" si="3"/>
        <v>7.8125E-3</v>
      </c>
    </row>
    <row r="100" spans="1:11" x14ac:dyDescent="0.3">
      <c r="A100" s="8">
        <v>92</v>
      </c>
      <c r="B100" s="9">
        <f t="shared" si="5"/>
        <v>81</v>
      </c>
      <c r="C100" s="10">
        <f t="shared" si="4"/>
        <v>0.6328125</v>
      </c>
      <c r="D100" t="str">
        <f>IF(ISERROR(MATCH(C100,$C$9:C99,0)),"NO SE REPITE", "REPITE")</f>
        <v>NO SE REPITE</v>
      </c>
      <c r="G100" s="18">
        <v>0.46875</v>
      </c>
      <c r="H100" s="18">
        <v>0.734375</v>
      </c>
      <c r="I100" s="18">
        <v>95</v>
      </c>
      <c r="J100" s="18">
        <f t="shared" si="2"/>
        <v>0.7421875</v>
      </c>
      <c r="K100" s="20">
        <f t="shared" si="3"/>
        <v>7.8125E-3</v>
      </c>
    </row>
    <row r="101" spans="1:11" x14ac:dyDescent="0.3">
      <c r="A101" s="8">
        <v>93</v>
      </c>
      <c r="B101" s="9">
        <f t="shared" si="5"/>
        <v>122</v>
      </c>
      <c r="C101" s="10">
        <f t="shared" si="4"/>
        <v>0.953125</v>
      </c>
      <c r="D101" t="str">
        <f>IF(ISERROR(MATCH(C101,$C$9:C100,0)),"NO SE REPITE", "REPITE")</f>
        <v>NO SE REPITE</v>
      </c>
      <c r="G101" s="18">
        <v>0.6640625</v>
      </c>
      <c r="H101" s="18">
        <v>0.7421875</v>
      </c>
      <c r="I101" s="18">
        <v>96</v>
      </c>
      <c r="J101" s="18">
        <f t="shared" si="2"/>
        <v>0.75</v>
      </c>
      <c r="K101" s="20">
        <f t="shared" si="3"/>
        <v>7.8125E-3</v>
      </c>
    </row>
    <row r="102" spans="1:11" x14ac:dyDescent="0.3">
      <c r="A102" s="8">
        <v>94</v>
      </c>
      <c r="B102" s="9">
        <f t="shared" si="5"/>
        <v>115</v>
      </c>
      <c r="C102" s="10">
        <f t="shared" si="4"/>
        <v>0.8984375</v>
      </c>
      <c r="D102" t="str">
        <f>IF(ISERROR(MATCH(C102,$C$9:C101,0)),"NO SE REPITE", "REPITE")</f>
        <v>NO SE REPITE</v>
      </c>
      <c r="G102" s="18">
        <v>0.484375</v>
      </c>
      <c r="H102" s="18">
        <v>0.75</v>
      </c>
      <c r="I102" s="18">
        <v>97</v>
      </c>
      <c r="J102" s="18">
        <f t="shared" si="2"/>
        <v>0.7578125</v>
      </c>
      <c r="K102" s="20">
        <f t="shared" si="3"/>
        <v>7.8125E-3</v>
      </c>
    </row>
    <row r="103" spans="1:11" x14ac:dyDescent="0.3">
      <c r="A103" s="8">
        <v>95</v>
      </c>
      <c r="B103" s="9">
        <f t="shared" si="5"/>
        <v>60</v>
      </c>
      <c r="C103" s="10">
        <f t="shared" si="4"/>
        <v>0.46875</v>
      </c>
      <c r="D103" t="str">
        <f>IF(ISERROR(MATCH(C103,$C$9:C102,0)),"NO SE REPITE", "REPITE")</f>
        <v>NO SE REPITE</v>
      </c>
      <c r="G103" s="18">
        <v>0.9296875</v>
      </c>
      <c r="H103" s="18">
        <v>0.7578125</v>
      </c>
      <c r="I103" s="18">
        <v>98</v>
      </c>
      <c r="J103" s="18">
        <f t="shared" si="2"/>
        <v>0.765625</v>
      </c>
      <c r="K103" s="20">
        <f t="shared" si="3"/>
        <v>7.8125E-3</v>
      </c>
    </row>
    <row r="104" spans="1:11" x14ac:dyDescent="0.3">
      <c r="A104" s="8">
        <v>96</v>
      </c>
      <c r="B104" s="9">
        <f t="shared" si="5"/>
        <v>85</v>
      </c>
      <c r="C104" s="10">
        <f t="shared" si="4"/>
        <v>0.6640625</v>
      </c>
      <c r="D104" t="str">
        <f>IF(ISERROR(MATCH(C104,$C$9:C103,0)),"NO SE REPITE", "REPITE")</f>
        <v>NO SE REPITE</v>
      </c>
      <c r="G104" s="18">
        <v>0</v>
      </c>
      <c r="H104" s="18">
        <v>0.765625</v>
      </c>
      <c r="I104" s="18">
        <v>99</v>
      </c>
      <c r="J104" s="18">
        <f t="shared" si="2"/>
        <v>0.7734375</v>
      </c>
      <c r="K104" s="20">
        <f t="shared" si="3"/>
        <v>7.8125E-3</v>
      </c>
    </row>
    <row r="105" spans="1:11" x14ac:dyDescent="0.3">
      <c r="A105" s="8">
        <v>97</v>
      </c>
      <c r="B105" s="9">
        <f t="shared" si="5"/>
        <v>62</v>
      </c>
      <c r="C105" s="10">
        <f t="shared" si="4"/>
        <v>0.484375</v>
      </c>
      <c r="D105" t="str">
        <f>IF(ISERROR(MATCH(C105,$C$9:C104,0)),"NO SE REPITE", "REPITE")</f>
        <v>NO SE REPITE</v>
      </c>
      <c r="G105" s="18">
        <v>0.6953125</v>
      </c>
      <c r="H105" s="18">
        <v>0.7734375</v>
      </c>
      <c r="I105" s="18">
        <v>100</v>
      </c>
      <c r="J105" s="18">
        <f t="shared" si="2"/>
        <v>0.78125</v>
      </c>
      <c r="K105" s="20">
        <f t="shared" si="3"/>
        <v>7.8125E-3</v>
      </c>
    </row>
    <row r="106" spans="1:11" x14ac:dyDescent="0.3">
      <c r="A106" s="8">
        <v>98</v>
      </c>
      <c r="B106" s="9">
        <f t="shared" si="5"/>
        <v>119</v>
      </c>
      <c r="C106" s="10">
        <f t="shared" si="4"/>
        <v>0.9296875</v>
      </c>
      <c r="D106" t="str">
        <f>IF(ISERROR(MATCH(C106,$C$9:C105,0)),"NO SE REPITE", "REPITE")</f>
        <v>NO SE REPITE</v>
      </c>
      <c r="G106" s="18">
        <v>1.5625E-2</v>
      </c>
      <c r="H106" s="18">
        <v>0.78125</v>
      </c>
      <c r="I106" s="18">
        <v>101</v>
      </c>
      <c r="J106" s="18">
        <f t="shared" si="2"/>
        <v>0.7890625</v>
      </c>
      <c r="K106" s="20">
        <f t="shared" si="3"/>
        <v>7.8125E-3</v>
      </c>
    </row>
    <row r="107" spans="1:11" x14ac:dyDescent="0.3">
      <c r="A107" s="8">
        <v>99</v>
      </c>
      <c r="B107" s="9">
        <f t="shared" si="5"/>
        <v>0</v>
      </c>
      <c r="C107" s="10">
        <f t="shared" si="4"/>
        <v>0</v>
      </c>
      <c r="D107" t="str">
        <f>IF(ISERROR(MATCH(C107,$C$9:C106,0)),"NO SE REPITE", "REPITE")</f>
        <v>NO SE REPITE</v>
      </c>
      <c r="G107" s="18">
        <v>0.9609375</v>
      </c>
      <c r="H107" s="18">
        <v>0.7890625</v>
      </c>
      <c r="I107" s="18">
        <v>102</v>
      </c>
      <c r="J107" s="18">
        <f t="shared" si="2"/>
        <v>0.796875</v>
      </c>
      <c r="K107" s="20">
        <f t="shared" si="3"/>
        <v>7.8125E-3</v>
      </c>
    </row>
    <row r="108" spans="1:11" x14ac:dyDescent="0.3">
      <c r="A108" s="8">
        <v>100</v>
      </c>
      <c r="B108" s="9">
        <f t="shared" si="5"/>
        <v>89</v>
      </c>
      <c r="C108" s="10">
        <f t="shared" si="4"/>
        <v>0.6953125</v>
      </c>
      <c r="D108" t="str">
        <f>IF(ISERROR(MATCH(C108,$C$9:C107,0)),"NO SE REPITE", "REPITE")</f>
        <v>NO SE REPITE</v>
      </c>
      <c r="G108" s="18">
        <v>0.53125</v>
      </c>
      <c r="H108" s="18">
        <v>0.796875</v>
      </c>
      <c r="I108" s="18">
        <v>103</v>
      </c>
      <c r="J108" s="18">
        <f t="shared" si="2"/>
        <v>0.8046875</v>
      </c>
      <c r="K108" s="20">
        <f t="shared" si="3"/>
        <v>7.8125E-3</v>
      </c>
    </row>
    <row r="109" spans="1:11" x14ac:dyDescent="0.3">
      <c r="A109" s="8">
        <v>101</v>
      </c>
      <c r="B109" s="9">
        <f t="shared" si="5"/>
        <v>2</v>
      </c>
      <c r="C109" s="10">
        <f t="shared" si="4"/>
        <v>1.5625E-2</v>
      </c>
      <c r="D109" t="str">
        <f>IF(ISERROR(MATCH(C109,$C$9:C108,0)),"NO SE REPITE", "REPITE")</f>
        <v>NO SE REPITE</v>
      </c>
      <c r="G109" s="18">
        <v>0.7265625</v>
      </c>
      <c r="H109" s="18">
        <v>0.8046875</v>
      </c>
      <c r="I109" s="18">
        <v>104</v>
      </c>
      <c r="J109" s="18">
        <f t="shared" si="2"/>
        <v>0.8125</v>
      </c>
      <c r="K109" s="20">
        <f t="shared" si="3"/>
        <v>7.8125E-3</v>
      </c>
    </row>
    <row r="110" spans="1:11" x14ac:dyDescent="0.3">
      <c r="A110" s="8">
        <v>102</v>
      </c>
      <c r="B110" s="9">
        <f t="shared" si="5"/>
        <v>123</v>
      </c>
      <c r="C110" s="10">
        <f t="shared" si="4"/>
        <v>0.9609375</v>
      </c>
      <c r="D110" t="str">
        <f>IF(ISERROR(MATCH(C110,$C$9:C109,0)),"NO SE REPITE", "REPITE")</f>
        <v>NO SE REPITE</v>
      </c>
      <c r="G110" s="18">
        <v>0.546875</v>
      </c>
      <c r="H110" s="18">
        <v>0.8125</v>
      </c>
      <c r="I110" s="18">
        <v>105</v>
      </c>
      <c r="J110" s="18">
        <f t="shared" si="2"/>
        <v>0.8203125</v>
      </c>
      <c r="K110" s="20">
        <f t="shared" si="3"/>
        <v>7.8125E-3</v>
      </c>
    </row>
    <row r="111" spans="1:11" x14ac:dyDescent="0.3">
      <c r="A111" s="8">
        <v>103</v>
      </c>
      <c r="B111" s="9">
        <f t="shared" si="5"/>
        <v>68</v>
      </c>
      <c r="C111" s="10">
        <f t="shared" si="4"/>
        <v>0.53125</v>
      </c>
      <c r="D111" t="str">
        <f>IF(ISERROR(MATCH(C111,$C$9:C110,0)),"NO SE REPITE", "REPITE")</f>
        <v>NO SE REPITE</v>
      </c>
      <c r="G111" s="18">
        <v>0.9921875</v>
      </c>
      <c r="H111" s="18">
        <v>0.8203125</v>
      </c>
      <c r="I111" s="18">
        <v>106</v>
      </c>
      <c r="J111" s="18">
        <f t="shared" si="2"/>
        <v>0.828125</v>
      </c>
      <c r="K111" s="20">
        <f t="shared" si="3"/>
        <v>7.8125E-3</v>
      </c>
    </row>
    <row r="112" spans="1:11" x14ac:dyDescent="0.3">
      <c r="A112" s="8">
        <v>104</v>
      </c>
      <c r="B112" s="9">
        <f t="shared" si="5"/>
        <v>93</v>
      </c>
      <c r="C112" s="10">
        <f t="shared" si="4"/>
        <v>0.7265625</v>
      </c>
      <c r="D112" t="str">
        <f>IF(ISERROR(MATCH(C112,$C$9:C111,0)),"NO SE REPITE", "REPITE")</f>
        <v>NO SE REPITE</v>
      </c>
      <c r="G112" s="18">
        <v>6.25E-2</v>
      </c>
      <c r="H112" s="18">
        <v>0.828125</v>
      </c>
      <c r="I112" s="18">
        <v>107</v>
      </c>
      <c r="J112" s="18">
        <f t="shared" si="2"/>
        <v>0.8359375</v>
      </c>
      <c r="K112" s="20">
        <f t="shared" si="3"/>
        <v>7.8125E-3</v>
      </c>
    </row>
    <row r="113" spans="1:11" x14ac:dyDescent="0.3">
      <c r="A113" s="8">
        <v>105</v>
      </c>
      <c r="B113" s="9">
        <f t="shared" si="5"/>
        <v>70</v>
      </c>
      <c r="C113" s="10">
        <f t="shared" si="4"/>
        <v>0.546875</v>
      </c>
      <c r="D113" t="str">
        <f>IF(ISERROR(MATCH(C113,$C$9:C112,0)),"NO SE REPITE", "REPITE")</f>
        <v>NO SE REPITE</v>
      </c>
      <c r="G113" s="18">
        <v>0.7578125</v>
      </c>
      <c r="H113" s="18">
        <v>0.8359375</v>
      </c>
      <c r="I113" s="18">
        <v>108</v>
      </c>
      <c r="J113" s="18">
        <f t="shared" si="2"/>
        <v>0.84375</v>
      </c>
      <c r="K113" s="20">
        <f t="shared" si="3"/>
        <v>7.8125E-3</v>
      </c>
    </row>
    <row r="114" spans="1:11" x14ac:dyDescent="0.3">
      <c r="A114" s="8">
        <v>106</v>
      </c>
      <c r="B114" s="9">
        <f t="shared" si="5"/>
        <v>127</v>
      </c>
      <c r="C114" s="10">
        <f t="shared" si="4"/>
        <v>0.9921875</v>
      </c>
      <c r="D114" t="str">
        <f>IF(ISERROR(MATCH(C114,$C$9:C113,0)),"NO SE REPITE", "REPITE")</f>
        <v>NO SE REPITE</v>
      </c>
      <c r="G114" s="18">
        <v>7.8125E-2</v>
      </c>
      <c r="H114" s="18">
        <v>0.84375</v>
      </c>
      <c r="I114" s="18">
        <v>109</v>
      </c>
      <c r="J114" s="18">
        <f t="shared" si="2"/>
        <v>0.8515625</v>
      </c>
      <c r="K114" s="20">
        <f t="shared" si="3"/>
        <v>7.8125E-3</v>
      </c>
    </row>
    <row r="115" spans="1:11" x14ac:dyDescent="0.3">
      <c r="A115" s="8">
        <v>107</v>
      </c>
      <c r="B115" s="9">
        <f t="shared" si="5"/>
        <v>8</v>
      </c>
      <c r="C115" s="10">
        <f t="shared" si="4"/>
        <v>6.25E-2</v>
      </c>
      <c r="D115" t="str">
        <f>IF(ISERROR(MATCH(C115,$C$9:C114,0)),"NO SE REPITE", "REPITE")</f>
        <v>NO SE REPITE</v>
      </c>
      <c r="G115" s="18">
        <v>2.34375E-2</v>
      </c>
      <c r="H115" s="18">
        <v>0.8515625</v>
      </c>
      <c r="I115" s="18">
        <v>110</v>
      </c>
      <c r="J115" s="18">
        <f t="shared" si="2"/>
        <v>0.859375</v>
      </c>
      <c r="K115" s="20">
        <f t="shared" si="3"/>
        <v>7.8125E-3</v>
      </c>
    </row>
    <row r="116" spans="1:11" x14ac:dyDescent="0.3">
      <c r="A116" s="8">
        <v>108</v>
      </c>
      <c r="B116" s="9">
        <f t="shared" si="5"/>
        <v>97</v>
      </c>
      <c r="C116" s="10">
        <f t="shared" si="4"/>
        <v>0.7578125</v>
      </c>
      <c r="D116" t="str">
        <f>IF(ISERROR(MATCH(C116,$C$9:C115,0)),"NO SE REPITE", "REPITE")</f>
        <v>NO SE REPITE</v>
      </c>
      <c r="G116" s="18">
        <v>0.59375</v>
      </c>
      <c r="H116" s="18">
        <v>0.859375</v>
      </c>
      <c r="I116" s="18">
        <v>111</v>
      </c>
      <c r="J116" s="18">
        <f t="shared" si="2"/>
        <v>0.8671875</v>
      </c>
      <c r="K116" s="20">
        <f t="shared" si="3"/>
        <v>7.8125E-3</v>
      </c>
    </row>
    <row r="117" spans="1:11" x14ac:dyDescent="0.3">
      <c r="A117" s="8">
        <v>109</v>
      </c>
      <c r="B117" s="9">
        <f t="shared" si="5"/>
        <v>10</v>
      </c>
      <c r="C117" s="10">
        <f t="shared" si="4"/>
        <v>7.8125E-2</v>
      </c>
      <c r="D117" t="str">
        <f>IF(ISERROR(MATCH(C117,$C$9:C116,0)),"NO SE REPITE", "REPITE")</f>
        <v>NO SE REPITE</v>
      </c>
      <c r="G117" s="18">
        <v>0.7890625</v>
      </c>
      <c r="H117" s="18">
        <v>0.8671875</v>
      </c>
      <c r="I117" s="18">
        <v>112</v>
      </c>
      <c r="J117" s="18">
        <f t="shared" si="2"/>
        <v>0.875</v>
      </c>
      <c r="K117" s="20">
        <f t="shared" si="3"/>
        <v>7.8125E-3</v>
      </c>
    </row>
    <row r="118" spans="1:11" x14ac:dyDescent="0.3">
      <c r="A118" s="8">
        <v>110</v>
      </c>
      <c r="B118" s="9">
        <f t="shared" si="5"/>
        <v>3</v>
      </c>
      <c r="C118" s="10">
        <f t="shared" si="4"/>
        <v>2.34375E-2</v>
      </c>
      <c r="D118" t="str">
        <f>IF(ISERROR(MATCH(C118,$C$9:C117,0)),"NO SE REPITE", "REPITE")</f>
        <v>NO SE REPITE</v>
      </c>
      <c r="G118" s="18">
        <v>0.609375</v>
      </c>
      <c r="H118" s="18">
        <v>0.875</v>
      </c>
      <c r="I118" s="18">
        <v>113</v>
      </c>
      <c r="J118" s="18">
        <f t="shared" si="2"/>
        <v>0.8828125</v>
      </c>
      <c r="K118" s="20">
        <f t="shared" si="3"/>
        <v>7.8125E-3</v>
      </c>
    </row>
    <row r="119" spans="1:11" x14ac:dyDescent="0.3">
      <c r="A119" s="8">
        <v>111</v>
      </c>
      <c r="B119" s="9">
        <f t="shared" si="5"/>
        <v>76</v>
      </c>
      <c r="C119" s="10">
        <f t="shared" si="4"/>
        <v>0.59375</v>
      </c>
      <c r="D119" t="str">
        <f>IF(ISERROR(MATCH(C119,$C$9:C118,0)),"NO SE REPITE", "REPITE")</f>
        <v>NO SE REPITE</v>
      </c>
      <c r="G119" s="18">
        <v>5.46875E-2</v>
      </c>
      <c r="H119" s="18">
        <v>0.8828125</v>
      </c>
      <c r="I119" s="18">
        <v>114</v>
      </c>
      <c r="J119" s="18">
        <f t="shared" si="2"/>
        <v>0.890625</v>
      </c>
      <c r="K119" s="20">
        <f t="shared" si="3"/>
        <v>7.8125E-3</v>
      </c>
    </row>
    <row r="120" spans="1:11" x14ac:dyDescent="0.3">
      <c r="A120" s="8">
        <v>112</v>
      </c>
      <c r="B120" s="9">
        <f t="shared" si="5"/>
        <v>101</v>
      </c>
      <c r="C120" s="10">
        <f t="shared" si="4"/>
        <v>0.7890625</v>
      </c>
      <c r="D120" t="str">
        <f>IF(ISERROR(MATCH(C120,$C$9:C119,0)),"NO SE REPITE", "REPITE")</f>
        <v>NO SE REPITE</v>
      </c>
      <c r="G120" s="18">
        <v>0.125</v>
      </c>
      <c r="H120" s="18">
        <v>0.890625</v>
      </c>
      <c r="I120" s="18">
        <v>115</v>
      </c>
      <c r="J120" s="18">
        <f t="shared" ref="J120:J133" si="6">+I120/$K$3</f>
        <v>0.8984375</v>
      </c>
      <c r="K120" s="20">
        <f t="shared" ref="K120:K133" si="7">+ABS(H120-J120)</f>
        <v>7.8125E-3</v>
      </c>
    </row>
    <row r="121" spans="1:11" x14ac:dyDescent="0.3">
      <c r="A121" s="8">
        <v>113</v>
      </c>
      <c r="B121" s="9">
        <f t="shared" si="5"/>
        <v>78</v>
      </c>
      <c r="C121" s="10">
        <f t="shared" si="4"/>
        <v>0.609375</v>
      </c>
      <c r="D121" t="str">
        <f>IF(ISERROR(MATCH(C121,$C$9:C120,0)),"NO SE REPITE", "REPITE")</f>
        <v>NO SE REPITE</v>
      </c>
      <c r="G121" s="18">
        <v>0.8203125</v>
      </c>
      <c r="H121" s="18">
        <v>0.8984375</v>
      </c>
      <c r="I121" s="18">
        <v>116</v>
      </c>
      <c r="J121" s="18">
        <f t="shared" si="6"/>
        <v>0.90625</v>
      </c>
      <c r="K121" s="20">
        <f t="shared" si="7"/>
        <v>7.8125E-3</v>
      </c>
    </row>
    <row r="122" spans="1:11" x14ac:dyDescent="0.3">
      <c r="A122" s="8">
        <v>114</v>
      </c>
      <c r="B122" s="9">
        <f t="shared" si="5"/>
        <v>7</v>
      </c>
      <c r="C122" s="10">
        <f t="shared" si="4"/>
        <v>5.46875E-2</v>
      </c>
      <c r="D122" t="str">
        <f>IF(ISERROR(MATCH(C122,$C$9:C121,0)),"NO SE REPITE", "REPITE")</f>
        <v>NO SE REPITE</v>
      </c>
      <c r="G122" s="18">
        <v>0.140625</v>
      </c>
      <c r="H122" s="18">
        <v>0.90625</v>
      </c>
      <c r="I122" s="18">
        <v>117</v>
      </c>
      <c r="J122" s="18">
        <f t="shared" si="6"/>
        <v>0.9140625</v>
      </c>
      <c r="K122" s="20">
        <f t="shared" si="7"/>
        <v>7.8125E-3</v>
      </c>
    </row>
    <row r="123" spans="1:11" x14ac:dyDescent="0.3">
      <c r="A123" s="8">
        <v>115</v>
      </c>
      <c r="B123" s="9">
        <f t="shared" si="5"/>
        <v>16</v>
      </c>
      <c r="C123" s="10">
        <f t="shared" si="4"/>
        <v>0.125</v>
      </c>
      <c r="D123" t="str">
        <f>IF(ISERROR(MATCH(C123,$C$9:C122,0)),"NO SE REPITE", "REPITE")</f>
        <v>NO SE REPITE</v>
      </c>
      <c r="G123" s="18">
        <v>8.59375E-2</v>
      </c>
      <c r="H123" s="18">
        <v>0.9140625</v>
      </c>
      <c r="I123" s="18">
        <v>118</v>
      </c>
      <c r="J123" s="18">
        <f t="shared" si="6"/>
        <v>0.921875</v>
      </c>
      <c r="K123" s="20">
        <f t="shared" si="7"/>
        <v>7.8125E-3</v>
      </c>
    </row>
    <row r="124" spans="1:11" x14ac:dyDescent="0.3">
      <c r="A124" s="8">
        <v>116</v>
      </c>
      <c r="B124" s="9">
        <f t="shared" si="5"/>
        <v>105</v>
      </c>
      <c r="C124" s="10">
        <f t="shared" si="4"/>
        <v>0.8203125</v>
      </c>
      <c r="D124" t="str">
        <f>IF(ISERROR(MATCH(C124,$C$9:C123,0)),"NO SE REPITE", "REPITE")</f>
        <v>NO SE REPITE</v>
      </c>
      <c r="G124" s="18">
        <v>0.65625</v>
      </c>
      <c r="H124" s="18">
        <v>0.921875</v>
      </c>
      <c r="I124" s="18">
        <v>119</v>
      </c>
      <c r="J124" s="18">
        <f t="shared" si="6"/>
        <v>0.9296875</v>
      </c>
      <c r="K124" s="20">
        <f t="shared" si="7"/>
        <v>7.8125E-3</v>
      </c>
    </row>
    <row r="125" spans="1:11" x14ac:dyDescent="0.3">
      <c r="A125" s="8">
        <v>117</v>
      </c>
      <c r="B125" s="9">
        <f t="shared" si="5"/>
        <v>18</v>
      </c>
      <c r="C125" s="10">
        <f t="shared" si="4"/>
        <v>0.140625</v>
      </c>
      <c r="D125" t="str">
        <f>IF(ISERROR(MATCH(C125,$C$9:C124,0)),"NO SE REPITE", "REPITE")</f>
        <v>NO SE REPITE</v>
      </c>
      <c r="G125" s="18">
        <v>0.8515625</v>
      </c>
      <c r="H125" s="18">
        <v>0.9296875</v>
      </c>
      <c r="I125" s="18">
        <v>120</v>
      </c>
      <c r="J125" s="18">
        <f t="shared" si="6"/>
        <v>0.9375</v>
      </c>
      <c r="K125" s="20">
        <f t="shared" si="7"/>
        <v>7.8125E-3</v>
      </c>
    </row>
    <row r="126" spans="1:11" x14ac:dyDescent="0.3">
      <c r="A126" s="8">
        <v>118</v>
      </c>
      <c r="B126" s="9">
        <f t="shared" si="5"/>
        <v>11</v>
      </c>
      <c r="C126" s="10">
        <f t="shared" si="4"/>
        <v>8.59375E-2</v>
      </c>
      <c r="D126" t="str">
        <f>IF(ISERROR(MATCH(C126,$C$9:C125,0)),"NO SE REPITE", "REPITE")</f>
        <v>NO SE REPITE</v>
      </c>
      <c r="G126" s="18">
        <v>0.671875</v>
      </c>
      <c r="H126" s="18">
        <v>0.9375</v>
      </c>
      <c r="I126" s="18">
        <v>121</v>
      </c>
      <c r="J126" s="18">
        <f t="shared" si="6"/>
        <v>0.9453125</v>
      </c>
      <c r="K126" s="20">
        <f t="shared" si="7"/>
        <v>7.8125E-3</v>
      </c>
    </row>
    <row r="127" spans="1:11" x14ac:dyDescent="0.3">
      <c r="A127" s="8">
        <v>119</v>
      </c>
      <c r="B127" s="9">
        <f t="shared" si="5"/>
        <v>84</v>
      </c>
      <c r="C127" s="10">
        <f t="shared" si="4"/>
        <v>0.65625</v>
      </c>
      <c r="D127" t="str">
        <f>IF(ISERROR(MATCH(C127,$C$9:C126,0)),"NO SE REPITE", "REPITE")</f>
        <v>NO SE REPITE</v>
      </c>
      <c r="G127" s="18">
        <v>0.1171875</v>
      </c>
      <c r="H127" s="18">
        <v>0.9453125</v>
      </c>
      <c r="I127" s="18">
        <v>122</v>
      </c>
      <c r="J127" s="18">
        <f t="shared" si="6"/>
        <v>0.953125</v>
      </c>
      <c r="K127" s="20">
        <f t="shared" si="7"/>
        <v>7.8125E-3</v>
      </c>
    </row>
    <row r="128" spans="1:11" x14ac:dyDescent="0.3">
      <c r="A128" s="8">
        <v>120</v>
      </c>
      <c r="B128" s="9">
        <f t="shared" si="5"/>
        <v>109</v>
      </c>
      <c r="C128" s="10">
        <f t="shared" si="4"/>
        <v>0.8515625</v>
      </c>
      <c r="D128" t="str">
        <f>IF(ISERROR(MATCH(C128,$C$9:C127,0)),"NO SE REPITE", "REPITE")</f>
        <v>NO SE REPITE</v>
      </c>
      <c r="G128" s="18">
        <v>0.1875</v>
      </c>
      <c r="H128" s="18">
        <v>0.953125</v>
      </c>
      <c r="I128" s="18">
        <v>123</v>
      </c>
      <c r="J128" s="18">
        <f t="shared" si="6"/>
        <v>0.9609375</v>
      </c>
      <c r="K128" s="20">
        <f t="shared" si="7"/>
        <v>7.8125E-3</v>
      </c>
    </row>
    <row r="129" spans="1:11" x14ac:dyDescent="0.3">
      <c r="A129" s="8">
        <v>121</v>
      </c>
      <c r="B129" s="9">
        <f t="shared" si="5"/>
        <v>86</v>
      </c>
      <c r="C129" s="10">
        <f t="shared" si="4"/>
        <v>0.671875</v>
      </c>
      <c r="D129" t="str">
        <f>IF(ISERROR(MATCH(C129,$C$9:C128,0)),"NO SE REPITE", "REPITE")</f>
        <v>NO SE REPITE</v>
      </c>
      <c r="G129" s="18">
        <v>0.8828125</v>
      </c>
      <c r="H129" s="18">
        <v>0.9609375</v>
      </c>
      <c r="I129" s="18">
        <v>124</v>
      </c>
      <c r="J129" s="18">
        <f t="shared" si="6"/>
        <v>0.96875</v>
      </c>
      <c r="K129" s="20">
        <f t="shared" si="7"/>
        <v>7.8125E-3</v>
      </c>
    </row>
    <row r="130" spans="1:11" x14ac:dyDescent="0.3">
      <c r="A130" s="8">
        <v>122</v>
      </c>
      <c r="B130" s="9">
        <f t="shared" si="5"/>
        <v>15</v>
      </c>
      <c r="C130" s="10">
        <f t="shared" si="4"/>
        <v>0.1171875</v>
      </c>
      <c r="D130" t="str">
        <f>IF(ISERROR(MATCH(C130,$C$9:C129,0)),"NO SE REPITE", "REPITE")</f>
        <v>NO SE REPITE</v>
      </c>
      <c r="G130" s="18">
        <v>0.203125</v>
      </c>
      <c r="H130" s="18">
        <v>0.96875</v>
      </c>
      <c r="I130" s="18">
        <v>125</v>
      </c>
      <c r="J130" s="18">
        <f t="shared" si="6"/>
        <v>0.9765625</v>
      </c>
      <c r="K130" s="20">
        <f t="shared" si="7"/>
        <v>7.8125E-3</v>
      </c>
    </row>
    <row r="131" spans="1:11" x14ac:dyDescent="0.3">
      <c r="A131" s="8">
        <v>123</v>
      </c>
      <c r="B131" s="9">
        <f t="shared" si="5"/>
        <v>24</v>
      </c>
      <c r="C131" s="10">
        <f t="shared" si="4"/>
        <v>0.1875</v>
      </c>
      <c r="D131" t="str">
        <f>IF(ISERROR(MATCH(C131,$C$9:C130,0)),"NO SE REPITE", "REPITE")</f>
        <v>NO SE REPITE</v>
      </c>
      <c r="G131" s="18">
        <v>0.1484375</v>
      </c>
      <c r="H131" s="18">
        <v>0.9765625</v>
      </c>
      <c r="I131" s="18">
        <v>126</v>
      </c>
      <c r="J131" s="18">
        <f t="shared" si="6"/>
        <v>0.984375</v>
      </c>
      <c r="K131" s="20">
        <f t="shared" si="7"/>
        <v>7.8125E-3</v>
      </c>
    </row>
    <row r="132" spans="1:11" x14ac:dyDescent="0.3">
      <c r="A132" s="8">
        <v>124</v>
      </c>
      <c r="B132" s="9">
        <f t="shared" si="5"/>
        <v>113</v>
      </c>
      <c r="C132" s="10">
        <f t="shared" si="4"/>
        <v>0.8828125</v>
      </c>
      <c r="D132" t="str">
        <f>IF(ISERROR(MATCH(C132,$C$9:C131,0)),"NO SE REPITE", "REPITE")</f>
        <v>NO SE REPITE</v>
      </c>
      <c r="G132" s="18">
        <v>0.71875</v>
      </c>
      <c r="H132" s="18">
        <v>0.984375</v>
      </c>
      <c r="I132" s="18">
        <v>127</v>
      </c>
      <c r="J132" s="18">
        <f t="shared" si="6"/>
        <v>0.9921875</v>
      </c>
      <c r="K132" s="20">
        <f t="shared" si="7"/>
        <v>7.8125E-3</v>
      </c>
    </row>
    <row r="133" spans="1:11" x14ac:dyDescent="0.3">
      <c r="A133" s="8">
        <v>125</v>
      </c>
      <c r="B133" s="9">
        <f t="shared" si="5"/>
        <v>26</v>
      </c>
      <c r="C133" s="10">
        <f t="shared" si="4"/>
        <v>0.203125</v>
      </c>
      <c r="D133" t="str">
        <f>IF(ISERROR(MATCH(C133,$C$9:C132,0)),"NO SE REPITE", "REPITE")</f>
        <v>NO SE REPITE</v>
      </c>
      <c r="G133" s="18">
        <v>0.9140625</v>
      </c>
      <c r="H133" s="18">
        <v>0.9921875</v>
      </c>
      <c r="I133" s="18">
        <v>128</v>
      </c>
      <c r="J133" s="18">
        <f t="shared" si="6"/>
        <v>1</v>
      </c>
      <c r="K133" s="20">
        <f t="shared" si="7"/>
        <v>7.8125E-3</v>
      </c>
    </row>
    <row r="134" spans="1:11" x14ac:dyDescent="0.3">
      <c r="A134" s="8">
        <v>126</v>
      </c>
      <c r="B134" s="9">
        <f t="shared" si="5"/>
        <v>19</v>
      </c>
      <c r="C134" s="10">
        <f t="shared" si="4"/>
        <v>0.1484375</v>
      </c>
      <c r="D134" t="str">
        <f>IF(ISERROR(MATCH(C134,$C$9:C133,0)),"NO SE REPITE", "REPITE")</f>
        <v>NO SE REPITE</v>
      </c>
    </row>
    <row r="135" spans="1:11" x14ac:dyDescent="0.3">
      <c r="A135" s="8">
        <v>127</v>
      </c>
      <c r="B135" s="9">
        <f t="shared" si="5"/>
        <v>92</v>
      </c>
      <c r="C135" s="10">
        <f t="shared" si="4"/>
        <v>0.71875</v>
      </c>
      <c r="D135" t="str">
        <f>IF(ISERROR(MATCH(C135,$C$9:C134,0)),"NO SE REPITE", "REPITE")</f>
        <v>NO SE REPITE</v>
      </c>
    </row>
    <row r="136" spans="1:11" x14ac:dyDescent="0.3">
      <c r="A136" s="8">
        <v>128</v>
      </c>
      <c r="B136" s="9">
        <f t="shared" si="5"/>
        <v>117</v>
      </c>
      <c r="C136" s="10">
        <f t="shared" si="4"/>
        <v>0.9140625</v>
      </c>
      <c r="D136" t="str">
        <f>IF(ISERROR(MATCH(C136,$C$9:C135,0)),"NO SE REPITE", "REPITE")</f>
        <v>NO SE REPITE</v>
      </c>
    </row>
    <row r="137" spans="1:11" x14ac:dyDescent="0.3">
      <c r="A137" s="8">
        <v>129</v>
      </c>
      <c r="B137" s="9">
        <f t="shared" si="5"/>
        <v>94</v>
      </c>
      <c r="C137" s="10">
        <f t="shared" si="4"/>
        <v>0.734375</v>
      </c>
      <c r="D137" s="17" t="str">
        <f>IF(ISERROR(MATCH(C137,$C$9:C136,0)),"NO SE REPITE", "REPITE")</f>
        <v>REPITE</v>
      </c>
    </row>
    <row r="138" spans="1:11" x14ac:dyDescent="0.3">
      <c r="A138" s="8">
        <v>130</v>
      </c>
      <c r="B138" s="9">
        <f t="shared" si="5"/>
        <v>23</v>
      </c>
      <c r="C138" s="10">
        <f t="shared" ref="C138" si="8">+B138/$B$6</f>
        <v>0.1796875</v>
      </c>
      <c r="D138" s="17" t="str">
        <f>IF(ISERROR(MATCH(C138,$C$9:C137,0)),"NO SE REPITE", "REPITE")</f>
        <v>REPITE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2024-06-22T18:25:33Z</dcterms:modified>
</cp:coreProperties>
</file>