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28\AC\Temp\"/>
    </mc:Choice>
  </mc:AlternateContent>
  <xr:revisionPtr revIDLastSave="1" documentId="11_C127B7E54BB34C2CAF9AA1D1EAF0EB755A1ED06E" xr6:coauthVersionLast="45" xr6:coauthVersionMax="45" xr10:uidLastSave="{3B4C41A7-026C-45E2-9668-5B8F837BE6B6}"/>
  <bookViews>
    <workbookView xWindow="0" yWindow="5850" windowWidth="17895" windowHeight="7860" tabRatio="693" xr2:uid="{00000000-000D-0000-FFFF-FFFF00000000}"/>
  </bookViews>
  <sheets>
    <sheet name="MonthlyRainfall" sheetId="1" r:id="rId1"/>
    <sheet name="MonthlyProduction" sheetId="2" r:id="rId2"/>
    <sheet name="Area_backup" sheetId="3" state="hidden" r:id="rId3"/>
    <sheet name="TotalPlantedArea" sheetId="7" r:id="rId4"/>
    <sheet name="ReplantedArea" sheetId="8" r:id="rId5"/>
    <sheet name="MatureArea" sheetId="9" r:id="rId6"/>
    <sheet name="WeatherStations" sheetId="4" r:id="rId7"/>
    <sheet name="States" sheetId="6" r:id="rId8"/>
    <sheet name="AgeWeights" sheetId="10" r:id="rId9"/>
    <sheet name="AgeWeightsYield" sheetId="12" r:id="rId10"/>
    <sheet name="CalendarDayOffs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D6" i="12" s="1"/>
  <c r="C7" i="12"/>
  <c r="D7" i="12" s="1"/>
  <c r="C8" i="12"/>
  <c r="D8" i="12" s="1"/>
  <c r="C9" i="12"/>
  <c r="D9" i="12" s="1"/>
  <c r="C10" i="12"/>
  <c r="D10" i="12" s="1"/>
  <c r="C11" i="12"/>
  <c r="D11" i="12" s="1"/>
  <c r="C12" i="12"/>
  <c r="D12" i="12" s="1"/>
  <c r="C13" i="12"/>
  <c r="D13" i="12" s="1"/>
  <c r="C14" i="12"/>
  <c r="D14" i="12" s="1"/>
  <c r="C15" i="12"/>
  <c r="D15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" i="12"/>
  <c r="C6" i="10" l="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5" i="10"/>
  <c r="M21" i="9" l="1"/>
  <c r="L21" i="9"/>
  <c r="I21" i="9"/>
  <c r="G21" i="9"/>
  <c r="B21" i="9"/>
  <c r="M20" i="9"/>
  <c r="L20" i="9"/>
  <c r="I20" i="9"/>
  <c r="G20" i="9"/>
  <c r="B20" i="9"/>
  <c r="M19" i="9"/>
  <c r="L19" i="9"/>
  <c r="I19" i="9"/>
  <c r="G19" i="9"/>
  <c r="B19" i="9"/>
  <c r="M18" i="9"/>
  <c r="L18" i="9"/>
  <c r="I18" i="9"/>
  <c r="G18" i="9"/>
  <c r="B18" i="9"/>
  <c r="M17" i="9"/>
  <c r="L17" i="9"/>
  <c r="I17" i="9"/>
  <c r="G17" i="9"/>
  <c r="B17" i="9"/>
  <c r="M16" i="9"/>
  <c r="L16" i="9"/>
  <c r="I16" i="9"/>
  <c r="G16" i="9"/>
  <c r="B16" i="9"/>
  <c r="M15" i="9"/>
  <c r="L15" i="9"/>
  <c r="I15" i="9"/>
  <c r="G15" i="9"/>
  <c r="B15" i="9"/>
  <c r="M14" i="9"/>
  <c r="L14" i="9"/>
  <c r="I14" i="9"/>
  <c r="G14" i="9"/>
  <c r="B14" i="9"/>
  <c r="M13" i="9"/>
  <c r="L13" i="9"/>
  <c r="I13" i="9"/>
  <c r="G13" i="9"/>
  <c r="B13" i="9"/>
  <c r="M12" i="9"/>
  <c r="L12" i="9"/>
  <c r="I12" i="9"/>
  <c r="G12" i="9"/>
  <c r="B12" i="9"/>
  <c r="M11" i="9"/>
  <c r="L11" i="9"/>
  <c r="I11" i="9"/>
  <c r="G11" i="9"/>
  <c r="B11" i="9"/>
  <c r="M10" i="9"/>
  <c r="L10" i="9"/>
  <c r="I10" i="9"/>
  <c r="G10" i="9"/>
  <c r="B10" i="9"/>
  <c r="M9" i="9"/>
  <c r="L9" i="9"/>
  <c r="I9" i="9"/>
  <c r="G9" i="9"/>
  <c r="B9" i="9"/>
  <c r="M8" i="9"/>
  <c r="L8" i="9"/>
  <c r="I8" i="9"/>
  <c r="G8" i="9"/>
  <c r="B8" i="9"/>
  <c r="M7" i="9"/>
  <c r="L7" i="9"/>
  <c r="I7" i="9"/>
  <c r="G7" i="9"/>
  <c r="B7" i="9"/>
  <c r="M6" i="9"/>
  <c r="L6" i="9"/>
  <c r="I6" i="9"/>
  <c r="G6" i="9"/>
  <c r="B6" i="9"/>
  <c r="M5" i="9"/>
  <c r="L5" i="9"/>
  <c r="I5" i="9"/>
  <c r="G5" i="9"/>
  <c r="B5" i="9"/>
  <c r="M4" i="9"/>
  <c r="L4" i="9"/>
  <c r="I4" i="9"/>
  <c r="G4" i="9"/>
  <c r="B4" i="9"/>
  <c r="M3" i="9"/>
  <c r="L3" i="9"/>
  <c r="I3" i="9"/>
  <c r="G3" i="9"/>
  <c r="B3" i="9"/>
  <c r="M2" i="9"/>
  <c r="L2" i="9"/>
  <c r="I2" i="9"/>
  <c r="G2" i="9"/>
  <c r="B2" i="9"/>
  <c r="M21" i="7"/>
  <c r="L21" i="7"/>
  <c r="I21" i="7"/>
  <c r="G21" i="7"/>
  <c r="B21" i="7"/>
  <c r="M20" i="7"/>
  <c r="L20" i="7"/>
  <c r="I20" i="7"/>
  <c r="G20" i="7"/>
  <c r="B20" i="7"/>
  <c r="M19" i="7"/>
  <c r="L19" i="7"/>
  <c r="I19" i="7"/>
  <c r="G19" i="7"/>
  <c r="B19" i="7"/>
  <c r="M18" i="7"/>
  <c r="L18" i="7"/>
  <c r="I18" i="7"/>
  <c r="G18" i="7"/>
  <c r="B18" i="7"/>
  <c r="M17" i="7"/>
  <c r="L17" i="7"/>
  <c r="I17" i="7"/>
  <c r="G17" i="7"/>
  <c r="B17" i="7"/>
  <c r="M16" i="7"/>
  <c r="L16" i="7"/>
  <c r="I16" i="7"/>
  <c r="G16" i="7"/>
  <c r="B16" i="7"/>
  <c r="M15" i="7"/>
  <c r="L15" i="7"/>
  <c r="I15" i="7"/>
  <c r="G15" i="7"/>
  <c r="B15" i="7"/>
  <c r="M14" i="7"/>
  <c r="L14" i="7"/>
  <c r="I14" i="7"/>
  <c r="G14" i="7"/>
  <c r="B14" i="7"/>
  <c r="M13" i="7"/>
  <c r="L13" i="7"/>
  <c r="I13" i="7"/>
  <c r="G13" i="7"/>
  <c r="B13" i="7"/>
  <c r="M12" i="7"/>
  <c r="L12" i="7"/>
  <c r="I12" i="7"/>
  <c r="G12" i="7"/>
  <c r="B12" i="7"/>
  <c r="M11" i="7"/>
  <c r="L11" i="7"/>
  <c r="I11" i="7"/>
  <c r="G11" i="7"/>
  <c r="B11" i="7"/>
  <c r="M10" i="7"/>
  <c r="L10" i="7"/>
  <c r="I10" i="7"/>
  <c r="G10" i="7"/>
  <c r="B10" i="7"/>
  <c r="M9" i="7"/>
  <c r="L9" i="7"/>
  <c r="I9" i="7"/>
  <c r="G9" i="7"/>
  <c r="B9" i="7"/>
  <c r="M8" i="7"/>
  <c r="L8" i="7"/>
  <c r="I8" i="7"/>
  <c r="G8" i="7"/>
  <c r="B8" i="7"/>
  <c r="M7" i="7"/>
  <c r="L7" i="7"/>
  <c r="I7" i="7"/>
  <c r="G7" i="7"/>
  <c r="B7" i="7"/>
  <c r="M6" i="7"/>
  <c r="L6" i="7"/>
  <c r="I6" i="7"/>
  <c r="G6" i="7"/>
  <c r="B6" i="7"/>
  <c r="M5" i="7"/>
  <c r="L5" i="7"/>
  <c r="I5" i="7"/>
  <c r="G5" i="7"/>
  <c r="B5" i="7"/>
  <c r="M4" i="7"/>
  <c r="L4" i="7"/>
  <c r="I4" i="7"/>
  <c r="G4" i="7"/>
  <c r="B4" i="7"/>
  <c r="M3" i="7"/>
  <c r="L3" i="7"/>
  <c r="I3" i="7"/>
  <c r="G3" i="7"/>
  <c r="B3" i="7"/>
  <c r="M2" i="7"/>
  <c r="L2" i="7"/>
  <c r="I2" i="7"/>
  <c r="G2" i="7"/>
  <c r="B2" i="7"/>
</calcChain>
</file>

<file path=xl/sharedStrings.xml><?xml version="1.0" encoding="utf-8"?>
<sst xmlns="http://schemas.openxmlformats.org/spreadsheetml/2006/main" count="798" uniqueCount="203">
  <si>
    <t>State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</si>
  <si>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</si>
  <si>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</si>
  <si>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</si>
  <si>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</si>
  <si>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</si>
  <si>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</si>
  <si>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</si>
  <si>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</si>
  <si>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</si>
  <si>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</si>
  <si>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</si>
  <si>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</si>
  <si>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</si>
  <si>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JHR</t>
  </si>
  <si>
    <t>PHG</t>
  </si>
  <si>
    <t>PRK</t>
  </si>
  <si>
    <t>OTHERPEN</t>
  </si>
  <si>
    <t>SBH</t>
  </si>
  <si>
    <t>SWK</t>
  </si>
  <si>
    <t>Month</t>
  </si>
  <si>
    <t>Johor Darul Ta'zim</t>
  </si>
  <si>
    <t>Kedah Darul Aman</t>
  </si>
  <si>
    <t>Kelantan Darul Naim</t>
  </si>
  <si>
    <t>Malacca</t>
  </si>
  <si>
    <t>Negeri Sembilan Darul Khusus</t>
  </si>
  <si>
    <t>Pahang Darul Makmur</t>
  </si>
  <si>
    <t>Penang</t>
  </si>
  <si>
    <t>Perak Darul Ridzuan</t>
  </si>
  <si>
    <t>Selangor Darul Ehsan</t>
  </si>
  <si>
    <t>Terengganu Darul Iman</t>
  </si>
  <si>
    <t>Sabah</t>
  </si>
  <si>
    <t>Sarawak</t>
  </si>
  <si>
    <t>New Planted Area (kHA)</t>
  </si>
  <si>
    <t>YEAR</t>
  </si>
  <si>
    <t>JH</t>
  </si>
  <si>
    <t>KD</t>
  </si>
  <si>
    <t>KLT</t>
  </si>
  <si>
    <t>MLC</t>
  </si>
  <si>
    <t>nSB</t>
  </si>
  <si>
    <t>PH</t>
  </si>
  <si>
    <t>PN</t>
  </si>
  <si>
    <t>SLG</t>
  </si>
  <si>
    <t>TGN</t>
  </si>
  <si>
    <t>KDH</t>
  </si>
  <si>
    <t>KTN</t>
  </si>
  <si>
    <t>MLK</t>
  </si>
  <si>
    <t>NSN</t>
  </si>
  <si>
    <t>PNG</t>
  </si>
  <si>
    <t>SGR</t>
  </si>
  <si>
    <t>TRG</t>
  </si>
  <si>
    <t>MDA</t>
  </si>
  <si>
    <t>WMO</t>
  </si>
  <si>
    <t>Station Name</t>
  </si>
  <si>
    <t>Kelantan</t>
  </si>
  <si>
    <t>Melaka</t>
  </si>
  <si>
    <t>Pahang</t>
  </si>
  <si>
    <t>Perak</t>
  </si>
  <si>
    <t>Pulau Pinang</t>
  </si>
  <si>
    <t>Selangor</t>
  </si>
  <si>
    <t>MMD</t>
  </si>
  <si>
    <t>Chuping</t>
  </si>
  <si>
    <t>Pulau Langkawi</t>
  </si>
  <si>
    <t>Alor Star</t>
  </si>
  <si>
    <t>Butterworth</t>
  </si>
  <si>
    <t>Prai</t>
  </si>
  <si>
    <t>Bayan Lepas</t>
  </si>
  <si>
    <t>Ipoh</t>
  </si>
  <si>
    <t>Cameron Highlands</t>
  </si>
  <si>
    <t>Lubok Merbau</t>
  </si>
  <si>
    <t>Sitiawan</t>
  </si>
  <si>
    <t>Subang</t>
  </si>
  <si>
    <t>Petaling Jaya</t>
  </si>
  <si>
    <t>KLIA SEPANG</t>
  </si>
  <si>
    <t>Batu Pahat</t>
  </si>
  <si>
    <t>Kluang</t>
  </si>
  <si>
    <t>Senai</t>
  </si>
  <si>
    <t>Kota Bharu</t>
  </si>
  <si>
    <t>Kuala Krai</t>
  </si>
  <si>
    <t>Kuala Terengganu</t>
  </si>
  <si>
    <t>Kuantan</t>
  </si>
  <si>
    <t>Batu Embun</t>
  </si>
  <si>
    <t>Temerloh</t>
  </si>
  <si>
    <t>Muadzam Shah</t>
  </si>
  <si>
    <t>Mersing</t>
  </si>
  <si>
    <t>Kuching</t>
  </si>
  <si>
    <t>Sri Aman</t>
  </si>
  <si>
    <t>Sibu</t>
  </si>
  <si>
    <t>Bintulu</t>
  </si>
  <si>
    <t>Miri</t>
  </si>
  <si>
    <t>Labuan</t>
  </si>
  <si>
    <t>Kota Kinabalu</t>
  </si>
  <si>
    <t>Kudat</t>
  </si>
  <si>
    <t>Sandakan</t>
  </si>
  <si>
    <t>Tawau</t>
  </si>
  <si>
    <t>Part</t>
  </si>
  <si>
    <t>Code</t>
  </si>
  <si>
    <t>Capital</t>
  </si>
  <si>
    <t>Royal Capital</t>
  </si>
  <si>
    <t>Population</t>
  </si>
  <si>
    <t>Total Area sq km</t>
  </si>
  <si>
    <t>Licence plate prefix</t>
  </si>
  <si>
    <t>Phone area code</t>
  </si>
  <si>
    <t>ISO</t>
  </si>
  <si>
    <t>FIPS</t>
  </si>
  <si>
    <t>HDI</t>
  </si>
  <si>
    <t>Region</t>
  </si>
  <si>
    <t>Head of state</t>
  </si>
  <si>
    <t>Peninsula</t>
  </si>
  <si>
    <t>Johor Bahru</t>
  </si>
  <si>
    <t>Muar</t>
  </si>
  <si>
    <t>3,553,600</t>
  </si>
  <si>
    <t>J</t>
  </si>
  <si>
    <t>07, 06</t>
  </si>
  <si>
    <t>MY-01</t>
  </si>
  <si>
    <t>MY01</t>
  </si>
  <si>
    <t>0.733</t>
  </si>
  <si>
    <t>Peninsular Malaysia</t>
  </si>
  <si>
    <t>Sultan</t>
  </si>
  <si>
    <t>Alor Setar</t>
  </si>
  <si>
    <t>Anak Bukit</t>
  </si>
  <si>
    <t>2,071,900</t>
  </si>
  <si>
    <t>K</t>
  </si>
  <si>
    <t>MY-02</t>
  </si>
  <si>
    <t>MY02</t>
  </si>
  <si>
    <t>0.670</t>
  </si>
  <si>
    <t>1,718,200</t>
  </si>
  <si>
    <t>D</t>
  </si>
  <si>
    <t>MY-03</t>
  </si>
  <si>
    <t>MY03</t>
  </si>
  <si>
    <t>0.659</t>
  </si>
  <si>
    <t>Malacca City</t>
  </si>
  <si>
    <t>-</t>
  </si>
  <si>
    <t>M</t>
  </si>
  <si>
    <t>MY-04</t>
  </si>
  <si>
    <t>MY04</t>
  </si>
  <si>
    <t>0.742</t>
  </si>
  <si>
    <t>Yang di-Pertua Negeri (Governor)</t>
  </si>
  <si>
    <t>Seremban</t>
  </si>
  <si>
    <t>Seri Menanti</t>
  </si>
  <si>
    <t>1,098,400</t>
  </si>
  <si>
    <t>N</t>
  </si>
  <si>
    <t>MY-05</t>
  </si>
  <si>
    <t>MY05</t>
  </si>
  <si>
    <t>0.739</t>
  </si>
  <si>
    <t>Yamtuan Besar (Yang di-Pertuan Besar)</t>
  </si>
  <si>
    <t>Pekan</t>
  </si>
  <si>
    <t>1,623,200</t>
  </si>
  <si>
    <t>C</t>
  </si>
  <si>
    <t>09, 03, 05</t>
  </si>
  <si>
    <t>MY-06</t>
  </si>
  <si>
    <t>MY06</t>
  </si>
  <si>
    <t>0.705</t>
  </si>
  <si>
    <t>Perlis Indera Kayangan</t>
  </si>
  <si>
    <t>PLS</t>
  </si>
  <si>
    <t>Kangar</t>
  </si>
  <si>
    <t>Arau</t>
  </si>
  <si>
    <t>R</t>
  </si>
  <si>
    <t>MY-09</t>
  </si>
  <si>
    <t>MY08</t>
  </si>
  <si>
    <t>0.714</t>
  </si>
  <si>
    <t>Raja</t>
  </si>
  <si>
    <t>George Town</t>
  </si>
  <si>
    <t>1,663,000</t>
  </si>
  <si>
    <t>P</t>
  </si>
  <si>
    <t>MY-07</t>
  </si>
  <si>
    <t>MY09</t>
  </si>
  <si>
    <t>0.773</t>
  </si>
  <si>
    <t>Kuala Kangsar</t>
  </si>
  <si>
    <t>2,477,700</t>
  </si>
  <si>
    <t>A</t>
  </si>
  <si>
    <t>MY-08</t>
  </si>
  <si>
    <t>MY07</t>
  </si>
  <si>
    <t>0.719</t>
  </si>
  <si>
    <t>Shah Alam</t>
  </si>
  <si>
    <t>Klang</t>
  </si>
  <si>
    <t>5,874,100</t>
  </si>
  <si>
    <t>B</t>
  </si>
  <si>
    <t>MY-10</t>
  </si>
  <si>
    <t>MY12</t>
  </si>
  <si>
    <t>0.810</t>
  </si>
  <si>
    <t>1,153,500</t>
  </si>
  <si>
    <t>T</t>
  </si>
  <si>
    <t>MY-11</t>
  </si>
  <si>
    <t>MY13</t>
  </si>
  <si>
    <t>0.730</t>
  </si>
  <si>
    <t>East Malaysia</t>
  </si>
  <si>
    <t>3,543,500</t>
  </si>
  <si>
    <t>S</t>
  </si>
  <si>
    <t>087-089</t>
  </si>
  <si>
    <t>MY-12</t>
  </si>
  <si>
    <t>MY16</t>
  </si>
  <si>
    <t>0.643</t>
  </si>
  <si>
    <t>2,636,000</t>
  </si>
  <si>
    <t>Q</t>
  </si>
  <si>
    <t>081-086</t>
  </si>
  <si>
    <t>MY-13</t>
  </si>
  <si>
    <t>MY11</t>
  </si>
  <si>
    <t>0.757</t>
  </si>
  <si>
    <t>Age</t>
  </si>
  <si>
    <t>Weight</t>
  </si>
  <si>
    <t>RestWeight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</si>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</sst>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9"/>
      <color rgb="FF222222"/>
      <name val="Arial"/>
      <family val="2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7" fillId="6" borderId="1" applyNumberFormat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76">
    <xf numFmtId="0" fontId="0" fillId="0" borderId="0" xfId="0"/>
    <xf numFmtId="3" fontId="2" fillId="2" borderId="0" xfId="2" applyNumberFormat="1" applyFont="1" applyFill="1" applyBorder="1" applyAlignment="1">
      <alignment horizontal="center" vertical="center" wrapText="1"/>
    </xf>
    <xf numFmtId="3" fontId="2" fillId="2" borderId="0" xfId="2" applyNumberFormat="1" applyFont="1" applyFill="1" applyBorder="1" applyAlignment="1">
      <alignment horizontal="center" vertical="center"/>
    </xf>
    <xf numFmtId="3" fontId="2" fillId="3" borderId="0" xfId="2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2" fillId="4" borderId="0" xfId="2" applyNumberFormat="1" applyFont="1" applyFill="1" applyBorder="1" applyAlignment="1">
      <alignment horizontal="center" vertical="center" wrapText="1"/>
    </xf>
    <xf numFmtId="3" fontId="2" fillId="4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3" fontId="0" fillId="0" borderId="0" xfId="0" applyNumberFormat="1" applyFill="1"/>
    <xf numFmtId="3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Border="1"/>
    <xf numFmtId="0" fontId="6" fillId="0" borderId="0" xfId="0" applyFont="1" applyBorder="1" applyAlignment="1">
      <alignment horizontal="left"/>
    </xf>
    <xf numFmtId="1" fontId="6" fillId="0" borderId="0" xfId="0" applyNumberFormat="1" applyFont="1" applyBorder="1"/>
    <xf numFmtId="3" fontId="6" fillId="0" borderId="0" xfId="0" applyNumberFormat="1" applyFont="1" applyBorder="1"/>
    <xf numFmtId="1" fontId="6" fillId="0" borderId="0" xfId="0" applyNumberFormat="1" applyFont="1"/>
    <xf numFmtId="0" fontId="6" fillId="0" borderId="0" xfId="0" applyFont="1" applyAlignment="1">
      <alignment horizontal="left"/>
    </xf>
    <xf numFmtId="0" fontId="8" fillId="0" borderId="0" xfId="4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1" fillId="9" borderId="0" xfId="7" applyAlignment="1">
      <alignment vertical="center"/>
    </xf>
    <xf numFmtId="0" fontId="11" fillId="9" borderId="0" xfId="7" applyBorder="1" applyAlignment="1">
      <alignment horizontal="left" vertical="center"/>
    </xf>
    <xf numFmtId="0" fontId="10" fillId="8" borderId="0" xfId="6" applyAlignment="1">
      <alignment vertical="center"/>
    </xf>
    <xf numFmtId="0" fontId="10" fillId="8" borderId="0" xfId="6" applyBorder="1" applyAlignment="1">
      <alignment horizontal="left" vertical="center"/>
    </xf>
    <xf numFmtId="0" fontId="9" fillId="7" borderId="0" xfId="5" applyAlignment="1">
      <alignment vertical="center"/>
    </xf>
    <xf numFmtId="0" fontId="9" fillId="7" borderId="0" xfId="5" applyBorder="1" applyAlignment="1">
      <alignment horizontal="left" vertical="center"/>
    </xf>
    <xf numFmtId="0" fontId="1" fillId="0" borderId="0" xfId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6" borderId="1" xfId="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7" borderId="0" xfId="5" applyAlignment="1">
      <alignment horizontal="center" vertical="center"/>
    </xf>
    <xf numFmtId="0" fontId="9" fillId="7" borderId="0" xfId="5" applyBorder="1" applyAlignment="1">
      <alignment horizontal="center" vertical="center"/>
    </xf>
    <xf numFmtId="0" fontId="9" fillId="7" borderId="0" xfId="5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 wrapText="1"/>
    </xf>
    <xf numFmtId="0" fontId="10" fillId="8" borderId="0" xfId="6" applyAlignment="1">
      <alignment horizontal="center" vertical="center"/>
    </xf>
    <xf numFmtId="0" fontId="10" fillId="8" borderId="0" xfId="6" applyBorder="1" applyAlignment="1">
      <alignment horizontal="center" vertical="center"/>
    </xf>
    <xf numFmtId="0" fontId="10" fillId="8" borderId="0" xfId="6" applyBorder="1" applyAlignment="1">
      <alignment horizontal="center" vertical="center" wrapText="1"/>
    </xf>
    <xf numFmtId="0" fontId="11" fillId="9" borderId="0" xfId="7" applyAlignment="1">
      <alignment horizontal="center" vertical="center"/>
    </xf>
    <xf numFmtId="0" fontId="11" fillId="9" borderId="0" xfId="7" applyBorder="1" applyAlignment="1">
      <alignment horizontal="center" vertical="center"/>
    </xf>
    <xf numFmtId="0" fontId="11" fillId="9" borderId="0" xfId="7" applyBorder="1" applyAlignment="1">
      <alignment horizontal="center" vertical="center" wrapText="1"/>
    </xf>
    <xf numFmtId="4" fontId="12" fillId="1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/>
    </xf>
    <xf numFmtId="0" fontId="9" fillId="7" borderId="0" xfId="5" applyAlignment="1">
      <alignment horizontal="center"/>
    </xf>
    <xf numFmtId="0" fontId="9" fillId="7" borderId="0" xfId="5"/>
    <xf numFmtId="0" fontId="5" fillId="5" borderId="0" xfId="0" applyFont="1" applyFill="1" applyBorder="1" applyAlignment="1">
      <alignment horizontal="center" vertical="center"/>
    </xf>
  </cellXfs>
  <cellStyles count="8">
    <cellStyle name="Bad" xfId="6" builtinId="27"/>
    <cellStyle name="Good" xfId="5" builtinId="26"/>
    <cellStyle name="Hyperlink" xfId="4" builtinId="8"/>
    <cellStyle name="Input" xfId="3" builtinId="20"/>
    <cellStyle name="Neutral" xfId="7" builtinId="28"/>
    <cellStyle name="Normal" xfId="0" builtinId="0"/>
    <cellStyle name="Normal 2" xfId="1" xr:uid="{00000000-0005-0000-0000-000006000000}"/>
    <cellStyle name="Normal 7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alm\Palm%20BS\Quarterly%20Review%20Files\Malaysia%20Tree%20age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eage Assumption"/>
      <sheetName val="MPOB Data"/>
      <sheetName val="MPOB Yield"/>
      <sheetName val="TEXT YIELDS"/>
      <sheetName val="MALAYSIA"/>
      <sheetName val="Sheet1"/>
      <sheetName val="PAHANG"/>
      <sheetName val="JOHOR"/>
      <sheetName val="PERAK"/>
      <sheetName val="OTH PEN"/>
      <sheetName val="PENINSULA"/>
      <sheetName val="SABAH"/>
      <sheetName val="SARAWAK"/>
    </sheetNames>
    <sheetDataSet>
      <sheetData sheetId="0"/>
      <sheetData sheetId="1">
        <row r="6">
          <cell r="B6">
            <v>127796.69330091737</v>
          </cell>
          <cell r="D6">
            <v>186608.08851641516</v>
          </cell>
          <cell r="E6">
            <v>106061.87615977008</v>
          </cell>
          <cell r="G6">
            <v>165939.6313944326</v>
          </cell>
          <cell r="H6">
            <v>51364.81472117106</v>
          </cell>
          <cell r="J6">
            <v>90717.212897961901</v>
          </cell>
          <cell r="N6">
            <v>45378</v>
          </cell>
          <cell r="P6">
            <v>69708</v>
          </cell>
          <cell r="Q6">
            <v>6942</v>
          </cell>
          <cell r="S6">
            <v>15334</v>
          </cell>
        </row>
        <row r="7">
          <cell r="B7">
            <v>146958.45038368777</v>
          </cell>
          <cell r="D7">
            <v>206265.12607796304</v>
          </cell>
          <cell r="E7">
            <v>121964.72821503371</v>
          </cell>
          <cell r="G7">
            <v>182346.74428506795</v>
          </cell>
          <cell r="H7">
            <v>59066.423243787845</v>
          </cell>
          <cell r="J7">
            <v>98750.227851910997</v>
          </cell>
          <cell r="N7">
            <v>50437</v>
          </cell>
          <cell r="P7">
            <v>73303</v>
          </cell>
          <cell r="Q7">
            <v>9131</v>
          </cell>
          <cell r="S7">
            <v>16805</v>
          </cell>
        </row>
        <row r="8">
          <cell r="B8">
            <v>170786.48934284647</v>
          </cell>
          <cell r="D8">
            <v>227234.26880813896</v>
          </cell>
          <cell r="E8">
            <v>141740.25175902457</v>
          </cell>
          <cell r="G8">
            <v>199211.53449221019</v>
          </cell>
          <cell r="H8">
            <v>68643.531811253793</v>
          </cell>
          <cell r="J8">
            <v>106414.36662267659</v>
          </cell>
          <cell r="N8">
            <v>53851</v>
          </cell>
          <cell r="P8">
            <v>78212</v>
          </cell>
          <cell r="Q8">
            <v>12422</v>
          </cell>
          <cell r="S8">
            <v>19242</v>
          </cell>
        </row>
        <row r="9">
          <cell r="B9">
            <v>191329.96471764348</v>
          </cell>
          <cell r="D9">
            <v>250471.97707400314</v>
          </cell>
          <cell r="E9">
            <v>158789.82858933028</v>
          </cell>
          <cell r="G9">
            <v>219004.1956687615</v>
          </cell>
          <cell r="H9">
            <v>76900.488850593814</v>
          </cell>
          <cell r="J9">
            <v>116474.11247737773</v>
          </cell>
          <cell r="N9">
            <v>56268</v>
          </cell>
          <cell r="P9">
            <v>86683</v>
          </cell>
          <cell r="Q9">
            <v>12645</v>
          </cell>
          <cell r="S9">
            <v>21644</v>
          </cell>
        </row>
        <row r="10">
          <cell r="B10">
            <v>222929.09531876454</v>
          </cell>
          <cell r="D10">
            <v>276065.79960832174</v>
          </cell>
          <cell r="E10">
            <v>185014.7878586672</v>
          </cell>
          <cell r="G10">
            <v>239114.9594626273</v>
          </cell>
          <cell r="H10">
            <v>89601.001256301097</v>
          </cell>
          <cell r="J10">
            <v>125156.30031599791</v>
          </cell>
          <cell r="N10">
            <v>63468</v>
          </cell>
          <cell r="P10">
            <v>93967</v>
          </cell>
          <cell r="Q10">
            <v>13212</v>
          </cell>
          <cell r="S10">
            <v>22749</v>
          </cell>
        </row>
        <row r="11">
          <cell r="B11">
            <v>240956.01723053356</v>
          </cell>
          <cell r="D11">
            <v>299227.73997019831</v>
          </cell>
          <cell r="E11">
            <v>199975.81001004524</v>
          </cell>
          <cell r="G11">
            <v>259304.1075027785</v>
          </cell>
          <cell r="H11">
            <v>96846.490009368761</v>
          </cell>
          <cell r="J11">
            <v>135837.77779120606</v>
          </cell>
          <cell r="N11">
            <v>74995</v>
          </cell>
          <cell r="P11">
            <v>100611</v>
          </cell>
          <cell r="Q11">
            <v>15778</v>
          </cell>
          <cell r="S11">
            <v>24104</v>
          </cell>
        </row>
        <row r="12">
          <cell r="B12">
            <v>253173.86838611693</v>
          </cell>
          <cell r="D12">
            <v>318275.76444019884</v>
          </cell>
          <cell r="E12">
            <v>210115.72977425001</v>
          </cell>
          <cell r="G12">
            <v>276398.0443317446</v>
          </cell>
          <cell r="H12">
            <v>101757.16214561628</v>
          </cell>
          <cell r="J12">
            <v>145318.71558601438</v>
          </cell>
          <cell r="N12">
            <v>75098</v>
          </cell>
          <cell r="P12">
            <v>110717</v>
          </cell>
          <cell r="Q12">
            <v>17748</v>
          </cell>
          <cell r="S12">
            <v>24065</v>
          </cell>
        </row>
        <row r="13">
          <cell r="B13">
            <v>289229.30295141414</v>
          </cell>
          <cell r="D13">
            <v>338419.76517713221</v>
          </cell>
          <cell r="E13">
            <v>240039.09427591818</v>
          </cell>
          <cell r="G13">
            <v>290121.47110508231</v>
          </cell>
          <cell r="H13">
            <v>116248.77901223597</v>
          </cell>
          <cell r="J13">
            <v>149163.533863975</v>
          </cell>
          <cell r="N13">
            <v>83123</v>
          </cell>
          <cell r="P13">
            <v>128248</v>
          </cell>
          <cell r="Q13">
            <v>18654</v>
          </cell>
          <cell r="S13">
            <v>25098</v>
          </cell>
        </row>
        <row r="14">
          <cell r="B14">
            <v>305956.2706975785</v>
          </cell>
          <cell r="D14">
            <v>352888.93530560762</v>
          </cell>
          <cell r="E14">
            <v>253921.24987633561</v>
          </cell>
          <cell r="G14">
            <v>301704.89101616584</v>
          </cell>
          <cell r="H14">
            <v>122971.78237747696</v>
          </cell>
          <cell r="J14">
            <v>154375.77982364275</v>
          </cell>
          <cell r="N14">
            <v>91008</v>
          </cell>
          <cell r="P14">
            <v>160507</v>
          </cell>
          <cell r="Q14">
            <v>19765</v>
          </cell>
          <cell r="S14">
            <v>26237</v>
          </cell>
        </row>
        <row r="15">
          <cell r="B15">
            <v>345386.62297915906</v>
          </cell>
          <cell r="D15">
            <v>398756.12716025213</v>
          </cell>
          <cell r="E15">
            <v>286645.54838989564</v>
          </cell>
          <cell r="G15">
            <v>340982.74098057032</v>
          </cell>
          <cell r="H15">
            <v>138819.86644773476</v>
          </cell>
          <cell r="J15">
            <v>174530.93861898017</v>
          </cell>
          <cell r="N15">
            <v>95344</v>
          </cell>
          <cell r="P15">
            <v>161500</v>
          </cell>
          <cell r="Q15">
            <v>20051</v>
          </cell>
          <cell r="S15">
            <v>28500</v>
          </cell>
        </row>
        <row r="16">
          <cell r="B16">
            <v>362729</v>
          </cell>
          <cell r="D16">
            <v>422466</v>
          </cell>
          <cell r="E16">
            <v>331590</v>
          </cell>
          <cell r="G16">
            <v>375910</v>
          </cell>
          <cell r="H16">
            <v>153190</v>
          </cell>
          <cell r="J16">
            <v>188635</v>
          </cell>
          <cell r="N16">
            <v>132442</v>
          </cell>
          <cell r="P16">
            <v>162645</v>
          </cell>
          <cell r="Q16">
            <v>20069</v>
          </cell>
          <cell r="S16">
            <v>25743</v>
          </cell>
        </row>
        <row r="17">
          <cell r="B17">
            <v>383643</v>
          </cell>
          <cell r="D17">
            <v>449992</v>
          </cell>
          <cell r="E17">
            <v>317212</v>
          </cell>
          <cell r="G17">
            <v>385975</v>
          </cell>
          <cell r="H17">
            <v>156098</v>
          </cell>
          <cell r="J17">
            <v>195796</v>
          </cell>
          <cell r="N17">
            <v>142830</v>
          </cell>
          <cell r="P17">
            <v>182612</v>
          </cell>
          <cell r="Q17">
            <v>26513</v>
          </cell>
          <cell r="S17">
            <v>29761</v>
          </cell>
        </row>
        <row r="18">
          <cell r="B18">
            <v>428053</v>
          </cell>
          <cell r="D18">
            <v>487766</v>
          </cell>
          <cell r="E18">
            <v>365317</v>
          </cell>
          <cell r="G18">
            <v>421255</v>
          </cell>
          <cell r="H18">
            <v>159869</v>
          </cell>
          <cell r="J18">
            <v>194059</v>
          </cell>
          <cell r="N18">
            <v>165157</v>
          </cell>
          <cell r="P18">
            <v>213124</v>
          </cell>
          <cell r="Q18">
            <v>29080</v>
          </cell>
          <cell r="S18">
            <v>36259</v>
          </cell>
        </row>
        <row r="19">
          <cell r="B19">
            <v>473344</v>
          </cell>
          <cell r="D19">
            <v>520936</v>
          </cell>
          <cell r="E19">
            <v>369326</v>
          </cell>
          <cell r="G19">
            <v>423037</v>
          </cell>
          <cell r="H19">
            <v>191476</v>
          </cell>
          <cell r="J19">
            <v>225445</v>
          </cell>
          <cell r="N19">
            <v>188898</v>
          </cell>
          <cell r="P19">
            <v>252954</v>
          </cell>
          <cell r="Q19">
            <v>32802</v>
          </cell>
          <cell r="S19">
            <v>49296</v>
          </cell>
        </row>
        <row r="20">
          <cell r="B20">
            <v>491827</v>
          </cell>
          <cell r="D20">
            <v>532866</v>
          </cell>
          <cell r="E20">
            <v>384552</v>
          </cell>
          <cell r="G20">
            <v>439663</v>
          </cell>
          <cell r="H20">
            <v>198523</v>
          </cell>
          <cell r="J20">
            <v>236385</v>
          </cell>
          <cell r="N20">
            <v>203058</v>
          </cell>
          <cell r="P20">
            <v>276171</v>
          </cell>
          <cell r="Q20">
            <v>30615</v>
          </cell>
          <cell r="S20">
            <v>54795</v>
          </cell>
        </row>
        <row r="21">
          <cell r="B21">
            <v>509562</v>
          </cell>
          <cell r="D21">
            <v>549032</v>
          </cell>
          <cell r="E21">
            <v>395386</v>
          </cell>
          <cell r="G21">
            <v>447082</v>
          </cell>
          <cell r="H21">
            <v>208954</v>
          </cell>
          <cell r="J21">
            <v>240697</v>
          </cell>
          <cell r="N21">
            <v>222784</v>
          </cell>
          <cell r="P21">
            <v>289054</v>
          </cell>
          <cell r="Q21">
            <v>31761</v>
          </cell>
          <cell r="S21">
            <v>60359</v>
          </cell>
        </row>
        <row r="22">
          <cell r="B22">
            <v>504276</v>
          </cell>
          <cell r="D22">
            <v>547701</v>
          </cell>
          <cell r="E22">
            <v>409543</v>
          </cell>
          <cell r="G22">
            <v>465642</v>
          </cell>
          <cell r="H22">
            <v>215829</v>
          </cell>
          <cell r="J22">
            <v>246242</v>
          </cell>
          <cell r="N22">
            <v>247118</v>
          </cell>
          <cell r="P22">
            <v>344885</v>
          </cell>
          <cell r="Q22">
            <v>47106</v>
          </cell>
          <cell r="S22">
            <v>77142</v>
          </cell>
        </row>
        <row r="23">
          <cell r="B23">
            <v>535051</v>
          </cell>
          <cell r="D23">
            <v>574192</v>
          </cell>
          <cell r="E23">
            <v>447244</v>
          </cell>
          <cell r="G23">
            <v>485857</v>
          </cell>
          <cell r="H23">
            <v>222887</v>
          </cell>
          <cell r="J23">
            <v>242472</v>
          </cell>
          <cell r="N23">
            <v>289928</v>
          </cell>
          <cell r="P23">
            <v>387122</v>
          </cell>
          <cell r="Q23">
            <v>52875</v>
          </cell>
          <cell r="S23">
            <v>87027</v>
          </cell>
        </row>
        <row r="24">
          <cell r="B24">
            <v>533962</v>
          </cell>
          <cell r="D24">
            <v>568339</v>
          </cell>
          <cell r="E24">
            <v>451615</v>
          </cell>
          <cell r="G24">
            <v>488693</v>
          </cell>
          <cell r="H24">
            <v>237734</v>
          </cell>
          <cell r="J24">
            <v>257268</v>
          </cell>
          <cell r="N24">
            <v>367185</v>
          </cell>
          <cell r="P24">
            <v>452485</v>
          </cell>
          <cell r="Q24">
            <v>71365</v>
          </cell>
          <cell r="S24">
            <v>101888</v>
          </cell>
        </row>
        <row r="25">
          <cell r="B25">
            <v>550647</v>
          </cell>
          <cell r="D25">
            <v>587684.99999999988</v>
          </cell>
          <cell r="E25">
            <v>466004</v>
          </cell>
          <cell r="G25">
            <v>498417</v>
          </cell>
          <cell r="H25">
            <v>243270</v>
          </cell>
          <cell r="J25">
            <v>265427</v>
          </cell>
          <cell r="N25">
            <v>418493</v>
          </cell>
          <cell r="P25">
            <v>518133</v>
          </cell>
          <cell r="Q25">
            <v>77930</v>
          </cell>
          <cell r="S25">
            <v>118783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9"/>
  <sheetViews>
    <sheetView tabSelected="1" topLeftCell="A37" zoomScale="85" zoomScaleNormal="85" workbookViewId="0">
      <selection activeCell="J46" sqref="J1:J1048576"/>
    </sheetView>
  </sheetViews>
  <sheetFormatPr defaultRowHeight="14.25" x14ac:dyDescent="0.25"/>
  <cols>
    <col min="1" max="1" width="16.42578125" style="38" customWidth="1"/>
    <col min="2" max="2" width="5.42578125" style="38" bestFit="1" customWidth="1"/>
    <col min="3" max="14" width="6.28515625" style="38" customWidth="1"/>
  </cols>
  <sheetData>
    <row r="1" spans="1:14" ht="15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</row>
    <row r="2" spans="1:14" ht="15" x14ac:dyDescent="0.25">
      <c r="A2" s="24" t="s">
        <v>14</v>
      </c>
      <c r="B2" s="38">
        <v>1980</v>
      </c>
      <c r="C2" s="38">
        <v>254.56666666666666</v>
      </c>
      <c r="D2" s="38">
        <v>91.366666666666674</v>
      </c>
      <c r="E2" s="38">
        <v>92.966666666666669</v>
      </c>
      <c r="F2" s="38">
        <v>258.29999999999995</v>
      </c>
      <c r="G2" s="38">
        <v>191.03333333333333</v>
      </c>
      <c r="H2" s="38">
        <v>106.43333333333332</v>
      </c>
      <c r="I2" s="38">
        <v>140.69999999999999</v>
      </c>
      <c r="J2" s="38">
        <v>187.3</v>
      </c>
      <c r="K2" s="38">
        <v>206.26666666666665</v>
      </c>
      <c r="L2" s="38">
        <v>279.7</v>
      </c>
      <c r="M2" s="38">
        <v>312.10000000000002</v>
      </c>
      <c r="N2" s="38">
        <v>267.16666666666663</v>
      </c>
    </row>
    <row r="3" spans="1:14" ht="15" x14ac:dyDescent="0.25">
      <c r="A3" s="24" t="s">
        <v>14</v>
      </c>
      <c r="B3" s="38">
        <v>1981</v>
      </c>
      <c r="C3" s="38">
        <v>67.5</v>
      </c>
      <c r="D3" s="38">
        <v>98.266666666666652</v>
      </c>
      <c r="E3" s="38">
        <v>97.63333333333334</v>
      </c>
      <c r="F3" s="38">
        <v>244.99999999999997</v>
      </c>
      <c r="G3" s="38">
        <v>167.43333333333334</v>
      </c>
      <c r="H3" s="38">
        <v>106.63333333333333</v>
      </c>
      <c r="I3" s="38">
        <v>134.6</v>
      </c>
      <c r="J3" s="38">
        <v>60.233333333333327</v>
      </c>
      <c r="K3" s="38">
        <v>152.46666666666667</v>
      </c>
      <c r="L3" s="38">
        <v>154.86666666666667</v>
      </c>
      <c r="M3" s="38">
        <v>249.66666666666669</v>
      </c>
      <c r="N3" s="38">
        <v>428.36666666666667</v>
      </c>
    </row>
    <row r="4" spans="1:14" ht="15" x14ac:dyDescent="0.25">
      <c r="A4" s="24" t="s">
        <v>14</v>
      </c>
      <c r="B4" s="38">
        <v>1982</v>
      </c>
      <c r="C4" s="38">
        <v>124.83333333333333</v>
      </c>
      <c r="D4" s="38">
        <v>72.433333333333337</v>
      </c>
      <c r="E4" s="38">
        <v>190.16666666666666</v>
      </c>
      <c r="F4" s="38">
        <v>231.7</v>
      </c>
      <c r="G4" s="38">
        <v>193.03333333333333</v>
      </c>
      <c r="H4" s="38">
        <v>196.6333333333333</v>
      </c>
      <c r="I4" s="38">
        <v>158.66666666666666</v>
      </c>
      <c r="J4" s="38">
        <v>249.76666666666668</v>
      </c>
      <c r="K4" s="38">
        <v>90.766666666666666</v>
      </c>
      <c r="L4" s="38">
        <v>177.7</v>
      </c>
      <c r="M4" s="38">
        <v>253.6333333333333</v>
      </c>
      <c r="N4" s="38">
        <v>740.5</v>
      </c>
    </row>
    <row r="5" spans="1:14" ht="15" x14ac:dyDescent="0.25">
      <c r="A5" s="24" t="s">
        <v>14</v>
      </c>
      <c r="B5" s="38">
        <v>1983</v>
      </c>
      <c r="C5" s="38">
        <v>149.86666666666665</v>
      </c>
      <c r="D5" s="38">
        <v>58.06666666666667</v>
      </c>
      <c r="E5" s="38">
        <v>62.233333333333327</v>
      </c>
      <c r="F5" s="38">
        <v>51.56666666666667</v>
      </c>
      <c r="G5" s="38">
        <v>178.8</v>
      </c>
      <c r="H5" s="38">
        <v>181.76666666666668</v>
      </c>
      <c r="I5" s="38">
        <v>170.06666666666666</v>
      </c>
      <c r="J5" s="38">
        <v>173.16666666666666</v>
      </c>
      <c r="K5" s="38">
        <v>211.1</v>
      </c>
      <c r="L5" s="38">
        <v>162.9</v>
      </c>
      <c r="M5" s="38">
        <v>273.06666666666666</v>
      </c>
      <c r="N5" s="38">
        <v>613.79999999999995</v>
      </c>
    </row>
    <row r="6" spans="1:14" ht="15" x14ac:dyDescent="0.25">
      <c r="A6" s="24" t="s">
        <v>14</v>
      </c>
      <c r="B6" s="38">
        <v>1984</v>
      </c>
      <c r="C6" s="38">
        <v>446.90000000000003</v>
      </c>
      <c r="D6" s="38">
        <v>280.13333333333333</v>
      </c>
      <c r="E6" s="38">
        <v>237.3</v>
      </c>
      <c r="F6" s="38">
        <v>204.13333333333335</v>
      </c>
      <c r="G6" s="38">
        <v>287.66666666666669</v>
      </c>
      <c r="H6" s="38">
        <v>142.16666666666666</v>
      </c>
      <c r="I6" s="38">
        <v>142.19999999999999</v>
      </c>
      <c r="J6" s="38">
        <v>148.03333333333333</v>
      </c>
      <c r="K6" s="38">
        <v>158.66666666666666</v>
      </c>
      <c r="L6" s="38">
        <v>147.13333333333333</v>
      </c>
      <c r="M6" s="38">
        <v>254.26666666666671</v>
      </c>
      <c r="N6" s="38">
        <v>263.66666666666663</v>
      </c>
    </row>
    <row r="7" spans="1:14" ht="15" x14ac:dyDescent="0.25">
      <c r="A7" s="24" t="s">
        <v>14</v>
      </c>
      <c r="B7" s="38">
        <v>1985</v>
      </c>
      <c r="C7" s="38">
        <v>249.56666666666666</v>
      </c>
      <c r="D7" s="38">
        <v>232.86666666666665</v>
      </c>
      <c r="E7" s="38">
        <v>291.8</v>
      </c>
      <c r="F7" s="38">
        <v>180.76666666666668</v>
      </c>
      <c r="G7" s="38">
        <v>205.54333333333335</v>
      </c>
      <c r="H7" s="38">
        <v>39.666666666666664</v>
      </c>
      <c r="I7" s="38">
        <v>153.73333333333332</v>
      </c>
      <c r="J7" s="38">
        <v>148.26666666666665</v>
      </c>
      <c r="K7" s="38">
        <v>243.93333333333334</v>
      </c>
      <c r="L7" s="38">
        <v>196.8666666666667</v>
      </c>
      <c r="M7" s="38">
        <v>313.76666666666665</v>
      </c>
      <c r="N7" s="38">
        <v>237.76666666666671</v>
      </c>
    </row>
    <row r="8" spans="1:14" ht="15" x14ac:dyDescent="0.25">
      <c r="A8" s="24" t="s">
        <v>14</v>
      </c>
      <c r="B8" s="38">
        <v>1986</v>
      </c>
      <c r="C8" s="38">
        <v>261.5</v>
      </c>
      <c r="D8" s="38">
        <v>26.366666666666664</v>
      </c>
      <c r="E8" s="38">
        <v>359.43333333333334</v>
      </c>
      <c r="F8" s="38">
        <v>240.96666666666664</v>
      </c>
      <c r="G8" s="38">
        <v>138.26666666666665</v>
      </c>
      <c r="H8" s="38">
        <v>142</v>
      </c>
      <c r="I8" s="38">
        <v>103.5</v>
      </c>
      <c r="J8" s="38">
        <v>71.666666666666671</v>
      </c>
      <c r="K8" s="38">
        <v>201.56666666666666</v>
      </c>
      <c r="L8" s="38">
        <v>275.60000000000002</v>
      </c>
      <c r="M8" s="38">
        <v>180.03333333333333</v>
      </c>
      <c r="N8" s="38">
        <v>245.26666666666668</v>
      </c>
    </row>
    <row r="9" spans="1:14" ht="15" x14ac:dyDescent="0.25">
      <c r="A9" s="24" t="s">
        <v>14</v>
      </c>
      <c r="B9" s="38">
        <v>1987</v>
      </c>
      <c r="C9" s="38">
        <v>542.56666666666661</v>
      </c>
      <c r="D9" s="38">
        <v>20</v>
      </c>
      <c r="E9" s="38">
        <v>165.93333333333331</v>
      </c>
      <c r="F9" s="38">
        <v>260.70000000000005</v>
      </c>
      <c r="G9" s="38">
        <v>165.86666666666665</v>
      </c>
      <c r="H9" s="38">
        <v>138.70000000000002</v>
      </c>
      <c r="I9" s="38">
        <v>196.56666666666669</v>
      </c>
      <c r="J9" s="38">
        <v>243.06666666666666</v>
      </c>
      <c r="K9" s="38">
        <v>304.76666666666665</v>
      </c>
      <c r="L9" s="38">
        <v>189.3</v>
      </c>
      <c r="M9" s="38">
        <v>212.36666666666667</v>
      </c>
      <c r="N9" s="38">
        <v>487.9666666666667</v>
      </c>
    </row>
    <row r="10" spans="1:14" ht="15" x14ac:dyDescent="0.25">
      <c r="A10" s="24" t="s">
        <v>14</v>
      </c>
      <c r="B10" s="38">
        <v>1988</v>
      </c>
      <c r="C10" s="38">
        <v>161.66666666666666</v>
      </c>
      <c r="D10" s="38">
        <v>176.56666666666666</v>
      </c>
      <c r="E10" s="38">
        <v>270.26666666666665</v>
      </c>
      <c r="F10" s="38">
        <v>185.33333333333334</v>
      </c>
      <c r="G10" s="38">
        <v>168.56666666666666</v>
      </c>
      <c r="H10" s="38">
        <v>143.63333333333333</v>
      </c>
      <c r="I10" s="38">
        <v>168.76666666666665</v>
      </c>
      <c r="J10" s="38">
        <v>241.5</v>
      </c>
      <c r="K10" s="38">
        <v>247.03333333333336</v>
      </c>
      <c r="L10" s="38">
        <v>88.6</v>
      </c>
      <c r="M10" s="38">
        <v>332.59999999999997</v>
      </c>
      <c r="N10" s="38">
        <v>153.33333333333331</v>
      </c>
    </row>
    <row r="11" spans="1:14" ht="15" x14ac:dyDescent="0.25">
      <c r="A11" s="24" t="s">
        <v>14</v>
      </c>
      <c r="B11" s="38">
        <v>1989</v>
      </c>
      <c r="C11" s="38">
        <v>143.39999999999998</v>
      </c>
      <c r="D11" s="38">
        <v>65.099999999999994</v>
      </c>
      <c r="E11" s="38">
        <v>210.56666666666669</v>
      </c>
      <c r="F11" s="38">
        <v>181.96666666666664</v>
      </c>
      <c r="G11" s="38">
        <v>213.29999999999998</v>
      </c>
      <c r="H11" s="38">
        <v>131.23333333333332</v>
      </c>
      <c r="I11" s="38">
        <v>147.89999999999998</v>
      </c>
      <c r="J11" s="38">
        <v>133.23333333333332</v>
      </c>
      <c r="K11" s="38">
        <v>160.43333333333334</v>
      </c>
      <c r="L11" s="38">
        <v>235.46666666666667</v>
      </c>
      <c r="M11" s="38">
        <v>281.06666666666672</v>
      </c>
      <c r="N11" s="38">
        <v>337.56666666666666</v>
      </c>
    </row>
    <row r="12" spans="1:14" ht="15" x14ac:dyDescent="0.25">
      <c r="A12" s="24" t="s">
        <v>14</v>
      </c>
      <c r="B12" s="38">
        <v>1990</v>
      </c>
      <c r="C12" s="38">
        <v>95.333333333333329</v>
      </c>
      <c r="D12" s="38">
        <v>142.80000000000001</v>
      </c>
      <c r="E12" s="38">
        <v>94.300000000000011</v>
      </c>
      <c r="F12" s="38">
        <v>140.36666666666665</v>
      </c>
      <c r="G12" s="38">
        <v>99.266666666666666</v>
      </c>
      <c r="H12" s="38">
        <v>99.066666666666663</v>
      </c>
      <c r="I12" s="38">
        <v>210.06666666666666</v>
      </c>
      <c r="J12" s="38">
        <v>108.00000000000001</v>
      </c>
      <c r="K12" s="38">
        <v>133.23333333333332</v>
      </c>
      <c r="L12" s="38">
        <v>264.46666666666664</v>
      </c>
      <c r="M12" s="38">
        <v>225.5333333333333</v>
      </c>
      <c r="N12" s="38">
        <v>397.9666666666667</v>
      </c>
    </row>
    <row r="13" spans="1:14" ht="15" x14ac:dyDescent="0.25">
      <c r="A13" s="24" t="s">
        <v>14</v>
      </c>
      <c r="B13" s="38">
        <v>1991</v>
      </c>
      <c r="C13" s="38">
        <v>175.23333333333335</v>
      </c>
      <c r="D13" s="38">
        <v>35.4</v>
      </c>
      <c r="E13" s="38">
        <v>188.96666666666664</v>
      </c>
      <c r="F13" s="38">
        <v>114.86666666666667</v>
      </c>
      <c r="G13" s="38">
        <v>228.86666666666667</v>
      </c>
      <c r="H13" s="38">
        <v>139.19999999999999</v>
      </c>
      <c r="I13" s="38">
        <v>115.36666666666666</v>
      </c>
      <c r="J13" s="38">
        <v>131.16666666666666</v>
      </c>
      <c r="K13" s="38">
        <v>254.9</v>
      </c>
      <c r="L13" s="38">
        <v>242.49999999999997</v>
      </c>
      <c r="M13" s="38">
        <v>343.06666666666672</v>
      </c>
      <c r="N13" s="38">
        <v>825.86666666666679</v>
      </c>
    </row>
    <row r="14" spans="1:14" ht="15" x14ac:dyDescent="0.25">
      <c r="A14" s="24" t="s">
        <v>14</v>
      </c>
      <c r="B14" s="38">
        <v>1992</v>
      </c>
      <c r="C14" s="38">
        <v>149.28333333333333</v>
      </c>
      <c r="D14" s="38">
        <v>110.23333333333332</v>
      </c>
      <c r="E14" s="38">
        <v>125.26666666666668</v>
      </c>
      <c r="F14" s="38">
        <v>189.93333333333334</v>
      </c>
      <c r="G14" s="38">
        <v>231.75833333333338</v>
      </c>
      <c r="H14" s="38">
        <v>132.46666666666667</v>
      </c>
      <c r="I14" s="38">
        <v>197.40833333333336</v>
      </c>
      <c r="J14" s="38">
        <v>110.27500000000001</v>
      </c>
      <c r="K14" s="38">
        <v>109.5</v>
      </c>
      <c r="L14" s="38">
        <v>117.99999999999999</v>
      </c>
      <c r="M14" s="38">
        <v>317.2</v>
      </c>
      <c r="N14" s="38">
        <v>415.79999999999995</v>
      </c>
    </row>
    <row r="15" spans="1:14" ht="15" x14ac:dyDescent="0.25">
      <c r="A15" s="24" t="s">
        <v>14</v>
      </c>
      <c r="B15" s="38">
        <v>1993</v>
      </c>
      <c r="C15" s="38">
        <v>275.92500000000007</v>
      </c>
      <c r="D15" s="38">
        <v>46.725000000000001</v>
      </c>
      <c r="E15" s="38">
        <v>203.6</v>
      </c>
      <c r="F15" s="38">
        <v>233.72499999999999</v>
      </c>
      <c r="G15" s="38">
        <v>193</v>
      </c>
      <c r="H15" s="38">
        <v>133.65</v>
      </c>
      <c r="I15" s="38">
        <v>192.65</v>
      </c>
      <c r="J15" s="38">
        <v>138.375</v>
      </c>
      <c r="K15" s="38">
        <v>113.69999999999999</v>
      </c>
      <c r="L15" s="38">
        <v>305.05</v>
      </c>
      <c r="M15" s="38">
        <v>281.14999999999998</v>
      </c>
      <c r="N15" s="38">
        <v>321.79999999999995</v>
      </c>
    </row>
    <row r="16" spans="1:14" ht="15" x14ac:dyDescent="0.25">
      <c r="A16" s="24" t="s">
        <v>14</v>
      </c>
      <c r="B16" s="38">
        <v>1994</v>
      </c>
      <c r="C16" s="38">
        <v>97.4</v>
      </c>
      <c r="D16" s="38">
        <v>168.3</v>
      </c>
      <c r="E16" s="38">
        <v>302.60000000000002</v>
      </c>
      <c r="F16" s="38">
        <v>148.52500000000001</v>
      </c>
      <c r="G16" s="38">
        <v>232.29999999999998</v>
      </c>
      <c r="H16" s="38">
        <v>159.35000000000002</v>
      </c>
      <c r="I16" s="38">
        <v>89.025000000000006</v>
      </c>
      <c r="J16" s="38">
        <v>152.4</v>
      </c>
      <c r="K16" s="38">
        <v>133.44999999999999</v>
      </c>
      <c r="L16" s="38">
        <v>162.65</v>
      </c>
      <c r="M16" s="38">
        <v>374</v>
      </c>
      <c r="N16" s="38">
        <v>313.875</v>
      </c>
    </row>
    <row r="17" spans="1:14" ht="15" x14ac:dyDescent="0.25">
      <c r="A17" s="24" t="s">
        <v>14</v>
      </c>
      <c r="B17" s="38">
        <v>1995</v>
      </c>
      <c r="C17" s="38">
        <v>329.27500000000003</v>
      </c>
      <c r="D17" s="38">
        <v>394.67499999999995</v>
      </c>
      <c r="E17" s="38">
        <v>114.37500000000001</v>
      </c>
      <c r="F17" s="38">
        <v>280.17499999999995</v>
      </c>
      <c r="G17" s="38">
        <v>206.07499999999999</v>
      </c>
      <c r="H17" s="38">
        <v>214.4</v>
      </c>
      <c r="I17" s="38">
        <v>206.55000000000004</v>
      </c>
      <c r="J17" s="38">
        <v>279.40000000000003</v>
      </c>
      <c r="K17" s="38">
        <v>184.25</v>
      </c>
      <c r="L17" s="38">
        <v>227.47499999999997</v>
      </c>
      <c r="M17" s="38">
        <v>336.02500000000003</v>
      </c>
      <c r="N17" s="38">
        <v>387.82500000000005</v>
      </c>
    </row>
    <row r="18" spans="1:14" ht="15" x14ac:dyDescent="0.25">
      <c r="A18" s="24" t="s">
        <v>14</v>
      </c>
      <c r="B18" s="38">
        <v>1996</v>
      </c>
      <c r="C18" s="38">
        <v>259.8</v>
      </c>
      <c r="D18" s="38">
        <v>197.37500000000006</v>
      </c>
      <c r="E18" s="38">
        <v>121.425</v>
      </c>
      <c r="F18" s="38">
        <v>233.54999999999998</v>
      </c>
      <c r="G18" s="38">
        <v>206.32499999999999</v>
      </c>
      <c r="H18" s="38">
        <v>150.77500000000001</v>
      </c>
      <c r="I18" s="38">
        <v>139.02500000000001</v>
      </c>
      <c r="J18" s="38">
        <v>289.5</v>
      </c>
      <c r="K18" s="38">
        <v>180.95</v>
      </c>
      <c r="L18" s="38">
        <v>215</v>
      </c>
      <c r="M18" s="38">
        <v>212.17499999999998</v>
      </c>
      <c r="N18" s="38">
        <v>211.8</v>
      </c>
    </row>
    <row r="19" spans="1:14" ht="15" x14ac:dyDescent="0.25">
      <c r="A19" s="24" t="s">
        <v>14</v>
      </c>
      <c r="B19" s="38">
        <v>1997</v>
      </c>
      <c r="C19" s="38">
        <v>26.024999999999999</v>
      </c>
      <c r="D19" s="38">
        <v>129.47499999999999</v>
      </c>
      <c r="E19" s="38">
        <v>121.27499999999999</v>
      </c>
      <c r="F19" s="38">
        <v>326.875</v>
      </c>
      <c r="G19" s="38">
        <v>89.699999999999989</v>
      </c>
      <c r="H19" s="38">
        <v>144.67499999999998</v>
      </c>
      <c r="I19" s="38">
        <v>94.6</v>
      </c>
      <c r="J19" s="38">
        <v>178.375</v>
      </c>
      <c r="K19" s="38">
        <v>39.75</v>
      </c>
      <c r="L19" s="38">
        <v>148.5</v>
      </c>
      <c r="M19" s="38">
        <v>197.5</v>
      </c>
      <c r="N19" s="38">
        <v>283.57499999999999</v>
      </c>
    </row>
    <row r="20" spans="1:14" s="74" customFormat="1" ht="15" x14ac:dyDescent="0.25">
      <c r="A20" s="60" t="s">
        <v>14</v>
      </c>
      <c r="B20" s="73">
        <v>1998</v>
      </c>
      <c r="C20" s="73">
        <v>190.9</v>
      </c>
      <c r="D20" s="73">
        <v>59.05</v>
      </c>
      <c r="E20" s="73">
        <v>124.77500000000002</v>
      </c>
      <c r="F20" s="73">
        <v>124.02499999999999</v>
      </c>
      <c r="G20" s="73">
        <v>225.72500000000002</v>
      </c>
      <c r="H20" s="73">
        <v>135.875</v>
      </c>
      <c r="I20" s="73">
        <v>168.92500000000001</v>
      </c>
      <c r="J20" s="73">
        <v>197.3</v>
      </c>
      <c r="K20" s="73">
        <v>112.2</v>
      </c>
      <c r="L20" s="73">
        <v>186.35000000000002</v>
      </c>
      <c r="M20" s="73">
        <v>73.625</v>
      </c>
      <c r="N20" s="73">
        <v>398.07500000000005</v>
      </c>
    </row>
    <row r="21" spans="1:14" ht="15" x14ac:dyDescent="0.25">
      <c r="A21" s="24" t="s">
        <v>14</v>
      </c>
      <c r="B21" s="38">
        <v>1999</v>
      </c>
      <c r="C21" s="38">
        <v>215.04999999999995</v>
      </c>
      <c r="D21" s="38">
        <v>50.774999999999999</v>
      </c>
      <c r="E21" s="38">
        <v>281.75</v>
      </c>
      <c r="F21" s="38">
        <v>144.15</v>
      </c>
      <c r="G21" s="38">
        <v>159.6</v>
      </c>
      <c r="H21" s="38">
        <v>101.925</v>
      </c>
      <c r="I21" s="38">
        <v>148.97499999999999</v>
      </c>
      <c r="J21" s="38">
        <v>169.52500000000001</v>
      </c>
      <c r="K21" s="38">
        <v>131.29999999999998</v>
      </c>
      <c r="L21" s="38">
        <v>246.20000000000002</v>
      </c>
      <c r="M21" s="38">
        <v>177.60000000000002</v>
      </c>
      <c r="N21" s="38">
        <v>171.27499999999998</v>
      </c>
    </row>
    <row r="22" spans="1:14" ht="15" x14ac:dyDescent="0.25">
      <c r="A22" s="24" t="s">
        <v>14</v>
      </c>
      <c r="B22" s="38">
        <v>2000</v>
      </c>
      <c r="C22" s="38">
        <v>289</v>
      </c>
      <c r="D22" s="38">
        <v>127.94999999999999</v>
      </c>
      <c r="E22" s="38">
        <v>243.2</v>
      </c>
      <c r="F22" s="38">
        <v>209.625</v>
      </c>
      <c r="G22" s="38">
        <v>107.10000000000001</v>
      </c>
      <c r="H22" s="38">
        <v>156.17500000000001</v>
      </c>
      <c r="I22" s="38">
        <v>165.32499999999999</v>
      </c>
      <c r="J22" s="38">
        <v>212.67500000000001</v>
      </c>
      <c r="K22" s="38">
        <v>141.25</v>
      </c>
      <c r="L22" s="38">
        <v>131.35</v>
      </c>
      <c r="M22" s="38">
        <v>248.97500000000002</v>
      </c>
      <c r="N22" s="38">
        <v>366.77499999999998</v>
      </c>
    </row>
    <row r="23" spans="1:14" ht="15" x14ac:dyDescent="0.25">
      <c r="A23" s="24" t="s">
        <v>14</v>
      </c>
      <c r="B23" s="38">
        <v>2001</v>
      </c>
      <c r="C23" s="38">
        <v>487.125</v>
      </c>
      <c r="D23" s="38">
        <v>101.97500000000001</v>
      </c>
      <c r="E23" s="38">
        <v>173.25</v>
      </c>
      <c r="F23" s="38">
        <v>197.99999999999997</v>
      </c>
      <c r="G23" s="38">
        <v>150.02500000000001</v>
      </c>
      <c r="H23" s="38">
        <v>139.24999999999997</v>
      </c>
      <c r="I23" s="38">
        <v>118.55</v>
      </c>
      <c r="J23" s="38">
        <v>121.67499999999998</v>
      </c>
      <c r="K23" s="38">
        <v>147.4</v>
      </c>
      <c r="L23" s="38">
        <v>266.72499999999997</v>
      </c>
      <c r="M23" s="38">
        <v>198.02500000000001</v>
      </c>
      <c r="N23" s="38">
        <v>352.32500000000005</v>
      </c>
    </row>
    <row r="24" spans="1:14" ht="15" x14ac:dyDescent="0.25">
      <c r="A24" s="24" t="s">
        <v>14</v>
      </c>
      <c r="B24" s="38">
        <v>2002</v>
      </c>
      <c r="C24" s="38">
        <v>176.25</v>
      </c>
      <c r="D24" s="38">
        <v>58.650000000000006</v>
      </c>
      <c r="E24" s="38">
        <v>140.5</v>
      </c>
      <c r="F24" s="38">
        <v>193.77500000000001</v>
      </c>
      <c r="G24" s="38">
        <v>217.62499999999997</v>
      </c>
      <c r="H24" s="38">
        <v>94.600000000000009</v>
      </c>
      <c r="I24" s="38">
        <v>182.625</v>
      </c>
      <c r="J24" s="38">
        <v>161.375</v>
      </c>
      <c r="K24" s="38">
        <v>184.17500000000001</v>
      </c>
      <c r="L24" s="38">
        <v>121.10000000000001</v>
      </c>
      <c r="M24" s="38">
        <v>295.42500000000001</v>
      </c>
      <c r="N24" s="38">
        <v>264.85000000000002</v>
      </c>
    </row>
    <row r="25" spans="1:14" ht="15" x14ac:dyDescent="0.25">
      <c r="A25" s="24" t="s">
        <v>14</v>
      </c>
      <c r="B25" s="38">
        <v>2003</v>
      </c>
      <c r="C25" s="38">
        <v>383.375</v>
      </c>
      <c r="D25" s="38">
        <v>90.300000000000011</v>
      </c>
      <c r="E25" s="38">
        <v>129.125</v>
      </c>
      <c r="F25" s="38">
        <v>185.32499999999999</v>
      </c>
      <c r="G25" s="38">
        <v>112.425</v>
      </c>
      <c r="H25" s="38">
        <v>154.29999999999998</v>
      </c>
      <c r="I25" s="38">
        <v>164.32499999999999</v>
      </c>
      <c r="J25" s="38">
        <v>145.82499999999999</v>
      </c>
      <c r="K25" s="38">
        <v>217.54999999999998</v>
      </c>
      <c r="L25" s="38">
        <v>268.45</v>
      </c>
      <c r="M25" s="38">
        <v>253.20000000000002</v>
      </c>
      <c r="N25" s="38">
        <v>270.47499999999997</v>
      </c>
    </row>
    <row r="26" spans="1:14" ht="15" x14ac:dyDescent="0.25">
      <c r="A26" s="24" t="s">
        <v>14</v>
      </c>
      <c r="B26" s="38">
        <v>2004</v>
      </c>
      <c r="C26" s="38">
        <v>271.34999999999997</v>
      </c>
      <c r="D26" s="38">
        <v>28.124999999999996</v>
      </c>
      <c r="E26" s="38">
        <v>425.67500000000001</v>
      </c>
      <c r="F26" s="38">
        <v>144.125</v>
      </c>
      <c r="G26" s="38">
        <v>89.224999999999994</v>
      </c>
      <c r="H26" s="38">
        <v>90.600000000000009</v>
      </c>
      <c r="I26" s="38">
        <v>230.02500000000001</v>
      </c>
      <c r="J26" s="38">
        <v>115.99999999999999</v>
      </c>
      <c r="K26" s="38">
        <v>171.75000000000003</v>
      </c>
      <c r="L26" s="38">
        <v>254.02499999999995</v>
      </c>
      <c r="M26" s="38">
        <v>326.42499999999995</v>
      </c>
      <c r="N26" s="38">
        <v>197.47500000000002</v>
      </c>
    </row>
    <row r="27" spans="1:14" s="74" customFormat="1" ht="15" x14ac:dyDescent="0.25">
      <c r="A27" s="60" t="s">
        <v>14</v>
      </c>
      <c r="B27" s="73">
        <v>2005</v>
      </c>
      <c r="C27" s="73">
        <v>125.92500000000001</v>
      </c>
      <c r="D27" s="73">
        <v>36.5</v>
      </c>
      <c r="E27" s="73">
        <v>123.24999999999999</v>
      </c>
      <c r="F27" s="73">
        <v>170.07500000000002</v>
      </c>
      <c r="G27" s="73">
        <v>210.20000000000002</v>
      </c>
      <c r="H27" s="73">
        <v>148.72500000000002</v>
      </c>
      <c r="I27" s="73">
        <v>169.97499999999999</v>
      </c>
      <c r="J27" s="73">
        <v>220</v>
      </c>
      <c r="K27" s="73">
        <v>185.35</v>
      </c>
      <c r="L27" s="73">
        <v>236.75</v>
      </c>
      <c r="M27" s="73">
        <v>323.75</v>
      </c>
      <c r="N27" s="73">
        <v>219</v>
      </c>
    </row>
    <row r="28" spans="1:14" ht="15" x14ac:dyDescent="0.25">
      <c r="A28" s="24" t="s">
        <v>14</v>
      </c>
      <c r="B28" s="38">
        <v>2006</v>
      </c>
      <c r="C28" s="38">
        <v>222.50000000000003</v>
      </c>
      <c r="D28" s="38">
        <v>129.75000000000003</v>
      </c>
      <c r="E28" s="38">
        <v>116.25</v>
      </c>
      <c r="F28" s="38">
        <v>219.25000000000003</v>
      </c>
      <c r="G28" s="38">
        <v>156.5</v>
      </c>
      <c r="H28" s="38">
        <v>239.75</v>
      </c>
      <c r="I28" s="38">
        <v>170.75</v>
      </c>
      <c r="J28" s="38">
        <v>113</v>
      </c>
      <c r="K28" s="38">
        <v>173.72499999999999</v>
      </c>
      <c r="L28" s="38">
        <v>145.84999999999997</v>
      </c>
      <c r="M28" s="38">
        <v>300.22499999999997</v>
      </c>
      <c r="N28" s="38">
        <v>663.35</v>
      </c>
    </row>
    <row r="29" spans="1:14" ht="15" x14ac:dyDescent="0.25">
      <c r="A29" s="24" t="s">
        <v>14</v>
      </c>
      <c r="B29" s="38">
        <v>2007</v>
      </c>
      <c r="C29" s="38">
        <v>625.44999999999993</v>
      </c>
      <c r="D29" s="38">
        <v>112.77500000000001</v>
      </c>
      <c r="E29" s="38">
        <v>151.6</v>
      </c>
      <c r="F29" s="38">
        <v>239.89999999999998</v>
      </c>
      <c r="G29" s="38">
        <v>204.34999999999997</v>
      </c>
      <c r="H29" s="38">
        <v>196.47499999999999</v>
      </c>
      <c r="I29" s="38">
        <v>189.45000000000002</v>
      </c>
      <c r="J29" s="38">
        <v>196.65</v>
      </c>
      <c r="K29" s="38">
        <v>188.54999999999998</v>
      </c>
      <c r="L29" s="38">
        <v>173.15</v>
      </c>
      <c r="M29" s="38">
        <v>261.75</v>
      </c>
      <c r="N29" s="38">
        <v>443.07499999999999</v>
      </c>
    </row>
    <row r="30" spans="1:14" ht="15" x14ac:dyDescent="0.25">
      <c r="A30" s="24" t="s">
        <v>14</v>
      </c>
      <c r="B30" s="38">
        <v>2008</v>
      </c>
      <c r="C30" s="38">
        <v>257.45</v>
      </c>
      <c r="D30" s="38">
        <v>175.90000000000003</v>
      </c>
      <c r="E30" s="38">
        <v>342.1</v>
      </c>
      <c r="F30" s="38">
        <v>212.60000000000002</v>
      </c>
      <c r="G30" s="38">
        <v>115.325</v>
      </c>
      <c r="H30" s="38">
        <v>204.39999999999998</v>
      </c>
      <c r="I30" s="38">
        <v>229.34999999999997</v>
      </c>
      <c r="J30" s="38">
        <v>200.20000000000002</v>
      </c>
      <c r="K30" s="38">
        <v>214.92500000000001</v>
      </c>
      <c r="L30" s="38">
        <v>289.2</v>
      </c>
      <c r="M30" s="38">
        <v>243.60000000000002</v>
      </c>
      <c r="N30" s="38">
        <v>303.34999999999997</v>
      </c>
    </row>
    <row r="31" spans="1:14" ht="15" x14ac:dyDescent="0.25">
      <c r="A31" s="24" t="s">
        <v>14</v>
      </c>
      <c r="B31" s="38">
        <v>2009</v>
      </c>
      <c r="C31" s="38">
        <v>119.9</v>
      </c>
      <c r="D31" s="38">
        <v>103.97499999999999</v>
      </c>
      <c r="E31" s="38">
        <v>274.10000000000002</v>
      </c>
      <c r="F31" s="38">
        <v>212.75000000000003</v>
      </c>
      <c r="G31" s="38">
        <v>172.95</v>
      </c>
      <c r="H31" s="38">
        <v>84.4</v>
      </c>
      <c r="I31" s="38">
        <v>143.4</v>
      </c>
      <c r="J31" s="38">
        <v>146.47500000000002</v>
      </c>
      <c r="K31" s="38">
        <v>153.64999999999998</v>
      </c>
      <c r="L31" s="38">
        <v>117.44999999999999</v>
      </c>
      <c r="M31" s="38">
        <v>267.95</v>
      </c>
      <c r="N31" s="38">
        <v>159.6</v>
      </c>
    </row>
    <row r="32" spans="1:14" ht="15" x14ac:dyDescent="0.25">
      <c r="A32" s="24" t="s">
        <v>14</v>
      </c>
      <c r="B32" s="38">
        <v>2010</v>
      </c>
      <c r="C32" s="38">
        <v>108.10000000000001</v>
      </c>
      <c r="D32" s="38">
        <v>66.349999999999994</v>
      </c>
      <c r="E32" s="38">
        <v>158.30000000000001</v>
      </c>
      <c r="F32" s="38">
        <v>247.57499999999999</v>
      </c>
      <c r="G32" s="38">
        <v>191.65</v>
      </c>
      <c r="H32" s="38">
        <v>175.875</v>
      </c>
      <c r="I32" s="38">
        <v>176.7</v>
      </c>
      <c r="J32" s="38">
        <v>164.49999999999997</v>
      </c>
      <c r="K32" s="38">
        <v>183.74999999999997</v>
      </c>
      <c r="L32" s="38">
        <v>123.89999999999999</v>
      </c>
      <c r="M32" s="38">
        <v>274.17499999999995</v>
      </c>
      <c r="N32" s="38">
        <v>225.20000000000002</v>
      </c>
    </row>
    <row r="33" spans="1:14" ht="15" x14ac:dyDescent="0.25">
      <c r="A33" s="24" t="s">
        <v>14</v>
      </c>
      <c r="B33" s="38">
        <v>2011</v>
      </c>
      <c r="C33" s="38">
        <v>443.55</v>
      </c>
      <c r="D33" s="38">
        <v>39.35</v>
      </c>
      <c r="E33" s="38">
        <v>251.32500000000002</v>
      </c>
      <c r="F33" s="38">
        <v>174.95000000000002</v>
      </c>
      <c r="G33" s="38">
        <v>170.9</v>
      </c>
      <c r="H33" s="38">
        <v>160.55000000000001</v>
      </c>
      <c r="I33" s="38">
        <v>119.1</v>
      </c>
      <c r="J33" s="38">
        <v>171.70000000000002</v>
      </c>
      <c r="K33" s="38">
        <v>198.70000000000005</v>
      </c>
      <c r="L33" s="38">
        <v>357.15000000000003</v>
      </c>
      <c r="M33" s="38">
        <v>299.67500000000001</v>
      </c>
      <c r="N33" s="38">
        <v>435.65000000000003</v>
      </c>
    </row>
    <row r="34" spans="1:14" ht="15" x14ac:dyDescent="0.25">
      <c r="A34" s="24" t="s">
        <v>14</v>
      </c>
      <c r="B34" s="38">
        <v>2012</v>
      </c>
      <c r="C34" s="38">
        <v>209.3</v>
      </c>
      <c r="D34" s="38">
        <v>157.75</v>
      </c>
      <c r="E34" s="38">
        <v>214.1</v>
      </c>
      <c r="F34" s="38">
        <v>186.95</v>
      </c>
      <c r="G34" s="38">
        <v>163.25</v>
      </c>
      <c r="H34" s="38">
        <v>69.95</v>
      </c>
      <c r="I34" s="38">
        <v>160.75</v>
      </c>
      <c r="J34" s="38">
        <v>233.02500000000003</v>
      </c>
      <c r="K34" s="38">
        <v>176.52499999999998</v>
      </c>
      <c r="L34" s="38">
        <v>188.02500000000001</v>
      </c>
      <c r="M34" s="38">
        <v>398.54999999999995</v>
      </c>
      <c r="N34" s="38">
        <v>350.02499999999998</v>
      </c>
    </row>
    <row r="35" spans="1:14" ht="15" x14ac:dyDescent="0.25">
      <c r="A35" s="24" t="s">
        <v>14</v>
      </c>
      <c r="B35" s="38">
        <v>2013</v>
      </c>
      <c r="C35" s="38">
        <v>327.85</v>
      </c>
      <c r="D35" s="38">
        <v>299.72499999999997</v>
      </c>
      <c r="E35" s="38">
        <v>154.25</v>
      </c>
      <c r="F35" s="38">
        <v>150.6</v>
      </c>
      <c r="G35" s="38">
        <v>183.42500000000001</v>
      </c>
      <c r="H35" s="38">
        <v>45.45</v>
      </c>
      <c r="I35" s="38">
        <v>85.7</v>
      </c>
      <c r="J35" s="38">
        <v>171.125</v>
      </c>
      <c r="K35" s="38">
        <v>214.75</v>
      </c>
      <c r="L35" s="38">
        <v>186.25</v>
      </c>
      <c r="M35" s="38">
        <v>219.65</v>
      </c>
      <c r="N35" s="38">
        <v>400.625</v>
      </c>
    </row>
    <row r="36" spans="1:14" ht="15" x14ac:dyDescent="0.25">
      <c r="A36" s="24" t="s">
        <v>14</v>
      </c>
      <c r="B36" s="38">
        <v>2014</v>
      </c>
      <c r="C36" s="38">
        <v>96.399999999999991</v>
      </c>
      <c r="D36" s="38">
        <v>26.149999999999995</v>
      </c>
      <c r="E36" s="38">
        <v>153.44999999999999</v>
      </c>
      <c r="F36" s="38">
        <v>248.1</v>
      </c>
      <c r="G36" s="38">
        <v>263.65000000000003</v>
      </c>
      <c r="H36" s="38">
        <v>139.9</v>
      </c>
      <c r="I36" s="38">
        <v>152.79999999999998</v>
      </c>
      <c r="J36" s="38">
        <v>238.5</v>
      </c>
      <c r="K36" s="38">
        <v>140.55000000000001</v>
      </c>
      <c r="L36" s="38">
        <v>205.60000000000002</v>
      </c>
      <c r="M36" s="38">
        <v>336.95</v>
      </c>
      <c r="N36" s="38">
        <v>429.09999999999997</v>
      </c>
    </row>
    <row r="37" spans="1:14" ht="15" x14ac:dyDescent="0.25">
      <c r="A37" s="24" t="s">
        <v>14</v>
      </c>
      <c r="B37" s="38">
        <v>2015</v>
      </c>
      <c r="C37" s="38">
        <v>157.25</v>
      </c>
      <c r="D37" s="38">
        <v>42.25</v>
      </c>
      <c r="E37" s="38">
        <v>138.25</v>
      </c>
      <c r="F37" s="38">
        <v>201.15</v>
      </c>
      <c r="G37" s="38">
        <v>192.9</v>
      </c>
      <c r="H37" s="38">
        <v>143.25000000000003</v>
      </c>
      <c r="I37" s="38">
        <v>155.54999999999998</v>
      </c>
      <c r="J37" s="38">
        <v>163.11750000000001</v>
      </c>
      <c r="K37" s="38">
        <v>162.95000000000002</v>
      </c>
      <c r="L37" s="38">
        <v>156.64999999999998</v>
      </c>
      <c r="M37" s="38">
        <v>290.7</v>
      </c>
      <c r="N37" s="38">
        <v>365.00000000000006</v>
      </c>
    </row>
    <row r="38" spans="1:14" ht="15" x14ac:dyDescent="0.25">
      <c r="A38" s="24" t="s">
        <v>14</v>
      </c>
      <c r="B38" s="38">
        <v>2016</v>
      </c>
      <c r="C38" s="38">
        <v>148.15</v>
      </c>
      <c r="D38" s="38">
        <v>138.75</v>
      </c>
      <c r="E38" s="38">
        <v>96.100000000000009</v>
      </c>
      <c r="F38" s="38">
        <v>114.54999999999998</v>
      </c>
      <c r="G38" s="38">
        <v>168.3</v>
      </c>
      <c r="H38" s="38">
        <v>107.4</v>
      </c>
      <c r="I38" s="38">
        <v>74.149999999999991</v>
      </c>
      <c r="J38" s="38">
        <v>126.55</v>
      </c>
      <c r="K38" s="38">
        <v>161.85</v>
      </c>
      <c r="L38" s="38">
        <v>194.70000000000002</v>
      </c>
      <c r="M38" s="38">
        <v>221.39999999999995</v>
      </c>
      <c r="N38" s="38">
        <v>197.31749999999997</v>
      </c>
    </row>
    <row r="39" spans="1:14" ht="15" x14ac:dyDescent="0.25">
      <c r="A39" s="24" t="s">
        <v>14</v>
      </c>
      <c r="B39" s="38">
        <v>2017</v>
      </c>
      <c r="C39" s="38">
        <v>230.02500000000001</v>
      </c>
      <c r="D39" s="38">
        <v>165.185</v>
      </c>
      <c r="E39" s="38">
        <v>190.185</v>
      </c>
      <c r="F39" s="38">
        <v>170.7</v>
      </c>
      <c r="G39" s="38">
        <v>240.69999999999996</v>
      </c>
      <c r="H39" s="38">
        <v>122.95</v>
      </c>
      <c r="I39" s="38">
        <v>107.55000000000001</v>
      </c>
      <c r="J39" s="38">
        <v>205.15</v>
      </c>
      <c r="K39" s="38">
        <v>0</v>
      </c>
      <c r="L39" s="38">
        <v>0</v>
      </c>
      <c r="M39" s="38">
        <v>0</v>
      </c>
      <c r="N39" s="38">
        <v>0</v>
      </c>
    </row>
    <row r="40" spans="1:14" ht="15" x14ac:dyDescent="0.25">
      <c r="A40" s="25" t="s">
        <v>15</v>
      </c>
      <c r="B40" s="38">
        <v>1980</v>
      </c>
      <c r="C40" s="38">
        <v>140.6875</v>
      </c>
      <c r="D40" s="38">
        <v>96.337500000000006</v>
      </c>
      <c r="E40" s="38">
        <v>124.19374999999999</v>
      </c>
      <c r="F40" s="38">
        <v>71.318750000000009</v>
      </c>
      <c r="G40" s="38">
        <v>200.70625000000001</v>
      </c>
      <c r="H40" s="38">
        <v>167.21250000000001</v>
      </c>
      <c r="I40" s="38">
        <v>192.56250000000003</v>
      </c>
      <c r="J40" s="38">
        <v>137.46250000000001</v>
      </c>
      <c r="K40" s="38">
        <v>172.83749999999998</v>
      </c>
      <c r="L40" s="38">
        <v>289.81874999999997</v>
      </c>
      <c r="M40" s="38">
        <v>226.73750000000004</v>
      </c>
      <c r="N40" s="38">
        <v>231.46875</v>
      </c>
    </row>
    <row r="41" spans="1:14" ht="15" x14ac:dyDescent="0.25">
      <c r="A41" s="25" t="s">
        <v>15</v>
      </c>
      <c r="B41" s="38">
        <v>1981</v>
      </c>
      <c r="C41" s="38">
        <v>50.468749999999993</v>
      </c>
      <c r="D41" s="38">
        <v>116.78125000000001</v>
      </c>
      <c r="E41" s="38">
        <v>43.418750000000003</v>
      </c>
      <c r="F41" s="38">
        <v>197.53125</v>
      </c>
      <c r="G41" s="38">
        <v>308.51249999999999</v>
      </c>
      <c r="H41" s="38">
        <v>106.71250000000001</v>
      </c>
      <c r="I41" s="38">
        <v>105.98750000000001</v>
      </c>
      <c r="J41" s="38">
        <v>76.368749999999991</v>
      </c>
      <c r="K41" s="38">
        <v>272.73124999999999</v>
      </c>
      <c r="L41" s="38">
        <v>175.03749999999999</v>
      </c>
      <c r="M41" s="38">
        <v>376.17499999999995</v>
      </c>
      <c r="N41" s="38">
        <v>222.68124999999998</v>
      </c>
    </row>
    <row r="42" spans="1:14" ht="15" x14ac:dyDescent="0.25">
      <c r="A42" s="25" t="s">
        <v>15</v>
      </c>
      <c r="B42" s="38">
        <v>1982</v>
      </c>
      <c r="C42" s="38">
        <v>23.0625</v>
      </c>
      <c r="D42" s="38">
        <v>34.493749999999999</v>
      </c>
      <c r="E42" s="38">
        <v>202.62500000000003</v>
      </c>
      <c r="F42" s="38">
        <v>234.33749999999998</v>
      </c>
      <c r="G42" s="38">
        <v>181.24374999999998</v>
      </c>
      <c r="H42" s="38">
        <v>80.856250000000017</v>
      </c>
      <c r="I42" s="38">
        <v>97.981250000000017</v>
      </c>
      <c r="J42" s="38">
        <v>220.76874999999998</v>
      </c>
      <c r="K42" s="38">
        <v>132.58750000000001</v>
      </c>
      <c r="L42" s="38">
        <v>169.13749999999999</v>
      </c>
      <c r="M42" s="38">
        <v>329.68750000000006</v>
      </c>
      <c r="N42" s="38">
        <v>117.95625000000001</v>
      </c>
    </row>
    <row r="43" spans="1:14" ht="15" x14ac:dyDescent="0.25">
      <c r="A43" s="25" t="s">
        <v>15</v>
      </c>
      <c r="B43" s="38">
        <v>1983</v>
      </c>
      <c r="C43" s="38">
        <v>81.275000000000006</v>
      </c>
      <c r="D43" s="38">
        <v>5.7812499999999991</v>
      </c>
      <c r="E43" s="38">
        <v>59.931249999999999</v>
      </c>
      <c r="F43" s="38">
        <v>95.537500000000009</v>
      </c>
      <c r="G43" s="38">
        <v>118.69374999999999</v>
      </c>
      <c r="H43" s="38">
        <v>93.40625</v>
      </c>
      <c r="I43" s="38">
        <v>138.88749999999999</v>
      </c>
      <c r="J43" s="38">
        <v>198.01874999999998</v>
      </c>
      <c r="K43" s="38">
        <v>275.16874999999999</v>
      </c>
      <c r="L43" s="38">
        <v>114.75</v>
      </c>
      <c r="M43" s="38">
        <v>227.39375000000001</v>
      </c>
      <c r="N43" s="38">
        <v>338.08125000000007</v>
      </c>
    </row>
    <row r="44" spans="1:14" ht="15" x14ac:dyDescent="0.25">
      <c r="A44" s="25" t="s">
        <v>15</v>
      </c>
      <c r="B44" s="38">
        <v>1984</v>
      </c>
      <c r="C44" s="38">
        <v>421.16923076923075</v>
      </c>
      <c r="D44" s="38">
        <v>409.7461538461539</v>
      </c>
      <c r="E44" s="38">
        <v>180.90769230769232</v>
      </c>
      <c r="F44" s="38">
        <v>176.3923076923077</v>
      </c>
      <c r="G44" s="38">
        <v>129.08461538461538</v>
      </c>
      <c r="H44" s="38">
        <v>128.71538461538464</v>
      </c>
      <c r="I44" s="38">
        <v>234.46153846153848</v>
      </c>
      <c r="J44" s="38">
        <v>84.130769230769232</v>
      </c>
      <c r="K44" s="38">
        <v>156.12307692307695</v>
      </c>
      <c r="L44" s="38">
        <v>167.71538461538464</v>
      </c>
      <c r="M44" s="38">
        <v>205.41538461538462</v>
      </c>
      <c r="N44" s="38">
        <v>350.67692307692306</v>
      </c>
    </row>
    <row r="45" spans="1:14" ht="15" x14ac:dyDescent="0.25">
      <c r="A45" s="25" t="s">
        <v>15</v>
      </c>
      <c r="B45" s="38">
        <v>1985</v>
      </c>
      <c r="C45" s="38">
        <v>98.553846153846166</v>
      </c>
      <c r="D45" s="38">
        <v>164.03846153846158</v>
      </c>
      <c r="E45" s="38">
        <v>516.06153846153836</v>
      </c>
      <c r="F45" s="38">
        <v>128.54615384615386</v>
      </c>
      <c r="G45" s="38">
        <v>153.25384615384615</v>
      </c>
      <c r="H45" s="38">
        <v>66.315384615384616</v>
      </c>
      <c r="I45" s="38">
        <v>107.01538461538463</v>
      </c>
      <c r="J45" s="38">
        <v>136.94615384615386</v>
      </c>
      <c r="K45" s="38">
        <v>120.11538461538463</v>
      </c>
      <c r="L45" s="38">
        <v>285.30769230769232</v>
      </c>
      <c r="M45" s="38">
        <v>307</v>
      </c>
      <c r="N45" s="38">
        <v>203.35384615384618</v>
      </c>
    </row>
    <row r="46" spans="1:14" ht="15" x14ac:dyDescent="0.25">
      <c r="A46" s="25" t="s">
        <v>15</v>
      </c>
      <c r="B46" s="38">
        <v>1986</v>
      </c>
      <c r="C46" s="38">
        <v>182.13846153846154</v>
      </c>
      <c r="D46" s="38">
        <v>17.792307692307691</v>
      </c>
      <c r="E46" s="38">
        <v>203.36923076923077</v>
      </c>
      <c r="F46" s="38">
        <v>311.05384615384617</v>
      </c>
      <c r="G46" s="38">
        <v>112.32307692307694</v>
      </c>
      <c r="H46" s="38">
        <v>125.72307692307693</v>
      </c>
      <c r="I46" s="38">
        <v>67.392307692307682</v>
      </c>
      <c r="J46" s="38">
        <v>88.307692307692321</v>
      </c>
      <c r="K46" s="38">
        <v>260.3692307692308</v>
      </c>
      <c r="L46" s="38">
        <v>275.99230769230769</v>
      </c>
      <c r="M46" s="38">
        <v>145.75384615384615</v>
      </c>
      <c r="N46" s="38">
        <v>292.00769230769231</v>
      </c>
    </row>
    <row r="47" spans="1:14" ht="15" x14ac:dyDescent="0.25">
      <c r="A47" s="25" t="s">
        <v>15</v>
      </c>
      <c r="B47" s="38">
        <v>1987</v>
      </c>
      <c r="C47" s="38">
        <v>272.46923076923076</v>
      </c>
      <c r="D47" s="38">
        <v>6.5076923076923068</v>
      </c>
      <c r="E47" s="38">
        <v>180.78461538461539</v>
      </c>
      <c r="F47" s="38">
        <v>181.22307692307695</v>
      </c>
      <c r="G47" s="38">
        <v>185.99230769230772</v>
      </c>
      <c r="H47" s="38">
        <v>122.44615384615386</v>
      </c>
      <c r="I47" s="38">
        <v>136.67692307692309</v>
      </c>
      <c r="J47" s="38">
        <v>248.99230769230769</v>
      </c>
      <c r="K47" s="38">
        <v>166.91538461538462</v>
      </c>
      <c r="L47" s="38">
        <v>249.1</v>
      </c>
      <c r="M47" s="38">
        <v>236.8923076923077</v>
      </c>
      <c r="N47" s="38">
        <v>443.97692307692313</v>
      </c>
    </row>
    <row r="48" spans="1:14" ht="15" x14ac:dyDescent="0.25">
      <c r="A48" s="25" t="s">
        <v>15</v>
      </c>
      <c r="B48" s="38">
        <v>1988</v>
      </c>
      <c r="C48" s="38">
        <v>144.09230769230771</v>
      </c>
      <c r="D48" s="38">
        <v>134.56923076923078</v>
      </c>
      <c r="E48" s="38">
        <v>306.93076923076927</v>
      </c>
      <c r="F48" s="38">
        <v>157.05384615384614</v>
      </c>
      <c r="G48" s="38">
        <v>223.32307692307694</v>
      </c>
      <c r="H48" s="38">
        <v>175.46153846153845</v>
      </c>
      <c r="I48" s="38">
        <v>70.66153846153847</v>
      </c>
      <c r="J48" s="38">
        <v>247.41538461538462</v>
      </c>
      <c r="K48" s="38">
        <v>135.36153846153846</v>
      </c>
      <c r="L48" s="38">
        <v>101.67692307692307</v>
      </c>
      <c r="M48" s="38">
        <v>403.26153846153846</v>
      </c>
      <c r="N48" s="38">
        <v>82.4</v>
      </c>
    </row>
    <row r="49" spans="1:14" ht="15" x14ac:dyDescent="0.25">
      <c r="A49" s="25" t="s">
        <v>15</v>
      </c>
      <c r="B49" s="38">
        <v>1989</v>
      </c>
      <c r="C49" s="38">
        <v>287.56923076923084</v>
      </c>
      <c r="D49" s="38">
        <v>17.784615384615385</v>
      </c>
      <c r="E49" s="38">
        <v>243.27692307692308</v>
      </c>
      <c r="F49" s="38">
        <v>218.78461538461539</v>
      </c>
      <c r="G49" s="38">
        <v>182.0846153846154</v>
      </c>
      <c r="H49" s="38">
        <v>131.80769230769232</v>
      </c>
      <c r="I49" s="38">
        <v>168.82307692307694</v>
      </c>
      <c r="J49" s="38">
        <v>108.46923076923079</v>
      </c>
      <c r="K49" s="38">
        <v>215.76153846153846</v>
      </c>
      <c r="L49" s="38">
        <v>250.36923076923077</v>
      </c>
      <c r="M49" s="38">
        <v>163.77692307692308</v>
      </c>
      <c r="N49" s="38">
        <v>185.27692307692305</v>
      </c>
    </row>
    <row r="50" spans="1:14" ht="15" x14ac:dyDescent="0.25">
      <c r="A50" s="25" t="s">
        <v>15</v>
      </c>
      <c r="B50" s="38">
        <v>1990</v>
      </c>
      <c r="C50" s="38">
        <v>129.47692307692307</v>
      </c>
      <c r="D50" s="38">
        <v>115.99230769230769</v>
      </c>
      <c r="E50" s="38">
        <v>47.030769230769231</v>
      </c>
      <c r="F50" s="38">
        <v>201.88461538461539</v>
      </c>
      <c r="G50" s="38">
        <v>113.56153846153848</v>
      </c>
      <c r="H50" s="38">
        <v>118.57692307692309</v>
      </c>
      <c r="I50" s="38">
        <v>157.10000000000002</v>
      </c>
      <c r="J50" s="38">
        <v>106.86153846153846</v>
      </c>
      <c r="K50" s="38">
        <v>227.04615384615383</v>
      </c>
      <c r="L50" s="38">
        <v>173.83076923076925</v>
      </c>
      <c r="M50" s="38">
        <v>285.73076923076923</v>
      </c>
      <c r="N50" s="38">
        <v>397.97692307692307</v>
      </c>
    </row>
    <row r="51" spans="1:14" ht="15" x14ac:dyDescent="0.25">
      <c r="A51" s="25" t="s">
        <v>15</v>
      </c>
      <c r="B51" s="38">
        <v>1991</v>
      </c>
      <c r="C51" s="38">
        <v>172.80769230769235</v>
      </c>
      <c r="D51" s="38">
        <v>88.57692307692308</v>
      </c>
      <c r="E51" s="38">
        <v>162.96153846153848</v>
      </c>
      <c r="F51" s="38">
        <v>79.400000000000006</v>
      </c>
      <c r="G51" s="38">
        <v>196.7923076923077</v>
      </c>
      <c r="H51" s="38">
        <v>68.692307692307693</v>
      </c>
      <c r="I51" s="38">
        <v>136.69230769230768</v>
      </c>
      <c r="J51" s="38">
        <v>76.384615384615401</v>
      </c>
      <c r="K51" s="38">
        <v>88.061538461538461</v>
      </c>
      <c r="L51" s="38">
        <v>257.72307692307697</v>
      </c>
      <c r="M51" s="38">
        <v>250.50769230769231</v>
      </c>
      <c r="N51" s="38">
        <v>600.33076923076919</v>
      </c>
    </row>
    <row r="52" spans="1:14" ht="15" x14ac:dyDescent="0.25">
      <c r="A52" s="25" t="s">
        <v>15</v>
      </c>
      <c r="B52" s="38">
        <v>1992</v>
      </c>
      <c r="C52" s="38">
        <v>141.96153846153848</v>
      </c>
      <c r="D52" s="38">
        <v>64.723076923076931</v>
      </c>
      <c r="E52" s="38">
        <v>93.353846153846163</v>
      </c>
      <c r="F52" s="38">
        <v>90.592307692307699</v>
      </c>
      <c r="G52" s="38">
        <v>218.8384615384615</v>
      </c>
      <c r="H52" s="38">
        <v>64.8</v>
      </c>
      <c r="I52" s="38">
        <v>136.93846153846155</v>
      </c>
      <c r="J52" s="38">
        <v>79.007692307692309</v>
      </c>
      <c r="K52" s="38">
        <v>169.78307692307692</v>
      </c>
      <c r="L52" s="38">
        <v>238.17692307692312</v>
      </c>
      <c r="M52" s="38">
        <v>379.1615384615385</v>
      </c>
      <c r="N52" s="38">
        <v>318.50769230769225</v>
      </c>
    </row>
    <row r="53" spans="1:14" ht="15" x14ac:dyDescent="0.25">
      <c r="A53" s="25" t="s">
        <v>15</v>
      </c>
      <c r="B53" s="38">
        <v>1993</v>
      </c>
      <c r="C53" s="38">
        <v>140.26153846153846</v>
      </c>
      <c r="D53" s="38">
        <v>55.807692307692307</v>
      </c>
      <c r="E53" s="38">
        <v>279.62307692307695</v>
      </c>
      <c r="F53" s="38">
        <v>238.6846153846154</v>
      </c>
      <c r="G53" s="38">
        <v>146.11538461538461</v>
      </c>
      <c r="H53" s="38">
        <v>118.45384615384617</v>
      </c>
      <c r="I53" s="38">
        <v>132.01538461538462</v>
      </c>
      <c r="J53" s="38">
        <v>131.46923076923076</v>
      </c>
      <c r="K53" s="38">
        <v>199.90769230769232</v>
      </c>
      <c r="L53" s="38">
        <v>270.323076923077</v>
      </c>
      <c r="M53" s="38">
        <v>283.34615384615381</v>
      </c>
      <c r="N53" s="38">
        <v>399.88461538461536</v>
      </c>
    </row>
    <row r="54" spans="1:14" ht="15" x14ac:dyDescent="0.25">
      <c r="A54" s="25" t="s">
        <v>15</v>
      </c>
      <c r="B54" s="38">
        <v>1994</v>
      </c>
      <c r="C54" s="38">
        <v>186.58461538461538</v>
      </c>
      <c r="D54" s="38">
        <v>199.2923076923077</v>
      </c>
      <c r="E54" s="38">
        <v>270.55384615384617</v>
      </c>
      <c r="F54" s="38">
        <v>245.74615384615387</v>
      </c>
      <c r="G54" s="38">
        <v>259.55384615384617</v>
      </c>
      <c r="H54" s="38">
        <v>182.99230769230772</v>
      </c>
      <c r="I54" s="38">
        <v>23.26923076923077</v>
      </c>
      <c r="J54" s="38">
        <v>177.7076923076923</v>
      </c>
      <c r="K54" s="38">
        <v>219.74615384615382</v>
      </c>
      <c r="L54" s="38">
        <v>202.93076923076922</v>
      </c>
      <c r="M54" s="38">
        <v>521.23846153846159</v>
      </c>
      <c r="N54" s="38">
        <v>262.07692307692309</v>
      </c>
    </row>
    <row r="55" spans="1:14" ht="15" x14ac:dyDescent="0.25">
      <c r="A55" s="25" t="s">
        <v>15</v>
      </c>
      <c r="B55" s="38">
        <v>1995</v>
      </c>
      <c r="C55" s="38">
        <v>453.67692307692312</v>
      </c>
      <c r="D55" s="38">
        <v>181.03076923076927</v>
      </c>
      <c r="E55" s="38">
        <v>139.03076923076924</v>
      </c>
      <c r="F55" s="38">
        <v>274.35384615384612</v>
      </c>
      <c r="G55" s="38">
        <v>126.67692307692309</v>
      </c>
      <c r="H55" s="38">
        <v>225.7076923076923</v>
      </c>
      <c r="I55" s="38">
        <v>53.807692307692307</v>
      </c>
      <c r="J55" s="38">
        <v>145.65384615384616</v>
      </c>
      <c r="K55" s="38">
        <v>167.83846153846153</v>
      </c>
      <c r="L55" s="38">
        <v>249.3153846153846</v>
      </c>
      <c r="M55" s="38">
        <v>295.49230769230769</v>
      </c>
      <c r="N55" s="38">
        <v>456.57692307692321</v>
      </c>
    </row>
    <row r="56" spans="1:14" ht="15" x14ac:dyDescent="0.25">
      <c r="A56" s="25" t="s">
        <v>15</v>
      </c>
      <c r="B56" s="38">
        <v>1996</v>
      </c>
      <c r="C56" s="38">
        <v>227.35384615384618</v>
      </c>
      <c r="D56" s="38">
        <v>144.3153846153846</v>
      </c>
      <c r="E56" s="38">
        <v>91.938461538461539</v>
      </c>
      <c r="F56" s="38">
        <v>251.63846153846148</v>
      </c>
      <c r="G56" s="38">
        <v>111.46923076923076</v>
      </c>
      <c r="H56" s="38">
        <v>211.97692307692313</v>
      </c>
      <c r="I56" s="38">
        <v>129.5</v>
      </c>
      <c r="J56" s="38">
        <v>246.73846153846154</v>
      </c>
      <c r="K56" s="38">
        <v>196.00769230769231</v>
      </c>
      <c r="L56" s="38">
        <v>167.4</v>
      </c>
      <c r="M56" s="38">
        <v>245.44615384615383</v>
      </c>
      <c r="N56" s="38">
        <v>233.1615384615385</v>
      </c>
    </row>
    <row r="57" spans="1:14" ht="15" x14ac:dyDescent="0.25">
      <c r="A57" s="25" t="s">
        <v>15</v>
      </c>
      <c r="B57" s="38">
        <v>1997</v>
      </c>
      <c r="C57" s="38">
        <v>9.4</v>
      </c>
      <c r="D57" s="38">
        <v>236.47692307692313</v>
      </c>
      <c r="E57" s="38">
        <v>122.05384615384615</v>
      </c>
      <c r="F57" s="38">
        <v>270.8384615384615</v>
      </c>
      <c r="G57" s="38">
        <v>84.146153846153837</v>
      </c>
      <c r="H57" s="38">
        <v>83.107692307692318</v>
      </c>
      <c r="I57" s="38">
        <v>88.369230769230754</v>
      </c>
      <c r="J57" s="38">
        <v>135.07692307692309</v>
      </c>
      <c r="K57" s="38">
        <v>13.146153846153846</v>
      </c>
      <c r="L57" s="38">
        <v>241.43076923076922</v>
      </c>
      <c r="M57" s="38">
        <v>235.33076923076916</v>
      </c>
      <c r="N57" s="38">
        <v>393.90769230769234</v>
      </c>
    </row>
    <row r="58" spans="1:14" ht="15" x14ac:dyDescent="0.25">
      <c r="A58" s="25" t="s">
        <v>15</v>
      </c>
      <c r="B58" s="38">
        <v>1998</v>
      </c>
      <c r="C58" s="38">
        <v>211.49230769230775</v>
      </c>
      <c r="D58" s="38">
        <v>10.246153846153847</v>
      </c>
      <c r="E58" s="38">
        <v>64.315384615384616</v>
      </c>
      <c r="F58" s="38">
        <v>11.415384615384617</v>
      </c>
      <c r="G58" s="38">
        <v>140.24615384615385</v>
      </c>
      <c r="H58" s="38">
        <v>92.58461538461539</v>
      </c>
      <c r="I58" s="38">
        <v>225.35384615384615</v>
      </c>
      <c r="J58" s="38">
        <v>250.00769230769231</v>
      </c>
      <c r="K58" s="38">
        <v>78.438461538461539</v>
      </c>
      <c r="L58" s="38">
        <v>245.98461538461541</v>
      </c>
      <c r="M58" s="38">
        <v>180.03846153846155</v>
      </c>
      <c r="N58" s="38">
        <v>505.63846153846157</v>
      </c>
    </row>
    <row r="59" spans="1:14" ht="15" x14ac:dyDescent="0.25">
      <c r="A59" s="25" t="s">
        <v>15</v>
      </c>
      <c r="B59" s="38">
        <v>1999</v>
      </c>
      <c r="C59" s="38">
        <v>264.72307692307692</v>
      </c>
      <c r="D59" s="38">
        <v>117.44615384615385</v>
      </c>
      <c r="E59" s="38">
        <v>218.78461538461539</v>
      </c>
      <c r="F59" s="38">
        <v>224.13846153846154</v>
      </c>
      <c r="G59" s="38">
        <v>164.78461538461536</v>
      </c>
      <c r="H59" s="38">
        <v>143.09230769230774</v>
      </c>
      <c r="I59" s="38">
        <v>133.50000000000003</v>
      </c>
      <c r="J59" s="38">
        <v>145.6076923076923</v>
      </c>
      <c r="K59" s="38">
        <v>200.43692307692308</v>
      </c>
      <c r="L59" s="38">
        <v>252.04615384615386</v>
      </c>
      <c r="M59" s="38">
        <v>178.43846153846152</v>
      </c>
      <c r="N59" s="38">
        <v>263.81538461538463</v>
      </c>
    </row>
    <row r="60" spans="1:14" ht="15" x14ac:dyDescent="0.25">
      <c r="A60" s="25" t="s">
        <v>15</v>
      </c>
      <c r="B60" s="38">
        <v>2000</v>
      </c>
      <c r="C60" s="38">
        <v>252.93846153846152</v>
      </c>
      <c r="D60" s="38">
        <v>292.20000000000005</v>
      </c>
      <c r="E60" s="38">
        <v>261.71538461538466</v>
      </c>
      <c r="F60" s="38">
        <v>216.3</v>
      </c>
      <c r="G60" s="38">
        <v>147.16923076923078</v>
      </c>
      <c r="H60" s="38">
        <v>178.6307692307692</v>
      </c>
      <c r="I60" s="38">
        <v>89.661538461538456</v>
      </c>
      <c r="J60" s="38">
        <v>108.1846153846154</v>
      </c>
      <c r="K60" s="38">
        <v>144.84615384615384</v>
      </c>
      <c r="L60" s="38">
        <v>226.96923076923082</v>
      </c>
      <c r="M60" s="38">
        <v>142.52307692307693</v>
      </c>
      <c r="N60" s="38">
        <v>289.6615384615385</v>
      </c>
    </row>
    <row r="61" spans="1:14" ht="15" x14ac:dyDescent="0.25">
      <c r="A61" s="25" t="s">
        <v>15</v>
      </c>
      <c r="B61" s="38">
        <v>2001</v>
      </c>
      <c r="C61" s="38">
        <v>235.27692307692311</v>
      </c>
      <c r="D61" s="38">
        <v>72.73846153846155</v>
      </c>
      <c r="E61" s="38">
        <v>204.30769230769229</v>
      </c>
      <c r="F61" s="38">
        <v>191.53076923076924</v>
      </c>
      <c r="G61" s="38">
        <v>102.56923076923077</v>
      </c>
      <c r="H61" s="38">
        <v>48.653846153846153</v>
      </c>
      <c r="I61" s="38">
        <v>85.484615384615381</v>
      </c>
      <c r="J61" s="38">
        <v>112.46153846153845</v>
      </c>
      <c r="K61" s="38">
        <v>192.71538461538464</v>
      </c>
      <c r="L61" s="38">
        <v>198.46923076923079</v>
      </c>
      <c r="M61" s="38">
        <v>327.93846153846158</v>
      </c>
      <c r="N61" s="38">
        <v>428.2538461538461</v>
      </c>
    </row>
    <row r="62" spans="1:14" ht="15" x14ac:dyDescent="0.25">
      <c r="A62" s="25" t="s">
        <v>15</v>
      </c>
      <c r="B62" s="38">
        <v>2002</v>
      </c>
      <c r="C62" s="38">
        <v>72.92307692307692</v>
      </c>
      <c r="D62" s="38">
        <v>31.323076923076925</v>
      </c>
      <c r="E62" s="38">
        <v>85.100000000000009</v>
      </c>
      <c r="F62" s="38">
        <v>189.06153846153845</v>
      </c>
      <c r="G62" s="38">
        <v>151.50769230769231</v>
      </c>
      <c r="H62" s="38">
        <v>122.1076923076923</v>
      </c>
      <c r="I62" s="38">
        <v>110.3846153846154</v>
      </c>
      <c r="J62" s="38">
        <v>167.40769230769232</v>
      </c>
      <c r="K62" s="38">
        <v>171.97692307692307</v>
      </c>
      <c r="L62" s="38">
        <v>171.78461538461542</v>
      </c>
      <c r="M62" s="38">
        <v>279.82307692307694</v>
      </c>
      <c r="N62" s="38">
        <v>261.96923076923076</v>
      </c>
    </row>
    <row r="63" spans="1:14" ht="15" x14ac:dyDescent="0.25">
      <c r="A63" s="25" t="s">
        <v>15</v>
      </c>
      <c r="B63" s="38">
        <v>2003</v>
      </c>
      <c r="C63" s="38">
        <v>384.18461538461543</v>
      </c>
      <c r="D63" s="38">
        <v>65.015384615384619</v>
      </c>
      <c r="E63" s="38">
        <v>154.84615384615384</v>
      </c>
      <c r="F63" s="38">
        <v>172.41538461538462</v>
      </c>
      <c r="G63" s="38">
        <v>82.876923076923077</v>
      </c>
      <c r="H63" s="38">
        <v>241.81538461538463</v>
      </c>
      <c r="I63" s="38">
        <v>181.1846153846154</v>
      </c>
      <c r="J63" s="38">
        <v>148.66153846153847</v>
      </c>
      <c r="K63" s="38">
        <v>96.569230769230785</v>
      </c>
      <c r="L63" s="38">
        <v>226.23076923076925</v>
      </c>
      <c r="M63" s="38">
        <v>261.82307692307694</v>
      </c>
      <c r="N63" s="38">
        <v>272.11538461538464</v>
      </c>
    </row>
    <row r="64" spans="1:14" ht="15" x14ac:dyDescent="0.25">
      <c r="A64" s="25" t="s">
        <v>15</v>
      </c>
      <c r="B64" s="38">
        <v>2004</v>
      </c>
      <c r="C64" s="38">
        <v>218.49230769230769</v>
      </c>
      <c r="D64" s="38">
        <v>16.061538461538461</v>
      </c>
      <c r="E64" s="38">
        <v>171.69230769230771</v>
      </c>
      <c r="F64" s="38">
        <v>145.4769230769231</v>
      </c>
      <c r="G64" s="38">
        <v>149.30769230769232</v>
      </c>
      <c r="H64" s="38">
        <v>112.55384615384615</v>
      </c>
      <c r="I64" s="38">
        <v>116.66153846153846</v>
      </c>
      <c r="J64" s="38">
        <v>107.04615384615387</v>
      </c>
      <c r="K64" s="38">
        <v>218.72307692307689</v>
      </c>
      <c r="L64" s="38">
        <v>387.01538461538462</v>
      </c>
      <c r="M64" s="38">
        <v>181.56923076923081</v>
      </c>
      <c r="N64" s="38">
        <v>273.55384615384617</v>
      </c>
    </row>
    <row r="65" spans="1:14" ht="15" x14ac:dyDescent="0.25">
      <c r="A65" s="25" t="s">
        <v>15</v>
      </c>
      <c r="B65" s="38">
        <v>2005</v>
      </c>
      <c r="C65" s="38">
        <v>89.58461538461539</v>
      </c>
      <c r="D65" s="38">
        <v>49.892307692307696</v>
      </c>
      <c r="E65" s="38">
        <v>76.92307692307692</v>
      </c>
      <c r="F65" s="38">
        <v>141.06153846153848</v>
      </c>
      <c r="G65" s="38">
        <v>113.23076923076924</v>
      </c>
      <c r="H65" s="38">
        <v>83.861538461538458</v>
      </c>
      <c r="I65" s="38">
        <v>120.6769230769231</v>
      </c>
      <c r="J65" s="38">
        <v>88.461538461538453</v>
      </c>
      <c r="K65" s="38">
        <v>240.21538461538461</v>
      </c>
      <c r="L65" s="38">
        <v>204.92307692307696</v>
      </c>
      <c r="M65" s="38">
        <v>551.38461538461547</v>
      </c>
      <c r="N65" s="38">
        <v>346.76923076923077</v>
      </c>
    </row>
    <row r="66" spans="1:14" ht="15" x14ac:dyDescent="0.25">
      <c r="A66" s="25" t="s">
        <v>15</v>
      </c>
      <c r="B66" s="38">
        <v>2006</v>
      </c>
      <c r="C66" s="38">
        <v>177.73333333333335</v>
      </c>
      <c r="D66" s="38">
        <v>329.13333333333333</v>
      </c>
      <c r="E66" s="38">
        <v>97.266666666666666</v>
      </c>
      <c r="F66" s="38">
        <v>163.20000000000002</v>
      </c>
      <c r="G66" s="38">
        <v>215.13333333333333</v>
      </c>
      <c r="H66" s="38">
        <v>131</v>
      </c>
      <c r="I66" s="38">
        <v>105.26666666666667</v>
      </c>
      <c r="J66" s="38">
        <v>156.19999999999999</v>
      </c>
      <c r="K66" s="38">
        <v>161.29999999999998</v>
      </c>
      <c r="L66" s="38">
        <v>140.79999999999998</v>
      </c>
      <c r="M66" s="38">
        <v>240.46666666666667</v>
      </c>
      <c r="N66" s="38">
        <v>516.5333333333333</v>
      </c>
    </row>
    <row r="67" spans="1:14" ht="15" x14ac:dyDescent="0.25">
      <c r="A67" s="25" t="s">
        <v>15</v>
      </c>
      <c r="B67" s="38">
        <v>2007</v>
      </c>
      <c r="C67" s="38">
        <v>358.93333333333339</v>
      </c>
      <c r="D67" s="38">
        <v>48.6</v>
      </c>
      <c r="E67" s="38">
        <v>108.19999999999999</v>
      </c>
      <c r="F67" s="38">
        <v>141.66666666666666</v>
      </c>
      <c r="G67" s="38">
        <v>266.93333333333334</v>
      </c>
      <c r="H67" s="38">
        <v>193.46666666666667</v>
      </c>
      <c r="I67" s="38">
        <v>178.73333333333332</v>
      </c>
      <c r="J67" s="38">
        <v>235</v>
      </c>
      <c r="K67" s="38">
        <v>162</v>
      </c>
      <c r="L67" s="38">
        <v>350.4</v>
      </c>
      <c r="M67" s="38">
        <v>192.06666666666666</v>
      </c>
      <c r="N67" s="38">
        <v>808.86666666666667</v>
      </c>
    </row>
    <row r="68" spans="1:14" ht="15" x14ac:dyDescent="0.25">
      <c r="A68" s="25" t="s">
        <v>15</v>
      </c>
      <c r="B68" s="38">
        <v>2008</v>
      </c>
      <c r="C68" s="38">
        <v>190.2</v>
      </c>
      <c r="D68" s="38">
        <v>218.39999999999998</v>
      </c>
      <c r="E68" s="38">
        <v>327</v>
      </c>
      <c r="F68" s="38">
        <v>195.46666666666667</v>
      </c>
      <c r="G68" s="38">
        <v>98.133333333333354</v>
      </c>
      <c r="H68" s="38">
        <v>104.26666666666668</v>
      </c>
      <c r="I68" s="38">
        <v>168.9</v>
      </c>
      <c r="J68" s="38">
        <v>223.76666666666671</v>
      </c>
      <c r="K68" s="38">
        <v>160.80000000000001</v>
      </c>
      <c r="L68" s="38">
        <v>236.03333333333333</v>
      </c>
      <c r="M68" s="38">
        <v>290.40000000000003</v>
      </c>
      <c r="N68" s="38">
        <v>308.90000000000003</v>
      </c>
    </row>
    <row r="69" spans="1:14" ht="15" x14ac:dyDescent="0.25">
      <c r="A69" s="25" t="s">
        <v>15</v>
      </c>
      <c r="B69" s="38">
        <v>2009</v>
      </c>
      <c r="C69" s="38">
        <v>246.06666666666669</v>
      </c>
      <c r="D69" s="38">
        <v>49.4</v>
      </c>
      <c r="E69" s="38">
        <v>294.06666666666666</v>
      </c>
      <c r="F69" s="38">
        <v>148.66666666666666</v>
      </c>
      <c r="G69" s="38">
        <v>207.53333333333333</v>
      </c>
      <c r="H69" s="38">
        <v>133.20000000000002</v>
      </c>
      <c r="I69" s="38">
        <v>76.933333333333337</v>
      </c>
      <c r="J69" s="38">
        <v>135.6</v>
      </c>
      <c r="K69" s="38">
        <v>126.99999999999997</v>
      </c>
      <c r="L69" s="38">
        <v>225.4</v>
      </c>
      <c r="M69" s="38">
        <v>257.2</v>
      </c>
      <c r="N69" s="38">
        <v>556.20000000000005</v>
      </c>
    </row>
    <row r="70" spans="1:14" ht="15" x14ac:dyDescent="0.25">
      <c r="A70" s="25" t="s">
        <v>15</v>
      </c>
      <c r="B70" s="38">
        <v>2010</v>
      </c>
      <c r="C70" s="38">
        <v>138.86666666666665</v>
      </c>
      <c r="D70" s="38">
        <v>28.666666666666668</v>
      </c>
      <c r="E70" s="38">
        <v>151.23333333333332</v>
      </c>
      <c r="F70" s="38">
        <v>163.4</v>
      </c>
      <c r="G70" s="38">
        <v>166.53333333333333</v>
      </c>
      <c r="H70" s="38">
        <v>167.73333333333332</v>
      </c>
      <c r="I70" s="38">
        <v>185.33333333333334</v>
      </c>
      <c r="J70" s="38">
        <v>160.46666666666664</v>
      </c>
      <c r="K70" s="38">
        <v>177.66666666666666</v>
      </c>
      <c r="L70" s="38">
        <v>82</v>
      </c>
      <c r="M70" s="38">
        <v>251.6</v>
      </c>
      <c r="N70" s="38">
        <v>351.40000000000003</v>
      </c>
    </row>
    <row r="71" spans="1:14" ht="15" x14ac:dyDescent="0.25">
      <c r="A71" s="25" t="s">
        <v>15</v>
      </c>
      <c r="B71" s="38">
        <v>2011</v>
      </c>
      <c r="C71" s="38">
        <v>372.33333333333331</v>
      </c>
      <c r="D71" s="38">
        <v>36.6</v>
      </c>
      <c r="E71" s="38">
        <v>427.46666666666664</v>
      </c>
      <c r="F71" s="38">
        <v>128.46666666666667</v>
      </c>
      <c r="G71" s="38">
        <v>175.86666666666667</v>
      </c>
      <c r="H71" s="38">
        <v>125.59999999999998</v>
      </c>
      <c r="I71" s="38">
        <v>110.5</v>
      </c>
      <c r="J71" s="38">
        <v>134.86666666666667</v>
      </c>
      <c r="K71" s="38">
        <v>232.93333333333337</v>
      </c>
      <c r="L71" s="38">
        <v>278.2</v>
      </c>
      <c r="M71" s="38">
        <v>237.36666666666667</v>
      </c>
      <c r="N71" s="38">
        <v>612.79999999999995</v>
      </c>
    </row>
    <row r="72" spans="1:14" ht="15" x14ac:dyDescent="0.25">
      <c r="A72" s="25" t="s">
        <v>15</v>
      </c>
      <c r="B72" s="38">
        <v>2012</v>
      </c>
      <c r="C72" s="38">
        <v>377.06666666666661</v>
      </c>
      <c r="D72" s="38">
        <v>129.93333333333334</v>
      </c>
      <c r="E72" s="38">
        <v>256.40000000000003</v>
      </c>
      <c r="F72" s="38">
        <v>293.73333333333329</v>
      </c>
      <c r="G72" s="38">
        <v>228.33333333333334</v>
      </c>
      <c r="H72" s="38">
        <v>83</v>
      </c>
      <c r="I72" s="38">
        <v>120.26666666666667</v>
      </c>
      <c r="J72" s="38">
        <v>229.40000000000003</v>
      </c>
      <c r="K72" s="38">
        <v>173.46666666666664</v>
      </c>
      <c r="L72" s="38">
        <v>217.4</v>
      </c>
      <c r="M72" s="38">
        <v>220.13333333333333</v>
      </c>
      <c r="N72" s="38">
        <v>367.46666666666664</v>
      </c>
    </row>
    <row r="73" spans="1:14" ht="15" x14ac:dyDescent="0.25">
      <c r="A73" s="25" t="s">
        <v>15</v>
      </c>
      <c r="B73" s="38">
        <v>2013</v>
      </c>
      <c r="C73" s="38">
        <v>168.4666666666667</v>
      </c>
      <c r="D73" s="38">
        <v>347.76666666666665</v>
      </c>
      <c r="E73" s="38">
        <v>29.933333333333337</v>
      </c>
      <c r="F73" s="38">
        <v>181.66666666666669</v>
      </c>
      <c r="G73" s="38">
        <v>291.93333333333334</v>
      </c>
      <c r="H73" s="38">
        <v>99.466666666666654</v>
      </c>
      <c r="I73" s="38">
        <v>189.10000000000002</v>
      </c>
      <c r="J73" s="38">
        <v>215.6</v>
      </c>
      <c r="K73" s="38">
        <v>246.66666666666669</v>
      </c>
      <c r="L73" s="38">
        <v>239.40000000000003</v>
      </c>
      <c r="M73" s="38">
        <v>175.06666666666666</v>
      </c>
      <c r="N73" s="38">
        <v>527.6</v>
      </c>
    </row>
    <row r="74" spans="1:14" ht="15" x14ac:dyDescent="0.25">
      <c r="A74" s="25" t="s">
        <v>15</v>
      </c>
      <c r="B74" s="38">
        <v>2014</v>
      </c>
      <c r="C74" s="38">
        <v>99.633333333333326</v>
      </c>
      <c r="D74" s="38">
        <v>9.8666666666666654</v>
      </c>
      <c r="E74" s="38">
        <v>68.933333333333323</v>
      </c>
      <c r="F74" s="38">
        <v>136.73333333333335</v>
      </c>
      <c r="G74" s="38">
        <v>146.06666666666666</v>
      </c>
      <c r="H74" s="38">
        <v>104.86666666666667</v>
      </c>
      <c r="I74" s="38">
        <v>96.6</v>
      </c>
      <c r="J74" s="38">
        <v>187.13333333333335</v>
      </c>
      <c r="K74" s="38">
        <v>108.60000000000001</v>
      </c>
      <c r="L74" s="38">
        <v>271.73333333333335</v>
      </c>
      <c r="M74" s="38">
        <v>193.2</v>
      </c>
      <c r="N74" s="38">
        <v>719.2</v>
      </c>
    </row>
    <row r="75" spans="1:14" ht="15" x14ac:dyDescent="0.25">
      <c r="A75" s="25" t="s">
        <v>15</v>
      </c>
      <c r="B75" s="38">
        <v>2015</v>
      </c>
      <c r="C75" s="38">
        <v>154.13333333333333</v>
      </c>
      <c r="D75" s="38">
        <v>64.666666666666671</v>
      </c>
      <c r="E75" s="38">
        <v>30.133333333333333</v>
      </c>
      <c r="F75" s="38">
        <v>128.6</v>
      </c>
      <c r="G75" s="38">
        <v>146.93333333333337</v>
      </c>
      <c r="H75" s="38">
        <v>110.86666666666666</v>
      </c>
      <c r="I75" s="38">
        <v>112.86666666666666</v>
      </c>
      <c r="J75" s="38">
        <v>192.20666666666671</v>
      </c>
      <c r="K75" s="38">
        <v>77.833333333333329</v>
      </c>
      <c r="L75" s="38">
        <v>164.46666666666664</v>
      </c>
      <c r="M75" s="38">
        <v>244.73333333333329</v>
      </c>
      <c r="N75" s="38">
        <v>299.89999999999998</v>
      </c>
    </row>
    <row r="76" spans="1:14" ht="15" x14ac:dyDescent="0.25">
      <c r="A76" s="25" t="s">
        <v>15</v>
      </c>
      <c r="B76" s="38">
        <v>2016</v>
      </c>
      <c r="C76" s="38">
        <v>87</v>
      </c>
      <c r="D76" s="38">
        <v>141.26666666666668</v>
      </c>
      <c r="E76" s="38">
        <v>28.933333333333337</v>
      </c>
      <c r="F76" s="38">
        <v>41.600000023841872</v>
      </c>
      <c r="G76" s="38">
        <v>150.96666667064034</v>
      </c>
      <c r="H76" s="38">
        <v>105.73333333631365</v>
      </c>
      <c r="I76" s="38">
        <v>139.3333333671093</v>
      </c>
      <c r="J76" s="38">
        <v>119.66666666666666</v>
      </c>
      <c r="K76" s="38">
        <v>192.46666666666667</v>
      </c>
      <c r="L76" s="38">
        <v>192.2</v>
      </c>
      <c r="M76" s="38">
        <v>275.53333333333336</v>
      </c>
      <c r="N76" s="38">
        <v>320.67666666666668</v>
      </c>
    </row>
    <row r="77" spans="1:14" ht="15" x14ac:dyDescent="0.25">
      <c r="A77" s="25" t="s">
        <v>15</v>
      </c>
      <c r="B77" s="38">
        <v>2017</v>
      </c>
      <c r="C77" s="38">
        <v>492.23333333333335</v>
      </c>
      <c r="D77" s="38">
        <v>316.03666666666663</v>
      </c>
      <c r="E77" s="38">
        <v>89.803333333333342</v>
      </c>
      <c r="F77" s="38">
        <v>144.46666666666667</v>
      </c>
      <c r="G77" s="38">
        <v>225.39999999999995</v>
      </c>
      <c r="H77" s="38">
        <v>118.6</v>
      </c>
      <c r="I77" s="38">
        <v>125.46666666666667</v>
      </c>
      <c r="J77" s="38">
        <v>235.5333333333333</v>
      </c>
      <c r="K77" s="38">
        <v>96</v>
      </c>
      <c r="L77" s="38">
        <v>0</v>
      </c>
      <c r="M77" s="38">
        <v>0</v>
      </c>
      <c r="N77" s="38">
        <v>0</v>
      </c>
    </row>
    <row r="78" spans="1:14" ht="15" x14ac:dyDescent="0.25">
      <c r="A78" s="24" t="s">
        <v>16</v>
      </c>
      <c r="B78" s="38">
        <v>1980</v>
      </c>
      <c r="C78" s="38">
        <v>61.349999999999994</v>
      </c>
      <c r="D78" s="38">
        <v>104.45</v>
      </c>
      <c r="E78" s="38">
        <v>129.67500000000001</v>
      </c>
      <c r="F78" s="38">
        <v>155.82500000000002</v>
      </c>
      <c r="G78" s="38">
        <v>245.45000000000002</v>
      </c>
      <c r="H78" s="38">
        <v>116.27499999999999</v>
      </c>
      <c r="I78" s="38">
        <v>236.20000000000002</v>
      </c>
      <c r="J78" s="38">
        <v>167.05</v>
      </c>
      <c r="K78" s="38">
        <v>166.77500000000001</v>
      </c>
      <c r="L78" s="38">
        <v>194.90000000000003</v>
      </c>
      <c r="M78" s="38">
        <v>221.24999999999997</v>
      </c>
      <c r="N78" s="38">
        <v>160.57500000000002</v>
      </c>
    </row>
    <row r="79" spans="1:14" ht="15" x14ac:dyDescent="0.25">
      <c r="A79" s="24" t="s">
        <v>16</v>
      </c>
      <c r="B79" s="38">
        <v>1981</v>
      </c>
      <c r="C79" s="38">
        <v>139.25000000000003</v>
      </c>
      <c r="D79" s="38">
        <v>143.57499999999999</v>
      </c>
      <c r="E79" s="38">
        <v>95.6</v>
      </c>
      <c r="F79" s="38">
        <v>194.2</v>
      </c>
      <c r="G79" s="38">
        <v>144.65</v>
      </c>
      <c r="H79" s="38">
        <v>26.600000000000005</v>
      </c>
      <c r="I79" s="38">
        <v>72.924999999999997</v>
      </c>
      <c r="J79" s="38">
        <v>152.24999999999997</v>
      </c>
      <c r="K79" s="38">
        <v>238.77500000000001</v>
      </c>
      <c r="L79" s="38">
        <v>374.4</v>
      </c>
      <c r="M79" s="38">
        <v>110.25000000000003</v>
      </c>
      <c r="N79" s="38">
        <v>87.15</v>
      </c>
    </row>
    <row r="80" spans="1:14" ht="15" x14ac:dyDescent="0.25">
      <c r="A80" s="24" t="s">
        <v>16</v>
      </c>
      <c r="B80" s="38">
        <v>1982</v>
      </c>
      <c r="C80" s="38">
        <v>18.125</v>
      </c>
      <c r="D80" s="38">
        <v>49.175000000000004</v>
      </c>
      <c r="E80" s="38">
        <v>47.70000000000001</v>
      </c>
      <c r="F80" s="38">
        <v>505.00000000000006</v>
      </c>
      <c r="G80" s="38">
        <v>191.875</v>
      </c>
      <c r="H80" s="38">
        <v>67.75</v>
      </c>
      <c r="I80" s="38">
        <v>229.07500000000002</v>
      </c>
      <c r="J80" s="38">
        <v>93.05</v>
      </c>
      <c r="K80" s="38">
        <v>118.70000000000002</v>
      </c>
      <c r="L80" s="38">
        <v>225.35000000000002</v>
      </c>
      <c r="M80" s="38">
        <v>224.95</v>
      </c>
      <c r="N80" s="38">
        <v>289.15000000000003</v>
      </c>
    </row>
    <row r="81" spans="1:14" ht="15" x14ac:dyDescent="0.25">
      <c r="A81" s="24" t="s">
        <v>16</v>
      </c>
      <c r="B81" s="38">
        <v>1983</v>
      </c>
      <c r="C81" s="38">
        <v>77.125</v>
      </c>
      <c r="D81" s="38">
        <v>34.050000000000004</v>
      </c>
      <c r="E81" s="38">
        <v>109.875</v>
      </c>
      <c r="F81" s="38">
        <v>94.675000000000011</v>
      </c>
      <c r="G81" s="38">
        <v>112.62500000000001</v>
      </c>
      <c r="H81" s="38">
        <v>96.975000000000009</v>
      </c>
      <c r="I81" s="38">
        <v>176.125</v>
      </c>
      <c r="J81" s="38">
        <v>148.32500000000002</v>
      </c>
      <c r="K81" s="38">
        <v>323.15000000000003</v>
      </c>
      <c r="L81" s="38">
        <v>81.925000000000011</v>
      </c>
      <c r="M81" s="38">
        <v>145.25000000000003</v>
      </c>
      <c r="N81" s="38">
        <v>211.35000000000002</v>
      </c>
    </row>
    <row r="82" spans="1:14" ht="15" x14ac:dyDescent="0.25">
      <c r="A82" s="24" t="s">
        <v>16</v>
      </c>
      <c r="B82" s="38">
        <v>1984</v>
      </c>
      <c r="C82" s="38">
        <v>208.74444444444444</v>
      </c>
      <c r="D82" s="38">
        <v>346.26666666666665</v>
      </c>
      <c r="E82" s="38">
        <v>265.32222222222225</v>
      </c>
      <c r="F82" s="38">
        <v>207.36666666666667</v>
      </c>
      <c r="G82" s="38">
        <v>172.4</v>
      </c>
      <c r="H82" s="38">
        <v>92.333333333333329</v>
      </c>
      <c r="I82" s="38">
        <v>217.07777777777781</v>
      </c>
      <c r="J82" s="38">
        <v>29.455555555555556</v>
      </c>
      <c r="K82" s="38">
        <v>89.64444444444446</v>
      </c>
      <c r="L82" s="38">
        <v>274</v>
      </c>
      <c r="M82" s="38">
        <v>219.05555555555557</v>
      </c>
      <c r="N82" s="38">
        <v>202.98888888888891</v>
      </c>
    </row>
    <row r="83" spans="1:14" ht="15" x14ac:dyDescent="0.25">
      <c r="A83" s="24" t="s">
        <v>16</v>
      </c>
      <c r="B83" s="38">
        <v>1985</v>
      </c>
      <c r="C83" s="38">
        <v>120.62222222222222</v>
      </c>
      <c r="D83" s="38">
        <v>123.93333333333335</v>
      </c>
      <c r="E83" s="38">
        <v>237.55555555555554</v>
      </c>
      <c r="F83" s="38">
        <v>98.5</v>
      </c>
      <c r="G83" s="38">
        <v>239.84444444444446</v>
      </c>
      <c r="H83" s="38">
        <v>19.266666666666669</v>
      </c>
      <c r="I83" s="38">
        <v>82.344444444444449</v>
      </c>
      <c r="J83" s="38">
        <v>83.933333333333337</v>
      </c>
      <c r="K83" s="38">
        <v>170.2</v>
      </c>
      <c r="L83" s="38">
        <v>252.42222222222222</v>
      </c>
      <c r="M83" s="38">
        <v>315.17777777777781</v>
      </c>
      <c r="N83" s="38">
        <v>183.03333333333336</v>
      </c>
    </row>
    <row r="84" spans="1:14" ht="15" x14ac:dyDescent="0.25">
      <c r="A84" s="24" t="s">
        <v>16</v>
      </c>
      <c r="B84" s="38">
        <v>1986</v>
      </c>
      <c r="C84" s="38">
        <v>172.83333333333334</v>
      </c>
      <c r="D84" s="38">
        <v>83.500000000000014</v>
      </c>
      <c r="E84" s="38">
        <v>184.34444444444443</v>
      </c>
      <c r="F84" s="38">
        <v>221.40000000000003</v>
      </c>
      <c r="G84" s="38">
        <v>150.70000000000002</v>
      </c>
      <c r="H84" s="38">
        <v>71.922222222222217</v>
      </c>
      <c r="I84" s="38">
        <v>110.75555555555556</v>
      </c>
      <c r="J84" s="38">
        <v>46.566666666666677</v>
      </c>
      <c r="K84" s="38">
        <v>137.92222222222225</v>
      </c>
      <c r="L84" s="38">
        <v>191.8</v>
      </c>
      <c r="M84" s="38">
        <v>209.45555555555555</v>
      </c>
      <c r="N84" s="38">
        <v>244.01111111111115</v>
      </c>
    </row>
    <row r="85" spans="1:14" ht="15" x14ac:dyDescent="0.25">
      <c r="A85" s="24" t="s">
        <v>16</v>
      </c>
      <c r="B85" s="38">
        <v>1987</v>
      </c>
      <c r="C85" s="38">
        <v>146.58888888888887</v>
      </c>
      <c r="D85" s="38">
        <v>42.588888888888889</v>
      </c>
      <c r="E85" s="38">
        <v>128.23333333333335</v>
      </c>
      <c r="F85" s="38">
        <v>190.8666666666667</v>
      </c>
      <c r="G85" s="38">
        <v>108.62222222222223</v>
      </c>
      <c r="H85" s="38">
        <v>78.488888888888894</v>
      </c>
      <c r="I85" s="38">
        <v>108.87777777777778</v>
      </c>
      <c r="J85" s="38">
        <v>206.73333333333338</v>
      </c>
      <c r="K85" s="38">
        <v>204.56666666666669</v>
      </c>
      <c r="L85" s="38">
        <v>419.7</v>
      </c>
      <c r="M85" s="38">
        <v>186.21111111111114</v>
      </c>
      <c r="N85" s="38">
        <v>315.31111111111113</v>
      </c>
    </row>
    <row r="86" spans="1:14" ht="15" x14ac:dyDescent="0.25">
      <c r="A86" s="24" t="s">
        <v>16</v>
      </c>
      <c r="B86" s="38">
        <v>1988</v>
      </c>
      <c r="C86" s="38">
        <v>185.29999999999998</v>
      </c>
      <c r="D86" s="38">
        <v>144.34444444444446</v>
      </c>
      <c r="E86" s="38">
        <v>231.94444444444443</v>
      </c>
      <c r="F86" s="38">
        <v>216.91111111111113</v>
      </c>
      <c r="G86" s="38">
        <v>113.23333333333335</v>
      </c>
      <c r="H86" s="38">
        <v>249.23333333333335</v>
      </c>
      <c r="I86" s="38">
        <v>133.01111111111112</v>
      </c>
      <c r="J86" s="38">
        <v>222.54444444444445</v>
      </c>
      <c r="K86" s="38">
        <v>265.20000000000005</v>
      </c>
      <c r="L86" s="38">
        <v>98.5</v>
      </c>
      <c r="M86" s="38">
        <v>270.89999999999998</v>
      </c>
      <c r="N86" s="38">
        <v>205.36666666666665</v>
      </c>
    </row>
    <row r="87" spans="1:14" ht="15" x14ac:dyDescent="0.25">
      <c r="A87" s="24" t="s">
        <v>16</v>
      </c>
      <c r="B87" s="38">
        <v>1989</v>
      </c>
      <c r="C87" s="38">
        <v>198.03333333333333</v>
      </c>
      <c r="D87" s="38">
        <v>109.98888888888889</v>
      </c>
      <c r="E87" s="38">
        <v>186.76666666666665</v>
      </c>
      <c r="F87" s="38">
        <v>244.7777777777778</v>
      </c>
      <c r="G87" s="38">
        <v>129.14444444444445</v>
      </c>
      <c r="H87" s="38">
        <v>90.111111111111114</v>
      </c>
      <c r="I87" s="38">
        <v>88.344444444444449</v>
      </c>
      <c r="J87" s="38">
        <v>115.33333333333334</v>
      </c>
      <c r="K87" s="38">
        <v>272.9666666666667</v>
      </c>
      <c r="L87" s="38">
        <v>178.21111111111114</v>
      </c>
      <c r="M87" s="38">
        <v>273.04444444444448</v>
      </c>
      <c r="N87" s="38">
        <v>131.93333333333334</v>
      </c>
    </row>
    <row r="88" spans="1:14" ht="15" x14ac:dyDescent="0.25">
      <c r="A88" s="24" t="s">
        <v>16</v>
      </c>
      <c r="B88" s="38">
        <v>1990</v>
      </c>
      <c r="C88" s="38">
        <v>67.955555555555563</v>
      </c>
      <c r="D88" s="38">
        <v>76.733333333333348</v>
      </c>
      <c r="E88" s="38">
        <v>78.455555555555563</v>
      </c>
      <c r="F88" s="38">
        <v>212.60000000000002</v>
      </c>
      <c r="G88" s="38">
        <v>211.07777777777778</v>
      </c>
      <c r="H88" s="38">
        <v>114.55555555555556</v>
      </c>
      <c r="I88" s="38">
        <v>107.82222222222222</v>
      </c>
      <c r="J88" s="38">
        <v>41.044444444444451</v>
      </c>
      <c r="K88" s="38">
        <v>197.01111111111112</v>
      </c>
      <c r="L88" s="38">
        <v>344.63333333333333</v>
      </c>
      <c r="M88" s="38">
        <v>281.85555555555561</v>
      </c>
      <c r="N88" s="38">
        <v>217.51111111111109</v>
      </c>
    </row>
    <row r="89" spans="1:14" ht="15" x14ac:dyDescent="0.25">
      <c r="A89" s="24" t="s">
        <v>16</v>
      </c>
      <c r="B89" s="38">
        <v>1991</v>
      </c>
      <c r="C89" s="38">
        <v>213.92222222222222</v>
      </c>
      <c r="D89" s="38">
        <v>126.23333333333333</v>
      </c>
      <c r="E89" s="38">
        <v>147.23333333333335</v>
      </c>
      <c r="F89" s="38">
        <v>187.51111111111112</v>
      </c>
      <c r="G89" s="38">
        <v>273.48888888888894</v>
      </c>
      <c r="H89" s="38">
        <v>128.92222222222225</v>
      </c>
      <c r="I89" s="38">
        <v>150.74444444444444</v>
      </c>
      <c r="J89" s="38">
        <v>64.788888888888891</v>
      </c>
      <c r="K89" s="38">
        <v>159.46666666666667</v>
      </c>
      <c r="L89" s="38">
        <v>167.41111111111113</v>
      </c>
      <c r="M89" s="38">
        <v>260.48888888888888</v>
      </c>
      <c r="N89" s="38">
        <v>186.32222222222225</v>
      </c>
    </row>
    <row r="90" spans="1:14" ht="15" x14ac:dyDescent="0.25">
      <c r="A90" s="24" t="s">
        <v>16</v>
      </c>
      <c r="B90" s="38">
        <v>1992</v>
      </c>
      <c r="C90" s="38">
        <v>84.822222222222223</v>
      </c>
      <c r="D90" s="38">
        <v>104.62222222222223</v>
      </c>
      <c r="E90" s="38">
        <v>93.855555555555569</v>
      </c>
      <c r="F90" s="38">
        <v>108.94444444444444</v>
      </c>
      <c r="G90" s="38">
        <v>167.55555555555557</v>
      </c>
      <c r="H90" s="38">
        <v>106.06666666666666</v>
      </c>
      <c r="I90" s="38">
        <v>119.33333333333333</v>
      </c>
      <c r="J90" s="38">
        <v>92.455555555555549</v>
      </c>
      <c r="K90" s="38">
        <v>185.67777777777778</v>
      </c>
      <c r="L90" s="38">
        <v>218.13333333333335</v>
      </c>
      <c r="M90" s="38">
        <v>293.36666666666667</v>
      </c>
      <c r="N90" s="38">
        <v>240.82222222222225</v>
      </c>
    </row>
    <row r="91" spans="1:14" ht="15" x14ac:dyDescent="0.25">
      <c r="A91" s="24" t="s">
        <v>16</v>
      </c>
      <c r="B91" s="38">
        <v>1993</v>
      </c>
      <c r="C91" s="38">
        <v>135.80333333333331</v>
      </c>
      <c r="D91" s="38">
        <v>129.31</v>
      </c>
      <c r="E91" s="38">
        <v>173.73000000000005</v>
      </c>
      <c r="F91" s="38">
        <v>176.74</v>
      </c>
      <c r="G91" s="38">
        <v>183.21</v>
      </c>
      <c r="H91" s="38">
        <v>75.480000000000018</v>
      </c>
      <c r="I91" s="38">
        <v>179.31</v>
      </c>
      <c r="J91" s="38">
        <v>217.58000000000004</v>
      </c>
      <c r="K91" s="38">
        <v>179.28</v>
      </c>
      <c r="L91" s="38">
        <v>336.24000000000007</v>
      </c>
      <c r="M91" s="38">
        <v>274.38000000000005</v>
      </c>
      <c r="N91" s="38">
        <v>348.74</v>
      </c>
    </row>
    <row r="92" spans="1:14" ht="15" x14ac:dyDescent="0.25">
      <c r="A92" s="24" t="s">
        <v>16</v>
      </c>
      <c r="B92" s="38">
        <v>1994</v>
      </c>
      <c r="C92" s="38">
        <v>71.28</v>
      </c>
      <c r="D92" s="38">
        <v>159.15</v>
      </c>
      <c r="E92" s="38">
        <v>228.55</v>
      </c>
      <c r="F92" s="38">
        <v>156.48000000000002</v>
      </c>
      <c r="G92" s="38">
        <v>175.42</v>
      </c>
      <c r="H92" s="38">
        <v>82.820000000000007</v>
      </c>
      <c r="I92" s="38">
        <v>27.800000000000004</v>
      </c>
      <c r="J92" s="38">
        <v>141.62</v>
      </c>
      <c r="K92" s="38">
        <v>268.22000000000003</v>
      </c>
      <c r="L92" s="38">
        <v>171.72000000000003</v>
      </c>
      <c r="M92" s="38">
        <v>320.16000000000003</v>
      </c>
      <c r="N92" s="38">
        <v>154.70000000000002</v>
      </c>
    </row>
    <row r="93" spans="1:14" ht="15" x14ac:dyDescent="0.25">
      <c r="A93" s="24" t="s">
        <v>16</v>
      </c>
      <c r="B93" s="38">
        <v>1995</v>
      </c>
      <c r="C93" s="38">
        <v>195.8</v>
      </c>
      <c r="D93" s="38">
        <v>104.89000000000001</v>
      </c>
      <c r="E93" s="38">
        <v>205.53000000000003</v>
      </c>
      <c r="F93" s="38">
        <v>218.08</v>
      </c>
      <c r="G93" s="38">
        <v>233.05999999999995</v>
      </c>
      <c r="H93" s="38">
        <v>206.74</v>
      </c>
      <c r="I93" s="38">
        <v>108.81000000000002</v>
      </c>
      <c r="J93" s="38">
        <v>217.04000000000005</v>
      </c>
      <c r="K93" s="38">
        <v>174.80999999999997</v>
      </c>
      <c r="L93" s="38">
        <v>222.42000000000002</v>
      </c>
      <c r="M93" s="38">
        <v>236.28000000000006</v>
      </c>
      <c r="N93" s="38">
        <v>344.2700000000001</v>
      </c>
    </row>
    <row r="94" spans="1:14" ht="15" x14ac:dyDescent="0.25">
      <c r="A94" s="24" t="s">
        <v>16</v>
      </c>
      <c r="B94" s="38">
        <v>1996</v>
      </c>
      <c r="C94" s="38">
        <v>115.7</v>
      </c>
      <c r="D94" s="38">
        <v>108.53000000000003</v>
      </c>
      <c r="E94" s="38">
        <v>177.59000000000003</v>
      </c>
      <c r="F94" s="38">
        <v>296.39000000000004</v>
      </c>
      <c r="G94" s="38">
        <v>115.14999999999999</v>
      </c>
      <c r="H94" s="38">
        <v>119.39</v>
      </c>
      <c r="I94" s="38">
        <v>147.58000000000001</v>
      </c>
      <c r="J94" s="38">
        <v>364.08000000000004</v>
      </c>
      <c r="K94" s="38">
        <v>69.849999999999994</v>
      </c>
      <c r="L94" s="38">
        <v>230.82000000000002</v>
      </c>
      <c r="M94" s="38">
        <v>175.95000000000002</v>
      </c>
      <c r="N94" s="38">
        <v>202.76</v>
      </c>
    </row>
    <row r="95" spans="1:14" ht="15" x14ac:dyDescent="0.25">
      <c r="A95" s="24" t="s">
        <v>16</v>
      </c>
      <c r="B95" s="38">
        <v>1997</v>
      </c>
      <c r="C95" s="38">
        <v>45.3</v>
      </c>
      <c r="D95" s="38">
        <v>114.48</v>
      </c>
      <c r="E95" s="38">
        <v>106.25999999999999</v>
      </c>
      <c r="F95" s="38">
        <v>210.92</v>
      </c>
      <c r="G95" s="38">
        <v>61.460000000000008</v>
      </c>
      <c r="H95" s="38">
        <v>86.97</v>
      </c>
      <c r="I95" s="38">
        <v>124.81000000000002</v>
      </c>
      <c r="J95" s="38">
        <v>104.54000000000002</v>
      </c>
      <c r="K95" s="38">
        <v>151.80000000000001</v>
      </c>
      <c r="L95" s="38">
        <v>213.37</v>
      </c>
      <c r="M95" s="38">
        <v>290.22000000000003</v>
      </c>
      <c r="N95" s="38">
        <v>178.56</v>
      </c>
    </row>
    <row r="96" spans="1:14" ht="15" x14ac:dyDescent="0.25">
      <c r="A96" s="24" t="s">
        <v>16</v>
      </c>
      <c r="B96" s="38">
        <v>1998</v>
      </c>
      <c r="C96" s="38">
        <v>109.84000000000002</v>
      </c>
      <c r="D96" s="38">
        <v>57.480000000000004</v>
      </c>
      <c r="E96" s="38">
        <v>77.900000000000006</v>
      </c>
      <c r="F96" s="38">
        <v>99.72</v>
      </c>
      <c r="G96" s="38">
        <v>217.63000000000005</v>
      </c>
      <c r="H96" s="38">
        <v>85.43</v>
      </c>
      <c r="I96" s="38">
        <v>139.76000000000002</v>
      </c>
      <c r="J96" s="38">
        <v>183.15000000000003</v>
      </c>
      <c r="K96" s="38">
        <v>139.21</v>
      </c>
      <c r="L96" s="38">
        <v>224.90000000000003</v>
      </c>
      <c r="M96" s="38">
        <v>278</v>
      </c>
      <c r="N96" s="38">
        <v>256.62</v>
      </c>
    </row>
    <row r="97" spans="1:14" ht="15" x14ac:dyDescent="0.25">
      <c r="A97" s="24" t="s">
        <v>16</v>
      </c>
      <c r="B97" s="38">
        <v>1999</v>
      </c>
      <c r="C97" s="38">
        <v>223.54999999999998</v>
      </c>
      <c r="D97" s="38">
        <v>151.78000000000003</v>
      </c>
      <c r="E97" s="38">
        <v>212.48</v>
      </c>
      <c r="F97" s="38">
        <v>134.25000000000003</v>
      </c>
      <c r="G97" s="38">
        <v>208.17999999999998</v>
      </c>
      <c r="H97" s="38">
        <v>103.33000000000001</v>
      </c>
      <c r="I97" s="38">
        <v>125.24000000000001</v>
      </c>
      <c r="J97" s="38">
        <v>143.58000000000001</v>
      </c>
      <c r="K97" s="38">
        <v>304.86</v>
      </c>
      <c r="L97" s="38">
        <v>282.14000000000004</v>
      </c>
      <c r="M97" s="38">
        <v>278.96000000000004</v>
      </c>
      <c r="N97" s="38">
        <v>234.21000000000004</v>
      </c>
    </row>
    <row r="98" spans="1:14" ht="15" x14ac:dyDescent="0.25">
      <c r="A98" s="24" t="s">
        <v>16</v>
      </c>
      <c r="B98" s="38">
        <v>2000</v>
      </c>
      <c r="C98" s="38">
        <v>249.57000000000002</v>
      </c>
      <c r="D98" s="38">
        <v>154.24</v>
      </c>
      <c r="E98" s="38">
        <v>173.08000000000004</v>
      </c>
      <c r="F98" s="38">
        <v>263.19000000000005</v>
      </c>
      <c r="G98" s="38">
        <v>105.01000000000002</v>
      </c>
      <c r="H98" s="38">
        <v>119.36000000000001</v>
      </c>
      <c r="I98" s="38">
        <v>63.360000000000007</v>
      </c>
      <c r="J98" s="38">
        <v>109.38000000000002</v>
      </c>
      <c r="K98" s="38">
        <v>215.05</v>
      </c>
      <c r="L98" s="38">
        <v>194.87000000000003</v>
      </c>
      <c r="M98" s="38">
        <v>202.89000000000004</v>
      </c>
      <c r="N98" s="38">
        <v>268.05</v>
      </c>
    </row>
    <row r="99" spans="1:14" ht="15" x14ac:dyDescent="0.25">
      <c r="A99" s="24" t="s">
        <v>16</v>
      </c>
      <c r="B99" s="38">
        <v>2001</v>
      </c>
      <c r="C99" s="38">
        <v>224.20000000000002</v>
      </c>
      <c r="D99" s="38">
        <v>102.36</v>
      </c>
      <c r="E99" s="38">
        <v>123.65</v>
      </c>
      <c r="F99" s="38">
        <v>256.88000000000005</v>
      </c>
      <c r="G99" s="38">
        <v>87.730000000000018</v>
      </c>
      <c r="H99" s="38">
        <v>68.780000000000015</v>
      </c>
      <c r="I99" s="38">
        <v>91.330000000000013</v>
      </c>
      <c r="J99" s="38">
        <v>82.240000000000009</v>
      </c>
      <c r="K99" s="38">
        <v>180.11</v>
      </c>
      <c r="L99" s="38">
        <v>241.49999999999997</v>
      </c>
      <c r="M99" s="38">
        <v>218.08</v>
      </c>
      <c r="N99" s="38">
        <v>142.68</v>
      </c>
    </row>
    <row r="100" spans="1:14" ht="15" x14ac:dyDescent="0.25">
      <c r="A100" s="24" t="s">
        <v>16</v>
      </c>
      <c r="B100" s="38">
        <v>2002</v>
      </c>
      <c r="C100" s="38">
        <v>111.76</v>
      </c>
      <c r="D100" s="38">
        <v>81.41</v>
      </c>
      <c r="E100" s="38">
        <v>121.98</v>
      </c>
      <c r="F100" s="38">
        <v>252.63000000000002</v>
      </c>
      <c r="G100" s="38">
        <v>180.91</v>
      </c>
      <c r="H100" s="38">
        <v>91.27000000000001</v>
      </c>
      <c r="I100" s="38">
        <v>69.080000000000013</v>
      </c>
      <c r="J100" s="38">
        <v>95.61</v>
      </c>
      <c r="K100" s="38">
        <v>229.24</v>
      </c>
      <c r="L100" s="38">
        <v>233.22</v>
      </c>
      <c r="M100" s="38">
        <v>172.92000000000002</v>
      </c>
      <c r="N100" s="38">
        <v>197.66000000000003</v>
      </c>
    </row>
    <row r="101" spans="1:14" ht="15" x14ac:dyDescent="0.25">
      <c r="A101" s="24" t="s">
        <v>16</v>
      </c>
      <c r="B101" s="38">
        <v>2003</v>
      </c>
      <c r="C101" s="38">
        <v>136.72000000000003</v>
      </c>
      <c r="D101" s="38">
        <v>183.01000000000002</v>
      </c>
      <c r="E101" s="38">
        <v>127.66000000000004</v>
      </c>
      <c r="F101" s="38">
        <v>164.08</v>
      </c>
      <c r="G101" s="38">
        <v>140.24</v>
      </c>
      <c r="H101" s="38">
        <v>184.80000000000004</v>
      </c>
      <c r="I101" s="38">
        <v>173.17000000000004</v>
      </c>
      <c r="J101" s="38">
        <v>174.72000000000003</v>
      </c>
      <c r="K101" s="38">
        <v>160.78</v>
      </c>
      <c r="L101" s="38">
        <v>512.66000000000008</v>
      </c>
      <c r="M101" s="38">
        <v>252.53000000000006</v>
      </c>
      <c r="N101" s="38">
        <v>186.15</v>
      </c>
    </row>
    <row r="102" spans="1:14" ht="15" x14ac:dyDescent="0.25">
      <c r="A102" s="24" t="s">
        <v>16</v>
      </c>
      <c r="B102" s="38">
        <v>2004</v>
      </c>
      <c r="C102" s="38">
        <v>208.30000000000004</v>
      </c>
      <c r="D102" s="38">
        <v>183.41000000000003</v>
      </c>
      <c r="E102" s="38">
        <v>148.37</v>
      </c>
      <c r="F102" s="38">
        <v>198.07</v>
      </c>
      <c r="G102" s="38">
        <v>138.80000000000001</v>
      </c>
      <c r="H102" s="38">
        <v>54.889999999999993</v>
      </c>
      <c r="I102" s="38">
        <v>165.54999999999998</v>
      </c>
      <c r="J102" s="38">
        <v>74.17</v>
      </c>
      <c r="K102" s="38">
        <v>229.78</v>
      </c>
      <c r="L102" s="38">
        <v>254.72000000000003</v>
      </c>
      <c r="M102" s="38">
        <v>177.23000000000002</v>
      </c>
      <c r="N102" s="38">
        <v>148.94</v>
      </c>
    </row>
    <row r="103" spans="1:14" ht="15" x14ac:dyDescent="0.25">
      <c r="A103" s="24" t="s">
        <v>16</v>
      </c>
      <c r="B103" s="38">
        <v>2005</v>
      </c>
      <c r="C103" s="38">
        <v>63.200000000000017</v>
      </c>
      <c r="D103" s="38">
        <v>43.4</v>
      </c>
      <c r="E103" s="38">
        <v>95.7</v>
      </c>
      <c r="F103" s="38">
        <v>188.26999999999998</v>
      </c>
      <c r="G103" s="38">
        <v>152.55000000000004</v>
      </c>
      <c r="H103" s="38">
        <v>104.36</v>
      </c>
      <c r="I103" s="38">
        <v>148.88999999999999</v>
      </c>
      <c r="J103" s="38">
        <v>202.6</v>
      </c>
      <c r="K103" s="38">
        <v>105.72</v>
      </c>
      <c r="L103" s="38">
        <v>347.6</v>
      </c>
      <c r="M103" s="38">
        <v>291.3</v>
      </c>
      <c r="N103" s="38">
        <v>318.90000000000003</v>
      </c>
    </row>
    <row r="104" spans="1:14" ht="15" x14ac:dyDescent="0.25">
      <c r="A104" s="24" t="s">
        <v>16</v>
      </c>
      <c r="B104" s="38">
        <v>2006</v>
      </c>
      <c r="C104" s="38">
        <v>144.30000000000001</v>
      </c>
      <c r="D104" s="38">
        <v>206.6</v>
      </c>
      <c r="E104" s="38">
        <v>213.60000000000002</v>
      </c>
      <c r="F104" s="38">
        <v>230.60000000000002</v>
      </c>
      <c r="G104" s="38">
        <v>242.00000000000003</v>
      </c>
      <c r="H104" s="38">
        <v>124</v>
      </c>
      <c r="I104" s="38">
        <v>112</v>
      </c>
      <c r="J104" s="38">
        <v>158</v>
      </c>
      <c r="K104" s="38">
        <v>191.70000000000002</v>
      </c>
      <c r="L104" s="38">
        <v>235.92000000000004</v>
      </c>
      <c r="M104" s="38">
        <v>275.83000000000004</v>
      </c>
      <c r="N104" s="38">
        <v>183.48000000000002</v>
      </c>
    </row>
    <row r="105" spans="1:14" ht="15" x14ac:dyDescent="0.25">
      <c r="A105" s="24" t="s">
        <v>16</v>
      </c>
      <c r="B105" s="38">
        <v>2007</v>
      </c>
      <c r="C105" s="38">
        <v>171.52</v>
      </c>
      <c r="D105" s="38">
        <v>96.460000000000008</v>
      </c>
      <c r="E105" s="38">
        <v>140.80000000000001</v>
      </c>
      <c r="F105" s="38">
        <v>165.53</v>
      </c>
      <c r="G105" s="38">
        <v>56.880000000000017</v>
      </c>
      <c r="H105" s="38">
        <v>154.24</v>
      </c>
      <c r="I105" s="38">
        <v>204.24</v>
      </c>
      <c r="J105" s="38">
        <v>156.24</v>
      </c>
      <c r="K105" s="38">
        <v>144.26000000000002</v>
      </c>
      <c r="L105" s="38">
        <v>234.38000000000002</v>
      </c>
      <c r="M105" s="38">
        <v>238.08999999999997</v>
      </c>
      <c r="N105" s="38">
        <v>131.06</v>
      </c>
    </row>
    <row r="106" spans="1:14" ht="15" x14ac:dyDescent="0.25">
      <c r="A106" s="24" t="s">
        <v>16</v>
      </c>
      <c r="B106" s="38">
        <v>2008</v>
      </c>
      <c r="C106" s="38">
        <v>212.70000000000002</v>
      </c>
      <c r="D106" s="38">
        <v>79.900000000000006</v>
      </c>
      <c r="E106" s="38">
        <v>327.45</v>
      </c>
      <c r="F106" s="38">
        <v>138.98000000000002</v>
      </c>
      <c r="G106" s="38">
        <v>101.28000000000002</v>
      </c>
      <c r="H106" s="38">
        <v>182.72000000000006</v>
      </c>
      <c r="I106" s="38">
        <v>228.04000000000005</v>
      </c>
      <c r="J106" s="38">
        <v>332.62000000000006</v>
      </c>
      <c r="K106" s="38">
        <v>187.74000000000004</v>
      </c>
      <c r="L106" s="38">
        <v>420.88000000000005</v>
      </c>
      <c r="M106" s="38">
        <v>213.42000000000004</v>
      </c>
      <c r="N106" s="38">
        <v>227.9</v>
      </c>
    </row>
    <row r="107" spans="1:14" ht="15" x14ac:dyDescent="0.25">
      <c r="A107" s="24" t="s">
        <v>16</v>
      </c>
      <c r="B107" s="38">
        <v>2009</v>
      </c>
      <c r="C107" s="38">
        <v>221.44000000000003</v>
      </c>
      <c r="D107" s="38">
        <v>108.42000000000002</v>
      </c>
      <c r="E107" s="38">
        <v>285.90000000000003</v>
      </c>
      <c r="F107" s="38">
        <v>195.78000000000003</v>
      </c>
      <c r="G107" s="38">
        <v>137.62000000000003</v>
      </c>
      <c r="H107" s="38">
        <v>102.94000000000001</v>
      </c>
      <c r="I107" s="38">
        <v>170.66000000000005</v>
      </c>
      <c r="J107" s="38">
        <v>224.47</v>
      </c>
      <c r="K107" s="38">
        <v>226.45000000000005</v>
      </c>
      <c r="L107" s="38">
        <v>240.38000000000002</v>
      </c>
      <c r="M107" s="38">
        <v>275.70000000000005</v>
      </c>
      <c r="N107" s="38">
        <v>185.65999999999997</v>
      </c>
    </row>
    <row r="108" spans="1:14" ht="15" x14ac:dyDescent="0.25">
      <c r="A108" s="24" t="s">
        <v>16</v>
      </c>
      <c r="B108" s="38">
        <v>2010</v>
      </c>
      <c r="C108" s="38">
        <v>256.21999999999997</v>
      </c>
      <c r="D108" s="38">
        <v>85.38000000000001</v>
      </c>
      <c r="E108" s="38">
        <v>109.20000000000003</v>
      </c>
      <c r="F108" s="38">
        <v>183.86</v>
      </c>
      <c r="G108" s="38">
        <v>236.46</v>
      </c>
      <c r="H108" s="38">
        <v>160.36000000000001</v>
      </c>
      <c r="I108" s="38">
        <v>102.24000000000001</v>
      </c>
      <c r="J108" s="38">
        <v>144.40000000000003</v>
      </c>
      <c r="K108" s="38">
        <v>148.80000000000001</v>
      </c>
      <c r="L108" s="38">
        <v>95.820000000000007</v>
      </c>
      <c r="M108" s="38">
        <v>281.54000000000008</v>
      </c>
      <c r="N108" s="38">
        <v>190.82000000000002</v>
      </c>
    </row>
    <row r="109" spans="1:14" ht="15" x14ac:dyDescent="0.25">
      <c r="A109" s="24" t="s">
        <v>16</v>
      </c>
      <c r="B109" s="38">
        <v>2011</v>
      </c>
      <c r="C109" s="38">
        <v>250.99999999999997</v>
      </c>
      <c r="D109" s="38">
        <v>123.53999999999999</v>
      </c>
      <c r="E109" s="38">
        <v>284.54000000000008</v>
      </c>
      <c r="F109" s="38">
        <v>163.14000000000001</v>
      </c>
      <c r="G109" s="38">
        <v>160.76000000000002</v>
      </c>
      <c r="H109" s="38">
        <v>101.72</v>
      </c>
      <c r="I109" s="38">
        <v>90.26</v>
      </c>
      <c r="J109" s="38">
        <v>187.00000000000003</v>
      </c>
      <c r="K109" s="38">
        <v>170.58</v>
      </c>
      <c r="L109" s="38">
        <v>357.14</v>
      </c>
      <c r="M109" s="38">
        <v>418.7700000000001</v>
      </c>
      <c r="N109" s="38">
        <v>231.98000000000002</v>
      </c>
    </row>
    <row r="110" spans="1:14" ht="15" x14ac:dyDescent="0.25">
      <c r="A110" s="24" t="s">
        <v>16</v>
      </c>
      <c r="B110" s="38">
        <v>2012</v>
      </c>
      <c r="C110" s="38">
        <v>227.98</v>
      </c>
      <c r="D110" s="38">
        <v>213.66</v>
      </c>
      <c r="E110" s="38">
        <v>232.01000000000002</v>
      </c>
      <c r="F110" s="38">
        <v>153.88</v>
      </c>
      <c r="G110" s="38">
        <v>124.28</v>
      </c>
      <c r="H110" s="38">
        <v>27.42</v>
      </c>
      <c r="I110" s="38">
        <v>126.78</v>
      </c>
      <c r="J110" s="38">
        <v>144.72</v>
      </c>
      <c r="K110" s="38">
        <v>203.94</v>
      </c>
      <c r="L110" s="38">
        <v>240.24</v>
      </c>
      <c r="M110" s="38">
        <v>273.12000000000006</v>
      </c>
      <c r="N110" s="38">
        <v>185.78000000000003</v>
      </c>
    </row>
    <row r="111" spans="1:14" ht="15" x14ac:dyDescent="0.25">
      <c r="A111" s="24" t="s">
        <v>16</v>
      </c>
      <c r="B111" s="38">
        <v>2013</v>
      </c>
      <c r="C111" s="38">
        <v>200.34000000000003</v>
      </c>
      <c r="D111" s="38">
        <v>195.10000000000002</v>
      </c>
      <c r="E111" s="38">
        <v>156.94000000000005</v>
      </c>
      <c r="F111" s="38">
        <v>174.7</v>
      </c>
      <c r="G111" s="38">
        <v>172.42</v>
      </c>
      <c r="H111" s="38">
        <v>98.46</v>
      </c>
      <c r="I111" s="38">
        <v>55.38</v>
      </c>
      <c r="J111" s="38">
        <v>144.39999999999998</v>
      </c>
      <c r="K111" s="38">
        <v>147.46</v>
      </c>
      <c r="L111" s="38">
        <v>388.26000000000005</v>
      </c>
      <c r="M111" s="38">
        <v>204.04000000000002</v>
      </c>
      <c r="N111" s="38">
        <v>194.44000000000003</v>
      </c>
    </row>
    <row r="112" spans="1:14" ht="15" x14ac:dyDescent="0.25">
      <c r="A112" s="24" t="s">
        <v>16</v>
      </c>
      <c r="B112" s="38">
        <v>2014</v>
      </c>
      <c r="C112" s="38">
        <v>171.98000000000002</v>
      </c>
      <c r="D112" s="38">
        <v>29.600000000000009</v>
      </c>
      <c r="E112" s="38">
        <v>76.87</v>
      </c>
      <c r="F112" s="38">
        <v>174.36</v>
      </c>
      <c r="G112" s="38">
        <v>197.50000000000003</v>
      </c>
      <c r="H112" s="38">
        <v>54.460000000000008</v>
      </c>
      <c r="I112" s="38">
        <v>29.760000000000005</v>
      </c>
      <c r="J112" s="38">
        <v>262.98</v>
      </c>
      <c r="K112" s="38">
        <v>169.08</v>
      </c>
      <c r="L112" s="38">
        <v>300.95999999999998</v>
      </c>
      <c r="M112" s="38">
        <v>270.95999999999998</v>
      </c>
      <c r="N112" s="38">
        <v>213.52000000000007</v>
      </c>
    </row>
    <row r="113" spans="1:14" ht="15" x14ac:dyDescent="0.25">
      <c r="A113" s="24" t="s">
        <v>16</v>
      </c>
      <c r="B113" s="38">
        <v>2015</v>
      </c>
      <c r="C113" s="38">
        <v>113.40000000000003</v>
      </c>
      <c r="D113" s="38">
        <v>87.280000000000015</v>
      </c>
      <c r="E113" s="38">
        <v>99.030000000000015</v>
      </c>
      <c r="F113" s="38">
        <v>260.37000000000006</v>
      </c>
      <c r="G113" s="38">
        <v>162.32</v>
      </c>
      <c r="H113" s="38">
        <v>171.76</v>
      </c>
      <c r="I113" s="38">
        <v>93.780000000000015</v>
      </c>
      <c r="J113" s="38">
        <v>111.86000000000001</v>
      </c>
      <c r="K113" s="38">
        <v>209.44</v>
      </c>
      <c r="L113" s="38">
        <v>277.84000000000003</v>
      </c>
      <c r="M113" s="38">
        <v>360.68000000000006</v>
      </c>
      <c r="N113" s="38">
        <v>62.600000000000009</v>
      </c>
    </row>
    <row r="114" spans="1:14" ht="15" x14ac:dyDescent="0.25">
      <c r="A114" s="24" t="s">
        <v>16</v>
      </c>
      <c r="B114" s="38">
        <v>2016</v>
      </c>
      <c r="C114" s="38">
        <v>58.380000000000017</v>
      </c>
      <c r="D114" s="38">
        <v>70.640000000000015</v>
      </c>
      <c r="E114" s="38">
        <v>80.7</v>
      </c>
      <c r="F114" s="38">
        <v>70.920000003576305</v>
      </c>
      <c r="G114" s="38">
        <v>239.39000001609327</v>
      </c>
      <c r="H114" s="38">
        <v>104.30000000894076</v>
      </c>
      <c r="I114" s="38">
        <v>175.76000002324579</v>
      </c>
      <c r="J114" s="38">
        <v>143.63999999999999</v>
      </c>
      <c r="K114" s="38">
        <v>206.40000000000003</v>
      </c>
      <c r="L114" s="38">
        <v>202.20000000000002</v>
      </c>
      <c r="M114" s="38">
        <v>249.3</v>
      </c>
      <c r="N114" s="38">
        <v>175.024</v>
      </c>
    </row>
    <row r="115" spans="1:14" ht="15" x14ac:dyDescent="0.25">
      <c r="A115" s="24" t="s">
        <v>16</v>
      </c>
      <c r="B115" s="38">
        <v>2017</v>
      </c>
      <c r="C115" s="38">
        <v>293.52000000000004</v>
      </c>
      <c r="D115" s="38">
        <v>230.61200000000002</v>
      </c>
      <c r="E115" s="38">
        <v>218.08400000000003</v>
      </c>
      <c r="F115" s="38">
        <v>223.22000000000003</v>
      </c>
      <c r="G115" s="38">
        <v>129.33000000000001</v>
      </c>
      <c r="H115" s="38">
        <v>105.82000000000001</v>
      </c>
      <c r="I115" s="38">
        <v>85.97999999999999</v>
      </c>
      <c r="J115" s="38">
        <v>122.78000000000003</v>
      </c>
      <c r="K115" s="38">
        <v>104.88</v>
      </c>
      <c r="L115" s="38">
        <v>0</v>
      </c>
      <c r="M115" s="38">
        <v>0</v>
      </c>
      <c r="N115" s="38">
        <v>0</v>
      </c>
    </row>
    <row r="116" spans="1:14" ht="15" x14ac:dyDescent="0.25">
      <c r="A116" s="38" t="s">
        <v>17</v>
      </c>
      <c r="B116" s="38">
        <v>1980</v>
      </c>
      <c r="C116" s="38">
        <v>80.205252471568755</v>
      </c>
      <c r="D116" s="38">
        <v>129.03939144504116</v>
      </c>
      <c r="E116" s="38">
        <v>254.71781906325523</v>
      </c>
      <c r="F116" s="38">
        <v>226.47958794918677</v>
      </c>
      <c r="G116" s="38">
        <v>206.85869111980716</v>
      </c>
      <c r="H116" s="38">
        <v>139.04873535996447</v>
      </c>
      <c r="I116" s="38">
        <v>138.76018992422451</v>
      </c>
      <c r="J116" s="38">
        <v>244.06183329065988</v>
      </c>
      <c r="K116" s="38">
        <v>175.1193003720075</v>
      </c>
      <c r="L116" s="38">
        <v>210.82223287887231</v>
      </c>
      <c r="M116" s="38">
        <v>348.79692327973783</v>
      </c>
      <c r="N116" s="38">
        <v>189.76766575340466</v>
      </c>
    </row>
    <row r="117" spans="1:14" ht="15" x14ac:dyDescent="0.25">
      <c r="A117" s="38" t="s">
        <v>17</v>
      </c>
      <c r="B117" s="38">
        <v>1981</v>
      </c>
      <c r="C117" s="38">
        <v>96.171419769176779</v>
      </c>
      <c r="D117" s="38">
        <v>186.24854249440011</v>
      </c>
      <c r="E117" s="38">
        <v>130.0768168027636</v>
      </c>
      <c r="F117" s="38">
        <v>392.47085553056212</v>
      </c>
      <c r="G117" s="38">
        <v>289.4573872726786</v>
      </c>
      <c r="H117" s="38">
        <v>39.473352608269074</v>
      </c>
      <c r="I117" s="38">
        <v>135.39539227295631</v>
      </c>
      <c r="J117" s="38">
        <v>73.609086644630594</v>
      </c>
      <c r="K117" s="38">
        <v>203.27470615342688</v>
      </c>
      <c r="L117" s="38">
        <v>263.91206745504172</v>
      </c>
      <c r="M117" s="38">
        <v>228.41981665569662</v>
      </c>
      <c r="N117" s="38">
        <v>101.17744509748586</v>
      </c>
    </row>
    <row r="118" spans="1:14" ht="15" x14ac:dyDescent="0.25">
      <c r="A118" s="38" t="s">
        <v>17</v>
      </c>
      <c r="B118" s="38">
        <v>1982</v>
      </c>
      <c r="C118" s="38">
        <v>40.035766238725714</v>
      </c>
      <c r="D118" s="38">
        <v>181.15310191789749</v>
      </c>
      <c r="E118" s="38">
        <v>291.94868775365967</v>
      </c>
      <c r="F118" s="38">
        <v>470.79877561291966</v>
      </c>
      <c r="G118" s="38">
        <v>225.62208761961276</v>
      </c>
      <c r="H118" s="38">
        <v>175.55780590341297</v>
      </c>
      <c r="I118" s="38">
        <v>169.86212276331676</v>
      </c>
      <c r="J118" s="38">
        <v>178.62846787116933</v>
      </c>
      <c r="K118" s="38">
        <v>233.80757173903118</v>
      </c>
      <c r="L118" s="38">
        <v>290.14248426648538</v>
      </c>
      <c r="M118" s="38">
        <v>383.67881474382568</v>
      </c>
      <c r="N118" s="38">
        <v>178.66418615496951</v>
      </c>
    </row>
    <row r="119" spans="1:14" ht="15" x14ac:dyDescent="0.25">
      <c r="A119" s="38" t="s">
        <v>17</v>
      </c>
      <c r="B119" s="38">
        <v>1983</v>
      </c>
      <c r="C119" s="38">
        <v>120.53644318561498</v>
      </c>
      <c r="D119" s="38">
        <v>89.820106686146673</v>
      </c>
      <c r="E119" s="38">
        <v>169.97536665051328</v>
      </c>
      <c r="F119" s="38">
        <v>102.05769319513834</v>
      </c>
      <c r="G119" s="38">
        <v>344.80839359655926</v>
      </c>
      <c r="H119" s="38">
        <v>132.56014162067822</v>
      </c>
      <c r="I119" s="38">
        <v>176.35745098016548</v>
      </c>
      <c r="J119" s="38">
        <v>166.19457041542825</v>
      </c>
      <c r="K119" s="38">
        <v>323.60236791962944</v>
      </c>
      <c r="L119" s="38">
        <v>323.14456271345796</v>
      </c>
      <c r="M119" s="38">
        <v>246.98741730713141</v>
      </c>
      <c r="N119" s="38">
        <v>170.48801374811023</v>
      </c>
    </row>
    <row r="120" spans="1:14" ht="15" x14ac:dyDescent="0.25">
      <c r="A120" s="38" t="s">
        <v>17</v>
      </c>
      <c r="B120" s="38">
        <v>1984</v>
      </c>
      <c r="C120" s="38">
        <v>136.50223980741421</v>
      </c>
      <c r="D120" s="38">
        <v>295.57654377990957</v>
      </c>
      <c r="E120" s="38">
        <v>181.09463516877736</v>
      </c>
      <c r="F120" s="38">
        <v>186.02363472757634</v>
      </c>
      <c r="G120" s="38">
        <v>169.97696171340237</v>
      </c>
      <c r="H120" s="38">
        <v>119.4729014265498</v>
      </c>
      <c r="I120" s="38">
        <v>208.6431608647539</v>
      </c>
      <c r="J120" s="38">
        <v>111.9183504022642</v>
      </c>
      <c r="K120" s="38">
        <v>184.21899444954781</v>
      </c>
      <c r="L120" s="38">
        <v>173.00032202364179</v>
      </c>
      <c r="M120" s="38">
        <v>366.82655196994887</v>
      </c>
      <c r="N120" s="38">
        <v>226.16805253039553</v>
      </c>
    </row>
    <row r="121" spans="1:14" ht="15" x14ac:dyDescent="0.25">
      <c r="A121" s="38" t="s">
        <v>17</v>
      </c>
      <c r="B121" s="38">
        <v>1985</v>
      </c>
      <c r="C121" s="38">
        <v>61.984846862876196</v>
      </c>
      <c r="D121" s="38">
        <v>165.34352248946456</v>
      </c>
      <c r="E121" s="38">
        <v>330.90464278713932</v>
      </c>
      <c r="F121" s="38">
        <v>133.17405230043653</v>
      </c>
      <c r="G121" s="38">
        <v>209.29453529439016</v>
      </c>
      <c r="H121" s="38">
        <v>45.373112031007338</v>
      </c>
      <c r="I121" s="38">
        <v>101.49363662846933</v>
      </c>
      <c r="J121" s="38">
        <v>179.47692429271137</v>
      </c>
      <c r="K121" s="38">
        <v>245.40237969530753</v>
      </c>
      <c r="L121" s="38">
        <v>236.61061610432603</v>
      </c>
      <c r="M121" s="38">
        <v>326.72532266837811</v>
      </c>
      <c r="N121" s="38">
        <v>260.7777276523139</v>
      </c>
    </row>
    <row r="122" spans="1:14" ht="15" x14ac:dyDescent="0.25">
      <c r="A122" s="38" t="s">
        <v>17</v>
      </c>
      <c r="B122" s="38">
        <v>1986</v>
      </c>
      <c r="C122" s="38">
        <v>90.291028531330923</v>
      </c>
      <c r="D122" s="38">
        <v>38.639762037489916</v>
      </c>
      <c r="E122" s="38">
        <v>109.01744980600949</v>
      </c>
      <c r="F122" s="38">
        <v>214.34119952911863</v>
      </c>
      <c r="G122" s="38">
        <v>181.30652937711955</v>
      </c>
      <c r="H122" s="38">
        <v>117.21786795780169</v>
      </c>
      <c r="I122" s="38">
        <v>149.44639415653543</v>
      </c>
      <c r="J122" s="38">
        <v>124.87135216805048</v>
      </c>
      <c r="K122" s="38">
        <v>188.57885847764518</v>
      </c>
      <c r="L122" s="38">
        <v>255.42574615746148</v>
      </c>
      <c r="M122" s="38">
        <v>618.42252633730436</v>
      </c>
      <c r="N122" s="38">
        <v>269.72567178206464</v>
      </c>
    </row>
    <row r="123" spans="1:14" ht="15" x14ac:dyDescent="0.25">
      <c r="A123" s="38" t="s">
        <v>17</v>
      </c>
      <c r="B123" s="38">
        <v>1987</v>
      </c>
      <c r="C123" s="38">
        <v>103.06607073042402</v>
      </c>
      <c r="D123" s="38">
        <v>39.745124035712969</v>
      </c>
      <c r="E123" s="38">
        <v>154.86360358838039</v>
      </c>
      <c r="F123" s="38">
        <v>193.2188388406986</v>
      </c>
      <c r="G123" s="38">
        <v>163.62951876717483</v>
      </c>
      <c r="H123" s="38">
        <v>161.81163776147142</v>
      </c>
      <c r="I123" s="38">
        <v>78.309620793031371</v>
      </c>
      <c r="J123" s="38">
        <v>147.68480127499981</v>
      </c>
      <c r="K123" s="38">
        <v>251.91153607509543</v>
      </c>
      <c r="L123" s="38">
        <v>318.31557807090053</v>
      </c>
      <c r="M123" s="38">
        <v>280.2364004760052</v>
      </c>
      <c r="N123" s="38">
        <v>505.26709727195896</v>
      </c>
    </row>
    <row r="124" spans="1:14" ht="15" x14ac:dyDescent="0.25">
      <c r="A124" s="38" t="s">
        <v>17</v>
      </c>
      <c r="B124" s="38">
        <v>1988</v>
      </c>
      <c r="C124" s="38">
        <v>143.62941637501689</v>
      </c>
      <c r="D124" s="38">
        <v>162.60235867305079</v>
      </c>
      <c r="E124" s="38">
        <v>183.92925942143009</v>
      </c>
      <c r="F124" s="38">
        <v>244.9720498668886</v>
      </c>
      <c r="G124" s="38">
        <v>172.3628862319926</v>
      </c>
      <c r="H124" s="38">
        <v>164.30880559244645</v>
      </c>
      <c r="I124" s="38">
        <v>192.88952332638931</v>
      </c>
      <c r="J124" s="38">
        <v>174.42105129135996</v>
      </c>
      <c r="K124" s="38">
        <v>364.45584053073128</v>
      </c>
      <c r="L124" s="38">
        <v>191.35489995440824</v>
      </c>
      <c r="M124" s="38">
        <v>835.57171692898476</v>
      </c>
      <c r="N124" s="38">
        <v>191.04810678991348</v>
      </c>
    </row>
    <row r="125" spans="1:14" ht="15" x14ac:dyDescent="0.25">
      <c r="A125" s="38" t="s">
        <v>17</v>
      </c>
      <c r="B125" s="38">
        <v>1989</v>
      </c>
      <c r="C125" s="38">
        <v>144.06669393684118</v>
      </c>
      <c r="D125" s="38">
        <v>68.099166337260641</v>
      </c>
      <c r="E125" s="38">
        <v>137.48341342513189</v>
      </c>
      <c r="F125" s="38">
        <v>145.85756960600452</v>
      </c>
      <c r="G125" s="38">
        <v>72.487704650764769</v>
      </c>
      <c r="H125" s="38">
        <v>104.41463303685538</v>
      </c>
      <c r="I125" s="38">
        <v>108.53204329197428</v>
      </c>
      <c r="J125" s="38">
        <v>155.74124972945756</v>
      </c>
      <c r="K125" s="38">
        <v>226.58773510498889</v>
      </c>
      <c r="L125" s="38">
        <v>305.68785635564615</v>
      </c>
      <c r="M125" s="38">
        <v>323.5250353643118</v>
      </c>
      <c r="N125" s="38">
        <v>200.31596647464778</v>
      </c>
    </row>
    <row r="126" spans="1:14" ht="15" x14ac:dyDescent="0.25">
      <c r="A126" s="38" t="s">
        <v>17</v>
      </c>
      <c r="B126" s="38">
        <v>1990</v>
      </c>
      <c r="C126" s="38">
        <v>131.60576633212304</v>
      </c>
      <c r="D126" s="38">
        <v>68.799761442736553</v>
      </c>
      <c r="E126" s="38">
        <v>198.68891446423532</v>
      </c>
      <c r="F126" s="38">
        <v>222.15498823877073</v>
      </c>
      <c r="G126" s="38">
        <v>160.9484976002349</v>
      </c>
      <c r="H126" s="38">
        <v>72.504920547661555</v>
      </c>
      <c r="I126" s="38">
        <v>92.705809418404272</v>
      </c>
      <c r="J126" s="38">
        <v>115.17718909171327</v>
      </c>
      <c r="K126" s="38">
        <v>180.14244620350098</v>
      </c>
      <c r="L126" s="38">
        <v>292.97557669546848</v>
      </c>
      <c r="M126" s="38">
        <v>267.58795086249506</v>
      </c>
      <c r="N126" s="38">
        <v>204.84674462960012</v>
      </c>
    </row>
    <row r="127" spans="1:14" ht="15" x14ac:dyDescent="0.25">
      <c r="A127" s="38" t="s">
        <v>17</v>
      </c>
      <c r="B127" s="38">
        <v>1991</v>
      </c>
      <c r="C127" s="38">
        <v>194.14140856660467</v>
      </c>
      <c r="D127" s="38">
        <v>46.679011009324199</v>
      </c>
      <c r="E127" s="38">
        <v>184.17077033051544</v>
      </c>
      <c r="F127" s="38">
        <v>225.46361776730788</v>
      </c>
      <c r="G127" s="38">
        <v>265.31648853940868</v>
      </c>
      <c r="H127" s="38">
        <v>108.26745118982812</v>
      </c>
      <c r="I127" s="38">
        <v>150.9448315608025</v>
      </c>
      <c r="J127" s="38">
        <v>220.90895521291037</v>
      </c>
      <c r="K127" s="38">
        <v>220.08894043404393</v>
      </c>
      <c r="L127" s="38">
        <v>252.31038806819231</v>
      </c>
      <c r="M127" s="38">
        <v>435.30095804933842</v>
      </c>
      <c r="N127" s="38">
        <v>459.93837712534321</v>
      </c>
    </row>
    <row r="128" spans="1:14" ht="15" x14ac:dyDescent="0.25">
      <c r="A128" s="38" t="s">
        <v>17</v>
      </c>
      <c r="B128" s="38">
        <v>1992</v>
      </c>
      <c r="C128" s="38">
        <v>83.948323100295582</v>
      </c>
      <c r="D128" s="38">
        <v>157.85102085631391</v>
      </c>
      <c r="E128" s="38">
        <v>833.46244233436346</v>
      </c>
      <c r="F128" s="38">
        <v>124.222535727017</v>
      </c>
      <c r="G128" s="38">
        <v>233.12119710702879</v>
      </c>
      <c r="H128" s="38">
        <v>142.2582936269142</v>
      </c>
      <c r="I128" s="38">
        <v>146.37369039006916</v>
      </c>
      <c r="J128" s="38">
        <v>134.18836348011521</v>
      </c>
      <c r="K128" s="38">
        <v>166.02235730880466</v>
      </c>
      <c r="L128" s="38">
        <v>191.27225125437749</v>
      </c>
      <c r="M128" s="38">
        <v>415.94906528833451</v>
      </c>
      <c r="N128" s="38">
        <v>298.51412485485804</v>
      </c>
    </row>
    <row r="129" spans="1:14" ht="15" x14ac:dyDescent="0.25">
      <c r="A129" s="38" t="s">
        <v>17</v>
      </c>
      <c r="B129" s="38">
        <v>1993</v>
      </c>
      <c r="C129" s="38">
        <v>172.89629738485067</v>
      </c>
      <c r="D129" s="38">
        <v>110.95008795998594</v>
      </c>
      <c r="E129" s="38">
        <v>151.33986651277704</v>
      </c>
      <c r="F129" s="38">
        <v>133.2203535607353</v>
      </c>
      <c r="G129" s="38">
        <v>211.57981292950336</v>
      </c>
      <c r="H129" s="38">
        <v>151.43368387000297</v>
      </c>
      <c r="I129" s="38">
        <v>159.67953925890239</v>
      </c>
      <c r="J129" s="38">
        <v>119.743693596182</v>
      </c>
      <c r="K129" s="38">
        <v>256.23147772548054</v>
      </c>
      <c r="L129" s="38">
        <v>342.20582544445523</v>
      </c>
      <c r="M129" s="38">
        <v>412.51644229565193</v>
      </c>
      <c r="N129" s="38">
        <v>418.75257422142312</v>
      </c>
    </row>
    <row r="130" spans="1:14" ht="15" x14ac:dyDescent="0.25">
      <c r="A130" s="38" t="s">
        <v>17</v>
      </c>
      <c r="B130" s="38">
        <v>1994</v>
      </c>
      <c r="C130" s="38">
        <v>107.85114322264704</v>
      </c>
      <c r="D130" s="38">
        <v>130.51734932144956</v>
      </c>
      <c r="E130" s="38">
        <v>348.78694981385399</v>
      </c>
      <c r="F130" s="38">
        <v>135.26499221804241</v>
      </c>
      <c r="G130" s="38">
        <v>232.09256884864504</v>
      </c>
      <c r="H130" s="38">
        <v>225.56875376976706</v>
      </c>
      <c r="I130" s="38">
        <v>63.667309625542707</v>
      </c>
      <c r="J130" s="38">
        <v>126.79913165345953</v>
      </c>
      <c r="K130" s="38">
        <v>190.48173883894043</v>
      </c>
      <c r="L130" s="38">
        <v>290.56107656782081</v>
      </c>
      <c r="M130" s="38">
        <v>716.55631562713609</v>
      </c>
      <c r="N130" s="38">
        <v>178.05594631633022</v>
      </c>
    </row>
    <row r="131" spans="1:14" ht="15" x14ac:dyDescent="0.25">
      <c r="A131" s="38" t="s">
        <v>17</v>
      </c>
      <c r="B131" s="38">
        <v>1995</v>
      </c>
      <c r="C131" s="38">
        <v>151.63527820548254</v>
      </c>
      <c r="D131" s="38">
        <v>98.184204877638237</v>
      </c>
      <c r="E131" s="38">
        <v>180.26578840739998</v>
      </c>
      <c r="F131" s="38">
        <v>199.48425951777625</v>
      </c>
      <c r="G131" s="38">
        <v>135.86866118082352</v>
      </c>
      <c r="H131" s="38">
        <v>167.82814792018766</v>
      </c>
      <c r="I131" s="38">
        <v>168.8654400753523</v>
      </c>
      <c r="J131" s="38">
        <v>304.11195262464872</v>
      </c>
      <c r="K131" s="38">
        <v>208.79536124229682</v>
      </c>
      <c r="L131" s="38">
        <v>204.40092744054417</v>
      </c>
      <c r="M131" s="38">
        <v>496.91878141090763</v>
      </c>
      <c r="N131" s="38">
        <v>394.05577790625631</v>
      </c>
    </row>
    <row r="132" spans="1:14" ht="15" x14ac:dyDescent="0.25">
      <c r="A132" s="38" t="s">
        <v>17</v>
      </c>
      <c r="B132" s="38">
        <v>1996</v>
      </c>
      <c r="C132" s="38">
        <v>136.23974699326951</v>
      </c>
      <c r="D132" s="38">
        <v>74.564285627316409</v>
      </c>
      <c r="E132" s="38">
        <v>244.73926697261788</v>
      </c>
      <c r="F132" s="38">
        <v>195.05697678466987</v>
      </c>
      <c r="G132" s="38">
        <v>169.87378933663393</v>
      </c>
      <c r="H132" s="38">
        <v>144.79274737326398</v>
      </c>
      <c r="I132" s="38">
        <v>177.03654920406728</v>
      </c>
      <c r="J132" s="38">
        <v>249.60756174831232</v>
      </c>
      <c r="K132" s="38">
        <v>159.76645287979511</v>
      </c>
      <c r="L132" s="38">
        <v>278.24619829179375</v>
      </c>
      <c r="M132" s="38">
        <v>231.30786276447753</v>
      </c>
      <c r="N132" s="38">
        <v>530.45539102074167</v>
      </c>
    </row>
    <row r="133" spans="1:14" ht="15" x14ac:dyDescent="0.25">
      <c r="A133" s="38" t="s">
        <v>17</v>
      </c>
      <c r="B133" s="38">
        <v>1997</v>
      </c>
      <c r="C133" s="38">
        <v>62.713914416394864</v>
      </c>
      <c r="D133" s="38">
        <v>179.57822942339604</v>
      </c>
      <c r="E133" s="38">
        <v>161.57942518353994</v>
      </c>
      <c r="F133" s="38">
        <v>207.71930877441045</v>
      </c>
      <c r="G133" s="38">
        <v>134.99573242194751</v>
      </c>
      <c r="H133" s="38">
        <v>104.4242842482862</v>
      </c>
      <c r="I133" s="38">
        <v>177.08769096286574</v>
      </c>
      <c r="J133" s="38">
        <v>165.39399822346465</v>
      </c>
      <c r="K133" s="38">
        <v>209.11593758752289</v>
      </c>
      <c r="L133" s="38">
        <v>282.41265129196</v>
      </c>
      <c r="M133" s="38">
        <v>436.68328196751952</v>
      </c>
      <c r="N133" s="38">
        <v>374.21132800344787</v>
      </c>
    </row>
    <row r="134" spans="1:14" ht="15" x14ac:dyDescent="0.25">
      <c r="A134" s="38" t="s">
        <v>17</v>
      </c>
      <c r="B134" s="38">
        <v>1998</v>
      </c>
      <c r="C134" s="38">
        <v>157.8494418835399</v>
      </c>
      <c r="D134" s="38">
        <v>159.37447110633093</v>
      </c>
      <c r="E134" s="38">
        <v>118.39449362610834</v>
      </c>
      <c r="F134" s="38">
        <v>99.763689718188601</v>
      </c>
      <c r="G134" s="38">
        <v>182.70530998912466</v>
      </c>
      <c r="H134" s="38">
        <v>154.35968086196837</v>
      </c>
      <c r="I134" s="38">
        <v>154.20105849332271</v>
      </c>
      <c r="J134" s="38">
        <v>252.19368088514898</v>
      </c>
      <c r="K134" s="38">
        <v>174.88587168833331</v>
      </c>
      <c r="L134" s="38">
        <v>215.82812122206226</v>
      </c>
      <c r="M134" s="38">
        <v>245.54796590808749</v>
      </c>
      <c r="N134" s="38">
        <v>346.18084413872975</v>
      </c>
    </row>
    <row r="135" spans="1:14" ht="15" x14ac:dyDescent="0.25">
      <c r="A135" s="38" t="s">
        <v>17</v>
      </c>
      <c r="B135" s="38">
        <v>1999</v>
      </c>
      <c r="C135" s="38">
        <v>171.98357270404404</v>
      </c>
      <c r="D135" s="38">
        <v>239.68390649998233</v>
      </c>
      <c r="E135" s="38">
        <v>234.10288392188087</v>
      </c>
      <c r="F135" s="38">
        <v>133.22733268040741</v>
      </c>
      <c r="G135" s="38">
        <v>200.46159358821924</v>
      </c>
      <c r="H135" s="38">
        <v>83.858636431489003</v>
      </c>
      <c r="I135" s="38">
        <v>164.11791580032229</v>
      </c>
      <c r="J135" s="38">
        <v>151.60198843751726</v>
      </c>
      <c r="K135" s="38">
        <v>185.4644930496479</v>
      </c>
      <c r="L135" s="38">
        <v>246.52066062365668</v>
      </c>
      <c r="M135" s="38">
        <v>394.16670551792481</v>
      </c>
      <c r="N135" s="38">
        <v>394.47567794932746</v>
      </c>
    </row>
    <row r="136" spans="1:14" ht="15" x14ac:dyDescent="0.25">
      <c r="A136" s="38" t="s">
        <v>17</v>
      </c>
      <c r="B136" s="38">
        <v>2000</v>
      </c>
      <c r="C136" s="38">
        <v>223.32266182134518</v>
      </c>
      <c r="D136" s="38">
        <v>169.30488872526311</v>
      </c>
      <c r="E136" s="38">
        <v>245.77292992250338</v>
      </c>
      <c r="F136" s="38">
        <v>172.50259521562924</v>
      </c>
      <c r="G136" s="38">
        <v>92.373520629564837</v>
      </c>
      <c r="H136" s="38">
        <v>168.78022455627433</v>
      </c>
      <c r="I136" s="38">
        <v>120.20828698952344</v>
      </c>
      <c r="J136" s="38">
        <v>156.78837583111329</v>
      </c>
      <c r="K136" s="38">
        <v>229.88194471882096</v>
      </c>
      <c r="L136" s="38">
        <v>213.14365654807321</v>
      </c>
      <c r="M136" s="38">
        <v>453.80786977561496</v>
      </c>
      <c r="N136" s="38">
        <v>418.48197594027619</v>
      </c>
    </row>
    <row r="137" spans="1:14" ht="15" x14ac:dyDescent="0.25">
      <c r="A137" s="38" t="s">
        <v>17</v>
      </c>
      <c r="B137" s="38">
        <v>2001</v>
      </c>
      <c r="C137" s="38">
        <v>305.17237682316153</v>
      </c>
      <c r="D137" s="38">
        <v>156.34531101932274</v>
      </c>
      <c r="E137" s="38">
        <v>178.1242689639418</v>
      </c>
      <c r="F137" s="38">
        <v>213.51836118564108</v>
      </c>
      <c r="G137" s="38">
        <v>131.03578529413281</v>
      </c>
      <c r="H137" s="38">
        <v>119.62463554692495</v>
      </c>
      <c r="I137" s="38">
        <v>165.00013167976564</v>
      </c>
      <c r="J137" s="38">
        <v>143.82647996939269</v>
      </c>
      <c r="K137" s="38">
        <v>218.68859571767305</v>
      </c>
      <c r="L137" s="38">
        <v>256.37795677574928</v>
      </c>
      <c r="M137" s="38">
        <v>321.23168211335997</v>
      </c>
      <c r="N137" s="38">
        <v>236.7997823771129</v>
      </c>
    </row>
    <row r="138" spans="1:14" ht="15" x14ac:dyDescent="0.25">
      <c r="A138" s="38" t="s">
        <v>17</v>
      </c>
      <c r="B138" s="38">
        <v>2002</v>
      </c>
      <c r="C138" s="38">
        <v>54.968142557872071</v>
      </c>
      <c r="D138" s="38">
        <v>51.676801703137762</v>
      </c>
      <c r="E138" s="38">
        <v>127.21094654868787</v>
      </c>
      <c r="F138" s="38">
        <v>272.03908477942321</v>
      </c>
      <c r="G138" s="38">
        <v>102.391209198528</v>
      </c>
      <c r="H138" s="38">
        <v>128.87550762801959</v>
      </c>
      <c r="I138" s="38">
        <v>125.47428671859826</v>
      </c>
      <c r="J138" s="38">
        <v>157.83126991390094</v>
      </c>
      <c r="K138" s="38">
        <v>223.441231641461</v>
      </c>
      <c r="L138" s="38">
        <v>200.20477869799137</v>
      </c>
      <c r="M138" s="38">
        <v>364.83982682223353</v>
      </c>
      <c r="N138" s="38">
        <v>379.851859309193</v>
      </c>
    </row>
    <row r="139" spans="1:14" ht="15" x14ac:dyDescent="0.25">
      <c r="A139" s="38" t="s">
        <v>17</v>
      </c>
      <c r="B139" s="38">
        <v>2003</v>
      </c>
      <c r="C139" s="38">
        <v>173.90768486976333</v>
      </c>
      <c r="D139" s="38">
        <v>120.76427684734568</v>
      </c>
      <c r="E139" s="38">
        <v>219.7046092644409</v>
      </c>
      <c r="F139" s="38">
        <v>292.47483290332332</v>
      </c>
      <c r="G139" s="38">
        <v>106.99885683047167</v>
      </c>
      <c r="H139" s="38">
        <v>151.50142320587867</v>
      </c>
      <c r="I139" s="38">
        <v>240.78513920070358</v>
      </c>
      <c r="J139" s="38">
        <v>167.53615658252377</v>
      </c>
      <c r="K139" s="38">
        <v>211.01812028498102</v>
      </c>
      <c r="L139" s="38">
        <v>283.45608477078315</v>
      </c>
      <c r="M139" s="38">
        <v>462.43435957859725</v>
      </c>
      <c r="N139" s="38">
        <v>435.25249363260474</v>
      </c>
    </row>
    <row r="140" spans="1:14" ht="15" x14ac:dyDescent="0.25">
      <c r="A140" s="38" t="s">
        <v>17</v>
      </c>
      <c r="B140" s="38">
        <v>2004</v>
      </c>
      <c r="C140" s="38">
        <v>141.18714174852678</v>
      </c>
      <c r="D140" s="38">
        <v>92.10789088663978</v>
      </c>
      <c r="E140" s="38">
        <v>130.02092114695284</v>
      </c>
      <c r="F140" s="38">
        <v>165.14250502119339</v>
      </c>
      <c r="G140" s="38">
        <v>135.17573429446767</v>
      </c>
      <c r="H140" s="38">
        <v>122.99170006099656</v>
      </c>
      <c r="I140" s="38">
        <v>252.4350897161022</v>
      </c>
      <c r="J140" s="38">
        <v>141.7261331147777</v>
      </c>
      <c r="K140" s="38">
        <v>262.28669229155827</v>
      </c>
      <c r="L140" s="38">
        <v>291.61020731452845</v>
      </c>
      <c r="M140" s="38">
        <v>403.79103930662262</v>
      </c>
      <c r="N140" s="38">
        <v>205.47774889565352</v>
      </c>
    </row>
    <row r="141" spans="1:14" ht="15" x14ac:dyDescent="0.25">
      <c r="A141" s="38" t="s">
        <v>17</v>
      </c>
      <c r="B141" s="38">
        <v>2005</v>
      </c>
      <c r="C141" s="38">
        <v>48.446566649355049</v>
      </c>
      <c r="D141" s="38">
        <v>73.62982266089746</v>
      </c>
      <c r="E141" s="38">
        <v>206.06232029442458</v>
      </c>
      <c r="F141" s="38">
        <v>227.66767447323656</v>
      </c>
      <c r="G141" s="38">
        <v>180.50937034454287</v>
      </c>
      <c r="H141" s="38">
        <v>159.9027273613714</v>
      </c>
      <c r="I141" s="38">
        <v>179.01785397590888</v>
      </c>
      <c r="J141" s="38">
        <v>103.3398729042723</v>
      </c>
      <c r="K141" s="38">
        <v>155.98443562310084</v>
      </c>
      <c r="L141" s="38">
        <v>284.38877006865727</v>
      </c>
      <c r="M141" s="38">
        <v>287.26139875890499</v>
      </c>
      <c r="N141" s="38">
        <v>348.3440047467613</v>
      </c>
    </row>
    <row r="142" spans="1:14" ht="15" x14ac:dyDescent="0.25">
      <c r="A142" s="38" t="s">
        <v>17</v>
      </c>
      <c r="B142" s="38">
        <v>2006</v>
      </c>
      <c r="C142" s="38">
        <v>150.51080892815759</v>
      </c>
      <c r="D142" s="38">
        <v>275.48231379264155</v>
      </c>
      <c r="E142" s="38">
        <v>142.60632024678154</v>
      </c>
      <c r="F142" s="38">
        <v>222.03396972333201</v>
      </c>
      <c r="G142" s="38">
        <v>211.54850092047585</v>
      </c>
      <c r="H142" s="38">
        <v>165.10194017395159</v>
      </c>
      <c r="I142" s="38">
        <v>157.18938201160171</v>
      </c>
      <c r="J142" s="38">
        <v>143.83608844104992</v>
      </c>
      <c r="K142" s="38">
        <v>200.41371397683355</v>
      </c>
      <c r="L142" s="38">
        <v>245.53940973650469</v>
      </c>
      <c r="M142" s="38">
        <v>407.17551578154053</v>
      </c>
      <c r="N142" s="38">
        <v>229.9913022855942</v>
      </c>
    </row>
    <row r="143" spans="1:14" ht="15" x14ac:dyDescent="0.25">
      <c r="A143" s="38" t="s">
        <v>17</v>
      </c>
      <c r="B143" s="38">
        <v>2007</v>
      </c>
      <c r="C143" s="38">
        <v>227.68623530477007</v>
      </c>
      <c r="D143" s="38">
        <v>80.356292053347971</v>
      </c>
      <c r="E143" s="38">
        <v>219.1541787846763</v>
      </c>
      <c r="F143" s="38">
        <v>352.8855595083885</v>
      </c>
      <c r="G143" s="38">
        <v>107.06057663845151</v>
      </c>
      <c r="H143" s="38">
        <v>181.09453856250011</v>
      </c>
      <c r="I143" s="38">
        <v>198.08558056197202</v>
      </c>
      <c r="J143" s="38">
        <v>111.76518300127307</v>
      </c>
      <c r="K143" s="38">
        <v>158.71170090932992</v>
      </c>
      <c r="L143" s="38">
        <v>301.94884681791609</v>
      </c>
      <c r="M143" s="38">
        <v>253.56892181380587</v>
      </c>
      <c r="N143" s="38">
        <v>325.52362880459134</v>
      </c>
    </row>
    <row r="144" spans="1:14" ht="15" x14ac:dyDescent="0.25">
      <c r="A144" s="38" t="s">
        <v>17</v>
      </c>
      <c r="B144" s="38">
        <v>2008</v>
      </c>
      <c r="C144" s="38">
        <v>238.84881674013158</v>
      </c>
      <c r="D144" s="38">
        <v>171.27117269449292</v>
      </c>
      <c r="E144" s="38">
        <v>312.0080760016391</v>
      </c>
      <c r="F144" s="38">
        <v>285.95384622839191</v>
      </c>
      <c r="G144" s="38">
        <v>138.26699585818437</v>
      </c>
      <c r="H144" s="38">
        <v>206.37807708873547</v>
      </c>
      <c r="I144" s="38">
        <v>107.96607149279083</v>
      </c>
      <c r="J144" s="38">
        <v>217.04474909798247</v>
      </c>
      <c r="K144" s="38">
        <v>200.63758695722916</v>
      </c>
      <c r="L144" s="38">
        <v>318.79122882688273</v>
      </c>
      <c r="M144" s="38">
        <v>652.91674893046627</v>
      </c>
      <c r="N144" s="38">
        <v>360.40457933122946</v>
      </c>
    </row>
    <row r="145" spans="1:14" ht="15" x14ac:dyDescent="0.25">
      <c r="A145" s="38" t="s">
        <v>17</v>
      </c>
      <c r="B145" s="38">
        <v>2009</v>
      </c>
      <c r="C145" s="38">
        <v>183.54726550450587</v>
      </c>
      <c r="D145" s="38">
        <v>172.79770424865347</v>
      </c>
      <c r="E145" s="38">
        <v>355.76933589750661</v>
      </c>
      <c r="F145" s="38">
        <v>263.36840326986749</v>
      </c>
      <c r="G145" s="38">
        <v>149.73289391622916</v>
      </c>
      <c r="H145" s="38">
        <v>122.39805943461572</v>
      </c>
      <c r="I145" s="38">
        <v>152.10419694687337</v>
      </c>
      <c r="J145" s="38">
        <v>218.35983703601619</v>
      </c>
      <c r="K145" s="38">
        <v>222.5792959145256</v>
      </c>
      <c r="L145" s="38">
        <v>257.73755517928123</v>
      </c>
      <c r="M145" s="38">
        <v>583.2799613213665</v>
      </c>
      <c r="N145" s="38">
        <v>336.01292425974282</v>
      </c>
    </row>
    <row r="146" spans="1:14" ht="15" x14ac:dyDescent="0.25">
      <c r="A146" s="38" t="s">
        <v>17</v>
      </c>
      <c r="B146" s="38">
        <v>2010</v>
      </c>
      <c r="C146" s="38">
        <v>194.60754212432886</v>
      </c>
      <c r="D146" s="38">
        <v>153.08712158646964</v>
      </c>
      <c r="E146" s="38">
        <v>231.16054980619592</v>
      </c>
      <c r="F146" s="38">
        <v>280.03730605229947</v>
      </c>
      <c r="G146" s="38">
        <v>264.28872929105836</v>
      </c>
      <c r="H146" s="38">
        <v>186.71452063093648</v>
      </c>
      <c r="I146" s="38">
        <v>199.87964643383785</v>
      </c>
      <c r="J146" s="38">
        <v>147.7748234490891</v>
      </c>
      <c r="K146" s="38">
        <v>223.26612890848921</v>
      </c>
      <c r="L146" s="38">
        <v>226.25492942042908</v>
      </c>
      <c r="M146" s="38">
        <v>295.48637707242551</v>
      </c>
      <c r="N146" s="38">
        <v>377.31079264263974</v>
      </c>
    </row>
    <row r="147" spans="1:14" ht="15" x14ac:dyDescent="0.25">
      <c r="A147" s="38" t="s">
        <v>17</v>
      </c>
      <c r="B147" s="38">
        <v>2011</v>
      </c>
      <c r="C147" s="38">
        <v>254.89697388330495</v>
      </c>
      <c r="D147" s="38">
        <v>102.49121576978851</v>
      </c>
      <c r="E147" s="38">
        <v>479.94118037250536</v>
      </c>
      <c r="F147" s="38">
        <v>220.79635121754058</v>
      </c>
      <c r="G147" s="38">
        <v>174.40145892497429</v>
      </c>
      <c r="H147" s="38">
        <v>146.84381152922532</v>
      </c>
      <c r="I147" s="38">
        <v>120.40327311542383</v>
      </c>
      <c r="J147" s="38">
        <v>236.02004449531739</v>
      </c>
      <c r="K147" s="38">
        <v>183.42002025888195</v>
      </c>
      <c r="L147" s="38">
        <v>354.50602902310379</v>
      </c>
      <c r="M147" s="38">
        <v>422.34219049301112</v>
      </c>
      <c r="N147" s="38">
        <v>257.94800475748417</v>
      </c>
    </row>
    <row r="148" spans="1:14" ht="15" x14ac:dyDescent="0.25">
      <c r="A148" s="38" t="s">
        <v>17</v>
      </c>
      <c r="B148" s="38">
        <v>2012</v>
      </c>
      <c r="C148" s="38">
        <v>185.21078524744306</v>
      </c>
      <c r="D148" s="38">
        <v>244.91893422746421</v>
      </c>
      <c r="E148" s="38">
        <v>237.29754932777212</v>
      </c>
      <c r="F148" s="38">
        <v>215.86688493617444</v>
      </c>
      <c r="G148" s="38">
        <v>211.29678307903657</v>
      </c>
      <c r="H148" s="38">
        <v>76.756737459796199</v>
      </c>
      <c r="I148" s="38">
        <v>148.25716984624492</v>
      </c>
      <c r="J148" s="38">
        <v>144.69703153109458</v>
      </c>
      <c r="K148" s="38">
        <v>217.04133797163686</v>
      </c>
      <c r="L148" s="38">
        <v>330.83575990796464</v>
      </c>
      <c r="M148" s="38">
        <v>365.72627522169785</v>
      </c>
      <c r="N148" s="38">
        <v>582.92585488886641</v>
      </c>
    </row>
    <row r="149" spans="1:14" ht="15" x14ac:dyDescent="0.25">
      <c r="A149" s="38" t="s">
        <v>17</v>
      </c>
      <c r="B149" s="38">
        <v>2013</v>
      </c>
      <c r="C149" s="38">
        <v>215.73124640747034</v>
      </c>
      <c r="D149" s="38">
        <v>325.67924420436105</v>
      </c>
      <c r="E149" s="38">
        <v>158.63165047291594</v>
      </c>
      <c r="F149" s="38">
        <v>260.0601982036091</v>
      </c>
      <c r="G149" s="38">
        <v>190.0119183726737</v>
      </c>
      <c r="H149" s="38">
        <v>94.216007925039662</v>
      </c>
      <c r="I149" s="38">
        <v>141.27674290389271</v>
      </c>
      <c r="J149" s="38">
        <v>142.11486993005758</v>
      </c>
      <c r="K149" s="38">
        <v>248.75424196337374</v>
      </c>
      <c r="L149" s="38">
        <v>256.52397316040424</v>
      </c>
      <c r="M149" s="38">
        <v>428.07845269438849</v>
      </c>
      <c r="N149" s="38">
        <v>366.33474720410231</v>
      </c>
    </row>
    <row r="150" spans="1:14" ht="15" x14ac:dyDescent="0.25">
      <c r="A150" s="38" t="s">
        <v>17</v>
      </c>
      <c r="B150" s="38">
        <v>2014</v>
      </c>
      <c r="C150" s="38">
        <v>131.16761569581445</v>
      </c>
      <c r="D150" s="38">
        <v>9.8430289110858205</v>
      </c>
      <c r="E150" s="38">
        <v>125.5506191068414</v>
      </c>
      <c r="F150" s="38">
        <v>212.58051539012382</v>
      </c>
      <c r="G150" s="38">
        <v>257.91939381672904</v>
      </c>
      <c r="H150" s="38">
        <v>74.630627826744657</v>
      </c>
      <c r="I150" s="38">
        <v>125.55215210891377</v>
      </c>
      <c r="J150" s="38">
        <v>192.46286220762755</v>
      </c>
      <c r="K150" s="38">
        <v>214.67253086085407</v>
      </c>
      <c r="L150" s="38">
        <v>299.2574130062456</v>
      </c>
      <c r="M150" s="38">
        <v>603.20445069302787</v>
      </c>
      <c r="N150" s="38">
        <v>524.55482911395063</v>
      </c>
    </row>
    <row r="151" spans="1:14" ht="15" x14ac:dyDescent="0.25">
      <c r="A151" s="38" t="s">
        <v>17</v>
      </c>
      <c r="B151" s="38">
        <v>2015</v>
      </c>
      <c r="C151" s="38">
        <v>155.41848410788134</v>
      </c>
      <c r="D151" s="38">
        <v>102.03715545841996</v>
      </c>
      <c r="E151" s="38">
        <v>201.83615414123059</v>
      </c>
      <c r="F151" s="38">
        <v>295.82663205199941</v>
      </c>
      <c r="G151" s="38">
        <v>170.58233777010659</v>
      </c>
      <c r="H151" s="38">
        <v>150.55223893952584</v>
      </c>
      <c r="I151" s="38">
        <v>150.33623439868254</v>
      </c>
      <c r="J151" s="38">
        <v>283.05810670109827</v>
      </c>
      <c r="K151" s="38">
        <v>181.49176938203013</v>
      </c>
      <c r="L151" s="38">
        <v>289.05436797402837</v>
      </c>
      <c r="M151" s="38">
        <v>448.48785514104782</v>
      </c>
      <c r="N151" s="38">
        <v>362.47733789646628</v>
      </c>
    </row>
    <row r="152" spans="1:14" ht="15" x14ac:dyDescent="0.25">
      <c r="A152" s="38" t="s">
        <v>17</v>
      </c>
      <c r="B152" s="38">
        <v>2016</v>
      </c>
      <c r="C152" s="38">
        <v>207.67513545557597</v>
      </c>
      <c r="D152" s="38">
        <v>98.792400045744358</v>
      </c>
      <c r="E152" s="38">
        <v>79.36362403003325</v>
      </c>
      <c r="F152" s="38">
        <v>145.86294518070488</v>
      </c>
      <c r="G152" s="38">
        <v>283.69374697785048</v>
      </c>
      <c r="H152" s="38">
        <v>204.29505984666713</v>
      </c>
      <c r="I152" s="38">
        <v>208.94148072089303</v>
      </c>
      <c r="J152" s="38">
        <v>137.18260038150007</v>
      </c>
      <c r="K152" s="38">
        <v>231.33853935894328</v>
      </c>
      <c r="L152" s="38">
        <v>226.43797837440502</v>
      </c>
      <c r="M152" s="38">
        <v>409.97565679936588</v>
      </c>
      <c r="N152" s="38">
        <v>438.93772346872862</v>
      </c>
    </row>
    <row r="153" spans="1:14" ht="15" x14ac:dyDescent="0.25">
      <c r="A153" s="38" t="s">
        <v>17</v>
      </c>
      <c r="B153" s="38">
        <v>2017</v>
      </c>
      <c r="C153" s="38">
        <v>335.58449694483642</v>
      </c>
      <c r="D153" s="38">
        <v>95.449662611387936</v>
      </c>
      <c r="E153" s="38">
        <v>187.45158937515848</v>
      </c>
      <c r="F153" s="38">
        <v>159.38239797901514</v>
      </c>
      <c r="G153" s="38">
        <v>237.85540028769788</v>
      </c>
      <c r="H153" s="38">
        <v>167.52340121908824</v>
      </c>
      <c r="I153" s="38">
        <v>159.52494728673997</v>
      </c>
      <c r="J153" s="38">
        <v>285.5816857932017</v>
      </c>
      <c r="K153" s="38">
        <v>68.806135488320351</v>
      </c>
      <c r="L153" s="38">
        <v>0</v>
      </c>
      <c r="M153" s="38">
        <v>0</v>
      </c>
      <c r="N153" s="38">
        <v>0</v>
      </c>
    </row>
    <row r="154" spans="1:14" ht="15" x14ac:dyDescent="0.25">
      <c r="A154" s="24" t="s">
        <v>18</v>
      </c>
      <c r="B154" s="38">
        <v>1980</v>
      </c>
      <c r="C154" s="38">
        <v>506.80555555555554</v>
      </c>
      <c r="D154" s="38">
        <v>120.58333333333333</v>
      </c>
      <c r="E154" s="38">
        <v>58.566666666666663</v>
      </c>
      <c r="F154" s="38">
        <v>114.41111111111111</v>
      </c>
      <c r="G154" s="38">
        <v>166.74444444444444</v>
      </c>
      <c r="H154" s="38">
        <v>216.71111111111114</v>
      </c>
      <c r="I154" s="38">
        <v>221.99444444444444</v>
      </c>
      <c r="J154" s="38">
        <v>336.03888888888895</v>
      </c>
      <c r="K154" s="38">
        <v>304.03888888888883</v>
      </c>
      <c r="L154" s="38">
        <v>322.23888888888894</v>
      </c>
      <c r="M154" s="38">
        <v>285.02222222222224</v>
      </c>
      <c r="N154" s="38">
        <v>486.89444444444439</v>
      </c>
    </row>
    <row r="155" spans="1:14" ht="15" x14ac:dyDescent="0.25">
      <c r="A155" s="24" t="s">
        <v>18</v>
      </c>
      <c r="B155" s="38">
        <v>1981</v>
      </c>
      <c r="C155" s="38">
        <v>628.81111111111113</v>
      </c>
      <c r="D155" s="38">
        <v>138.76111111111109</v>
      </c>
      <c r="E155" s="38">
        <v>87.905555555555566</v>
      </c>
      <c r="F155" s="38">
        <v>99.605555555555569</v>
      </c>
      <c r="G155" s="38">
        <v>72.677777777777791</v>
      </c>
      <c r="H155" s="38">
        <v>220.02222222222224</v>
      </c>
      <c r="I155" s="38">
        <v>223.56111111111113</v>
      </c>
      <c r="J155" s="38">
        <v>100.9222222222222</v>
      </c>
      <c r="K155" s="38">
        <v>238.30555555555554</v>
      </c>
      <c r="L155" s="38">
        <v>365.25</v>
      </c>
      <c r="M155" s="38">
        <v>362.88888888888891</v>
      </c>
      <c r="N155" s="38">
        <v>231.8</v>
      </c>
    </row>
    <row r="156" spans="1:14" ht="15" x14ac:dyDescent="0.25">
      <c r="A156" s="24" t="s">
        <v>18</v>
      </c>
      <c r="B156" s="38">
        <v>1982</v>
      </c>
      <c r="C156" s="38">
        <v>305.74</v>
      </c>
      <c r="D156" s="38">
        <v>185.565</v>
      </c>
      <c r="E156" s="38">
        <v>76.315000000000012</v>
      </c>
      <c r="F156" s="38">
        <v>124.71500000000002</v>
      </c>
      <c r="G156" s="38">
        <v>214.13500000000002</v>
      </c>
      <c r="H156" s="38">
        <v>132.46</v>
      </c>
      <c r="I156" s="38">
        <v>176.12</v>
      </c>
      <c r="J156" s="38">
        <v>171.58500000000001</v>
      </c>
      <c r="K156" s="38">
        <v>199.54500000000002</v>
      </c>
      <c r="L156" s="38">
        <v>129.1</v>
      </c>
      <c r="M156" s="38">
        <v>130.63000000000002</v>
      </c>
      <c r="N156" s="38">
        <v>229.13499999999999</v>
      </c>
    </row>
    <row r="157" spans="1:14" ht="15" x14ac:dyDescent="0.25">
      <c r="A157" s="24" t="s">
        <v>18</v>
      </c>
      <c r="B157" s="38">
        <v>1983</v>
      </c>
      <c r="C157" s="38">
        <v>117.27499999999999</v>
      </c>
      <c r="D157" s="38">
        <v>44.335000000000001</v>
      </c>
      <c r="E157" s="38">
        <v>28.015000000000001</v>
      </c>
      <c r="F157" s="38">
        <v>29.53</v>
      </c>
      <c r="G157" s="38">
        <v>87.405000000000015</v>
      </c>
      <c r="H157" s="38">
        <v>237.12499999999997</v>
      </c>
      <c r="I157" s="38">
        <v>148.625</v>
      </c>
      <c r="J157" s="38">
        <v>300.16999999999996</v>
      </c>
      <c r="K157" s="38">
        <v>278.52499999999998</v>
      </c>
      <c r="L157" s="38">
        <v>205.995</v>
      </c>
      <c r="M157" s="38">
        <v>298.43500000000006</v>
      </c>
      <c r="N157" s="38">
        <v>571.0100000000001</v>
      </c>
    </row>
    <row r="158" spans="1:14" ht="15" x14ac:dyDescent="0.25">
      <c r="A158" s="24" t="s">
        <v>18</v>
      </c>
      <c r="B158" s="38">
        <v>1984</v>
      </c>
      <c r="C158" s="38">
        <v>499.29500000000007</v>
      </c>
      <c r="D158" s="38">
        <v>637.45999999999992</v>
      </c>
      <c r="E158" s="38">
        <v>139.78500000000003</v>
      </c>
      <c r="F158" s="38">
        <v>169.54999999999998</v>
      </c>
      <c r="G158" s="38">
        <v>164.1</v>
      </c>
      <c r="H158" s="38">
        <v>221.72499999999999</v>
      </c>
      <c r="I158" s="38">
        <v>214.04500000000002</v>
      </c>
      <c r="J158" s="38">
        <v>242.61</v>
      </c>
      <c r="K158" s="38">
        <v>276.27499999999998</v>
      </c>
      <c r="L158" s="38">
        <v>199.13</v>
      </c>
      <c r="M158" s="38">
        <v>263.17500000000001</v>
      </c>
      <c r="N158" s="38">
        <v>419.0750000000001</v>
      </c>
    </row>
    <row r="159" spans="1:14" ht="15" x14ac:dyDescent="0.25">
      <c r="A159" s="24" t="s">
        <v>18</v>
      </c>
      <c r="B159" s="38">
        <v>1985</v>
      </c>
      <c r="C159" s="38">
        <v>176.57</v>
      </c>
      <c r="D159" s="38">
        <v>179.36500000000001</v>
      </c>
      <c r="E159" s="38">
        <v>187.04</v>
      </c>
      <c r="F159" s="38">
        <v>265.78999999999996</v>
      </c>
      <c r="G159" s="38">
        <v>132.67500000000001</v>
      </c>
      <c r="H159" s="38">
        <v>109.05</v>
      </c>
      <c r="I159" s="38">
        <v>155.88499999999999</v>
      </c>
      <c r="J159" s="38">
        <v>188.77</v>
      </c>
      <c r="K159" s="38">
        <v>191.92000000000002</v>
      </c>
      <c r="L159" s="38">
        <v>272.95499999999998</v>
      </c>
      <c r="M159" s="38">
        <v>324.29500000000007</v>
      </c>
      <c r="N159" s="38">
        <v>316.60000000000002</v>
      </c>
    </row>
    <row r="160" spans="1:14" ht="15" x14ac:dyDescent="0.25">
      <c r="A160" s="24" t="s">
        <v>18</v>
      </c>
      <c r="B160" s="38">
        <v>1986</v>
      </c>
      <c r="C160" s="38">
        <v>509.84999999999991</v>
      </c>
      <c r="D160" s="38">
        <v>51.985000000000007</v>
      </c>
      <c r="E160" s="38">
        <v>64.36</v>
      </c>
      <c r="F160" s="38">
        <v>35.955000000000005</v>
      </c>
      <c r="G160" s="38">
        <v>68.2</v>
      </c>
      <c r="H160" s="38">
        <v>173.71000000000004</v>
      </c>
      <c r="I160" s="38">
        <v>262.61499999999995</v>
      </c>
      <c r="J160" s="38">
        <v>159.96</v>
      </c>
      <c r="K160" s="38">
        <v>178.94000000000003</v>
      </c>
      <c r="L160" s="38">
        <v>263.66500000000002</v>
      </c>
      <c r="M160" s="38">
        <v>330.62</v>
      </c>
      <c r="N160" s="38">
        <v>167.64499999999998</v>
      </c>
    </row>
    <row r="161" spans="1:14" ht="15" x14ac:dyDescent="0.25">
      <c r="A161" s="24" t="s">
        <v>18</v>
      </c>
      <c r="B161" s="38">
        <v>1987</v>
      </c>
      <c r="C161" s="38">
        <v>89.660000000000025</v>
      </c>
      <c r="D161" s="38">
        <v>66.85499999999999</v>
      </c>
      <c r="E161" s="38">
        <v>38.555</v>
      </c>
      <c r="F161" s="38">
        <v>34.155000000000008</v>
      </c>
      <c r="G161" s="38">
        <v>107.03</v>
      </c>
      <c r="H161" s="38">
        <v>189.22000000000003</v>
      </c>
      <c r="I161" s="38">
        <v>203.15500000000003</v>
      </c>
      <c r="J161" s="38">
        <v>269.69500000000005</v>
      </c>
      <c r="K161" s="38">
        <v>217.48000000000005</v>
      </c>
      <c r="L161" s="38">
        <v>186.98</v>
      </c>
      <c r="M161" s="38">
        <v>299.78999999999996</v>
      </c>
      <c r="N161" s="38">
        <v>429.64499999999998</v>
      </c>
    </row>
    <row r="162" spans="1:14" ht="15" x14ac:dyDescent="0.25">
      <c r="A162" s="24" t="s">
        <v>18</v>
      </c>
      <c r="B162" s="38">
        <v>1988</v>
      </c>
      <c r="C162" s="38">
        <v>191.46000000000004</v>
      </c>
      <c r="D162" s="38">
        <v>242.93500000000003</v>
      </c>
      <c r="E162" s="38">
        <v>166.58500000000001</v>
      </c>
      <c r="F162" s="38">
        <v>58.275000000000013</v>
      </c>
      <c r="G162" s="38">
        <v>156.88</v>
      </c>
      <c r="H162" s="38">
        <v>232.04500000000002</v>
      </c>
      <c r="I162" s="38">
        <v>265.51000000000005</v>
      </c>
      <c r="J162" s="38">
        <v>140.98000000000002</v>
      </c>
      <c r="K162" s="38">
        <v>195.95000000000002</v>
      </c>
      <c r="L162" s="38">
        <v>312.78500000000008</v>
      </c>
      <c r="M162" s="38">
        <v>413.71</v>
      </c>
      <c r="N162" s="38">
        <v>559.91500000000008</v>
      </c>
    </row>
    <row r="163" spans="1:14" ht="15" x14ac:dyDescent="0.25">
      <c r="A163" s="24" t="s">
        <v>18</v>
      </c>
      <c r="B163" s="38">
        <v>1989</v>
      </c>
      <c r="C163" s="38">
        <v>301.29500000000007</v>
      </c>
      <c r="D163" s="38">
        <v>166.54000000000002</v>
      </c>
      <c r="E163" s="38">
        <v>200.98999999999998</v>
      </c>
      <c r="F163" s="38">
        <v>98.46</v>
      </c>
      <c r="G163" s="38">
        <v>128.34</v>
      </c>
      <c r="H163" s="38">
        <v>236.51</v>
      </c>
      <c r="I163" s="38">
        <v>278.685</v>
      </c>
      <c r="J163" s="38">
        <v>254.74999999999997</v>
      </c>
      <c r="K163" s="38">
        <v>223.655</v>
      </c>
      <c r="L163" s="38">
        <v>330.72500000000002</v>
      </c>
      <c r="M163" s="38">
        <v>201.69</v>
      </c>
      <c r="N163" s="38">
        <v>165.72500000000002</v>
      </c>
    </row>
    <row r="164" spans="1:14" ht="15" x14ac:dyDescent="0.25">
      <c r="A164" s="24" t="s">
        <v>18</v>
      </c>
      <c r="B164" s="38">
        <v>1990</v>
      </c>
      <c r="C164" s="38">
        <v>196.32000000000002</v>
      </c>
      <c r="D164" s="38">
        <v>58.220000000000006</v>
      </c>
      <c r="E164" s="38">
        <v>59.400000000000013</v>
      </c>
      <c r="F164" s="38">
        <v>58.850000000000009</v>
      </c>
      <c r="G164" s="38">
        <v>192.73999999999998</v>
      </c>
      <c r="H164" s="38">
        <v>232.85500000000002</v>
      </c>
      <c r="I164" s="38">
        <v>221.26500000000001</v>
      </c>
      <c r="J164" s="38">
        <v>128.95999999999998</v>
      </c>
      <c r="K164" s="38">
        <v>274.88499999999993</v>
      </c>
      <c r="L164" s="38">
        <v>163.91000000000003</v>
      </c>
      <c r="M164" s="38">
        <v>158.59</v>
      </c>
      <c r="N164" s="38">
        <v>152.13499999999999</v>
      </c>
    </row>
    <row r="165" spans="1:14" ht="15" x14ac:dyDescent="0.25">
      <c r="A165" s="24" t="s">
        <v>18</v>
      </c>
      <c r="B165" s="38">
        <v>1991</v>
      </c>
      <c r="C165" s="38">
        <v>201.38500000000005</v>
      </c>
      <c r="D165" s="38">
        <v>172.04000000000002</v>
      </c>
      <c r="E165" s="38">
        <v>31.320000000000004</v>
      </c>
      <c r="F165" s="38">
        <v>157.47500000000002</v>
      </c>
      <c r="G165" s="38">
        <v>161.74999999999997</v>
      </c>
      <c r="H165" s="38">
        <v>217.73000000000002</v>
      </c>
      <c r="I165" s="38">
        <v>156.53500000000003</v>
      </c>
      <c r="J165" s="38">
        <v>302.84000000000003</v>
      </c>
      <c r="K165" s="38">
        <v>124.59</v>
      </c>
      <c r="L165" s="38">
        <v>161.28000000000003</v>
      </c>
      <c r="M165" s="38">
        <v>288.53000000000003</v>
      </c>
      <c r="N165" s="38">
        <v>429.79</v>
      </c>
    </row>
    <row r="166" spans="1:14" ht="15" x14ac:dyDescent="0.25">
      <c r="A166" s="24" t="s">
        <v>18</v>
      </c>
      <c r="B166" s="38">
        <v>1992</v>
      </c>
      <c r="C166" s="38">
        <v>136.97499999999999</v>
      </c>
      <c r="D166" s="38">
        <v>12.685</v>
      </c>
      <c r="E166" s="38">
        <v>38.265000000000008</v>
      </c>
      <c r="F166" s="38">
        <v>15.84</v>
      </c>
      <c r="G166" s="38">
        <v>89.16500000000002</v>
      </c>
      <c r="H166" s="38">
        <v>118.465</v>
      </c>
      <c r="I166" s="38">
        <v>141.66</v>
      </c>
      <c r="J166" s="38">
        <v>360.245</v>
      </c>
      <c r="K166" s="38">
        <v>231.55500000000001</v>
      </c>
      <c r="L166" s="38">
        <v>293.70500000000004</v>
      </c>
      <c r="M166" s="38">
        <v>279.60999999999996</v>
      </c>
      <c r="N166" s="38">
        <v>267</v>
      </c>
    </row>
    <row r="167" spans="1:14" ht="15" x14ac:dyDescent="0.25">
      <c r="A167" s="24" t="s">
        <v>18</v>
      </c>
      <c r="B167" s="38">
        <v>1993</v>
      </c>
      <c r="C167" s="38">
        <v>215.09</v>
      </c>
      <c r="D167" s="38">
        <v>209.185</v>
      </c>
      <c r="E167" s="38">
        <v>137.62500000000003</v>
      </c>
      <c r="F167" s="38">
        <v>123.06999999999996</v>
      </c>
      <c r="G167" s="38">
        <v>142.64500000000001</v>
      </c>
      <c r="H167" s="38">
        <v>86.960000000000008</v>
      </c>
      <c r="I167" s="38">
        <v>352.19</v>
      </c>
      <c r="J167" s="38">
        <v>199.31000000000003</v>
      </c>
      <c r="K167" s="38">
        <v>137.33000000000001</v>
      </c>
      <c r="L167" s="38">
        <v>270.7</v>
      </c>
      <c r="M167" s="38">
        <v>237.93</v>
      </c>
      <c r="N167" s="38">
        <v>482.20000000000005</v>
      </c>
    </row>
    <row r="168" spans="1:14" ht="15" x14ac:dyDescent="0.25">
      <c r="A168" s="24" t="s">
        <v>18</v>
      </c>
      <c r="B168" s="38">
        <v>1994</v>
      </c>
      <c r="C168" s="38">
        <v>265.82000000000005</v>
      </c>
      <c r="D168" s="38">
        <v>251.55499999999998</v>
      </c>
      <c r="E168" s="38">
        <v>397.28500000000003</v>
      </c>
      <c r="F168" s="38">
        <v>108.30500000000002</v>
      </c>
      <c r="G168" s="38">
        <v>203.745</v>
      </c>
      <c r="H168" s="38">
        <v>288.90500000000003</v>
      </c>
      <c r="I168" s="38">
        <v>211.49000000000004</v>
      </c>
      <c r="J168" s="38">
        <v>298.39499999999998</v>
      </c>
      <c r="K168" s="38">
        <v>243.14</v>
      </c>
      <c r="L168" s="38">
        <v>224.14000000000001</v>
      </c>
      <c r="M168" s="38">
        <v>361.84499999999997</v>
      </c>
      <c r="N168" s="38">
        <v>361.54</v>
      </c>
    </row>
    <row r="169" spans="1:14" ht="15" x14ac:dyDescent="0.25">
      <c r="A169" s="24" t="s">
        <v>18</v>
      </c>
      <c r="B169" s="38">
        <v>1995</v>
      </c>
      <c r="C169" s="38">
        <v>104.17500000000001</v>
      </c>
      <c r="D169" s="38">
        <v>82.355000000000004</v>
      </c>
      <c r="E169" s="38">
        <v>156.72</v>
      </c>
      <c r="F169" s="38">
        <v>128.38000000000002</v>
      </c>
      <c r="G169" s="38">
        <v>104.30500000000001</v>
      </c>
      <c r="H169" s="38">
        <v>177.42</v>
      </c>
      <c r="I169" s="38">
        <v>187.435</v>
      </c>
      <c r="J169" s="38">
        <v>288.92</v>
      </c>
      <c r="K169" s="38">
        <v>195.77499999999998</v>
      </c>
      <c r="L169" s="38">
        <v>267.25</v>
      </c>
      <c r="M169" s="38">
        <v>279.69</v>
      </c>
      <c r="N169" s="38">
        <v>353.73500000000007</v>
      </c>
    </row>
    <row r="170" spans="1:14" ht="15" x14ac:dyDescent="0.25">
      <c r="A170" s="24" t="s">
        <v>18</v>
      </c>
      <c r="B170" s="38">
        <v>1996</v>
      </c>
      <c r="C170" s="38">
        <v>573.88</v>
      </c>
      <c r="D170" s="38">
        <v>331.69499999999994</v>
      </c>
      <c r="E170" s="38">
        <v>84.905000000000001</v>
      </c>
      <c r="F170" s="38">
        <v>173.63500000000002</v>
      </c>
      <c r="G170" s="38">
        <v>117.765</v>
      </c>
      <c r="H170" s="38">
        <v>177.79499999999999</v>
      </c>
      <c r="I170" s="38">
        <v>116.86000000000001</v>
      </c>
      <c r="J170" s="38">
        <v>176.065</v>
      </c>
      <c r="K170" s="38">
        <v>355.38</v>
      </c>
      <c r="L170" s="38">
        <v>294.40000000000003</v>
      </c>
      <c r="M170" s="38">
        <v>359.94499999999999</v>
      </c>
      <c r="N170" s="38">
        <v>438.27500000000003</v>
      </c>
    </row>
    <row r="171" spans="1:14" ht="15" x14ac:dyDescent="0.25">
      <c r="A171" s="24" t="s">
        <v>18</v>
      </c>
      <c r="B171" s="38">
        <v>1997</v>
      </c>
      <c r="C171" s="38">
        <v>289.70000000000005</v>
      </c>
      <c r="D171" s="38">
        <v>436.42999999999995</v>
      </c>
      <c r="E171" s="38">
        <v>42.165000000000006</v>
      </c>
      <c r="F171" s="38">
        <v>102.43</v>
      </c>
      <c r="G171" s="38">
        <v>111.16</v>
      </c>
      <c r="H171" s="38">
        <v>65.814999999999998</v>
      </c>
      <c r="I171" s="38">
        <v>318.43</v>
      </c>
      <c r="J171" s="38">
        <v>112.355</v>
      </c>
      <c r="K171" s="38">
        <v>109.91999999999999</v>
      </c>
      <c r="L171" s="38">
        <v>160.03500000000003</v>
      </c>
      <c r="M171" s="38">
        <v>229.76000000000005</v>
      </c>
      <c r="N171" s="38">
        <v>142.39999999999998</v>
      </c>
    </row>
    <row r="172" spans="1:14" ht="15" x14ac:dyDescent="0.25">
      <c r="A172" s="24" t="s">
        <v>18</v>
      </c>
      <c r="B172" s="38">
        <v>1998</v>
      </c>
      <c r="C172" s="38">
        <v>51.1</v>
      </c>
      <c r="D172" s="38">
        <v>24.285</v>
      </c>
      <c r="E172" s="38">
        <v>14.24</v>
      </c>
      <c r="F172" s="38">
        <v>25.585000000000001</v>
      </c>
      <c r="G172" s="38">
        <v>97.625</v>
      </c>
      <c r="H172" s="38">
        <v>153.34500000000003</v>
      </c>
      <c r="I172" s="38">
        <v>140.64500000000001</v>
      </c>
      <c r="J172" s="38">
        <v>219.88</v>
      </c>
      <c r="K172" s="38">
        <v>201.59</v>
      </c>
      <c r="L172" s="38">
        <v>484.86500000000007</v>
      </c>
      <c r="M172" s="38">
        <v>266.38</v>
      </c>
      <c r="N172" s="38">
        <v>382.77499999999998</v>
      </c>
    </row>
    <row r="173" spans="1:14" ht="15" x14ac:dyDescent="0.25">
      <c r="A173" s="24" t="s">
        <v>18</v>
      </c>
      <c r="B173" s="38">
        <v>1999</v>
      </c>
      <c r="C173" s="38">
        <v>428.40999999999997</v>
      </c>
      <c r="D173" s="38">
        <v>399.40000000000003</v>
      </c>
      <c r="E173" s="38">
        <v>254.96500000000003</v>
      </c>
      <c r="F173" s="38">
        <v>164.11</v>
      </c>
      <c r="G173" s="38">
        <v>204.19000000000003</v>
      </c>
      <c r="H173" s="38">
        <v>205.05999999999997</v>
      </c>
      <c r="I173" s="38">
        <v>108.23500000000001</v>
      </c>
      <c r="J173" s="38">
        <v>215.37499999999997</v>
      </c>
      <c r="K173" s="38">
        <v>164.345</v>
      </c>
      <c r="L173" s="38">
        <v>283.83000000000004</v>
      </c>
      <c r="M173" s="38">
        <v>189.18000000000004</v>
      </c>
      <c r="N173" s="38">
        <v>510.60000000000008</v>
      </c>
    </row>
    <row r="174" spans="1:14" ht="15" x14ac:dyDescent="0.25">
      <c r="A174" s="24" t="s">
        <v>18</v>
      </c>
      <c r="B174" s="38">
        <v>2000</v>
      </c>
      <c r="C174" s="38">
        <v>325.03000000000003</v>
      </c>
      <c r="D174" s="38">
        <v>268.65499999999997</v>
      </c>
      <c r="E174" s="38">
        <v>226.75</v>
      </c>
      <c r="F174" s="38">
        <v>131.345</v>
      </c>
      <c r="G174" s="38">
        <v>121.94500000000001</v>
      </c>
      <c r="H174" s="38">
        <v>230.22000000000003</v>
      </c>
      <c r="I174" s="38">
        <v>178.85500000000002</v>
      </c>
      <c r="J174" s="38">
        <v>151.435</v>
      </c>
      <c r="K174" s="38">
        <v>166.14500000000001</v>
      </c>
      <c r="L174" s="38">
        <v>489.54500000000002</v>
      </c>
      <c r="M174" s="38">
        <v>225.095</v>
      </c>
      <c r="N174" s="38">
        <v>261.86500000000001</v>
      </c>
    </row>
    <row r="175" spans="1:14" ht="15" x14ac:dyDescent="0.25">
      <c r="A175" s="24" t="s">
        <v>18</v>
      </c>
      <c r="B175" s="38">
        <v>2001</v>
      </c>
      <c r="C175" s="38">
        <v>334.39000000000004</v>
      </c>
      <c r="D175" s="38">
        <v>440.18</v>
      </c>
      <c r="E175" s="38">
        <v>382.29</v>
      </c>
      <c r="F175" s="38">
        <v>142.08999999999997</v>
      </c>
      <c r="G175" s="38">
        <v>92.950000000000017</v>
      </c>
      <c r="H175" s="38">
        <v>115.35500000000002</v>
      </c>
      <c r="I175" s="38">
        <v>142.25500000000002</v>
      </c>
      <c r="J175" s="38">
        <v>172.10499999999999</v>
      </c>
      <c r="K175" s="38">
        <v>187.25000000000003</v>
      </c>
      <c r="L175" s="38">
        <v>288.57500000000005</v>
      </c>
      <c r="M175" s="38">
        <v>327.52</v>
      </c>
      <c r="N175" s="38">
        <v>336.47500000000002</v>
      </c>
    </row>
    <row r="176" spans="1:14" ht="15" x14ac:dyDescent="0.25">
      <c r="A176" s="24" t="s">
        <v>18</v>
      </c>
      <c r="B176" s="38">
        <v>2002</v>
      </c>
      <c r="C176" s="38">
        <v>114.16500000000001</v>
      </c>
      <c r="D176" s="38">
        <v>53.79</v>
      </c>
      <c r="E176" s="38">
        <v>97.644999999999996</v>
      </c>
      <c r="F176" s="38">
        <v>92.02500000000002</v>
      </c>
      <c r="G176" s="38">
        <v>94.73</v>
      </c>
      <c r="H176" s="38">
        <v>203.76</v>
      </c>
      <c r="I176" s="38">
        <v>230.29500000000002</v>
      </c>
      <c r="J176" s="38">
        <v>140.26999999999998</v>
      </c>
      <c r="K176" s="38">
        <v>224.60000000000002</v>
      </c>
      <c r="L176" s="38">
        <v>205.92</v>
      </c>
      <c r="M176" s="38">
        <v>305.83</v>
      </c>
      <c r="N176" s="38">
        <v>148.86000000000001</v>
      </c>
    </row>
    <row r="177" spans="1:14" ht="15" x14ac:dyDescent="0.25">
      <c r="A177" s="24" t="s">
        <v>18</v>
      </c>
      <c r="B177" s="38">
        <v>2003</v>
      </c>
      <c r="C177" s="38">
        <v>299.21999999999997</v>
      </c>
      <c r="D177" s="38">
        <v>55.46</v>
      </c>
      <c r="E177" s="38">
        <v>186.09500000000003</v>
      </c>
      <c r="F177" s="38">
        <v>81.440000000000012</v>
      </c>
      <c r="G177" s="38">
        <v>202.12000000000003</v>
      </c>
      <c r="H177" s="38">
        <v>226.27</v>
      </c>
      <c r="I177" s="38">
        <v>191.79000000000002</v>
      </c>
      <c r="J177" s="38">
        <v>195.15000000000003</v>
      </c>
      <c r="K177" s="38">
        <v>192.06</v>
      </c>
      <c r="L177" s="38">
        <v>267.62</v>
      </c>
      <c r="M177" s="38">
        <v>225.30000000000004</v>
      </c>
      <c r="N177" s="38">
        <v>463.87</v>
      </c>
    </row>
    <row r="178" spans="1:14" ht="15" x14ac:dyDescent="0.25">
      <c r="A178" s="24" t="s">
        <v>18</v>
      </c>
      <c r="B178" s="38">
        <v>2004</v>
      </c>
      <c r="C178" s="38">
        <v>123.22000000000001</v>
      </c>
      <c r="D178" s="38">
        <v>72.56</v>
      </c>
      <c r="E178" s="38">
        <v>91.86</v>
      </c>
      <c r="F178" s="38">
        <v>89.364999999999995</v>
      </c>
      <c r="G178" s="38">
        <v>239.1</v>
      </c>
      <c r="H178" s="38">
        <v>147.565</v>
      </c>
      <c r="I178" s="38">
        <v>258.63</v>
      </c>
      <c r="J178" s="38">
        <v>124.38000000000002</v>
      </c>
      <c r="K178" s="38">
        <v>168.38</v>
      </c>
      <c r="L178" s="38">
        <v>181.1</v>
      </c>
      <c r="M178" s="38">
        <v>240.91000000000003</v>
      </c>
      <c r="N178" s="38">
        <v>480.97500000000002</v>
      </c>
    </row>
    <row r="179" spans="1:14" ht="15" x14ac:dyDescent="0.25">
      <c r="A179" s="24" t="s">
        <v>18</v>
      </c>
      <c r="B179" s="38">
        <v>2005</v>
      </c>
      <c r="C179" s="38">
        <v>119.00999999999999</v>
      </c>
      <c r="D179" s="38">
        <v>35.700000000000003</v>
      </c>
      <c r="E179" s="38">
        <v>121.00000000000003</v>
      </c>
      <c r="F179" s="38">
        <v>56.470000000000013</v>
      </c>
      <c r="G179" s="38">
        <v>158.06</v>
      </c>
      <c r="H179" s="38">
        <v>163.6</v>
      </c>
      <c r="I179" s="38">
        <v>216.06</v>
      </c>
      <c r="J179" s="38">
        <v>199.60000000000002</v>
      </c>
      <c r="K179" s="38">
        <v>196.68000000000004</v>
      </c>
      <c r="L179" s="38">
        <v>317.60000000000002</v>
      </c>
      <c r="M179" s="38">
        <v>313.15000000000003</v>
      </c>
      <c r="N179" s="38">
        <v>529.15</v>
      </c>
    </row>
    <row r="180" spans="1:14" ht="15" x14ac:dyDescent="0.25">
      <c r="A180" s="24" t="s">
        <v>18</v>
      </c>
      <c r="B180" s="38">
        <v>2006</v>
      </c>
      <c r="C180" s="38">
        <v>402.18</v>
      </c>
      <c r="D180" s="38">
        <v>623.1</v>
      </c>
      <c r="E180" s="38">
        <v>269.02000000000004</v>
      </c>
      <c r="F180" s="38">
        <v>177.38000000000002</v>
      </c>
      <c r="G180" s="38">
        <v>237.41500000000002</v>
      </c>
      <c r="H180" s="38">
        <v>242.02999999999997</v>
      </c>
      <c r="I180" s="38">
        <v>358.15000000000003</v>
      </c>
      <c r="J180" s="38">
        <v>284.89</v>
      </c>
      <c r="K180" s="38">
        <v>625.72</v>
      </c>
      <c r="L180" s="38">
        <v>352.78</v>
      </c>
      <c r="M180" s="38">
        <v>151.66999999999999</v>
      </c>
      <c r="N180" s="38">
        <v>515.24</v>
      </c>
    </row>
    <row r="181" spans="1:14" ht="15" x14ac:dyDescent="0.25">
      <c r="A181" s="24" t="s">
        <v>18</v>
      </c>
      <c r="B181" s="38">
        <v>2007</v>
      </c>
      <c r="C181" s="38">
        <v>659.98000000000013</v>
      </c>
      <c r="D181" s="38">
        <v>92.04</v>
      </c>
      <c r="E181" s="38">
        <v>172.04000000000002</v>
      </c>
      <c r="F181" s="38">
        <v>107.86</v>
      </c>
      <c r="G181" s="38">
        <v>143.75000000000003</v>
      </c>
      <c r="H181" s="38">
        <v>193.20000000000002</v>
      </c>
      <c r="I181" s="38">
        <v>301.33999999999997</v>
      </c>
      <c r="J181" s="38">
        <v>194.15000000000003</v>
      </c>
      <c r="K181" s="38">
        <v>246.15000000000003</v>
      </c>
      <c r="L181" s="38">
        <v>322.02999999999997</v>
      </c>
      <c r="M181" s="38">
        <v>217.43</v>
      </c>
      <c r="N181" s="38">
        <v>401.16500000000002</v>
      </c>
    </row>
    <row r="182" spans="1:14" ht="15" x14ac:dyDescent="0.25">
      <c r="A182" s="24" t="s">
        <v>18</v>
      </c>
      <c r="B182" s="38">
        <v>2008</v>
      </c>
      <c r="C182" s="38">
        <v>199.13</v>
      </c>
      <c r="D182" s="38">
        <v>561.94000000000005</v>
      </c>
      <c r="E182" s="38">
        <v>371.84000000000003</v>
      </c>
      <c r="F182" s="38">
        <v>209.02</v>
      </c>
      <c r="G182" s="38">
        <v>188.07</v>
      </c>
      <c r="H182" s="38">
        <v>188.67000000000004</v>
      </c>
      <c r="I182" s="38">
        <v>248.07000000000002</v>
      </c>
      <c r="J182" s="38">
        <v>232.67000000000002</v>
      </c>
      <c r="K182" s="38">
        <v>179.98000000000002</v>
      </c>
      <c r="L182" s="38">
        <v>283.14999999999998</v>
      </c>
      <c r="M182" s="38">
        <v>326.09999999999997</v>
      </c>
      <c r="N182" s="38">
        <v>235.3</v>
      </c>
    </row>
    <row r="183" spans="1:14" ht="15" x14ac:dyDescent="0.25">
      <c r="A183" s="24" t="s">
        <v>18</v>
      </c>
      <c r="B183" s="38">
        <v>2009</v>
      </c>
      <c r="C183" s="38">
        <v>615.31000000000006</v>
      </c>
      <c r="D183" s="38">
        <v>530.08999999999992</v>
      </c>
      <c r="E183" s="38">
        <v>231.62</v>
      </c>
      <c r="F183" s="38">
        <v>219.50000000000003</v>
      </c>
      <c r="G183" s="38">
        <v>168.97</v>
      </c>
      <c r="H183" s="38">
        <v>141.34</v>
      </c>
      <c r="I183" s="38">
        <v>194.99999999999997</v>
      </c>
      <c r="J183" s="38">
        <v>151.23000000000002</v>
      </c>
      <c r="K183" s="38">
        <v>170.94000000000003</v>
      </c>
      <c r="L183" s="38">
        <v>296.30500000000001</v>
      </c>
      <c r="M183" s="38">
        <v>246.98</v>
      </c>
      <c r="N183" s="38">
        <v>206.92999999999998</v>
      </c>
    </row>
    <row r="184" spans="1:14" ht="15" x14ac:dyDescent="0.25">
      <c r="A184" s="24" t="s">
        <v>18</v>
      </c>
      <c r="B184" s="38">
        <v>2010</v>
      </c>
      <c r="C184" s="38">
        <v>235.32</v>
      </c>
      <c r="D184" s="38">
        <v>15.160000000000004</v>
      </c>
      <c r="E184" s="38">
        <v>88.20999999999998</v>
      </c>
      <c r="F184" s="38">
        <v>126.03000000000002</v>
      </c>
      <c r="G184" s="38">
        <v>155.45000000000002</v>
      </c>
      <c r="H184" s="38">
        <v>190.78300000000002</v>
      </c>
      <c r="I184" s="38">
        <v>128.37</v>
      </c>
      <c r="J184" s="38">
        <v>294.47999999999996</v>
      </c>
      <c r="K184" s="38">
        <v>211.92000000000002</v>
      </c>
      <c r="L184" s="38">
        <v>138.44999999999999</v>
      </c>
      <c r="M184" s="38">
        <v>297.23</v>
      </c>
      <c r="N184" s="38">
        <v>290.83</v>
      </c>
    </row>
    <row r="185" spans="1:14" ht="15" x14ac:dyDescent="0.25">
      <c r="A185" s="24" t="s">
        <v>18</v>
      </c>
      <c r="B185" s="38">
        <v>2011</v>
      </c>
      <c r="C185" s="38">
        <v>684.1</v>
      </c>
      <c r="D185" s="38">
        <v>482.40999999999991</v>
      </c>
      <c r="E185" s="38">
        <v>562.2399999999999</v>
      </c>
      <c r="F185" s="38">
        <v>357.09</v>
      </c>
      <c r="G185" s="38">
        <v>255.47000000000003</v>
      </c>
      <c r="H185" s="38">
        <v>213.22000000000003</v>
      </c>
      <c r="I185" s="38">
        <v>118.09000000000002</v>
      </c>
      <c r="J185" s="38">
        <v>263.49</v>
      </c>
      <c r="K185" s="38">
        <v>113.61999999999999</v>
      </c>
      <c r="L185" s="38">
        <v>184.86</v>
      </c>
      <c r="M185" s="38">
        <v>299.38</v>
      </c>
      <c r="N185" s="38">
        <v>552.30999999999995</v>
      </c>
    </row>
    <row r="186" spans="1:14" ht="15" x14ac:dyDescent="0.25">
      <c r="A186" s="24" t="s">
        <v>18</v>
      </c>
      <c r="B186" s="38">
        <v>2012</v>
      </c>
      <c r="C186" s="38">
        <v>542.93999999999994</v>
      </c>
      <c r="D186" s="38">
        <v>269.73999999999995</v>
      </c>
      <c r="E186" s="38">
        <v>251.54</v>
      </c>
      <c r="F186" s="38">
        <v>191.32000000000002</v>
      </c>
      <c r="G186" s="38">
        <v>195.04000000000002</v>
      </c>
      <c r="H186" s="38">
        <v>117.49</v>
      </c>
      <c r="I186" s="38">
        <v>245.32499999999996</v>
      </c>
      <c r="J186" s="38">
        <v>149.84</v>
      </c>
      <c r="K186" s="38">
        <v>283.16000000000003</v>
      </c>
      <c r="L186" s="38">
        <v>240.92000000000002</v>
      </c>
      <c r="M186" s="38">
        <v>413.1</v>
      </c>
      <c r="N186" s="38">
        <v>287.93999999999994</v>
      </c>
    </row>
    <row r="187" spans="1:14" ht="15" x14ac:dyDescent="0.25">
      <c r="A187" s="24" t="s">
        <v>18</v>
      </c>
      <c r="B187" s="38">
        <v>2013</v>
      </c>
      <c r="C187" s="38">
        <v>349.65500000000003</v>
      </c>
      <c r="D187" s="38">
        <v>216.89000000000001</v>
      </c>
      <c r="E187" s="38">
        <v>99.65</v>
      </c>
      <c r="F187" s="38">
        <v>115.61000000000001</v>
      </c>
      <c r="G187" s="38">
        <v>102.42</v>
      </c>
      <c r="H187" s="38">
        <v>175.61</v>
      </c>
      <c r="I187" s="38">
        <v>155.50000000000003</v>
      </c>
      <c r="J187" s="38">
        <v>314.32</v>
      </c>
      <c r="K187" s="38">
        <v>149.76000000000002</v>
      </c>
      <c r="L187" s="38">
        <v>247.53</v>
      </c>
      <c r="M187" s="38">
        <v>299.30500000000001</v>
      </c>
      <c r="N187" s="38">
        <v>260.27000000000004</v>
      </c>
    </row>
    <row r="188" spans="1:14" ht="15" x14ac:dyDescent="0.25">
      <c r="A188" s="24" t="s">
        <v>18</v>
      </c>
      <c r="B188" s="38">
        <v>2014</v>
      </c>
      <c r="C188" s="38">
        <v>405.44</v>
      </c>
      <c r="D188" s="38">
        <v>192.81</v>
      </c>
      <c r="E188" s="38">
        <v>84.28</v>
      </c>
      <c r="F188" s="38">
        <v>64.72</v>
      </c>
      <c r="G188" s="38">
        <v>143.04000000000002</v>
      </c>
      <c r="H188" s="38">
        <v>150.32999999999998</v>
      </c>
      <c r="I188" s="38">
        <v>282.70999999999998</v>
      </c>
      <c r="J188" s="38">
        <v>188.46500000000003</v>
      </c>
      <c r="K188" s="38">
        <v>198.98000000000002</v>
      </c>
      <c r="L188" s="38">
        <v>259.125</v>
      </c>
      <c r="M188" s="38">
        <v>187.06000000000003</v>
      </c>
      <c r="N188" s="38">
        <v>343.67500000000001</v>
      </c>
    </row>
    <row r="189" spans="1:14" ht="15" x14ac:dyDescent="0.25">
      <c r="A189" s="24" t="s">
        <v>18</v>
      </c>
      <c r="B189" s="38">
        <v>2015</v>
      </c>
      <c r="C189" s="38">
        <v>394.73</v>
      </c>
      <c r="D189" s="38">
        <v>15.23</v>
      </c>
      <c r="E189" s="38">
        <v>94.75</v>
      </c>
      <c r="F189" s="38">
        <v>87.51</v>
      </c>
      <c r="G189" s="38">
        <v>100.88000000000001</v>
      </c>
      <c r="H189" s="38">
        <v>116.30999999999999</v>
      </c>
      <c r="I189" s="38">
        <v>115.65</v>
      </c>
      <c r="J189" s="38">
        <v>175.4</v>
      </c>
      <c r="K189" s="38">
        <v>182.68999999999997</v>
      </c>
      <c r="L189" s="38">
        <v>203.56</v>
      </c>
      <c r="M189" s="38">
        <v>265.56</v>
      </c>
      <c r="N189" s="38">
        <v>181.39</v>
      </c>
    </row>
    <row r="190" spans="1:14" ht="15" x14ac:dyDescent="0.25">
      <c r="A190" s="24" t="s">
        <v>18</v>
      </c>
      <c r="B190" s="38">
        <v>2016</v>
      </c>
      <c r="C190" s="38">
        <v>107.14000000000001</v>
      </c>
      <c r="D190" s="38">
        <v>94.029999999999987</v>
      </c>
      <c r="E190" s="38">
        <v>54.57500000000001</v>
      </c>
      <c r="F190" s="38">
        <v>85.060000018626482</v>
      </c>
      <c r="G190" s="38">
        <v>163.8200000050665</v>
      </c>
      <c r="H190" s="38">
        <v>219.34000000551316</v>
      </c>
      <c r="I190" s="38">
        <v>176.64000001624237</v>
      </c>
      <c r="J190" s="38">
        <v>175.32000000000002</v>
      </c>
      <c r="K190" s="38">
        <v>263.38000000000005</v>
      </c>
      <c r="L190" s="38">
        <v>279.90000000000003</v>
      </c>
      <c r="M190" s="38">
        <v>253.34000000000003</v>
      </c>
      <c r="N190" s="38">
        <v>489.82200000000006</v>
      </c>
    </row>
    <row r="191" spans="1:14" ht="15" x14ac:dyDescent="0.25">
      <c r="A191" s="24" t="s">
        <v>18</v>
      </c>
      <c r="B191" s="38">
        <v>2017</v>
      </c>
      <c r="C191" s="38">
        <v>481.43</v>
      </c>
      <c r="D191" s="38">
        <v>165.88499999999999</v>
      </c>
      <c r="E191" s="38">
        <v>176.566</v>
      </c>
      <c r="F191" s="38">
        <v>271.22000000000003</v>
      </c>
      <c r="G191" s="38">
        <v>149.45000000000002</v>
      </c>
      <c r="H191" s="38">
        <v>294.07499999999999</v>
      </c>
      <c r="I191" s="38">
        <v>206.64000000000001</v>
      </c>
      <c r="J191" s="38">
        <v>279.85000000000002</v>
      </c>
      <c r="K191" s="38">
        <v>218.98000000000002</v>
      </c>
      <c r="L191" s="38">
        <v>0</v>
      </c>
      <c r="M191" s="38">
        <v>0</v>
      </c>
      <c r="N191" s="38">
        <v>0</v>
      </c>
    </row>
    <row r="192" spans="1:14" ht="15" x14ac:dyDescent="0.25">
      <c r="A192" s="25" t="s">
        <v>19</v>
      </c>
      <c r="B192" s="38">
        <v>1980</v>
      </c>
      <c r="C192" s="38">
        <v>551.28750000000002</v>
      </c>
      <c r="D192" s="38">
        <v>179.72499999999997</v>
      </c>
      <c r="E192" s="38">
        <v>155.1875</v>
      </c>
      <c r="F192" s="38">
        <v>308.3</v>
      </c>
      <c r="G192" s="38">
        <v>218.88749999999999</v>
      </c>
      <c r="H192" s="38">
        <v>268.16250000000002</v>
      </c>
      <c r="I192" s="38">
        <v>196.625</v>
      </c>
      <c r="J192" s="38">
        <v>355.65000000000003</v>
      </c>
      <c r="K192" s="38">
        <v>263.02500000000003</v>
      </c>
      <c r="L192" s="38">
        <v>351.61250000000001</v>
      </c>
      <c r="M192" s="38">
        <v>351.875</v>
      </c>
      <c r="N192" s="38">
        <v>513.15</v>
      </c>
    </row>
    <row r="193" spans="1:14" ht="15" x14ac:dyDescent="0.25">
      <c r="A193" s="25" t="s">
        <v>19</v>
      </c>
      <c r="B193" s="38">
        <v>1981</v>
      </c>
      <c r="C193" s="38">
        <v>574.71250000000009</v>
      </c>
      <c r="D193" s="38">
        <v>307.57499999999999</v>
      </c>
      <c r="E193" s="38">
        <v>249.92499999999998</v>
      </c>
      <c r="F193" s="38">
        <v>265.625</v>
      </c>
      <c r="G193" s="38">
        <v>239.96250000000003</v>
      </c>
      <c r="H193" s="38">
        <v>148.42499999999998</v>
      </c>
      <c r="I193" s="38">
        <v>266.91249999999997</v>
      </c>
      <c r="J193" s="38">
        <v>86.5</v>
      </c>
      <c r="K193" s="38">
        <v>409.59999999999997</v>
      </c>
      <c r="L193" s="38">
        <v>265.74999999999994</v>
      </c>
      <c r="M193" s="38">
        <v>395.49999999999994</v>
      </c>
      <c r="N193" s="38">
        <v>380.88750000000005</v>
      </c>
    </row>
    <row r="194" spans="1:14" ht="15" x14ac:dyDescent="0.25">
      <c r="A194" s="25" t="s">
        <v>19</v>
      </c>
      <c r="B194" s="38">
        <v>1982</v>
      </c>
      <c r="C194" s="38">
        <v>445.32499999999993</v>
      </c>
      <c r="D194" s="38">
        <v>245.97500000000002</v>
      </c>
      <c r="E194" s="38">
        <v>220.57499999999999</v>
      </c>
      <c r="F194" s="38">
        <v>211.12500000000003</v>
      </c>
      <c r="G194" s="38">
        <v>228.9375</v>
      </c>
      <c r="H194" s="38">
        <v>124.7625</v>
      </c>
      <c r="I194" s="38">
        <v>141.13749999999999</v>
      </c>
      <c r="J194" s="38">
        <v>148.4375</v>
      </c>
      <c r="K194" s="38">
        <v>157.07499999999999</v>
      </c>
      <c r="L194" s="38">
        <v>275.88749999999999</v>
      </c>
      <c r="M194" s="38">
        <v>258.16250000000002</v>
      </c>
      <c r="N194" s="38">
        <v>392.36250000000001</v>
      </c>
    </row>
    <row r="195" spans="1:14" ht="15" x14ac:dyDescent="0.25">
      <c r="A195" s="25" t="s">
        <v>19</v>
      </c>
      <c r="B195" s="38">
        <v>1983</v>
      </c>
      <c r="C195" s="38">
        <v>424.3</v>
      </c>
      <c r="D195" s="38">
        <v>145.33000000000004</v>
      </c>
      <c r="E195" s="38">
        <v>122.59000000000002</v>
      </c>
      <c r="F195" s="38">
        <v>208.36</v>
      </c>
      <c r="G195" s="38">
        <v>264.23</v>
      </c>
      <c r="H195" s="38">
        <v>263.55</v>
      </c>
      <c r="I195" s="38">
        <v>248.70000000000005</v>
      </c>
      <c r="J195" s="38">
        <v>312.02</v>
      </c>
      <c r="K195" s="38">
        <v>478.25000000000006</v>
      </c>
      <c r="L195" s="38">
        <v>228.48999999999998</v>
      </c>
      <c r="M195" s="38">
        <v>461.41</v>
      </c>
      <c r="N195" s="38">
        <v>520.37</v>
      </c>
    </row>
    <row r="196" spans="1:14" ht="15" x14ac:dyDescent="0.25">
      <c r="A196" s="25" t="s">
        <v>19</v>
      </c>
      <c r="B196" s="38">
        <v>1984</v>
      </c>
      <c r="C196" s="38">
        <v>490.45000000000005</v>
      </c>
      <c r="D196" s="38">
        <v>430.03000000000003</v>
      </c>
      <c r="E196" s="38">
        <v>250.03</v>
      </c>
      <c r="F196" s="38">
        <v>273.95</v>
      </c>
      <c r="G196" s="38">
        <v>286.06</v>
      </c>
      <c r="H196" s="38">
        <v>194.43</v>
      </c>
      <c r="I196" s="38">
        <v>314.31</v>
      </c>
      <c r="J196" s="38">
        <v>131.28</v>
      </c>
      <c r="K196" s="38">
        <v>199.86</v>
      </c>
      <c r="L196" s="38">
        <v>358.62000000000006</v>
      </c>
      <c r="M196" s="38">
        <v>300.59000000000003</v>
      </c>
      <c r="N196" s="38">
        <v>352.59000000000003</v>
      </c>
    </row>
    <row r="197" spans="1:14" ht="15" x14ac:dyDescent="0.25">
      <c r="A197" s="25" t="s">
        <v>19</v>
      </c>
      <c r="B197" s="38">
        <v>1985</v>
      </c>
      <c r="C197" s="38">
        <v>289.78000000000003</v>
      </c>
      <c r="D197" s="38">
        <v>200.41</v>
      </c>
      <c r="E197" s="38">
        <v>387.83000000000004</v>
      </c>
      <c r="F197" s="38">
        <v>264.97999999999996</v>
      </c>
      <c r="G197" s="38">
        <v>195.05</v>
      </c>
      <c r="H197" s="38">
        <v>127.61999999999999</v>
      </c>
      <c r="I197" s="38">
        <v>227.71</v>
      </c>
      <c r="J197" s="38">
        <v>258.71000000000004</v>
      </c>
      <c r="K197" s="38">
        <v>217.71000000000004</v>
      </c>
      <c r="L197" s="38">
        <v>276.83000000000004</v>
      </c>
      <c r="M197" s="38">
        <v>321.51</v>
      </c>
      <c r="N197" s="38">
        <v>422.24</v>
      </c>
    </row>
    <row r="198" spans="1:14" ht="15" x14ac:dyDescent="0.25">
      <c r="A198" s="25" t="s">
        <v>19</v>
      </c>
      <c r="B198" s="38">
        <v>1986</v>
      </c>
      <c r="C198" s="38">
        <v>583.99000000000012</v>
      </c>
      <c r="D198" s="38">
        <v>248.06000000000003</v>
      </c>
      <c r="E198" s="38">
        <v>365.37000000000006</v>
      </c>
      <c r="F198" s="38">
        <v>233.68000000000006</v>
      </c>
      <c r="G198" s="38">
        <v>157.04000000000002</v>
      </c>
      <c r="H198" s="38">
        <v>243.76000000000005</v>
      </c>
      <c r="I198" s="38">
        <v>166.18</v>
      </c>
      <c r="J198" s="38">
        <v>223.29999999999998</v>
      </c>
      <c r="K198" s="38">
        <v>293.3</v>
      </c>
      <c r="L198" s="38">
        <v>373.18</v>
      </c>
      <c r="M198" s="38">
        <v>412.28999999999996</v>
      </c>
      <c r="N198" s="38">
        <v>196.29</v>
      </c>
    </row>
    <row r="199" spans="1:14" ht="15" x14ac:dyDescent="0.25">
      <c r="A199" s="25" t="s">
        <v>19</v>
      </c>
      <c r="B199" s="38">
        <v>1987</v>
      </c>
      <c r="C199" s="38">
        <v>338.45</v>
      </c>
      <c r="D199" s="38">
        <v>59.63</v>
      </c>
      <c r="E199" s="38">
        <v>163.26000000000002</v>
      </c>
      <c r="F199" s="38">
        <v>166.54</v>
      </c>
      <c r="G199" s="38">
        <v>247.97000000000003</v>
      </c>
      <c r="H199" s="38">
        <v>230.63000000000002</v>
      </c>
      <c r="I199" s="38">
        <v>203.87</v>
      </c>
      <c r="J199" s="38">
        <v>184.14999999999998</v>
      </c>
      <c r="K199" s="38">
        <v>249.08000000000004</v>
      </c>
      <c r="L199" s="38">
        <v>304.97000000000003</v>
      </c>
      <c r="M199" s="38">
        <v>360.22</v>
      </c>
      <c r="N199" s="38">
        <v>505.18000000000006</v>
      </c>
    </row>
    <row r="200" spans="1:14" ht="15" x14ac:dyDescent="0.25">
      <c r="A200" s="25" t="s">
        <v>19</v>
      </c>
      <c r="B200" s="38">
        <v>1988</v>
      </c>
      <c r="C200" s="38">
        <v>389.67999999999995</v>
      </c>
      <c r="D200" s="38">
        <v>257.39000000000004</v>
      </c>
      <c r="E200" s="38">
        <v>332.50000000000006</v>
      </c>
      <c r="F200" s="38">
        <v>285.56000000000006</v>
      </c>
      <c r="G200" s="38">
        <v>215.01</v>
      </c>
      <c r="H200" s="38">
        <v>143.16999999999999</v>
      </c>
      <c r="I200" s="38">
        <v>297.98</v>
      </c>
      <c r="J200" s="38">
        <v>412.09000000000003</v>
      </c>
      <c r="K200" s="38">
        <v>345.17000000000013</v>
      </c>
      <c r="L200" s="38">
        <v>290.14999999999998</v>
      </c>
      <c r="M200" s="38">
        <v>469.66000000000008</v>
      </c>
      <c r="N200" s="38">
        <v>435.69000000000011</v>
      </c>
    </row>
    <row r="201" spans="1:14" ht="15" x14ac:dyDescent="0.25">
      <c r="A201" s="25" t="s">
        <v>19</v>
      </c>
      <c r="B201" s="38">
        <v>1989</v>
      </c>
      <c r="C201" s="38">
        <v>393.78</v>
      </c>
      <c r="D201" s="38">
        <v>309.21000000000004</v>
      </c>
      <c r="E201" s="38">
        <v>212.60600000000002</v>
      </c>
      <c r="F201" s="38">
        <v>222.38</v>
      </c>
      <c r="G201" s="38">
        <v>222.51</v>
      </c>
      <c r="H201" s="38">
        <v>155.75</v>
      </c>
      <c r="I201" s="38">
        <v>190.8</v>
      </c>
      <c r="J201" s="38">
        <v>197.79000000000002</v>
      </c>
      <c r="K201" s="38">
        <v>310.5</v>
      </c>
      <c r="L201" s="38">
        <v>391.48</v>
      </c>
      <c r="M201" s="38">
        <v>356.52</v>
      </c>
      <c r="N201" s="38">
        <v>334.93</v>
      </c>
    </row>
    <row r="202" spans="1:14" ht="15" x14ac:dyDescent="0.25">
      <c r="A202" s="25" t="s">
        <v>19</v>
      </c>
      <c r="B202" s="38">
        <v>1990</v>
      </c>
      <c r="C202" s="38">
        <v>421.72</v>
      </c>
      <c r="D202" s="38">
        <v>164.69</v>
      </c>
      <c r="E202" s="38">
        <v>175.24</v>
      </c>
      <c r="F202" s="38">
        <v>242.86</v>
      </c>
      <c r="G202" s="38">
        <v>202.78000000000003</v>
      </c>
      <c r="H202" s="38">
        <v>130.24</v>
      </c>
      <c r="I202" s="38">
        <v>204.18</v>
      </c>
      <c r="J202" s="38">
        <v>93.190000000000012</v>
      </c>
      <c r="K202" s="38">
        <v>257.74</v>
      </c>
      <c r="L202" s="38">
        <v>347.94</v>
      </c>
      <c r="M202" s="38">
        <v>306.72000000000003</v>
      </c>
      <c r="N202" s="38">
        <v>364.49</v>
      </c>
    </row>
    <row r="203" spans="1:14" ht="15" x14ac:dyDescent="0.25">
      <c r="A203" s="25" t="s">
        <v>19</v>
      </c>
      <c r="B203" s="38">
        <v>1991</v>
      </c>
      <c r="C203" s="38">
        <v>323.50000000000006</v>
      </c>
      <c r="D203" s="38">
        <v>212.16000000000003</v>
      </c>
      <c r="E203" s="38">
        <v>150.61000000000001</v>
      </c>
      <c r="F203" s="38">
        <v>339.03000000000003</v>
      </c>
      <c r="G203" s="38">
        <v>230.90000000000003</v>
      </c>
      <c r="H203" s="38">
        <v>252.08999999999997</v>
      </c>
      <c r="I203" s="38">
        <v>138.29000000000002</v>
      </c>
      <c r="J203" s="38">
        <v>150.57000000000002</v>
      </c>
      <c r="K203" s="38">
        <v>219.18</v>
      </c>
      <c r="L203" s="38">
        <v>257.18</v>
      </c>
      <c r="M203" s="38">
        <v>330.29</v>
      </c>
      <c r="N203" s="38">
        <v>368.22000000000008</v>
      </c>
    </row>
    <row r="204" spans="1:14" ht="15" x14ac:dyDescent="0.25">
      <c r="A204" s="25" t="s">
        <v>19</v>
      </c>
      <c r="B204" s="38">
        <v>1992</v>
      </c>
      <c r="C204" s="38">
        <v>324.89</v>
      </c>
      <c r="D204" s="38">
        <v>143.95000000000002</v>
      </c>
      <c r="E204" s="38">
        <v>150.63</v>
      </c>
      <c r="F204" s="38">
        <v>188.07</v>
      </c>
      <c r="G204" s="38">
        <v>294.23</v>
      </c>
      <c r="H204" s="38">
        <v>244.23000000000002</v>
      </c>
      <c r="I204" s="38">
        <v>166.13</v>
      </c>
      <c r="J204" s="38">
        <v>139.94000000000003</v>
      </c>
      <c r="K204" s="38">
        <v>277.74</v>
      </c>
      <c r="L204" s="38">
        <v>288.43000000000006</v>
      </c>
      <c r="M204" s="38">
        <v>356.45</v>
      </c>
      <c r="N204" s="38">
        <v>466.16</v>
      </c>
    </row>
    <row r="205" spans="1:14" ht="15" x14ac:dyDescent="0.25">
      <c r="A205" s="25" t="s">
        <v>19</v>
      </c>
      <c r="B205" s="38">
        <v>1993</v>
      </c>
      <c r="C205" s="38">
        <v>291.26</v>
      </c>
      <c r="D205" s="38">
        <v>89.250000000000014</v>
      </c>
      <c r="E205" s="38">
        <v>343.27000000000004</v>
      </c>
      <c r="F205" s="38">
        <v>148.74</v>
      </c>
      <c r="G205" s="38">
        <v>266.55</v>
      </c>
      <c r="H205" s="38">
        <v>153.56000000000003</v>
      </c>
      <c r="I205" s="38">
        <v>237.67000000000004</v>
      </c>
      <c r="J205" s="38">
        <v>239.25000000000003</v>
      </c>
      <c r="K205" s="38">
        <v>281.48</v>
      </c>
      <c r="L205" s="38">
        <v>321.51</v>
      </c>
      <c r="M205" s="38">
        <v>282.64</v>
      </c>
      <c r="N205" s="38">
        <v>418.11</v>
      </c>
    </row>
    <row r="206" spans="1:14" ht="15" x14ac:dyDescent="0.25">
      <c r="A206" s="25" t="s">
        <v>19</v>
      </c>
      <c r="B206" s="38">
        <v>1994</v>
      </c>
      <c r="C206" s="38">
        <v>467.01000000000005</v>
      </c>
      <c r="D206" s="38">
        <v>264.08</v>
      </c>
      <c r="E206" s="38">
        <v>483</v>
      </c>
      <c r="F206" s="38">
        <v>235.54999999999998</v>
      </c>
      <c r="G206" s="38">
        <v>278.76000000000005</v>
      </c>
      <c r="H206" s="38">
        <v>280.59000000000003</v>
      </c>
      <c r="I206" s="38">
        <v>88.990000000000009</v>
      </c>
      <c r="J206" s="38">
        <v>358.55</v>
      </c>
      <c r="K206" s="38">
        <v>110.87</v>
      </c>
      <c r="L206" s="38">
        <v>311.42999999999995</v>
      </c>
      <c r="M206" s="38">
        <v>311.26000000000005</v>
      </c>
      <c r="N206" s="38">
        <v>422.59000000000009</v>
      </c>
    </row>
    <row r="207" spans="1:14" ht="15" x14ac:dyDescent="0.25">
      <c r="A207" s="25" t="s">
        <v>19</v>
      </c>
      <c r="B207" s="38">
        <v>1995</v>
      </c>
      <c r="C207" s="38">
        <v>286.92</v>
      </c>
      <c r="D207" s="38">
        <v>359.87000000000006</v>
      </c>
      <c r="E207" s="38">
        <v>330.82</v>
      </c>
      <c r="F207" s="38">
        <v>240.68000000000004</v>
      </c>
      <c r="G207" s="38">
        <v>253.77000000000004</v>
      </c>
      <c r="H207" s="38">
        <v>210.17000000000004</v>
      </c>
      <c r="I207" s="38">
        <v>304.92</v>
      </c>
      <c r="J207" s="38">
        <v>509.82999999999993</v>
      </c>
      <c r="K207" s="38">
        <v>300.69</v>
      </c>
      <c r="L207" s="38">
        <v>299.60000000000002</v>
      </c>
      <c r="M207" s="38">
        <v>386.81</v>
      </c>
      <c r="N207" s="38">
        <v>447.43000000000006</v>
      </c>
    </row>
    <row r="208" spans="1:14" ht="15" x14ac:dyDescent="0.25">
      <c r="A208" s="25" t="s">
        <v>19</v>
      </c>
      <c r="B208" s="38">
        <v>1996</v>
      </c>
      <c r="C208" s="38">
        <v>459.18</v>
      </c>
      <c r="D208" s="38">
        <v>451.73</v>
      </c>
      <c r="E208" s="38">
        <v>218.59</v>
      </c>
      <c r="F208" s="38">
        <v>212.92</v>
      </c>
      <c r="G208" s="38">
        <v>187.41000000000003</v>
      </c>
      <c r="H208" s="38">
        <v>269.06000000000006</v>
      </c>
      <c r="I208" s="38">
        <v>140.79999999999998</v>
      </c>
      <c r="J208" s="38">
        <v>302.55</v>
      </c>
      <c r="K208" s="38">
        <v>234.89000000000001</v>
      </c>
      <c r="L208" s="38">
        <v>408.5</v>
      </c>
      <c r="M208" s="38">
        <v>262.35000000000002</v>
      </c>
      <c r="N208" s="38">
        <v>421.41</v>
      </c>
    </row>
    <row r="209" spans="1:14" ht="15" x14ac:dyDescent="0.25">
      <c r="A209" s="25" t="s">
        <v>19</v>
      </c>
      <c r="B209" s="38">
        <v>1997</v>
      </c>
      <c r="C209" s="38">
        <v>256.62</v>
      </c>
      <c r="D209" s="38">
        <v>365.53000000000003</v>
      </c>
      <c r="E209" s="38">
        <v>186.96</v>
      </c>
      <c r="F209" s="38">
        <v>250.45000000000002</v>
      </c>
      <c r="G209" s="38">
        <v>203.56</v>
      </c>
      <c r="H209" s="38">
        <v>176.34000000000003</v>
      </c>
      <c r="I209" s="38">
        <v>189.35000000000002</v>
      </c>
      <c r="J209" s="38">
        <v>135.54999999999998</v>
      </c>
      <c r="K209" s="38">
        <v>165.01</v>
      </c>
      <c r="L209" s="38">
        <v>238.73000000000005</v>
      </c>
      <c r="M209" s="38">
        <v>307.74</v>
      </c>
      <c r="N209" s="38">
        <v>337.18</v>
      </c>
    </row>
    <row r="210" spans="1:14" ht="15" x14ac:dyDescent="0.25">
      <c r="A210" s="25" t="s">
        <v>19</v>
      </c>
      <c r="B210" s="38">
        <v>1998</v>
      </c>
      <c r="C210" s="38">
        <v>253.59</v>
      </c>
      <c r="D210" s="38">
        <v>101.78000000000002</v>
      </c>
      <c r="E210" s="38">
        <v>170.31000000000003</v>
      </c>
      <c r="F210" s="38">
        <v>261.26</v>
      </c>
      <c r="G210" s="38">
        <v>196.42000000000004</v>
      </c>
      <c r="H210" s="38">
        <v>289.27999999999997</v>
      </c>
      <c r="I210" s="38">
        <v>239.99</v>
      </c>
      <c r="J210" s="38">
        <v>378.52000000000004</v>
      </c>
      <c r="K210" s="38">
        <v>317.69000000000005</v>
      </c>
      <c r="L210" s="38">
        <v>340.98000000000008</v>
      </c>
      <c r="M210" s="38">
        <v>429.22</v>
      </c>
      <c r="N210" s="38">
        <v>446.94000000000011</v>
      </c>
    </row>
    <row r="211" spans="1:14" ht="15" x14ac:dyDescent="0.25">
      <c r="A211" s="25" t="s">
        <v>19</v>
      </c>
      <c r="B211" s="38">
        <v>1999</v>
      </c>
      <c r="C211" s="38">
        <v>417.7</v>
      </c>
      <c r="D211" s="38">
        <v>349.89000000000004</v>
      </c>
      <c r="E211" s="38">
        <v>324.54000000000008</v>
      </c>
      <c r="F211" s="38">
        <v>170.15000000000003</v>
      </c>
      <c r="G211" s="38">
        <v>218.32000000000002</v>
      </c>
      <c r="H211" s="38">
        <v>218.01999999999998</v>
      </c>
      <c r="I211" s="38">
        <v>167.09</v>
      </c>
      <c r="J211" s="38">
        <v>303.08</v>
      </c>
      <c r="K211" s="38">
        <v>251.21</v>
      </c>
      <c r="L211" s="38">
        <v>496.52000000000004</v>
      </c>
      <c r="M211" s="38">
        <v>283.71000000000004</v>
      </c>
      <c r="N211" s="38">
        <v>490.59999999999997</v>
      </c>
    </row>
    <row r="212" spans="1:14" ht="15" x14ac:dyDescent="0.25">
      <c r="A212" s="25" t="s">
        <v>19</v>
      </c>
      <c r="B212" s="38">
        <v>2000</v>
      </c>
      <c r="C212" s="38">
        <v>445.29</v>
      </c>
      <c r="D212" s="38">
        <v>371.59</v>
      </c>
      <c r="E212" s="38">
        <v>238.89000000000001</v>
      </c>
      <c r="F212" s="38">
        <v>339.18</v>
      </c>
      <c r="G212" s="38">
        <v>229.75</v>
      </c>
      <c r="H212" s="38">
        <v>262.07000000000005</v>
      </c>
      <c r="I212" s="38">
        <v>133.41999999999999</v>
      </c>
      <c r="J212" s="38">
        <v>228.24</v>
      </c>
      <c r="K212" s="38">
        <v>358.12000000000006</v>
      </c>
      <c r="L212" s="38">
        <v>381.59000000000003</v>
      </c>
      <c r="M212" s="38">
        <v>346.19</v>
      </c>
      <c r="N212" s="38">
        <v>291.29000000000008</v>
      </c>
    </row>
    <row r="213" spans="1:14" ht="15" x14ac:dyDescent="0.25">
      <c r="A213" s="25" t="s">
        <v>19</v>
      </c>
      <c r="B213" s="38">
        <v>2001</v>
      </c>
      <c r="C213" s="38">
        <v>553.86000000000013</v>
      </c>
      <c r="D213" s="38">
        <v>333.84000000000003</v>
      </c>
      <c r="E213" s="38">
        <v>314.46000000000004</v>
      </c>
      <c r="F213" s="38">
        <v>293.98</v>
      </c>
      <c r="G213" s="38">
        <v>99.390000000000015</v>
      </c>
      <c r="H213" s="38">
        <v>165.35</v>
      </c>
      <c r="I213" s="38">
        <v>175.89000000000001</v>
      </c>
      <c r="J213" s="38">
        <v>146.59</v>
      </c>
      <c r="K213" s="38">
        <v>355.91</v>
      </c>
      <c r="L213" s="38">
        <v>392.84</v>
      </c>
      <c r="M213" s="38">
        <v>310.24</v>
      </c>
      <c r="N213" s="38">
        <v>198.90000000000003</v>
      </c>
    </row>
    <row r="214" spans="1:14" ht="15" x14ac:dyDescent="0.25">
      <c r="A214" s="25" t="s">
        <v>19</v>
      </c>
      <c r="B214" s="38">
        <v>2002</v>
      </c>
      <c r="C214" s="38">
        <v>526.70000000000016</v>
      </c>
      <c r="D214" s="38">
        <v>297.26</v>
      </c>
      <c r="E214" s="38">
        <v>316.68000000000006</v>
      </c>
      <c r="F214" s="38">
        <v>248.52</v>
      </c>
      <c r="G214" s="38">
        <v>165.4</v>
      </c>
      <c r="H214" s="38">
        <v>211.41</v>
      </c>
      <c r="I214" s="38">
        <v>158.70000000000002</v>
      </c>
      <c r="J214" s="38">
        <v>231.82</v>
      </c>
      <c r="K214" s="38">
        <v>269.12</v>
      </c>
      <c r="L214" s="38">
        <v>256.38</v>
      </c>
      <c r="M214" s="38">
        <v>391.2</v>
      </c>
      <c r="N214" s="38">
        <v>251.32</v>
      </c>
    </row>
    <row r="215" spans="1:14" ht="15" x14ac:dyDescent="0.25">
      <c r="A215" s="25" t="s">
        <v>19</v>
      </c>
      <c r="B215" s="38">
        <v>2003</v>
      </c>
      <c r="C215" s="38">
        <v>563.54</v>
      </c>
      <c r="D215" s="38">
        <v>336.96000000000004</v>
      </c>
      <c r="E215" s="38">
        <v>327.65999999999997</v>
      </c>
      <c r="F215" s="38">
        <v>293.16000000000003</v>
      </c>
      <c r="G215" s="38">
        <v>195.6</v>
      </c>
      <c r="H215" s="38">
        <v>207.22</v>
      </c>
      <c r="I215" s="38">
        <v>194.88000000000002</v>
      </c>
      <c r="J215" s="38">
        <v>201.96</v>
      </c>
      <c r="K215" s="38">
        <v>221.64000000000001</v>
      </c>
      <c r="L215" s="38">
        <v>427.02000000000004</v>
      </c>
      <c r="M215" s="38">
        <v>389.36</v>
      </c>
      <c r="N215" s="38">
        <v>464.14000000000004</v>
      </c>
    </row>
    <row r="216" spans="1:14" ht="15" x14ac:dyDescent="0.25">
      <c r="A216" s="25" t="s">
        <v>19</v>
      </c>
      <c r="B216" s="38">
        <v>2004</v>
      </c>
      <c r="C216" s="38">
        <v>546.5</v>
      </c>
      <c r="D216" s="38">
        <v>197.16</v>
      </c>
      <c r="E216" s="38">
        <v>278.10000000000002</v>
      </c>
      <c r="F216" s="38">
        <v>218.76000000000002</v>
      </c>
      <c r="G216" s="38">
        <v>349.02</v>
      </c>
      <c r="H216" s="38">
        <v>138.76000000000002</v>
      </c>
      <c r="I216" s="38">
        <v>264.36000000000007</v>
      </c>
      <c r="J216" s="38">
        <v>128.94</v>
      </c>
      <c r="K216" s="38">
        <v>381.13</v>
      </c>
      <c r="L216" s="38">
        <v>254.14000000000004</v>
      </c>
      <c r="M216" s="38">
        <v>354.82</v>
      </c>
      <c r="N216" s="38">
        <v>494.49</v>
      </c>
    </row>
    <row r="217" spans="1:14" ht="15" x14ac:dyDescent="0.25">
      <c r="A217" s="25" t="s">
        <v>19</v>
      </c>
      <c r="B217" s="38">
        <v>2005</v>
      </c>
      <c r="C217" s="38">
        <v>375.70000000000005</v>
      </c>
      <c r="D217" s="38">
        <v>266.68</v>
      </c>
      <c r="E217" s="38">
        <v>318</v>
      </c>
      <c r="F217" s="38">
        <v>207.1</v>
      </c>
      <c r="G217" s="38">
        <v>217.10000000000002</v>
      </c>
      <c r="H217" s="38">
        <v>273.96000000000004</v>
      </c>
      <c r="I217" s="38">
        <v>179.14000000000001</v>
      </c>
      <c r="J217" s="38">
        <v>141.50000000000003</v>
      </c>
      <c r="K217" s="38">
        <v>224.52000000000004</v>
      </c>
      <c r="L217" s="38">
        <v>396.1</v>
      </c>
      <c r="M217" s="38">
        <v>265.70000000000005</v>
      </c>
      <c r="N217" s="38">
        <v>445.5</v>
      </c>
    </row>
    <row r="218" spans="1:14" ht="15" x14ac:dyDescent="0.25">
      <c r="A218" s="25" t="s">
        <v>19</v>
      </c>
      <c r="B218" s="38">
        <v>2006</v>
      </c>
      <c r="C218" s="38">
        <v>381.60000000000008</v>
      </c>
      <c r="D218" s="38">
        <v>292.84000000000003</v>
      </c>
      <c r="E218" s="38">
        <v>169.9</v>
      </c>
      <c r="F218" s="38">
        <v>309.05999999999995</v>
      </c>
      <c r="G218" s="38">
        <v>324.74</v>
      </c>
      <c r="H218" s="38">
        <v>202.4</v>
      </c>
      <c r="I218" s="38">
        <v>160.04</v>
      </c>
      <c r="J218" s="38">
        <v>220.22</v>
      </c>
      <c r="K218" s="38">
        <v>203.21999999999997</v>
      </c>
      <c r="L218" s="38">
        <v>195.14000000000001</v>
      </c>
      <c r="M218" s="38">
        <v>254.62000000000003</v>
      </c>
      <c r="N218" s="38">
        <v>459.42</v>
      </c>
    </row>
    <row r="219" spans="1:14" ht="15" x14ac:dyDescent="0.25">
      <c r="A219" s="25" t="s">
        <v>19</v>
      </c>
      <c r="B219" s="38">
        <v>2007</v>
      </c>
      <c r="C219" s="38">
        <v>565.84</v>
      </c>
      <c r="D219" s="38">
        <v>346.09999999999997</v>
      </c>
      <c r="E219" s="38">
        <v>187.68</v>
      </c>
      <c r="F219" s="38">
        <v>261</v>
      </c>
      <c r="G219" s="38">
        <v>200.2</v>
      </c>
      <c r="H219" s="38">
        <v>391.26</v>
      </c>
      <c r="I219" s="38">
        <v>357.20000000000005</v>
      </c>
      <c r="J219" s="38">
        <v>209.82</v>
      </c>
      <c r="K219" s="38">
        <v>334.40000000000003</v>
      </c>
      <c r="L219" s="38">
        <v>297.76</v>
      </c>
      <c r="M219" s="38">
        <v>395.16</v>
      </c>
      <c r="N219" s="38">
        <v>480.44000000000005</v>
      </c>
    </row>
    <row r="220" spans="1:14" ht="15" x14ac:dyDescent="0.25">
      <c r="A220" s="25" t="s">
        <v>19</v>
      </c>
      <c r="B220" s="38">
        <v>2008</v>
      </c>
      <c r="C220" s="38">
        <v>361.22</v>
      </c>
      <c r="D220" s="38">
        <v>389.44000000000005</v>
      </c>
      <c r="E220" s="38">
        <v>398.32</v>
      </c>
      <c r="F220" s="38">
        <v>248.27999999999997</v>
      </c>
      <c r="G220" s="38">
        <v>217.5</v>
      </c>
      <c r="H220" s="38">
        <v>241.78000000000009</v>
      </c>
      <c r="I220" s="38">
        <v>325.68000000000006</v>
      </c>
      <c r="J220" s="38">
        <v>398.94</v>
      </c>
      <c r="K220" s="38">
        <v>274.41999999999996</v>
      </c>
      <c r="L220" s="38">
        <v>362.92</v>
      </c>
      <c r="M220" s="38">
        <v>402</v>
      </c>
      <c r="N220" s="38">
        <v>448.28000000000009</v>
      </c>
    </row>
    <row r="221" spans="1:14" ht="15" x14ac:dyDescent="0.25">
      <c r="A221" s="25" t="s">
        <v>19</v>
      </c>
      <c r="B221" s="38">
        <v>2009</v>
      </c>
      <c r="C221" s="38">
        <v>930.48000000000025</v>
      </c>
      <c r="D221" s="38">
        <v>305.52</v>
      </c>
      <c r="E221" s="38">
        <v>293.36</v>
      </c>
      <c r="F221" s="38">
        <v>355.44</v>
      </c>
      <c r="G221" s="38">
        <v>180.46000000000004</v>
      </c>
      <c r="H221" s="38">
        <v>183.34</v>
      </c>
      <c r="I221" s="38">
        <v>124.42000000000002</v>
      </c>
      <c r="J221" s="38">
        <v>234.86</v>
      </c>
      <c r="K221" s="38">
        <v>163.52000000000001</v>
      </c>
      <c r="L221" s="38">
        <v>361.28</v>
      </c>
      <c r="M221" s="38">
        <v>384.12</v>
      </c>
      <c r="N221" s="38">
        <v>535.18000000000006</v>
      </c>
    </row>
    <row r="222" spans="1:14" ht="15" x14ac:dyDescent="0.25">
      <c r="A222" s="25" t="s">
        <v>19</v>
      </c>
      <c r="B222" s="38">
        <v>2010</v>
      </c>
      <c r="C222" s="38">
        <v>483.62000000000006</v>
      </c>
      <c r="D222" s="38">
        <v>180.48</v>
      </c>
      <c r="E222" s="38">
        <v>259.10000000000002</v>
      </c>
      <c r="F222" s="38">
        <v>270.16000000000003</v>
      </c>
      <c r="G222" s="38">
        <v>335.72</v>
      </c>
      <c r="H222" s="38">
        <v>241.23999999999998</v>
      </c>
      <c r="I222" s="38">
        <v>405.85999999999996</v>
      </c>
      <c r="J222" s="38">
        <v>394.46000000000004</v>
      </c>
      <c r="K222" s="38">
        <v>388.62</v>
      </c>
      <c r="L222" s="38">
        <v>360.8</v>
      </c>
      <c r="M222" s="38">
        <v>379.06</v>
      </c>
      <c r="N222" s="38">
        <v>326.08000000000004</v>
      </c>
    </row>
    <row r="223" spans="1:14" ht="15" x14ac:dyDescent="0.25">
      <c r="A223" s="25" t="s">
        <v>19</v>
      </c>
      <c r="B223" s="38">
        <v>2011</v>
      </c>
      <c r="C223" s="38">
        <v>580.70000000000005</v>
      </c>
      <c r="D223" s="38">
        <v>331.06000000000006</v>
      </c>
      <c r="E223" s="38">
        <v>366.76000000000005</v>
      </c>
      <c r="F223" s="38">
        <v>205.35999999999999</v>
      </c>
      <c r="G223" s="38">
        <v>226.32000000000002</v>
      </c>
      <c r="H223" s="38">
        <v>284.06</v>
      </c>
      <c r="I223" s="38">
        <v>138.24</v>
      </c>
      <c r="J223" s="38">
        <v>152.72000000000003</v>
      </c>
      <c r="K223" s="38">
        <v>217.94000000000003</v>
      </c>
      <c r="L223" s="38">
        <v>307.68</v>
      </c>
      <c r="M223" s="38">
        <v>338.88</v>
      </c>
      <c r="N223" s="38">
        <v>541.30000000000007</v>
      </c>
    </row>
    <row r="224" spans="1:14" ht="15" x14ac:dyDescent="0.25">
      <c r="A224" s="25" t="s">
        <v>19</v>
      </c>
      <c r="B224" s="38">
        <v>2012</v>
      </c>
      <c r="C224" s="38">
        <v>472.98000000000008</v>
      </c>
      <c r="D224" s="38">
        <v>276.44</v>
      </c>
      <c r="E224" s="38">
        <v>324.58000000000004</v>
      </c>
      <c r="F224" s="38">
        <v>221.38000000000002</v>
      </c>
      <c r="G224" s="38">
        <v>144.1</v>
      </c>
      <c r="H224" s="38">
        <v>152.86000000000001</v>
      </c>
      <c r="I224" s="38">
        <v>231.02000000000004</v>
      </c>
      <c r="J224" s="38">
        <v>200.08000000000004</v>
      </c>
      <c r="K224" s="38">
        <v>130.74</v>
      </c>
      <c r="L224" s="38">
        <v>344.34000000000003</v>
      </c>
      <c r="M224" s="38">
        <v>369.92000000000007</v>
      </c>
      <c r="N224" s="38">
        <v>373.36</v>
      </c>
    </row>
    <row r="225" spans="1:14" ht="15" x14ac:dyDescent="0.25">
      <c r="A225" s="25" t="s">
        <v>19</v>
      </c>
      <c r="B225" s="38">
        <v>2013</v>
      </c>
      <c r="C225" s="38">
        <v>241.46</v>
      </c>
      <c r="D225" s="38">
        <v>344.53000000000003</v>
      </c>
      <c r="E225" s="38">
        <v>202.54000000000005</v>
      </c>
      <c r="F225" s="38">
        <v>230.12</v>
      </c>
      <c r="G225" s="38">
        <v>224.96</v>
      </c>
      <c r="H225" s="38">
        <v>141.41999999999999</v>
      </c>
      <c r="I225" s="38">
        <v>143.78</v>
      </c>
      <c r="J225" s="38">
        <v>286.94000000000005</v>
      </c>
      <c r="K225" s="38">
        <v>257.94000000000005</v>
      </c>
      <c r="L225" s="38">
        <v>275.74</v>
      </c>
      <c r="M225" s="38">
        <v>295.82000000000005</v>
      </c>
      <c r="N225" s="38">
        <v>544.16999999999996</v>
      </c>
    </row>
    <row r="226" spans="1:14" ht="15" x14ac:dyDescent="0.25">
      <c r="A226" s="25" t="s">
        <v>19</v>
      </c>
      <c r="B226" s="38">
        <v>2014</v>
      </c>
      <c r="C226" s="38">
        <v>418.38</v>
      </c>
      <c r="D226" s="38">
        <v>48.78</v>
      </c>
      <c r="E226" s="38">
        <v>123.46000000000002</v>
      </c>
      <c r="F226" s="38">
        <v>221.38000000000002</v>
      </c>
      <c r="G226" s="38">
        <v>243.84</v>
      </c>
      <c r="H226" s="38">
        <v>134.56</v>
      </c>
      <c r="I226" s="38">
        <v>132.80000000000001</v>
      </c>
      <c r="J226" s="38">
        <v>363.8</v>
      </c>
      <c r="K226" s="38">
        <v>222.08</v>
      </c>
      <c r="L226" s="38">
        <v>265.24</v>
      </c>
      <c r="M226" s="38">
        <v>321.56</v>
      </c>
      <c r="N226" s="38">
        <v>420.45000000000005</v>
      </c>
    </row>
    <row r="227" spans="1:14" ht="15" x14ac:dyDescent="0.25">
      <c r="A227" s="25" t="s">
        <v>19</v>
      </c>
      <c r="B227" s="38">
        <v>2015</v>
      </c>
      <c r="C227" s="38">
        <v>543.61</v>
      </c>
      <c r="D227" s="38">
        <v>235.92000000000002</v>
      </c>
      <c r="E227" s="38">
        <v>138.07</v>
      </c>
      <c r="F227" s="38">
        <v>217.65</v>
      </c>
      <c r="G227" s="38">
        <v>217.88</v>
      </c>
      <c r="H227" s="38">
        <v>207.02000000000004</v>
      </c>
      <c r="I227" s="38">
        <v>163.28000000000003</v>
      </c>
      <c r="J227" s="38">
        <v>181.11200000000002</v>
      </c>
      <c r="K227" s="38">
        <v>133.82</v>
      </c>
      <c r="L227" s="38">
        <v>211.16</v>
      </c>
      <c r="M227" s="38">
        <v>419.65999999999997</v>
      </c>
      <c r="N227" s="38">
        <v>331.84</v>
      </c>
    </row>
    <row r="228" spans="1:14" ht="15" x14ac:dyDescent="0.25">
      <c r="A228" s="25" t="s">
        <v>19</v>
      </c>
      <c r="B228" s="38">
        <v>2016</v>
      </c>
      <c r="C228" s="38">
        <v>215.46</v>
      </c>
      <c r="D228" s="38">
        <v>406.16</v>
      </c>
      <c r="E228" s="38">
        <v>254</v>
      </c>
      <c r="F228" s="38">
        <v>296.36000000357626</v>
      </c>
      <c r="G228" s="38">
        <v>241.1200000241397</v>
      </c>
      <c r="H228" s="38">
        <v>225.68000002205369</v>
      </c>
      <c r="I228" s="38">
        <v>251.18000002354364</v>
      </c>
      <c r="J228" s="38">
        <v>200.55</v>
      </c>
      <c r="K228" s="38">
        <v>237.37999999999997</v>
      </c>
      <c r="L228" s="38">
        <v>294.92</v>
      </c>
      <c r="M228" s="38">
        <v>356.42</v>
      </c>
      <c r="N228" s="38">
        <v>274.18</v>
      </c>
    </row>
    <row r="229" spans="1:14" ht="15" x14ac:dyDescent="0.25">
      <c r="A229" s="25" t="s">
        <v>19</v>
      </c>
      <c r="B229" s="38">
        <v>2017</v>
      </c>
      <c r="C229" s="38">
        <v>332.50000000000006</v>
      </c>
      <c r="D229" s="38">
        <v>376.57400000000001</v>
      </c>
      <c r="E229" s="38">
        <v>252.56200000000004</v>
      </c>
      <c r="F229" s="38">
        <v>213.82000000000002</v>
      </c>
      <c r="G229" s="38">
        <v>307.61999999999995</v>
      </c>
      <c r="H229" s="38">
        <v>211.92000000000002</v>
      </c>
      <c r="I229" s="38">
        <v>158.13999999999999</v>
      </c>
      <c r="J229" s="38">
        <v>391.86000000000007</v>
      </c>
      <c r="K229" s="38">
        <v>231.34</v>
      </c>
      <c r="L229" s="38">
        <v>0</v>
      </c>
      <c r="M229" s="38">
        <v>0</v>
      </c>
      <c r="N229" s="3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6"/>
  <sheetViews>
    <sheetView workbookViewId="0">
      <selection activeCell="D2" sqref="D2"/>
    </sheetView>
  </sheetViews>
  <sheetFormatPr defaultRowHeight="14.25" x14ac:dyDescent="0.25"/>
  <cols>
    <col min="3" max="3" width="7.42578125" bestFit="1" customWidth="1"/>
    <col min="4" max="4" width="11.85546875" customWidth="1"/>
  </cols>
  <sheetData>
    <row r="1" spans="1:20" ht="15" x14ac:dyDescent="0.25">
      <c r="A1" s="24" t="s">
        <v>199</v>
      </c>
      <c r="B1" s="24" t="s">
        <v>202</v>
      </c>
      <c r="C1" t="s">
        <v>200</v>
      </c>
      <c r="D1" t="s">
        <v>201</v>
      </c>
    </row>
    <row r="2" spans="1:20" ht="15" x14ac:dyDescent="0.25">
      <c r="A2" s="48">
        <v>0</v>
      </c>
      <c r="B2" s="57">
        <v>0</v>
      </c>
      <c r="C2" s="49">
        <f>B2/AVERAGE(B$2:B$24)</f>
        <v>0</v>
      </c>
      <c r="D2">
        <v>0</v>
      </c>
    </row>
    <row r="3" spans="1:20" ht="15" x14ac:dyDescent="0.25">
      <c r="A3" s="48">
        <v>1</v>
      </c>
      <c r="B3" s="57">
        <v>0</v>
      </c>
      <c r="C3" s="49">
        <f t="shared" ref="C3:C24" si="0">B3/AVERAGE(B$2:B$24)</f>
        <v>0</v>
      </c>
      <c r="D3">
        <v>0</v>
      </c>
    </row>
    <row r="4" spans="1:20" ht="15" x14ac:dyDescent="0.25">
      <c r="A4" s="48">
        <v>2</v>
      </c>
      <c r="B4" s="57">
        <v>0</v>
      </c>
      <c r="C4" s="49">
        <f t="shared" si="0"/>
        <v>0</v>
      </c>
      <c r="D4">
        <v>0</v>
      </c>
    </row>
    <row r="5" spans="1:20" ht="15" x14ac:dyDescent="0.25">
      <c r="A5" s="48">
        <v>3</v>
      </c>
      <c r="B5" s="57">
        <v>0</v>
      </c>
      <c r="C5" s="49">
        <f t="shared" si="0"/>
        <v>0</v>
      </c>
      <c r="D5">
        <v>0</v>
      </c>
    </row>
    <row r="6" spans="1:20" ht="15" x14ac:dyDescent="0.25">
      <c r="A6" s="48">
        <v>4</v>
      </c>
      <c r="B6" s="57">
        <v>1.4</v>
      </c>
      <c r="C6" s="49">
        <f t="shared" si="0"/>
        <v>0.31537708129285008</v>
      </c>
      <c r="D6" s="49">
        <f>1-C6</f>
        <v>0.68462291870714997</v>
      </c>
      <c r="R6" s="37"/>
      <c r="S6" s="37"/>
      <c r="T6" s="37"/>
    </row>
    <row r="7" spans="1:20" ht="15" x14ac:dyDescent="0.25">
      <c r="A7" s="48">
        <v>5</v>
      </c>
      <c r="B7" s="57">
        <v>3.5</v>
      </c>
      <c r="C7" s="49">
        <f t="shared" si="0"/>
        <v>0.78844270323212517</v>
      </c>
      <c r="D7" s="49">
        <f t="shared" ref="D7:D24" si="1">1-C7</f>
        <v>0.21155729676787483</v>
      </c>
      <c r="R7" s="37"/>
      <c r="S7" s="37"/>
      <c r="T7" s="37"/>
    </row>
    <row r="8" spans="1:20" ht="15" x14ac:dyDescent="0.25">
      <c r="A8" s="48">
        <v>6</v>
      </c>
      <c r="B8" s="57">
        <v>5.0999999999999996</v>
      </c>
      <c r="C8" s="49">
        <f t="shared" si="0"/>
        <v>1.1488736532810966</v>
      </c>
      <c r="D8" s="49">
        <f t="shared" si="1"/>
        <v>-0.14887365328109659</v>
      </c>
      <c r="R8" s="37"/>
      <c r="S8" s="37"/>
      <c r="T8" s="37"/>
    </row>
    <row r="9" spans="1:20" ht="15" x14ac:dyDescent="0.25">
      <c r="A9" s="48">
        <v>7</v>
      </c>
      <c r="B9" s="57">
        <v>6.2</v>
      </c>
      <c r="C9" s="49">
        <f t="shared" si="0"/>
        <v>1.3966699314397648</v>
      </c>
      <c r="D9" s="49">
        <f t="shared" si="1"/>
        <v>-0.39666993143976481</v>
      </c>
      <c r="R9" s="37"/>
      <c r="S9" s="37"/>
      <c r="T9" s="37"/>
    </row>
    <row r="10" spans="1:20" ht="15" x14ac:dyDescent="0.25">
      <c r="A10" s="48">
        <v>8</v>
      </c>
      <c r="B10" s="57">
        <v>5.6</v>
      </c>
      <c r="C10" s="49">
        <f t="shared" si="0"/>
        <v>1.2615083251714003</v>
      </c>
      <c r="D10" s="49">
        <f t="shared" si="1"/>
        <v>-0.26150832517140032</v>
      </c>
      <c r="R10" s="37"/>
      <c r="S10" s="37"/>
      <c r="T10" s="37"/>
    </row>
    <row r="11" spans="1:20" ht="15" x14ac:dyDescent="0.25">
      <c r="A11" s="48">
        <v>9</v>
      </c>
      <c r="B11" s="57">
        <v>5.7</v>
      </c>
      <c r="C11" s="49">
        <f t="shared" si="0"/>
        <v>1.2840352595494611</v>
      </c>
      <c r="D11" s="49">
        <f t="shared" si="1"/>
        <v>-0.28403525954946107</v>
      </c>
      <c r="R11" s="37"/>
      <c r="S11" s="37"/>
      <c r="T11" s="37"/>
    </row>
    <row r="12" spans="1:20" ht="15" x14ac:dyDescent="0.25">
      <c r="A12" s="48">
        <v>10</v>
      </c>
      <c r="B12" s="57">
        <v>6.2</v>
      </c>
      <c r="C12" s="49">
        <f t="shared" si="0"/>
        <v>1.3966699314397648</v>
      </c>
      <c r="D12" s="49">
        <f t="shared" si="1"/>
        <v>-0.39666993143976481</v>
      </c>
      <c r="R12" s="37"/>
      <c r="S12" s="37"/>
      <c r="T12" s="37"/>
    </row>
    <row r="13" spans="1:20" ht="15" x14ac:dyDescent="0.25">
      <c r="A13" s="48">
        <v>11</v>
      </c>
      <c r="B13" s="57">
        <v>6.2</v>
      </c>
      <c r="C13" s="49">
        <f t="shared" si="0"/>
        <v>1.3966699314397648</v>
      </c>
      <c r="D13" s="49">
        <f t="shared" si="1"/>
        <v>-0.39666993143976481</v>
      </c>
      <c r="R13" s="37"/>
      <c r="S13" s="37"/>
      <c r="T13" s="37"/>
    </row>
    <row r="14" spans="1:20" ht="15" x14ac:dyDescent="0.25">
      <c r="A14" s="48">
        <v>12</v>
      </c>
      <c r="B14" s="57">
        <v>6.2</v>
      </c>
      <c r="C14" s="49">
        <f t="shared" si="0"/>
        <v>1.3966699314397648</v>
      </c>
      <c r="D14" s="49">
        <f t="shared" si="1"/>
        <v>-0.39666993143976481</v>
      </c>
      <c r="R14" s="37"/>
      <c r="S14" s="37"/>
      <c r="T14" s="37"/>
    </row>
    <row r="15" spans="1:20" ht="15" x14ac:dyDescent="0.25">
      <c r="A15" s="48">
        <v>13</v>
      </c>
      <c r="B15" s="57">
        <v>6.2</v>
      </c>
      <c r="C15" s="49">
        <f t="shared" si="0"/>
        <v>1.3966699314397648</v>
      </c>
      <c r="D15" s="49">
        <f t="shared" si="1"/>
        <v>-0.39666993143976481</v>
      </c>
      <c r="R15" s="37"/>
      <c r="S15" s="37"/>
      <c r="T15" s="37"/>
    </row>
    <row r="16" spans="1:20" ht="15" x14ac:dyDescent="0.25">
      <c r="A16" s="48">
        <v>14</v>
      </c>
      <c r="B16" s="57">
        <v>6.2</v>
      </c>
      <c r="C16" s="49">
        <f t="shared" si="0"/>
        <v>1.3966699314397648</v>
      </c>
      <c r="D16" s="49">
        <f t="shared" si="1"/>
        <v>-0.39666993143976481</v>
      </c>
    </row>
    <row r="17" spans="1:4" ht="15" x14ac:dyDescent="0.25">
      <c r="A17" s="48">
        <v>15</v>
      </c>
      <c r="B17" s="57">
        <v>6.2</v>
      </c>
      <c r="C17" s="49">
        <f t="shared" si="0"/>
        <v>1.3966699314397648</v>
      </c>
      <c r="D17" s="49">
        <f t="shared" si="1"/>
        <v>-0.39666993143976481</v>
      </c>
    </row>
    <row r="18" spans="1:4" ht="15" x14ac:dyDescent="0.25">
      <c r="A18" s="48">
        <v>16</v>
      </c>
      <c r="B18" s="57">
        <v>6.2</v>
      </c>
      <c r="C18" s="49">
        <f t="shared" si="0"/>
        <v>1.3966699314397648</v>
      </c>
      <c r="D18" s="49">
        <f t="shared" si="1"/>
        <v>-0.39666993143976481</v>
      </c>
    </row>
    <row r="19" spans="1:4" ht="15" x14ac:dyDescent="0.25">
      <c r="A19" s="48">
        <v>17</v>
      </c>
      <c r="B19" s="57">
        <v>5.6</v>
      </c>
      <c r="C19" s="49">
        <f t="shared" si="0"/>
        <v>1.2615083251714003</v>
      </c>
      <c r="D19" s="49">
        <f t="shared" si="1"/>
        <v>-0.26150832517140032</v>
      </c>
    </row>
    <row r="20" spans="1:4" ht="15" x14ac:dyDescent="0.25">
      <c r="A20" s="48">
        <v>18</v>
      </c>
      <c r="B20" s="57">
        <v>5.2</v>
      </c>
      <c r="C20" s="49">
        <f t="shared" si="0"/>
        <v>1.1714005876591576</v>
      </c>
      <c r="D20" s="49">
        <f t="shared" si="1"/>
        <v>-0.17140058765915756</v>
      </c>
    </row>
    <row r="21" spans="1:4" ht="15" x14ac:dyDescent="0.25">
      <c r="A21" s="48">
        <v>19</v>
      </c>
      <c r="B21" s="57">
        <v>5.2</v>
      </c>
      <c r="C21" s="49">
        <f t="shared" si="0"/>
        <v>1.1714005876591576</v>
      </c>
      <c r="D21" s="49">
        <f t="shared" si="1"/>
        <v>-0.17140058765915756</v>
      </c>
    </row>
    <row r="22" spans="1:4" ht="15" x14ac:dyDescent="0.25">
      <c r="A22" s="48">
        <v>20</v>
      </c>
      <c r="B22" s="57">
        <v>5.2</v>
      </c>
      <c r="C22" s="49">
        <f t="shared" si="0"/>
        <v>1.1714005876591576</v>
      </c>
      <c r="D22" s="49">
        <f t="shared" si="1"/>
        <v>-0.17140058765915756</v>
      </c>
    </row>
    <row r="23" spans="1:4" ht="15" x14ac:dyDescent="0.25">
      <c r="A23" s="48">
        <v>21</v>
      </c>
      <c r="B23" s="57">
        <v>5.2</v>
      </c>
      <c r="C23" s="49">
        <f t="shared" si="0"/>
        <v>1.1714005876591576</v>
      </c>
      <c r="D23" s="49">
        <f t="shared" si="1"/>
        <v>-0.17140058765915756</v>
      </c>
    </row>
    <row r="24" spans="1:4" ht="15" x14ac:dyDescent="0.25">
      <c r="A24" s="48">
        <v>22</v>
      </c>
      <c r="B24" s="57">
        <v>4.8</v>
      </c>
      <c r="C24" s="49">
        <f t="shared" si="0"/>
        <v>1.0812928501469146</v>
      </c>
      <c r="D24" s="49">
        <f t="shared" si="1"/>
        <v>-8.1292850146914564E-2</v>
      </c>
    </row>
    <row r="26" spans="1:4" ht="15" x14ac:dyDescent="0.25">
      <c r="B26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4"/>
  <sheetViews>
    <sheetView workbookViewId="0">
      <selection activeCell="O15" sqref="O15"/>
    </sheetView>
  </sheetViews>
  <sheetFormatPr defaultRowHeight="14.25" x14ac:dyDescent="0.25"/>
  <cols>
    <col min="2" max="2" width="3.28515625" style="51" bestFit="1" customWidth="1"/>
    <col min="3" max="3" width="3.5703125" style="51" bestFit="1" customWidth="1"/>
    <col min="4" max="4" width="4" style="51" bestFit="1" customWidth="1"/>
    <col min="5" max="5" width="3.5703125" style="51" bestFit="1" customWidth="1"/>
    <col min="6" max="6" width="4.140625" style="51" bestFit="1" customWidth="1"/>
    <col min="7" max="7" width="3.28515625" style="51" bestFit="1" customWidth="1"/>
    <col min="8" max="8" width="2.85546875" style="51" bestFit="1" customWidth="1"/>
    <col min="9" max="9" width="3.85546875" style="51" bestFit="1" customWidth="1"/>
    <col min="10" max="10" width="3.5703125" style="51" bestFit="1" customWidth="1"/>
    <col min="11" max="11" width="3.42578125" style="51" bestFit="1" customWidth="1"/>
    <col min="12" max="12" width="3.85546875" style="51" bestFit="1" customWidth="1"/>
    <col min="13" max="13" width="3.7109375" style="24" bestFit="1" customWidth="1"/>
  </cols>
  <sheetData>
    <row r="1" spans="1:13" ht="15" x14ac:dyDescent="0.25">
      <c r="A1" t="s">
        <v>1</v>
      </c>
      <c r="B1" s="50" t="s">
        <v>2</v>
      </c>
      <c r="C1" s="24" t="s">
        <v>3</v>
      </c>
      <c r="D1" s="50" t="s">
        <v>4</v>
      </c>
      <c r="E1" s="24" t="s">
        <v>5</v>
      </c>
      <c r="F1" s="50" t="s">
        <v>6</v>
      </c>
      <c r="G1" s="24" t="s">
        <v>7</v>
      </c>
      <c r="H1" s="50" t="s">
        <v>8</v>
      </c>
      <c r="I1" s="24" t="s">
        <v>9</v>
      </c>
      <c r="J1" s="50" t="s">
        <v>10</v>
      </c>
      <c r="K1" s="24" t="s">
        <v>11</v>
      </c>
      <c r="L1" s="50" t="s">
        <v>12</v>
      </c>
      <c r="M1" s="24" t="s">
        <v>13</v>
      </c>
    </row>
    <row r="2" spans="1:13" ht="15" x14ac:dyDescent="0.25">
      <c r="A2" s="10">
        <v>1995</v>
      </c>
      <c r="B2" s="50">
        <v>3</v>
      </c>
      <c r="C2" s="24">
        <v>1</v>
      </c>
      <c r="D2" s="50">
        <v>3</v>
      </c>
      <c r="E2" s="24">
        <v>2</v>
      </c>
      <c r="F2" s="50">
        <v>3</v>
      </c>
      <c r="G2" s="24">
        <v>2</v>
      </c>
      <c r="H2" s="50">
        <v>1</v>
      </c>
      <c r="I2" s="24">
        <v>2</v>
      </c>
      <c r="J2" s="50">
        <v>1</v>
      </c>
      <c r="K2" s="24">
        <v>0</v>
      </c>
      <c r="L2" s="50">
        <v>0</v>
      </c>
      <c r="M2" s="24">
        <v>5</v>
      </c>
    </row>
    <row r="3" spans="1:13" ht="15" x14ac:dyDescent="0.25">
      <c r="A3" s="10">
        <v>1996</v>
      </c>
      <c r="B3" s="50">
        <v>2</v>
      </c>
      <c r="C3" s="24">
        <v>5</v>
      </c>
      <c r="D3" s="50">
        <v>1</v>
      </c>
      <c r="E3" s="24">
        <v>3</v>
      </c>
      <c r="F3" s="50">
        <v>2</v>
      </c>
      <c r="G3" s="24">
        <v>2</v>
      </c>
      <c r="H3" s="50">
        <v>2</v>
      </c>
      <c r="I3" s="24">
        <v>1</v>
      </c>
      <c r="J3" s="50">
        <v>1</v>
      </c>
      <c r="K3" s="24">
        <v>0</v>
      </c>
      <c r="L3" s="50">
        <v>0</v>
      </c>
      <c r="M3" s="24">
        <v>5</v>
      </c>
    </row>
    <row r="4" spans="1:13" ht="15" x14ac:dyDescent="0.25">
      <c r="A4" s="10">
        <v>1997</v>
      </c>
      <c r="B4" s="50">
        <v>2</v>
      </c>
      <c r="C4" s="24">
        <v>5</v>
      </c>
      <c r="D4" s="50">
        <v>3</v>
      </c>
      <c r="E4" s="24">
        <v>1</v>
      </c>
      <c r="F4" s="50">
        <v>2</v>
      </c>
      <c r="G4" s="24">
        <v>2</v>
      </c>
      <c r="H4" s="50">
        <v>2</v>
      </c>
      <c r="I4" s="24">
        <v>1</v>
      </c>
      <c r="J4" s="50">
        <v>2</v>
      </c>
      <c r="K4" s="24">
        <v>0</v>
      </c>
      <c r="L4" s="50">
        <v>1</v>
      </c>
      <c r="M4" s="24">
        <v>4</v>
      </c>
    </row>
    <row r="5" spans="1:13" ht="15" x14ac:dyDescent="0.25">
      <c r="A5" s="10">
        <v>1998</v>
      </c>
      <c r="B5" s="50">
        <v>5</v>
      </c>
      <c r="C5" s="24">
        <v>2</v>
      </c>
      <c r="D5" s="50">
        <v>1</v>
      </c>
      <c r="E5" s="24">
        <v>4</v>
      </c>
      <c r="F5" s="50">
        <v>1</v>
      </c>
      <c r="G5" s="24">
        <v>2</v>
      </c>
      <c r="H5" s="50">
        <v>2</v>
      </c>
      <c r="I5" s="24">
        <v>1</v>
      </c>
      <c r="J5" s="50">
        <v>1</v>
      </c>
      <c r="K5" s="24">
        <v>0</v>
      </c>
      <c r="L5" s="50">
        <v>1</v>
      </c>
      <c r="M5" s="24">
        <v>5</v>
      </c>
    </row>
    <row r="6" spans="1:13" ht="15" x14ac:dyDescent="0.25">
      <c r="A6" s="10">
        <v>1999</v>
      </c>
      <c r="B6" s="50">
        <v>3</v>
      </c>
      <c r="C6" s="24">
        <v>3</v>
      </c>
      <c r="D6" s="50">
        <v>2</v>
      </c>
      <c r="E6" s="24">
        <v>3</v>
      </c>
      <c r="F6" s="50">
        <v>1</v>
      </c>
      <c r="G6" s="24">
        <v>3</v>
      </c>
      <c r="H6" s="50">
        <v>1</v>
      </c>
      <c r="I6" s="24">
        <v>1</v>
      </c>
      <c r="J6" s="50">
        <v>1</v>
      </c>
      <c r="K6" s="24">
        <v>0</v>
      </c>
      <c r="L6" s="50">
        <v>1</v>
      </c>
      <c r="M6" s="24">
        <v>5</v>
      </c>
    </row>
    <row r="7" spans="1:13" ht="15" x14ac:dyDescent="0.25">
      <c r="A7" s="15">
        <v>2000</v>
      </c>
      <c r="B7" s="50">
        <v>3</v>
      </c>
      <c r="C7" s="24">
        <v>3</v>
      </c>
      <c r="D7" s="50">
        <v>2</v>
      </c>
      <c r="E7" s="24">
        <v>3</v>
      </c>
      <c r="F7" s="50">
        <v>1</v>
      </c>
      <c r="G7" s="24">
        <v>3</v>
      </c>
      <c r="H7" s="50">
        <v>1</v>
      </c>
      <c r="I7" s="24">
        <v>1</v>
      </c>
      <c r="J7" s="50">
        <v>1</v>
      </c>
      <c r="K7" s="24">
        <v>1</v>
      </c>
      <c r="L7" s="50">
        <v>1</v>
      </c>
      <c r="M7" s="24">
        <v>6</v>
      </c>
    </row>
    <row r="8" spans="1:13" ht="15" x14ac:dyDescent="0.25">
      <c r="A8" s="10">
        <v>2001</v>
      </c>
      <c r="B8" s="50">
        <v>3</v>
      </c>
      <c r="C8" s="24">
        <v>1</v>
      </c>
      <c r="D8" s="50">
        <v>3</v>
      </c>
      <c r="E8" s="24">
        <v>2</v>
      </c>
      <c r="F8" s="50">
        <v>1</v>
      </c>
      <c r="G8" s="24">
        <v>3</v>
      </c>
      <c r="H8" s="50">
        <v>1</v>
      </c>
      <c r="I8" s="24">
        <v>1</v>
      </c>
      <c r="J8" s="50">
        <v>1</v>
      </c>
      <c r="K8" s="24">
        <v>1</v>
      </c>
      <c r="L8" s="50">
        <v>1</v>
      </c>
      <c r="M8" s="24">
        <v>6</v>
      </c>
    </row>
    <row r="9" spans="1:13" ht="15" x14ac:dyDescent="0.25">
      <c r="A9" s="10">
        <v>2002</v>
      </c>
      <c r="B9" s="50">
        <v>1</v>
      </c>
      <c r="C9" s="24">
        <v>4</v>
      </c>
      <c r="D9" s="50">
        <v>4</v>
      </c>
      <c r="E9" s="24">
        <v>0</v>
      </c>
      <c r="F9" s="50">
        <v>2</v>
      </c>
      <c r="G9" s="24">
        <v>2</v>
      </c>
      <c r="H9" s="50">
        <v>1</v>
      </c>
      <c r="I9" s="24">
        <v>1</v>
      </c>
      <c r="J9" s="50">
        <v>1</v>
      </c>
      <c r="K9" s="24">
        <v>1</v>
      </c>
      <c r="L9" s="50">
        <v>1</v>
      </c>
      <c r="M9" s="24">
        <v>6</v>
      </c>
    </row>
    <row r="10" spans="1:13" ht="15" x14ac:dyDescent="0.25">
      <c r="A10" s="10">
        <v>2003</v>
      </c>
      <c r="B10" s="50">
        <v>1</v>
      </c>
      <c r="C10" s="24">
        <v>3</v>
      </c>
      <c r="D10" s="50">
        <v>2</v>
      </c>
      <c r="E10" s="24">
        <v>2</v>
      </c>
      <c r="F10" s="50">
        <v>2</v>
      </c>
      <c r="G10" s="24">
        <v>2</v>
      </c>
      <c r="H10" s="50">
        <v>1</v>
      </c>
      <c r="I10" s="24">
        <v>1</v>
      </c>
      <c r="J10" s="50">
        <v>3</v>
      </c>
      <c r="K10" s="24">
        <v>1</v>
      </c>
      <c r="L10" s="50">
        <v>2</v>
      </c>
      <c r="M10" s="24">
        <v>4</v>
      </c>
    </row>
    <row r="11" spans="1:13" ht="15" x14ac:dyDescent="0.25">
      <c r="A11" s="10">
        <v>2004</v>
      </c>
      <c r="B11" s="50">
        <v>3</v>
      </c>
      <c r="C11" s="24">
        <v>3</v>
      </c>
      <c r="D11" s="50">
        <v>1</v>
      </c>
      <c r="E11" s="24">
        <v>2</v>
      </c>
      <c r="F11" s="50">
        <v>2</v>
      </c>
      <c r="G11" s="24">
        <v>2</v>
      </c>
      <c r="H11" s="50">
        <v>1</v>
      </c>
      <c r="I11" s="24">
        <v>1</v>
      </c>
      <c r="J11" s="50">
        <v>2</v>
      </c>
      <c r="K11" s="24">
        <v>1</v>
      </c>
      <c r="L11" s="50">
        <v>2</v>
      </c>
      <c r="M11" s="24">
        <v>4</v>
      </c>
    </row>
    <row r="12" spans="1:13" ht="15" x14ac:dyDescent="0.25">
      <c r="A12" s="10">
        <v>2005</v>
      </c>
      <c r="B12" s="50">
        <v>2</v>
      </c>
      <c r="C12" s="24">
        <v>3</v>
      </c>
      <c r="D12" s="50">
        <v>3</v>
      </c>
      <c r="E12" s="24">
        <v>1</v>
      </c>
      <c r="F12" s="50">
        <v>4</v>
      </c>
      <c r="G12" s="24">
        <v>2</v>
      </c>
      <c r="H12" s="50">
        <v>1</v>
      </c>
      <c r="I12" s="24">
        <v>1</v>
      </c>
      <c r="J12" s="50">
        <v>2</v>
      </c>
      <c r="K12" s="24">
        <v>1</v>
      </c>
      <c r="L12" s="50">
        <v>3</v>
      </c>
      <c r="M12" s="24">
        <v>5</v>
      </c>
    </row>
    <row r="13" spans="1:13" ht="15" x14ac:dyDescent="0.25">
      <c r="A13" s="10">
        <v>2006</v>
      </c>
      <c r="B13" s="50">
        <v>6</v>
      </c>
      <c r="C13" s="24">
        <v>1</v>
      </c>
      <c r="D13" s="50">
        <v>1</v>
      </c>
      <c r="E13" s="24">
        <v>3</v>
      </c>
      <c r="F13" s="50">
        <v>2</v>
      </c>
      <c r="G13" s="24">
        <v>2</v>
      </c>
      <c r="H13" s="50">
        <v>1</v>
      </c>
      <c r="I13" s="24">
        <v>2</v>
      </c>
      <c r="J13" s="50">
        <v>2</v>
      </c>
      <c r="K13" s="24">
        <v>3</v>
      </c>
      <c r="L13" s="50">
        <v>0</v>
      </c>
      <c r="M13" s="24">
        <v>4</v>
      </c>
    </row>
    <row r="14" spans="1:13" ht="15" x14ac:dyDescent="0.25">
      <c r="A14" s="10">
        <v>2007</v>
      </c>
      <c r="B14" s="50">
        <v>2</v>
      </c>
      <c r="C14" s="24">
        <v>3</v>
      </c>
      <c r="D14" s="50">
        <v>2</v>
      </c>
      <c r="E14" s="24">
        <v>2</v>
      </c>
      <c r="F14" s="50">
        <v>1</v>
      </c>
      <c r="G14" s="24">
        <v>2</v>
      </c>
      <c r="H14" s="50">
        <v>1</v>
      </c>
      <c r="I14" s="24">
        <v>2</v>
      </c>
      <c r="J14" s="50">
        <v>2</v>
      </c>
      <c r="K14" s="24">
        <v>2</v>
      </c>
      <c r="L14" s="50">
        <v>1</v>
      </c>
      <c r="M14" s="24">
        <v>5</v>
      </c>
    </row>
    <row r="15" spans="1:13" ht="15" x14ac:dyDescent="0.25">
      <c r="A15" s="10">
        <v>2008</v>
      </c>
      <c r="B15" s="50">
        <v>3</v>
      </c>
      <c r="C15" s="24">
        <v>3</v>
      </c>
      <c r="D15" s="50">
        <v>5</v>
      </c>
      <c r="E15" s="24">
        <v>0</v>
      </c>
      <c r="F15" s="50">
        <v>2</v>
      </c>
      <c r="G15" s="24">
        <v>2</v>
      </c>
      <c r="H15" s="50">
        <v>2</v>
      </c>
      <c r="I15" s="24">
        <v>3</v>
      </c>
      <c r="J15" s="50">
        <v>5</v>
      </c>
      <c r="K15" s="24">
        <v>4</v>
      </c>
      <c r="L15" s="50">
        <v>0</v>
      </c>
      <c r="M15" s="24">
        <v>6</v>
      </c>
    </row>
    <row r="16" spans="1:13" ht="15" x14ac:dyDescent="0.25">
      <c r="A16" s="16">
        <v>2009</v>
      </c>
      <c r="B16" s="50">
        <v>3</v>
      </c>
      <c r="C16" s="24">
        <v>5</v>
      </c>
      <c r="D16" s="50">
        <v>3</v>
      </c>
      <c r="E16" s="24">
        <v>2</v>
      </c>
      <c r="F16" s="50">
        <v>2</v>
      </c>
      <c r="G16" s="24">
        <v>2</v>
      </c>
      <c r="H16" s="50">
        <v>3</v>
      </c>
      <c r="I16" s="24">
        <v>5</v>
      </c>
      <c r="J16" s="50">
        <v>4</v>
      </c>
      <c r="K16" s="24">
        <v>2</v>
      </c>
      <c r="L16" s="50">
        <v>1</v>
      </c>
      <c r="M16" s="24">
        <v>5</v>
      </c>
    </row>
    <row r="17" spans="1:13" ht="15" x14ac:dyDescent="0.25">
      <c r="A17" s="18">
        <v>2010</v>
      </c>
      <c r="B17" s="50">
        <v>2</v>
      </c>
      <c r="C17" s="24">
        <v>5</v>
      </c>
      <c r="D17" s="50">
        <v>2</v>
      </c>
      <c r="E17" s="24">
        <v>2</v>
      </c>
      <c r="F17" s="50">
        <v>4</v>
      </c>
      <c r="G17" s="24">
        <v>2</v>
      </c>
      <c r="H17" s="50">
        <v>3</v>
      </c>
      <c r="I17" s="24">
        <v>3</v>
      </c>
      <c r="J17" s="50">
        <v>5</v>
      </c>
      <c r="K17" s="24">
        <v>2</v>
      </c>
      <c r="L17" s="50">
        <v>2</v>
      </c>
      <c r="M17" s="24">
        <v>5</v>
      </c>
    </row>
    <row r="18" spans="1:13" ht="15" x14ac:dyDescent="0.25">
      <c r="A18" s="18">
        <v>2011</v>
      </c>
      <c r="B18" s="50">
        <v>2</v>
      </c>
      <c r="C18" s="24">
        <v>4</v>
      </c>
      <c r="D18" s="50">
        <v>3</v>
      </c>
      <c r="E18" s="24">
        <v>2</v>
      </c>
      <c r="F18" s="50">
        <v>5</v>
      </c>
      <c r="G18" s="24">
        <v>3</v>
      </c>
      <c r="H18" s="50">
        <v>2</v>
      </c>
      <c r="I18" s="24">
        <v>4</v>
      </c>
      <c r="J18" s="50">
        <v>4</v>
      </c>
      <c r="K18" s="24">
        <v>2</v>
      </c>
      <c r="L18" s="50">
        <v>2</v>
      </c>
      <c r="M18" s="24">
        <v>5</v>
      </c>
    </row>
    <row r="19" spans="1:13" ht="15" x14ac:dyDescent="0.25">
      <c r="A19" s="18">
        <v>2012</v>
      </c>
      <c r="B19" s="50">
        <v>4</v>
      </c>
      <c r="C19" s="24">
        <v>4</v>
      </c>
      <c r="D19" s="50">
        <v>2</v>
      </c>
      <c r="E19" s="24">
        <v>2</v>
      </c>
      <c r="F19" s="50">
        <v>4</v>
      </c>
      <c r="G19" s="24">
        <v>3</v>
      </c>
      <c r="H19" s="50">
        <v>3</v>
      </c>
      <c r="I19" s="24">
        <v>6</v>
      </c>
      <c r="J19" s="50">
        <v>3</v>
      </c>
      <c r="K19" s="24">
        <v>3</v>
      </c>
      <c r="L19" s="50">
        <v>2</v>
      </c>
      <c r="M19" s="24">
        <v>4</v>
      </c>
    </row>
    <row r="20" spans="1:13" ht="15" x14ac:dyDescent="0.25">
      <c r="A20" s="18">
        <v>2013</v>
      </c>
      <c r="B20" s="50">
        <v>3</v>
      </c>
      <c r="C20" s="24">
        <v>4</v>
      </c>
      <c r="D20" s="50">
        <v>5</v>
      </c>
      <c r="E20" s="24">
        <v>0</v>
      </c>
      <c r="F20" s="50">
        <v>4</v>
      </c>
      <c r="G20" s="24">
        <v>3</v>
      </c>
      <c r="H20" s="50">
        <v>3</v>
      </c>
      <c r="I20" s="24">
        <v>5</v>
      </c>
      <c r="J20" s="50">
        <v>3</v>
      </c>
      <c r="K20" s="24">
        <v>3</v>
      </c>
      <c r="L20" s="50">
        <v>2</v>
      </c>
      <c r="M20" s="24">
        <v>4</v>
      </c>
    </row>
    <row r="21" spans="1:13" ht="15" x14ac:dyDescent="0.25">
      <c r="A21" s="18">
        <v>2014</v>
      </c>
      <c r="B21" s="50">
        <v>4</v>
      </c>
      <c r="C21" s="24">
        <v>3</v>
      </c>
      <c r="D21" s="50">
        <v>2</v>
      </c>
      <c r="E21" s="24">
        <v>2</v>
      </c>
      <c r="F21" s="50">
        <v>5</v>
      </c>
      <c r="G21" s="24">
        <v>3</v>
      </c>
      <c r="H21" s="50">
        <v>5</v>
      </c>
      <c r="I21" s="24">
        <v>5</v>
      </c>
      <c r="J21" s="50">
        <v>4</v>
      </c>
      <c r="K21" s="24">
        <v>5</v>
      </c>
      <c r="L21" s="50">
        <v>0</v>
      </c>
      <c r="M21" s="24">
        <v>4</v>
      </c>
    </row>
    <row r="22" spans="1:13" ht="15" x14ac:dyDescent="0.25">
      <c r="A22" s="22">
        <v>2015</v>
      </c>
      <c r="B22" s="50">
        <v>2</v>
      </c>
      <c r="C22" s="24">
        <v>7</v>
      </c>
      <c r="D22" s="50">
        <v>2</v>
      </c>
      <c r="E22" s="24">
        <v>2</v>
      </c>
      <c r="F22" s="50">
        <v>5</v>
      </c>
      <c r="G22" s="24">
        <v>3</v>
      </c>
      <c r="H22" s="50">
        <v>5</v>
      </c>
      <c r="I22" s="24">
        <v>2</v>
      </c>
      <c r="J22" s="50">
        <v>6</v>
      </c>
      <c r="K22" s="24">
        <v>3</v>
      </c>
      <c r="L22" s="50">
        <v>1</v>
      </c>
      <c r="M22" s="24">
        <v>5</v>
      </c>
    </row>
    <row r="23" spans="1:13" ht="15" x14ac:dyDescent="0.25">
      <c r="A23" s="22">
        <v>2016</v>
      </c>
      <c r="B23" s="50">
        <v>2</v>
      </c>
      <c r="C23" s="24">
        <v>4</v>
      </c>
      <c r="D23" s="50">
        <v>5</v>
      </c>
      <c r="E23" s="24">
        <v>0</v>
      </c>
      <c r="F23" s="50">
        <v>5</v>
      </c>
      <c r="G23" s="24">
        <v>4</v>
      </c>
      <c r="H23" s="50">
        <v>5</v>
      </c>
      <c r="I23" s="24">
        <v>3</v>
      </c>
      <c r="J23" s="50">
        <v>5</v>
      </c>
      <c r="K23" s="24">
        <v>4</v>
      </c>
      <c r="L23" s="50">
        <v>0</v>
      </c>
      <c r="M23" s="24">
        <v>5</v>
      </c>
    </row>
    <row r="24" spans="1:13" ht="15" x14ac:dyDescent="0.25">
      <c r="A24" s="22">
        <v>2017</v>
      </c>
      <c r="B24" s="50">
        <v>5</v>
      </c>
      <c r="C24" s="24">
        <v>4</v>
      </c>
      <c r="D24" s="50">
        <v>2</v>
      </c>
      <c r="E24" s="24">
        <v>4</v>
      </c>
      <c r="F24" s="50">
        <v>5</v>
      </c>
      <c r="G24" s="24">
        <v>3</v>
      </c>
      <c r="H24" s="50">
        <v>2</v>
      </c>
      <c r="I24" s="24">
        <v>4</v>
      </c>
      <c r="J24" s="50">
        <v>7</v>
      </c>
      <c r="K24" s="24">
        <v>1</v>
      </c>
      <c r="L24" s="50">
        <v>0</v>
      </c>
      <c r="M24" s="2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1"/>
  <sheetViews>
    <sheetView topLeftCell="A214" workbookViewId="0">
      <selection activeCell="E244" sqref="E244"/>
    </sheetView>
  </sheetViews>
  <sheetFormatPr defaultRowHeight="14.25" x14ac:dyDescent="0.25"/>
  <cols>
    <col min="1" max="1" width="8" customWidth="1"/>
    <col min="2" max="2" width="7.85546875" style="26" customWidth="1"/>
    <col min="3" max="3" width="5.85546875" style="26" bestFit="1" customWidth="1"/>
    <col min="4" max="4" width="7.42578125" style="26" bestFit="1" customWidth="1"/>
    <col min="5" max="5" width="6" style="26" bestFit="1" customWidth="1"/>
    <col min="6" max="6" width="10.85546875" style="26" customWidth="1"/>
    <col min="7" max="7" width="6.28515625" style="26" bestFit="1" customWidth="1"/>
    <col min="8" max="8" width="7.85546875" style="26" customWidth="1"/>
  </cols>
  <sheetData>
    <row r="1" spans="1:8" s="24" customFormat="1" ht="19.5" customHeight="1" x14ac:dyDescent="0.25">
      <c r="A1" s="24" t="s">
        <v>1</v>
      </c>
      <c r="B1" s="25" t="s">
        <v>20</v>
      </c>
      <c r="C1" s="24" t="s">
        <v>14</v>
      </c>
      <c r="D1" s="25" t="s">
        <v>15</v>
      </c>
      <c r="E1" s="24" t="s">
        <v>16</v>
      </c>
      <c r="F1" s="25" t="s">
        <v>17</v>
      </c>
      <c r="G1" s="25" t="s">
        <v>18</v>
      </c>
      <c r="H1" s="25" t="s">
        <v>19</v>
      </c>
    </row>
    <row r="2" spans="1:8" ht="15" x14ac:dyDescent="0.25">
      <c r="A2">
        <v>1998</v>
      </c>
      <c r="B2" s="38" t="s">
        <v>2</v>
      </c>
      <c r="C2" s="1">
        <v>118.35899999999999</v>
      </c>
      <c r="D2" s="1">
        <v>84.387</v>
      </c>
      <c r="E2" s="1">
        <v>64.054000000000002</v>
      </c>
      <c r="F2" s="1">
        <v>89.69</v>
      </c>
      <c r="G2" s="1">
        <v>137.91499999999999</v>
      </c>
      <c r="H2" s="1">
        <v>19.311</v>
      </c>
    </row>
    <row r="3" spans="1:8" ht="15" x14ac:dyDescent="0.25">
      <c r="A3">
        <v>1998</v>
      </c>
      <c r="B3" s="38" t="s">
        <v>3</v>
      </c>
      <c r="C3" s="1">
        <v>147.988</v>
      </c>
      <c r="D3" s="1">
        <v>108.105</v>
      </c>
      <c r="E3" s="1">
        <v>75.257999999999996</v>
      </c>
      <c r="F3" s="1">
        <v>112.724</v>
      </c>
      <c r="G3" s="1">
        <v>137.44200000000001</v>
      </c>
      <c r="H3" s="1">
        <v>19.734000000000002</v>
      </c>
    </row>
    <row r="4" spans="1:8" ht="15" x14ac:dyDescent="0.25">
      <c r="A4">
        <v>1998</v>
      </c>
      <c r="B4" s="38" t="s">
        <v>4</v>
      </c>
      <c r="C4" s="1">
        <v>145.51400000000001</v>
      </c>
      <c r="D4" s="1">
        <v>109.358</v>
      </c>
      <c r="E4" s="1">
        <v>76.201999999999998</v>
      </c>
      <c r="F4" s="1">
        <v>113.57299999999999</v>
      </c>
      <c r="G4" s="1">
        <v>134.33000000000001</v>
      </c>
      <c r="H4" s="1">
        <v>19.716000000000001</v>
      </c>
    </row>
    <row r="5" spans="1:8" ht="15" x14ac:dyDescent="0.25">
      <c r="A5">
        <v>1998</v>
      </c>
      <c r="B5" s="38" t="s">
        <v>5</v>
      </c>
      <c r="C5" s="1">
        <v>154.63800000000001</v>
      </c>
      <c r="D5" s="1">
        <v>114.967</v>
      </c>
      <c r="E5" s="1">
        <v>75.789000000000001</v>
      </c>
      <c r="F5" s="1">
        <v>113.45400000000001</v>
      </c>
      <c r="G5" s="1">
        <v>137.721</v>
      </c>
      <c r="H5" s="1">
        <v>21.72</v>
      </c>
    </row>
    <row r="6" spans="1:8" ht="15" x14ac:dyDescent="0.25">
      <c r="A6">
        <v>1998</v>
      </c>
      <c r="B6" s="38" t="s">
        <v>6</v>
      </c>
      <c r="C6" s="1">
        <v>155.827</v>
      </c>
      <c r="D6" s="1">
        <v>112.70399999999999</v>
      </c>
      <c r="E6" s="1">
        <v>83.162000000000006</v>
      </c>
      <c r="F6" s="1">
        <v>119.67100000000001</v>
      </c>
      <c r="G6" s="1">
        <v>148.06</v>
      </c>
      <c r="H6" s="1">
        <v>23.251999999999999</v>
      </c>
    </row>
    <row r="7" spans="1:8" ht="15" x14ac:dyDescent="0.25">
      <c r="A7">
        <v>1998</v>
      </c>
      <c r="B7" s="38" t="s">
        <v>7</v>
      </c>
      <c r="C7" s="1">
        <v>163.215</v>
      </c>
      <c r="D7" s="1">
        <v>117.54</v>
      </c>
      <c r="E7" s="1">
        <v>92.811999999999998</v>
      </c>
      <c r="F7" s="1">
        <v>128.95500000000001</v>
      </c>
      <c r="G7" s="1">
        <v>174.32599999999999</v>
      </c>
      <c r="H7" s="1">
        <v>24.321000000000002</v>
      </c>
    </row>
    <row r="8" spans="1:8" ht="15" x14ac:dyDescent="0.25">
      <c r="A8">
        <v>1998</v>
      </c>
      <c r="B8" s="38" t="s">
        <v>8</v>
      </c>
      <c r="C8" s="1">
        <v>182.535</v>
      </c>
      <c r="D8" s="1">
        <v>127.401</v>
      </c>
      <c r="E8" s="1">
        <v>102.732</v>
      </c>
      <c r="F8" s="1">
        <v>143.20099999999999</v>
      </c>
      <c r="G8" s="1">
        <v>187.40700000000001</v>
      </c>
      <c r="H8" s="1">
        <v>29.241</v>
      </c>
    </row>
    <row r="9" spans="1:8" ht="15" x14ac:dyDescent="0.25">
      <c r="A9">
        <v>1998</v>
      </c>
      <c r="B9" s="38" t="s">
        <v>9</v>
      </c>
      <c r="C9" s="1">
        <v>195.68600000000001</v>
      </c>
      <c r="D9" s="1">
        <v>150.63300000000001</v>
      </c>
      <c r="E9" s="1">
        <v>104.759</v>
      </c>
      <c r="F9" s="1">
        <v>151.09099999999998</v>
      </c>
      <c r="G9" s="1">
        <v>208.691</v>
      </c>
      <c r="H9" s="1">
        <v>32.201999999999998</v>
      </c>
    </row>
    <row r="10" spans="1:8" ht="15" x14ac:dyDescent="0.25">
      <c r="A10">
        <v>1998</v>
      </c>
      <c r="B10" s="38" t="s">
        <v>10</v>
      </c>
      <c r="C10" s="1">
        <v>210.113</v>
      </c>
      <c r="D10" s="1">
        <v>156.08799999999999</v>
      </c>
      <c r="E10" s="1">
        <v>95.394999999999996</v>
      </c>
      <c r="F10" s="1">
        <v>156.12</v>
      </c>
      <c r="G10" s="1">
        <v>223.80600000000001</v>
      </c>
      <c r="H10" s="1">
        <v>33.587000000000003</v>
      </c>
    </row>
    <row r="11" spans="1:8" ht="15" x14ac:dyDescent="0.25">
      <c r="A11">
        <v>1998</v>
      </c>
      <c r="B11" s="38" t="s">
        <v>11</v>
      </c>
      <c r="C11" s="1">
        <v>203.11500000000001</v>
      </c>
      <c r="D11" s="1">
        <v>137.4</v>
      </c>
      <c r="E11" s="1">
        <v>82.394000000000005</v>
      </c>
      <c r="F11" s="1">
        <v>141.90100000000001</v>
      </c>
      <c r="G11" s="1">
        <v>196.99299999999999</v>
      </c>
      <c r="H11" s="1">
        <v>32.503999999999998</v>
      </c>
    </row>
    <row r="12" spans="1:8" ht="15" x14ac:dyDescent="0.25">
      <c r="A12">
        <v>1998</v>
      </c>
      <c r="B12" s="38" t="s">
        <v>12</v>
      </c>
      <c r="C12" s="1">
        <v>186.05500000000001</v>
      </c>
      <c r="D12" s="1">
        <v>132.923</v>
      </c>
      <c r="E12" s="1">
        <v>74.965999999999994</v>
      </c>
      <c r="F12" s="1">
        <v>133.88499999999999</v>
      </c>
      <c r="G12" s="1">
        <v>178.61799999999999</v>
      </c>
      <c r="H12" s="1">
        <v>28.751000000000001</v>
      </c>
    </row>
    <row r="13" spans="1:8" ht="15" x14ac:dyDescent="0.25">
      <c r="A13">
        <v>1998</v>
      </c>
      <c r="B13" s="38" t="s">
        <v>13</v>
      </c>
      <c r="C13" s="1">
        <v>158.304</v>
      </c>
      <c r="D13" s="1">
        <v>99.201999999999998</v>
      </c>
      <c r="E13" s="1">
        <v>74.022999999999996</v>
      </c>
      <c r="F13" s="1">
        <v>116.00999999999999</v>
      </c>
      <c r="G13" s="1">
        <v>150.42400000000001</v>
      </c>
      <c r="H13" s="1">
        <v>25.731999999999999</v>
      </c>
    </row>
    <row r="14" spans="1:8" ht="15" x14ac:dyDescent="0.25">
      <c r="A14">
        <v>1999</v>
      </c>
      <c r="B14" s="38" t="s">
        <v>2</v>
      </c>
      <c r="C14" s="1">
        <v>133.10900000000001</v>
      </c>
      <c r="D14" s="1">
        <v>76.027000000000001</v>
      </c>
      <c r="E14" s="1">
        <v>62.793999999999997</v>
      </c>
      <c r="F14" s="1">
        <v>92.256999999999991</v>
      </c>
      <c r="G14" s="1">
        <v>118.217</v>
      </c>
      <c r="H14" s="1">
        <v>23.36</v>
      </c>
    </row>
    <row r="15" spans="1:8" ht="15" x14ac:dyDescent="0.25">
      <c r="A15">
        <v>1999</v>
      </c>
      <c r="B15" s="38" t="s">
        <v>3</v>
      </c>
      <c r="C15" s="1">
        <v>147.24</v>
      </c>
      <c r="D15" s="1">
        <v>91.781000000000006</v>
      </c>
      <c r="E15" s="1">
        <v>74.888999999999996</v>
      </c>
      <c r="F15" s="1">
        <v>105.078</v>
      </c>
      <c r="G15" s="1">
        <v>118.282</v>
      </c>
      <c r="H15" s="1">
        <v>25.803000000000001</v>
      </c>
    </row>
    <row r="16" spans="1:8" ht="15" x14ac:dyDescent="0.25">
      <c r="A16">
        <v>1999</v>
      </c>
      <c r="B16" s="38" t="s">
        <v>4</v>
      </c>
      <c r="C16" s="1">
        <v>169.75399999999999</v>
      </c>
      <c r="D16" s="1">
        <v>118.51600000000001</v>
      </c>
      <c r="E16" s="1">
        <v>96.611000000000004</v>
      </c>
      <c r="F16" s="1">
        <v>129.94900000000001</v>
      </c>
      <c r="G16" s="1">
        <v>155.756</v>
      </c>
      <c r="H16" s="1">
        <v>33.317</v>
      </c>
    </row>
    <row r="17" spans="1:8" ht="15" x14ac:dyDescent="0.25">
      <c r="A17">
        <v>1999</v>
      </c>
      <c r="B17" s="38" t="s">
        <v>5</v>
      </c>
      <c r="C17" s="1">
        <v>192.155</v>
      </c>
      <c r="D17" s="1">
        <v>160.13200000000001</v>
      </c>
      <c r="E17" s="1">
        <v>107.758</v>
      </c>
      <c r="F17" s="1">
        <v>166.49199999999999</v>
      </c>
      <c r="G17" s="1">
        <v>227.85499999999999</v>
      </c>
      <c r="H17" s="1">
        <v>40.118000000000002</v>
      </c>
    </row>
    <row r="18" spans="1:8" ht="15" x14ac:dyDescent="0.25">
      <c r="A18">
        <v>1999</v>
      </c>
      <c r="B18" s="38" t="s">
        <v>6</v>
      </c>
      <c r="C18" s="1">
        <v>216.57</v>
      </c>
      <c r="D18" s="1">
        <v>189.22300000000001</v>
      </c>
      <c r="E18" s="1">
        <v>117.244</v>
      </c>
      <c r="F18" s="1">
        <v>187.804</v>
      </c>
      <c r="G18" s="1">
        <v>256.38600000000002</v>
      </c>
      <c r="H18" s="1">
        <v>39.372</v>
      </c>
    </row>
    <row r="19" spans="1:8" ht="15" x14ac:dyDescent="0.25">
      <c r="A19">
        <v>1999</v>
      </c>
      <c r="B19" s="38" t="s">
        <v>7</v>
      </c>
      <c r="C19" s="1">
        <v>210.553</v>
      </c>
      <c r="D19" s="1">
        <v>175.983</v>
      </c>
      <c r="E19" s="1">
        <v>117.867</v>
      </c>
      <c r="F19" s="1">
        <v>180.47000000000003</v>
      </c>
      <c r="G19" s="1">
        <v>240.458</v>
      </c>
      <c r="H19" s="1">
        <v>38.878999999999998</v>
      </c>
    </row>
    <row r="20" spans="1:8" ht="15" x14ac:dyDescent="0.25">
      <c r="A20">
        <v>1999</v>
      </c>
      <c r="B20" s="38" t="s">
        <v>8</v>
      </c>
      <c r="C20" s="1">
        <v>223.73099999999999</v>
      </c>
      <c r="D20" s="1">
        <v>167.96700000000001</v>
      </c>
      <c r="E20" s="1">
        <v>123.901</v>
      </c>
      <c r="F20" s="1">
        <v>177.55</v>
      </c>
      <c r="G20" s="1">
        <v>229.72800000000001</v>
      </c>
      <c r="H20" s="1">
        <v>37.524000000000001</v>
      </c>
    </row>
    <row r="21" spans="1:8" ht="15" x14ac:dyDescent="0.25">
      <c r="A21">
        <v>1999</v>
      </c>
      <c r="B21" s="38" t="s">
        <v>9</v>
      </c>
      <c r="C21" s="1">
        <v>224.39699999999999</v>
      </c>
      <c r="D21" s="1">
        <v>171.23400000000001</v>
      </c>
      <c r="E21" s="1">
        <v>115.503</v>
      </c>
      <c r="F21" s="1">
        <v>176.08600000000001</v>
      </c>
      <c r="G21" s="1">
        <v>240.19300000000001</v>
      </c>
      <c r="H21" s="1">
        <v>42.529000000000003</v>
      </c>
    </row>
    <row r="22" spans="1:8" ht="15" x14ac:dyDescent="0.25">
      <c r="A22">
        <v>1999</v>
      </c>
      <c r="B22" s="38" t="s">
        <v>10</v>
      </c>
      <c r="C22" s="1">
        <v>234.327</v>
      </c>
      <c r="D22" s="1">
        <v>183.78200000000001</v>
      </c>
      <c r="E22" s="1">
        <v>116.361</v>
      </c>
      <c r="F22" s="1">
        <v>188.13199999999998</v>
      </c>
      <c r="G22" s="1">
        <v>270.65300000000002</v>
      </c>
      <c r="H22" s="1">
        <v>49.715000000000003</v>
      </c>
    </row>
    <row r="23" spans="1:8" ht="15" x14ac:dyDescent="0.25">
      <c r="A23">
        <v>1999</v>
      </c>
      <c r="B23" s="38" t="s">
        <v>11</v>
      </c>
      <c r="C23" s="1">
        <v>237.42599999999999</v>
      </c>
      <c r="D23" s="1">
        <v>188.578</v>
      </c>
      <c r="E23" s="1">
        <v>102.64</v>
      </c>
      <c r="F23" s="1">
        <v>189.089</v>
      </c>
      <c r="G23" s="1">
        <v>281.64499999999998</v>
      </c>
      <c r="H23" s="1">
        <v>48.463000000000001</v>
      </c>
    </row>
    <row r="24" spans="1:8" ht="15" x14ac:dyDescent="0.25">
      <c r="A24">
        <v>1999</v>
      </c>
      <c r="B24" s="38" t="s">
        <v>12</v>
      </c>
      <c r="C24" s="1">
        <v>225.41200000000001</v>
      </c>
      <c r="D24" s="1">
        <v>179.923</v>
      </c>
      <c r="E24" s="1">
        <v>95.037999999999997</v>
      </c>
      <c r="F24" s="1">
        <v>170.15700000000001</v>
      </c>
      <c r="G24" s="1">
        <v>273.29199999999997</v>
      </c>
      <c r="H24" s="1">
        <v>45.015999999999998</v>
      </c>
    </row>
    <row r="25" spans="1:8" ht="15" x14ac:dyDescent="0.25">
      <c r="A25">
        <v>1999</v>
      </c>
      <c r="B25" s="38" t="s">
        <v>13</v>
      </c>
      <c r="C25" s="1">
        <v>210.489</v>
      </c>
      <c r="D25" s="1">
        <v>163.96</v>
      </c>
      <c r="E25" s="1">
        <v>90.316000000000003</v>
      </c>
      <c r="F25" s="1">
        <v>151.583</v>
      </c>
      <c r="G25" s="1">
        <v>252.05099999999999</v>
      </c>
      <c r="H25" s="1">
        <v>37.468000000000004</v>
      </c>
    </row>
    <row r="26" spans="1:8" ht="15" x14ac:dyDescent="0.25">
      <c r="A26">
        <v>2000</v>
      </c>
      <c r="B26" s="38" t="s">
        <v>2</v>
      </c>
      <c r="C26" s="1">
        <v>176.328</v>
      </c>
      <c r="D26" s="1">
        <v>137.47200000000001</v>
      </c>
      <c r="E26" s="1">
        <v>79.191999999999993</v>
      </c>
      <c r="F26" s="1">
        <v>126.18900000000001</v>
      </c>
      <c r="G26" s="1">
        <v>216.64</v>
      </c>
      <c r="H26" s="1">
        <v>33.499000000000002</v>
      </c>
    </row>
    <row r="27" spans="1:8" ht="15" x14ac:dyDescent="0.25">
      <c r="A27">
        <v>2000</v>
      </c>
      <c r="B27" s="38" t="s">
        <v>3</v>
      </c>
      <c r="C27" s="1">
        <v>164.92599999999999</v>
      </c>
      <c r="D27" s="1">
        <v>129.37899999999999</v>
      </c>
      <c r="E27" s="1">
        <v>76.912000000000006</v>
      </c>
      <c r="F27" s="1">
        <v>125.61599999999999</v>
      </c>
      <c r="G27" s="1">
        <v>184.98099999999999</v>
      </c>
      <c r="H27" s="1">
        <v>30.847999999999999</v>
      </c>
    </row>
    <row r="28" spans="1:8" ht="15" x14ac:dyDescent="0.25">
      <c r="A28">
        <v>2000</v>
      </c>
      <c r="B28" s="38" t="s">
        <v>4</v>
      </c>
      <c r="C28" s="1">
        <v>173.124</v>
      </c>
      <c r="D28" s="1">
        <v>133.88499999999999</v>
      </c>
      <c r="E28" s="1">
        <v>85.278999999999996</v>
      </c>
      <c r="F28" s="1">
        <v>128.375</v>
      </c>
      <c r="G28" s="1">
        <v>189.578</v>
      </c>
      <c r="H28" s="1">
        <v>33.189</v>
      </c>
    </row>
    <row r="29" spans="1:8" ht="15" x14ac:dyDescent="0.25">
      <c r="A29">
        <v>2000</v>
      </c>
      <c r="B29" s="38" t="s">
        <v>5</v>
      </c>
      <c r="C29" s="1">
        <v>177.804</v>
      </c>
      <c r="D29" s="1">
        <v>140.20500000000001</v>
      </c>
      <c r="E29" s="1">
        <v>90.978999999999999</v>
      </c>
      <c r="F29" s="1">
        <v>135.774</v>
      </c>
      <c r="G29" s="1">
        <v>198.65799999999999</v>
      </c>
      <c r="H29" s="1">
        <v>35.912999999999997</v>
      </c>
    </row>
    <row r="30" spans="1:8" ht="15" x14ac:dyDescent="0.25">
      <c r="A30">
        <v>2000</v>
      </c>
      <c r="B30" s="38" t="s">
        <v>6</v>
      </c>
      <c r="C30" s="1">
        <v>185.92699999999999</v>
      </c>
      <c r="D30" s="1">
        <v>131.905</v>
      </c>
      <c r="E30" s="1">
        <v>103.73399999999999</v>
      </c>
      <c r="F30" s="1">
        <v>138.25</v>
      </c>
      <c r="G30" s="1">
        <v>222.38900000000001</v>
      </c>
      <c r="H30" s="1">
        <v>36.695</v>
      </c>
    </row>
    <row r="31" spans="1:8" ht="15" x14ac:dyDescent="0.25">
      <c r="A31">
        <v>2000</v>
      </c>
      <c r="B31" s="38" t="s">
        <v>7</v>
      </c>
      <c r="C31" s="1">
        <v>199.5</v>
      </c>
      <c r="D31" s="1">
        <v>126.214</v>
      </c>
      <c r="E31" s="1">
        <v>108.262</v>
      </c>
      <c r="F31" s="1">
        <v>135.18600000000001</v>
      </c>
      <c r="G31" s="1">
        <v>218.10499999999999</v>
      </c>
      <c r="H31" s="1">
        <v>30.146999999999998</v>
      </c>
    </row>
    <row r="32" spans="1:8" ht="15" x14ac:dyDescent="0.25">
      <c r="A32">
        <v>2000</v>
      </c>
      <c r="B32" s="38" t="s">
        <v>8</v>
      </c>
      <c r="C32" s="1">
        <v>204.75</v>
      </c>
      <c r="D32" s="1">
        <v>126.449</v>
      </c>
      <c r="E32" s="1">
        <v>126.48099999999999</v>
      </c>
      <c r="F32" s="1">
        <v>149.11599999999999</v>
      </c>
      <c r="G32" s="1">
        <v>204.465</v>
      </c>
      <c r="H32" s="1">
        <v>35.884</v>
      </c>
    </row>
    <row r="33" spans="1:8" ht="15" x14ac:dyDescent="0.25">
      <c r="A33">
        <v>2000</v>
      </c>
      <c r="B33" s="38" t="s">
        <v>9</v>
      </c>
      <c r="C33" s="1">
        <v>211.71299999999999</v>
      </c>
      <c r="D33" s="1">
        <v>144.86799999999999</v>
      </c>
      <c r="E33" s="1">
        <v>131.995</v>
      </c>
      <c r="F33" s="1">
        <v>162.55799999999999</v>
      </c>
      <c r="G33" s="1">
        <v>245.72800000000001</v>
      </c>
      <c r="H33" s="1">
        <v>55.332999999999998</v>
      </c>
    </row>
    <row r="34" spans="1:8" ht="15" x14ac:dyDescent="0.25">
      <c r="A34">
        <v>2000</v>
      </c>
      <c r="B34" s="38" t="s">
        <v>10</v>
      </c>
      <c r="C34" s="1">
        <v>233.19300000000001</v>
      </c>
      <c r="D34" s="1">
        <v>171.70500000000001</v>
      </c>
      <c r="E34" s="1">
        <v>130.828</v>
      </c>
      <c r="F34" s="1">
        <v>179.60599999999999</v>
      </c>
      <c r="G34" s="1">
        <v>332.32799999999997</v>
      </c>
      <c r="H34" s="1">
        <v>63.064</v>
      </c>
    </row>
    <row r="35" spans="1:8" ht="15" x14ac:dyDescent="0.25">
      <c r="A35">
        <v>2000</v>
      </c>
      <c r="B35" s="38" t="s">
        <v>11</v>
      </c>
      <c r="C35" s="1">
        <v>239.38499999999999</v>
      </c>
      <c r="D35" s="1">
        <v>191.15600000000001</v>
      </c>
      <c r="E35" s="1">
        <v>124.208</v>
      </c>
      <c r="F35" s="1">
        <v>184.55799999999999</v>
      </c>
      <c r="G35" s="1">
        <v>383.15100000000001</v>
      </c>
      <c r="H35" s="1">
        <v>60.752000000000002</v>
      </c>
    </row>
    <row r="36" spans="1:8" ht="15" x14ac:dyDescent="0.25">
      <c r="A36">
        <v>2000</v>
      </c>
      <c r="B36" s="38" t="s">
        <v>12</v>
      </c>
      <c r="C36" s="1">
        <v>239.59800000000001</v>
      </c>
      <c r="D36" s="1">
        <v>192.70699999999999</v>
      </c>
      <c r="E36" s="1">
        <v>121.795</v>
      </c>
      <c r="F36" s="1">
        <v>177.71699999999998</v>
      </c>
      <c r="G36" s="1">
        <v>375.77800000000002</v>
      </c>
      <c r="H36" s="1">
        <v>57.456000000000003</v>
      </c>
    </row>
    <row r="37" spans="1:8" ht="15" x14ac:dyDescent="0.25">
      <c r="A37">
        <v>2000</v>
      </c>
      <c r="B37" s="38" t="s">
        <v>13</v>
      </c>
      <c r="C37" s="1">
        <v>175.965</v>
      </c>
      <c r="D37" s="1">
        <v>147.93799999999999</v>
      </c>
      <c r="E37" s="1">
        <v>93.822999999999993</v>
      </c>
      <c r="F37" s="1">
        <v>139.01</v>
      </c>
      <c r="G37" s="1">
        <v>338.51900000000001</v>
      </c>
      <c r="H37" s="1">
        <v>47.456000000000003</v>
      </c>
    </row>
    <row r="38" spans="1:8" ht="15" x14ac:dyDescent="0.25">
      <c r="A38">
        <v>2001</v>
      </c>
      <c r="B38" s="38" t="s">
        <v>2</v>
      </c>
      <c r="C38" s="1">
        <v>199.24</v>
      </c>
      <c r="D38" s="1">
        <v>180.631</v>
      </c>
      <c r="E38" s="1">
        <v>104.593</v>
      </c>
      <c r="F38" s="1">
        <v>159.809</v>
      </c>
      <c r="G38" s="1">
        <v>365.56599999999997</v>
      </c>
      <c r="H38" s="1">
        <v>52.652000000000001</v>
      </c>
    </row>
    <row r="39" spans="1:8" ht="15" x14ac:dyDescent="0.25">
      <c r="A39">
        <v>2001</v>
      </c>
      <c r="B39" s="38" t="s">
        <v>3</v>
      </c>
      <c r="C39" s="1">
        <v>171.77</v>
      </c>
      <c r="D39" s="1">
        <v>153.434</v>
      </c>
      <c r="E39" s="1">
        <v>94.391000000000005</v>
      </c>
      <c r="F39" s="1">
        <v>141.494</v>
      </c>
      <c r="G39" s="1">
        <v>286.90699999999998</v>
      </c>
      <c r="H39" s="1">
        <v>40.771000000000001</v>
      </c>
    </row>
    <row r="40" spans="1:8" ht="15" x14ac:dyDescent="0.25">
      <c r="A40">
        <v>2001</v>
      </c>
      <c r="B40" s="38" t="s">
        <v>4</v>
      </c>
      <c r="C40" s="1">
        <v>170.96600000000001</v>
      </c>
      <c r="D40" s="1">
        <v>157.77600000000001</v>
      </c>
      <c r="E40" s="1">
        <v>96.906000000000006</v>
      </c>
      <c r="F40" s="1">
        <v>140.98400000000001</v>
      </c>
      <c r="G40" s="1">
        <v>278.88600000000002</v>
      </c>
      <c r="H40" s="1">
        <v>42</v>
      </c>
    </row>
    <row r="41" spans="1:8" ht="15" x14ac:dyDescent="0.25">
      <c r="A41">
        <v>2001</v>
      </c>
      <c r="B41" s="38" t="s">
        <v>5</v>
      </c>
      <c r="C41" s="1">
        <v>176.87799999999999</v>
      </c>
      <c r="D41" s="1">
        <v>171.547</v>
      </c>
      <c r="E41" s="1">
        <v>97.72</v>
      </c>
      <c r="F41" s="1">
        <v>146.10199999999998</v>
      </c>
      <c r="G41" s="1">
        <v>286.45299999999997</v>
      </c>
      <c r="H41" s="1">
        <v>43.009</v>
      </c>
    </row>
    <row r="42" spans="1:8" ht="15" x14ac:dyDescent="0.25">
      <c r="A42">
        <v>2001</v>
      </c>
      <c r="B42" s="38" t="s">
        <v>6</v>
      </c>
      <c r="C42" s="1">
        <v>188.39500000000001</v>
      </c>
      <c r="D42" s="1">
        <v>178.935</v>
      </c>
      <c r="E42" s="1">
        <v>107.211</v>
      </c>
      <c r="F42" s="1">
        <v>156.03200000000001</v>
      </c>
      <c r="G42" s="1">
        <v>313.89600000000002</v>
      </c>
      <c r="H42" s="1">
        <v>40.591999999999999</v>
      </c>
    </row>
    <row r="43" spans="1:8" ht="15" x14ac:dyDescent="0.25">
      <c r="A43">
        <v>2001</v>
      </c>
      <c r="B43" s="38" t="s">
        <v>7</v>
      </c>
      <c r="C43" s="1">
        <v>183.67599999999999</v>
      </c>
      <c r="D43" s="1">
        <v>169.96299999999999</v>
      </c>
      <c r="E43" s="1">
        <v>105.651</v>
      </c>
      <c r="F43" s="1">
        <v>150.084</v>
      </c>
      <c r="G43" s="1">
        <v>279.04199999999997</v>
      </c>
      <c r="H43" s="1">
        <v>36.439</v>
      </c>
    </row>
    <row r="44" spans="1:8" ht="15" x14ac:dyDescent="0.25">
      <c r="A44">
        <v>2001</v>
      </c>
      <c r="B44" s="38" t="s">
        <v>8</v>
      </c>
      <c r="C44" s="1">
        <v>187.81299999999999</v>
      </c>
      <c r="D44" s="1">
        <v>174.125</v>
      </c>
      <c r="E44" s="1">
        <v>110.938</v>
      </c>
      <c r="F44" s="1">
        <v>154.61199999999999</v>
      </c>
      <c r="G44" s="1">
        <v>231.55799999999999</v>
      </c>
      <c r="H44" s="1">
        <v>38.021000000000001</v>
      </c>
    </row>
    <row r="45" spans="1:8" ht="15" x14ac:dyDescent="0.25">
      <c r="A45">
        <v>2001</v>
      </c>
      <c r="B45" s="38" t="s">
        <v>9</v>
      </c>
      <c r="C45" s="1">
        <v>211.93100000000001</v>
      </c>
      <c r="D45" s="1">
        <v>181.46700000000001</v>
      </c>
      <c r="E45" s="1">
        <v>121.459</v>
      </c>
      <c r="F45" s="1">
        <v>163.43600000000001</v>
      </c>
      <c r="G45" s="1">
        <v>250.97800000000001</v>
      </c>
      <c r="H45" s="1">
        <v>51.832000000000001</v>
      </c>
    </row>
    <row r="46" spans="1:8" ht="15" x14ac:dyDescent="0.25">
      <c r="A46">
        <v>2001</v>
      </c>
      <c r="B46" s="38" t="s">
        <v>10</v>
      </c>
      <c r="C46" s="1">
        <v>221.399</v>
      </c>
      <c r="D46" s="1">
        <v>189.99100000000001</v>
      </c>
      <c r="E46" s="1">
        <v>119.08199999999999</v>
      </c>
      <c r="F46" s="1">
        <v>163.547</v>
      </c>
      <c r="G46" s="1">
        <v>338.58600000000001</v>
      </c>
      <c r="H46" s="1">
        <v>68.13</v>
      </c>
    </row>
    <row r="47" spans="1:8" ht="15" x14ac:dyDescent="0.25">
      <c r="A47">
        <v>2001</v>
      </c>
      <c r="B47" s="38" t="s">
        <v>11</v>
      </c>
      <c r="C47" s="1">
        <v>230.672</v>
      </c>
      <c r="D47" s="1">
        <v>186.59700000000001</v>
      </c>
      <c r="E47" s="1">
        <v>115.221</v>
      </c>
      <c r="F47" s="1">
        <v>171.31900000000002</v>
      </c>
      <c r="G47" s="1">
        <v>363.78899999999999</v>
      </c>
      <c r="H47" s="1">
        <v>73.475999999999999</v>
      </c>
    </row>
    <row r="48" spans="1:8" ht="15" x14ac:dyDescent="0.25">
      <c r="A48">
        <v>2001</v>
      </c>
      <c r="B48" s="38" t="s">
        <v>12</v>
      </c>
      <c r="C48" s="1">
        <v>209.077</v>
      </c>
      <c r="D48" s="1">
        <v>164.14599999999999</v>
      </c>
      <c r="E48" s="1">
        <v>105.283</v>
      </c>
      <c r="F48" s="1">
        <v>146.69899999999998</v>
      </c>
      <c r="G48" s="1">
        <v>373.77199999999999</v>
      </c>
      <c r="H48" s="1">
        <v>65.727000000000004</v>
      </c>
    </row>
    <row r="49" spans="1:8" ht="15" x14ac:dyDescent="0.25">
      <c r="A49">
        <v>2001</v>
      </c>
      <c r="B49" s="38" t="s">
        <v>13</v>
      </c>
      <c r="C49" s="1">
        <v>176.04900000000001</v>
      </c>
      <c r="D49" s="1">
        <v>138.91900000000001</v>
      </c>
      <c r="E49" s="1">
        <v>102.032</v>
      </c>
      <c r="F49" s="1">
        <v>127.336</v>
      </c>
      <c r="G49" s="1">
        <v>346.73500000000001</v>
      </c>
      <c r="H49" s="1">
        <v>57.633000000000003</v>
      </c>
    </row>
    <row r="50" spans="1:8" ht="15" x14ac:dyDescent="0.25">
      <c r="A50">
        <v>2002</v>
      </c>
      <c r="B50" s="38" t="s">
        <v>2</v>
      </c>
      <c r="C50" s="1">
        <v>177.839</v>
      </c>
      <c r="D50" s="1">
        <v>134.56</v>
      </c>
      <c r="E50" s="1">
        <v>105.86499999999999</v>
      </c>
      <c r="F50" s="1">
        <v>133.43799999999999</v>
      </c>
      <c r="G50" s="1">
        <v>324.89600000000002</v>
      </c>
      <c r="H50" s="1">
        <v>58.789000000000001</v>
      </c>
    </row>
    <row r="51" spans="1:8" ht="15" x14ac:dyDescent="0.25">
      <c r="A51">
        <v>2002</v>
      </c>
      <c r="B51" s="38" t="s">
        <v>3</v>
      </c>
      <c r="C51" s="1">
        <v>140.047</v>
      </c>
      <c r="D51" s="1">
        <v>111.13800000000001</v>
      </c>
      <c r="E51" s="1">
        <v>84.825999999999993</v>
      </c>
      <c r="F51" s="1">
        <v>108.372</v>
      </c>
      <c r="G51" s="1">
        <v>281.334</v>
      </c>
      <c r="H51" s="1">
        <v>48.295000000000002</v>
      </c>
    </row>
    <row r="52" spans="1:8" ht="15" x14ac:dyDescent="0.25">
      <c r="A52">
        <v>2002</v>
      </c>
      <c r="B52" s="38" t="s">
        <v>4</v>
      </c>
      <c r="C52" s="1">
        <v>162.68899999999999</v>
      </c>
      <c r="D52" s="1">
        <v>130.58199999999999</v>
      </c>
      <c r="E52" s="1">
        <v>102.205</v>
      </c>
      <c r="F52" s="1">
        <v>129.1</v>
      </c>
      <c r="G52" s="1">
        <v>313.911</v>
      </c>
      <c r="H52" s="1">
        <v>55.152000000000001</v>
      </c>
    </row>
    <row r="53" spans="1:8" ht="15" x14ac:dyDescent="0.25">
      <c r="A53">
        <v>2002</v>
      </c>
      <c r="B53" s="38" t="s">
        <v>5</v>
      </c>
      <c r="C53" s="1">
        <v>160.74199999999999</v>
      </c>
      <c r="D53" s="1">
        <v>121.303</v>
      </c>
      <c r="E53" s="1">
        <v>94.747</v>
      </c>
      <c r="F53" s="1">
        <v>122.333</v>
      </c>
      <c r="G53" s="1">
        <v>313.15100000000001</v>
      </c>
      <c r="H53" s="1">
        <v>52.091999999999999</v>
      </c>
    </row>
    <row r="54" spans="1:8" ht="15" x14ac:dyDescent="0.25">
      <c r="A54">
        <v>2002</v>
      </c>
      <c r="B54" s="38" t="s">
        <v>6</v>
      </c>
      <c r="C54" s="1">
        <v>176.95500000000001</v>
      </c>
      <c r="D54" s="1">
        <v>132.892</v>
      </c>
      <c r="E54" s="1">
        <v>100.49</v>
      </c>
      <c r="F54" s="1">
        <v>132.21600000000001</v>
      </c>
      <c r="G54" s="1">
        <v>331.20699999999999</v>
      </c>
      <c r="H54" s="1">
        <v>51.601999999999997</v>
      </c>
    </row>
    <row r="55" spans="1:8" ht="15" x14ac:dyDescent="0.25">
      <c r="A55">
        <v>2002</v>
      </c>
      <c r="B55" s="38" t="s">
        <v>7</v>
      </c>
      <c r="C55" s="1">
        <v>187.51499999999999</v>
      </c>
      <c r="D55" s="1">
        <v>147.50899999999999</v>
      </c>
      <c r="E55" s="1">
        <v>109.994</v>
      </c>
      <c r="F55" s="1">
        <v>136.21600000000001</v>
      </c>
      <c r="G55" s="1">
        <v>312.50200000000001</v>
      </c>
      <c r="H55" s="1">
        <v>49.704000000000001</v>
      </c>
    </row>
    <row r="56" spans="1:8" ht="15" x14ac:dyDescent="0.25">
      <c r="A56">
        <v>2002</v>
      </c>
      <c r="B56" s="38" t="s">
        <v>8</v>
      </c>
      <c r="C56" s="1">
        <v>207.06399999999999</v>
      </c>
      <c r="D56" s="1">
        <v>170.898</v>
      </c>
      <c r="E56" s="1">
        <v>123.854</v>
      </c>
      <c r="F56" s="1">
        <v>153.083</v>
      </c>
      <c r="G56" s="1">
        <v>294.38400000000001</v>
      </c>
      <c r="H56" s="1">
        <v>60.216000000000001</v>
      </c>
    </row>
    <row r="57" spans="1:8" ht="15" x14ac:dyDescent="0.25">
      <c r="A57">
        <v>2002</v>
      </c>
      <c r="B57" s="38" t="s">
        <v>9</v>
      </c>
      <c r="C57" s="1">
        <v>214.91499999999999</v>
      </c>
      <c r="D57" s="1">
        <v>179.18199999999999</v>
      </c>
      <c r="E57" s="1">
        <v>132.83600000000001</v>
      </c>
      <c r="F57" s="1">
        <v>158.64100000000002</v>
      </c>
      <c r="G57" s="1">
        <v>361.363</v>
      </c>
      <c r="H57" s="1">
        <v>69.834999999999994</v>
      </c>
    </row>
    <row r="58" spans="1:8" ht="15" x14ac:dyDescent="0.25">
      <c r="A58">
        <v>2002</v>
      </c>
      <c r="B58" s="38" t="s">
        <v>10</v>
      </c>
      <c r="C58" s="1">
        <v>230.929</v>
      </c>
      <c r="D58" s="1">
        <v>199.25399999999999</v>
      </c>
      <c r="E58" s="1">
        <v>129.49799999999999</v>
      </c>
      <c r="F58" s="1">
        <v>163.83199999999999</v>
      </c>
      <c r="G58" s="1">
        <v>438.40800000000002</v>
      </c>
      <c r="H58" s="1">
        <v>79.039000000000001</v>
      </c>
    </row>
    <row r="59" spans="1:8" ht="15" x14ac:dyDescent="0.25">
      <c r="A59">
        <v>2002</v>
      </c>
      <c r="B59" s="38" t="s">
        <v>11</v>
      </c>
      <c r="C59" s="1">
        <v>230.63800000000001</v>
      </c>
      <c r="D59" s="1">
        <v>192.101</v>
      </c>
      <c r="E59" s="1">
        <v>118.432</v>
      </c>
      <c r="F59" s="1">
        <v>162.01499999999999</v>
      </c>
      <c r="G59" s="1">
        <v>441.73700000000002</v>
      </c>
      <c r="H59" s="1">
        <v>79.933000000000007</v>
      </c>
    </row>
    <row r="60" spans="1:8" ht="15" x14ac:dyDescent="0.25">
      <c r="A60">
        <v>2002</v>
      </c>
      <c r="B60" s="38" t="s">
        <v>12</v>
      </c>
      <c r="C60" s="1">
        <v>205.43899999999999</v>
      </c>
      <c r="D60" s="1">
        <v>164.05</v>
      </c>
      <c r="E60" s="1">
        <v>98.093999999999994</v>
      </c>
      <c r="F60" s="1">
        <v>130.822</v>
      </c>
      <c r="G60" s="1">
        <v>392.57499999999999</v>
      </c>
      <c r="H60" s="1">
        <v>67.697999999999993</v>
      </c>
    </row>
    <row r="61" spans="1:8" ht="15" x14ac:dyDescent="0.25">
      <c r="A61">
        <v>2002</v>
      </c>
      <c r="B61" s="38" t="s">
        <v>13</v>
      </c>
      <c r="C61" s="1">
        <v>177.75399999999999</v>
      </c>
      <c r="D61" s="1">
        <v>129.334</v>
      </c>
      <c r="E61" s="1">
        <v>91.153000000000006</v>
      </c>
      <c r="F61" s="1">
        <v>111.61499999999999</v>
      </c>
      <c r="G61" s="1">
        <v>346.96</v>
      </c>
      <c r="H61" s="1">
        <v>65.509</v>
      </c>
    </row>
    <row r="62" spans="1:8" ht="15" x14ac:dyDescent="0.25">
      <c r="A62">
        <v>2003</v>
      </c>
      <c r="B62" s="38" t="s">
        <v>2</v>
      </c>
      <c r="C62" s="1">
        <v>170.29599999999999</v>
      </c>
      <c r="D62" s="1">
        <v>109.03100000000001</v>
      </c>
      <c r="E62" s="1">
        <v>103.33499999999999</v>
      </c>
      <c r="F62" s="1">
        <v>115.80699999999999</v>
      </c>
      <c r="G62" s="1">
        <v>300.899</v>
      </c>
      <c r="H62" s="1">
        <v>63.939</v>
      </c>
    </row>
    <row r="63" spans="1:8" ht="15" x14ac:dyDescent="0.25">
      <c r="A63">
        <v>2003</v>
      </c>
      <c r="B63" s="38" t="s">
        <v>3</v>
      </c>
      <c r="C63" s="1">
        <v>153.44999999999999</v>
      </c>
      <c r="D63" s="1">
        <v>105.916</v>
      </c>
      <c r="E63" s="1">
        <v>95.39</v>
      </c>
      <c r="F63" s="1">
        <v>115.89000000000001</v>
      </c>
      <c r="G63" s="1">
        <v>242.66800000000001</v>
      </c>
      <c r="H63" s="1">
        <v>52.262</v>
      </c>
    </row>
    <row r="64" spans="1:8" ht="15" x14ac:dyDescent="0.25">
      <c r="A64">
        <v>2003</v>
      </c>
      <c r="B64" s="38" t="s">
        <v>4</v>
      </c>
      <c r="C64" s="1">
        <v>197.905</v>
      </c>
      <c r="D64" s="1">
        <v>153.447</v>
      </c>
      <c r="E64" s="1">
        <v>116.35</v>
      </c>
      <c r="F64" s="1">
        <v>153.636</v>
      </c>
      <c r="G64" s="1">
        <v>303.13099999999997</v>
      </c>
      <c r="H64" s="1">
        <v>60.637</v>
      </c>
    </row>
    <row r="65" spans="1:8" ht="15" x14ac:dyDescent="0.25">
      <c r="A65">
        <v>2003</v>
      </c>
      <c r="B65" s="38" t="s">
        <v>5</v>
      </c>
      <c r="C65" s="1">
        <v>221.05500000000001</v>
      </c>
      <c r="D65" s="1">
        <v>177.70400000000001</v>
      </c>
      <c r="E65" s="1">
        <v>116.593</v>
      </c>
      <c r="F65" s="1">
        <v>165.69799999999998</v>
      </c>
      <c r="G65" s="1">
        <v>348.80200000000002</v>
      </c>
      <c r="H65" s="1">
        <v>59.820999999999998</v>
      </c>
    </row>
    <row r="66" spans="1:8" ht="15" x14ac:dyDescent="0.25">
      <c r="A66">
        <v>2003</v>
      </c>
      <c r="B66" s="38" t="s">
        <v>6</v>
      </c>
      <c r="C66" s="1">
        <v>232.739</v>
      </c>
      <c r="D66" s="1">
        <v>184.477</v>
      </c>
      <c r="E66" s="1">
        <v>126.304</v>
      </c>
      <c r="F66" s="1">
        <v>177.69800000000001</v>
      </c>
      <c r="G66" s="1">
        <v>391.75099999999998</v>
      </c>
      <c r="H66" s="1">
        <v>60.457000000000001</v>
      </c>
    </row>
    <row r="67" spans="1:8" ht="15" x14ac:dyDescent="0.25">
      <c r="A67">
        <v>2003</v>
      </c>
      <c r="B67" s="38" t="s">
        <v>7</v>
      </c>
      <c r="C67" s="1">
        <v>241.31899999999999</v>
      </c>
      <c r="D67" s="1">
        <v>196.49700000000001</v>
      </c>
      <c r="E67" s="1">
        <v>132.77699999999999</v>
      </c>
      <c r="F67" s="1">
        <v>178.18099999999998</v>
      </c>
      <c r="G67" s="1">
        <v>400.536</v>
      </c>
      <c r="H67" s="1">
        <v>69.718000000000004</v>
      </c>
    </row>
    <row r="68" spans="1:8" ht="15" x14ac:dyDescent="0.25">
      <c r="A68">
        <v>2003</v>
      </c>
      <c r="B68" s="38" t="s">
        <v>8</v>
      </c>
      <c r="C68" s="1">
        <v>248.74</v>
      </c>
      <c r="D68" s="1">
        <v>205.44399999999999</v>
      </c>
      <c r="E68" s="1">
        <v>151.61699999999999</v>
      </c>
      <c r="F68" s="1">
        <v>186.88400000000001</v>
      </c>
      <c r="G68" s="1">
        <v>408.49799999999999</v>
      </c>
      <c r="H68" s="1">
        <v>82.462999999999994</v>
      </c>
    </row>
    <row r="69" spans="1:8" ht="15" x14ac:dyDescent="0.25">
      <c r="A69">
        <v>2003</v>
      </c>
      <c r="B69" s="38" t="s">
        <v>9</v>
      </c>
      <c r="C69" s="1">
        <v>242.578</v>
      </c>
      <c r="D69" s="1">
        <v>202</v>
      </c>
      <c r="E69" s="1">
        <v>147.65799999999999</v>
      </c>
      <c r="F69" s="1">
        <v>181.03700000000001</v>
      </c>
      <c r="G69" s="1">
        <v>432.255</v>
      </c>
      <c r="H69" s="1">
        <v>93.010999999999996</v>
      </c>
    </row>
    <row r="70" spans="1:8" ht="15" x14ac:dyDescent="0.25">
      <c r="A70">
        <v>2003</v>
      </c>
      <c r="B70" s="38" t="s">
        <v>10</v>
      </c>
      <c r="C70" s="1">
        <v>248.51</v>
      </c>
      <c r="D70" s="1">
        <v>201.398</v>
      </c>
      <c r="E70" s="1">
        <v>134.52500000000001</v>
      </c>
      <c r="F70" s="1">
        <v>176.89699999999999</v>
      </c>
      <c r="G70" s="1">
        <v>439.05700000000002</v>
      </c>
      <c r="H70" s="1">
        <v>96.646000000000001</v>
      </c>
    </row>
    <row r="71" spans="1:8" ht="15" x14ac:dyDescent="0.25">
      <c r="A71">
        <v>2003</v>
      </c>
      <c r="B71" s="38" t="s">
        <v>11</v>
      </c>
      <c r="C71" s="1">
        <v>223.714</v>
      </c>
      <c r="D71" s="1">
        <v>172.11799999999999</v>
      </c>
      <c r="E71" s="1">
        <v>113.851</v>
      </c>
      <c r="F71" s="1">
        <v>156.386</v>
      </c>
      <c r="G71" s="1">
        <v>440.27300000000002</v>
      </c>
      <c r="H71" s="1">
        <v>86.341999999999999</v>
      </c>
    </row>
    <row r="72" spans="1:8" ht="15" x14ac:dyDescent="0.25">
      <c r="A72">
        <v>2003</v>
      </c>
      <c r="B72" s="38" t="s">
        <v>12</v>
      </c>
      <c r="C72" s="1">
        <v>193.828</v>
      </c>
      <c r="D72" s="1">
        <v>143.90600000000001</v>
      </c>
      <c r="E72" s="1">
        <v>93.427999999999997</v>
      </c>
      <c r="F72" s="1">
        <v>123.821</v>
      </c>
      <c r="G72" s="1">
        <v>423.03500000000003</v>
      </c>
      <c r="H72" s="1">
        <v>76.674000000000007</v>
      </c>
    </row>
    <row r="73" spans="1:8" ht="15" x14ac:dyDescent="0.25">
      <c r="A73">
        <v>2003</v>
      </c>
      <c r="B73" s="38" t="s">
        <v>13</v>
      </c>
      <c r="C73" s="1">
        <v>231.98599999999999</v>
      </c>
      <c r="D73" s="1">
        <v>161.922</v>
      </c>
      <c r="E73" s="1">
        <v>122.611</v>
      </c>
      <c r="F73" s="1">
        <v>138.54499999999999</v>
      </c>
      <c r="G73" s="1">
        <v>392.49200000000002</v>
      </c>
      <c r="H73" s="1">
        <v>84.503</v>
      </c>
    </row>
    <row r="74" spans="1:8" ht="15" x14ac:dyDescent="0.25">
      <c r="A74">
        <v>2004</v>
      </c>
      <c r="B74" s="38" t="s">
        <v>2</v>
      </c>
      <c r="C74" s="1">
        <v>161.68600000000001</v>
      </c>
      <c r="D74" s="1">
        <v>113.42400000000001</v>
      </c>
      <c r="E74" s="1">
        <v>103.117</v>
      </c>
      <c r="F74" s="1">
        <v>113.485</v>
      </c>
      <c r="G74" s="1">
        <v>309.02</v>
      </c>
      <c r="H74" s="1">
        <v>75.763999999999996</v>
      </c>
    </row>
    <row r="75" spans="1:8" ht="15" x14ac:dyDescent="0.25">
      <c r="A75">
        <v>2004</v>
      </c>
      <c r="B75" s="38" t="s">
        <v>3</v>
      </c>
      <c r="C75" s="1">
        <v>167.23500000000001</v>
      </c>
      <c r="D75" s="1">
        <v>121.836</v>
      </c>
      <c r="E75" s="1">
        <v>112.045</v>
      </c>
      <c r="F75" s="1">
        <v>120.42699999999999</v>
      </c>
      <c r="G75" s="1">
        <v>270.11200000000002</v>
      </c>
      <c r="H75" s="1">
        <v>70.899000000000001</v>
      </c>
    </row>
    <row r="76" spans="1:8" ht="15" x14ac:dyDescent="0.25">
      <c r="A76">
        <v>2004</v>
      </c>
      <c r="B76" s="38" t="s">
        <v>4</v>
      </c>
      <c r="C76" s="1">
        <v>180.851</v>
      </c>
      <c r="D76" s="1">
        <v>140.71700000000001</v>
      </c>
      <c r="E76" s="1">
        <v>123.083</v>
      </c>
      <c r="F76" s="1">
        <v>135.34899999999999</v>
      </c>
      <c r="G76" s="1">
        <v>282.68099999999998</v>
      </c>
      <c r="H76" s="1">
        <v>78.069000000000003</v>
      </c>
    </row>
    <row r="77" spans="1:8" ht="15" x14ac:dyDescent="0.25">
      <c r="A77">
        <v>2004</v>
      </c>
      <c r="B77" s="38" t="s">
        <v>5</v>
      </c>
      <c r="C77" s="1">
        <v>191.626</v>
      </c>
      <c r="D77" s="1">
        <v>151.33699999999999</v>
      </c>
      <c r="E77" s="1">
        <v>117.357</v>
      </c>
      <c r="F77" s="1">
        <v>140.065</v>
      </c>
      <c r="G77" s="1">
        <v>333.11</v>
      </c>
      <c r="H77" s="1">
        <v>75.227000000000004</v>
      </c>
    </row>
    <row r="78" spans="1:8" ht="15" x14ac:dyDescent="0.25">
      <c r="A78">
        <v>2004</v>
      </c>
      <c r="B78" s="38" t="s">
        <v>6</v>
      </c>
      <c r="C78" s="1">
        <v>220.506</v>
      </c>
      <c r="D78" s="1">
        <v>166.14099999999999</v>
      </c>
      <c r="E78" s="1">
        <v>127.92400000000001</v>
      </c>
      <c r="F78" s="1">
        <v>151.077</v>
      </c>
      <c r="G78" s="1">
        <v>356.80500000000001</v>
      </c>
      <c r="H78" s="1">
        <v>76.844999999999999</v>
      </c>
    </row>
    <row r="79" spans="1:8" ht="15" x14ac:dyDescent="0.25">
      <c r="A79">
        <v>2004</v>
      </c>
      <c r="B79" s="38" t="s">
        <v>7</v>
      </c>
      <c r="C79" s="1">
        <v>233.33</v>
      </c>
      <c r="D79" s="1">
        <v>177.36699999999999</v>
      </c>
      <c r="E79" s="1">
        <v>146.90199999999999</v>
      </c>
      <c r="F79" s="1">
        <v>164.38199999999998</v>
      </c>
      <c r="G79" s="1">
        <v>370.13200000000001</v>
      </c>
      <c r="H79" s="1">
        <v>78.543000000000006</v>
      </c>
    </row>
    <row r="80" spans="1:8" ht="15" x14ac:dyDescent="0.25">
      <c r="A80">
        <v>2004</v>
      </c>
      <c r="B80" s="38" t="s">
        <v>8</v>
      </c>
      <c r="C80" s="1">
        <v>240.15600000000001</v>
      </c>
      <c r="D80" s="1">
        <v>185.65</v>
      </c>
      <c r="E80" s="1">
        <v>163.214</v>
      </c>
      <c r="F80" s="1">
        <v>175.94200000000001</v>
      </c>
      <c r="G80" s="1">
        <v>415.39400000000001</v>
      </c>
      <c r="H80" s="1">
        <v>91.1</v>
      </c>
    </row>
    <row r="81" spans="1:8" ht="15" x14ac:dyDescent="0.25">
      <c r="A81">
        <v>2004</v>
      </c>
      <c r="B81" s="38" t="s">
        <v>9</v>
      </c>
      <c r="C81" s="1">
        <v>235.88399999999999</v>
      </c>
      <c r="D81" s="1">
        <v>192.32</v>
      </c>
      <c r="E81" s="1">
        <v>149.09</v>
      </c>
      <c r="F81" s="1">
        <v>175.291</v>
      </c>
      <c r="G81" s="1">
        <v>457.54</v>
      </c>
      <c r="H81" s="1">
        <v>112.012</v>
      </c>
    </row>
    <row r="82" spans="1:8" ht="15" x14ac:dyDescent="0.25">
      <c r="A82">
        <v>2004</v>
      </c>
      <c r="B82" s="38" t="s">
        <v>10</v>
      </c>
      <c r="C82" s="1">
        <v>255.614</v>
      </c>
      <c r="D82" s="1">
        <v>213.751</v>
      </c>
      <c r="E82" s="1">
        <v>154.46600000000001</v>
      </c>
      <c r="F82" s="1">
        <v>198.60900000000001</v>
      </c>
      <c r="G82" s="1">
        <v>536.31100000000004</v>
      </c>
      <c r="H82" s="1">
        <v>129.464</v>
      </c>
    </row>
    <row r="83" spans="1:8" ht="15" x14ac:dyDescent="0.25">
      <c r="A83">
        <v>2004</v>
      </c>
      <c r="B83" s="38" t="s">
        <v>11</v>
      </c>
      <c r="C83" s="1">
        <v>250.95</v>
      </c>
      <c r="D83" s="1">
        <v>190.548</v>
      </c>
      <c r="E83" s="1">
        <v>139.339</v>
      </c>
      <c r="F83" s="1">
        <v>178.09300000000002</v>
      </c>
      <c r="G83" s="1">
        <v>487.149</v>
      </c>
      <c r="H83" s="1">
        <v>116.244</v>
      </c>
    </row>
    <row r="84" spans="1:8" ht="15" x14ac:dyDescent="0.25">
      <c r="A84">
        <v>2004</v>
      </c>
      <c r="B84" s="38" t="s">
        <v>12</v>
      </c>
      <c r="C84" s="1">
        <v>220.84899999999999</v>
      </c>
      <c r="D84" s="1">
        <v>185.33500000000001</v>
      </c>
      <c r="E84" s="1">
        <v>119.78700000000001</v>
      </c>
      <c r="F84" s="1">
        <v>155.99099999999999</v>
      </c>
      <c r="G84" s="1">
        <v>473.88600000000002</v>
      </c>
      <c r="H84" s="1">
        <v>104.048</v>
      </c>
    </row>
    <row r="85" spans="1:8" ht="15" x14ac:dyDescent="0.25">
      <c r="A85">
        <v>2004</v>
      </c>
      <c r="B85" s="38" t="s">
        <v>13</v>
      </c>
      <c r="C85" s="1">
        <v>233.65100000000001</v>
      </c>
      <c r="D85" s="1">
        <v>187.37700000000001</v>
      </c>
      <c r="E85" s="1">
        <v>141.50899999999999</v>
      </c>
      <c r="F85" s="1">
        <v>169.39</v>
      </c>
      <c r="G85" s="1">
        <v>473.42099999999999</v>
      </c>
      <c r="H85" s="1">
        <v>108.331</v>
      </c>
    </row>
    <row r="86" spans="1:8" ht="15" x14ac:dyDescent="0.25">
      <c r="A86">
        <v>2005</v>
      </c>
      <c r="B86" s="38" t="s">
        <v>2</v>
      </c>
      <c r="C86" s="1">
        <v>205.97300000000001</v>
      </c>
      <c r="D86" s="1">
        <v>161.88300000000001</v>
      </c>
      <c r="E86" s="1">
        <v>131.40899999999999</v>
      </c>
      <c r="F86" s="1">
        <v>152.739</v>
      </c>
      <c r="G86" s="1">
        <v>401.39100000000002</v>
      </c>
      <c r="H86" s="1">
        <v>99.78</v>
      </c>
    </row>
    <row r="87" spans="1:8" ht="15" x14ac:dyDescent="0.25">
      <c r="A87">
        <v>2005</v>
      </c>
      <c r="B87" s="38" t="s">
        <v>3</v>
      </c>
      <c r="C87" s="1">
        <v>183.37</v>
      </c>
      <c r="D87" s="1">
        <v>143.72</v>
      </c>
      <c r="E87" s="1">
        <v>121.71299999999999</v>
      </c>
      <c r="F87" s="1">
        <v>145.86000000000001</v>
      </c>
      <c r="G87" s="1">
        <v>363.18299999999999</v>
      </c>
      <c r="H87" s="1">
        <v>90.334999999999994</v>
      </c>
    </row>
    <row r="88" spans="1:8" ht="15" x14ac:dyDescent="0.25">
      <c r="A88">
        <v>2005</v>
      </c>
      <c r="B88" s="38" t="s">
        <v>4</v>
      </c>
      <c r="C88" s="1">
        <v>218.398</v>
      </c>
      <c r="D88" s="1">
        <v>178.55799999999999</v>
      </c>
      <c r="E88" s="1">
        <v>138.858</v>
      </c>
      <c r="F88" s="1">
        <v>176.328</v>
      </c>
      <c r="G88" s="1">
        <v>401.12900000000002</v>
      </c>
      <c r="H88" s="1">
        <v>102.633</v>
      </c>
    </row>
    <row r="89" spans="1:8" ht="15" x14ac:dyDescent="0.25">
      <c r="A89">
        <v>2005</v>
      </c>
      <c r="B89" s="38" t="s">
        <v>5</v>
      </c>
      <c r="C89" s="1">
        <v>214.68799999999999</v>
      </c>
      <c r="D89" s="1">
        <v>185.208</v>
      </c>
      <c r="E89" s="1">
        <v>130.40299999999999</v>
      </c>
      <c r="F89" s="1">
        <v>171.22300000000001</v>
      </c>
      <c r="G89" s="1">
        <v>440.02100000000002</v>
      </c>
      <c r="H89" s="1">
        <v>105.395</v>
      </c>
    </row>
    <row r="90" spans="1:8" ht="15" x14ac:dyDescent="0.25">
      <c r="A90">
        <v>2005</v>
      </c>
      <c r="B90" s="38" t="s">
        <v>6</v>
      </c>
      <c r="C90" s="1">
        <v>236.13</v>
      </c>
      <c r="D90" s="1">
        <v>206.214</v>
      </c>
      <c r="E90" s="1">
        <v>148.34200000000001</v>
      </c>
      <c r="F90" s="1">
        <v>186.77200000000002</v>
      </c>
      <c r="G90" s="1">
        <v>418.68599999999998</v>
      </c>
      <c r="H90" s="1">
        <v>103.32299999999999</v>
      </c>
    </row>
    <row r="91" spans="1:8" ht="15" x14ac:dyDescent="0.25">
      <c r="A91">
        <v>2005</v>
      </c>
      <c r="B91" s="38" t="s">
        <v>7</v>
      </c>
      <c r="C91" s="1">
        <v>229.29599999999999</v>
      </c>
      <c r="D91" s="1">
        <v>188.018</v>
      </c>
      <c r="E91" s="1">
        <v>150.04400000000001</v>
      </c>
      <c r="F91" s="1">
        <v>180.58299999999997</v>
      </c>
      <c r="G91" s="1">
        <v>363.08</v>
      </c>
      <c r="H91" s="1">
        <v>95.697000000000003</v>
      </c>
    </row>
    <row r="92" spans="1:8" ht="15" x14ac:dyDescent="0.25">
      <c r="A92">
        <v>2005</v>
      </c>
      <c r="B92" s="38" t="s">
        <v>8</v>
      </c>
      <c r="C92" s="1">
        <v>237.548</v>
      </c>
      <c r="D92" s="1">
        <v>201.089</v>
      </c>
      <c r="E92" s="1">
        <v>160.28200000000001</v>
      </c>
      <c r="F92" s="1">
        <v>185.15199999999999</v>
      </c>
      <c r="G92" s="1">
        <v>394.65600000000001</v>
      </c>
      <c r="H92" s="1">
        <v>113.462</v>
      </c>
    </row>
    <row r="93" spans="1:8" ht="15" x14ac:dyDescent="0.25">
      <c r="A93">
        <v>2005</v>
      </c>
      <c r="B93" s="38" t="s">
        <v>9</v>
      </c>
      <c r="C93" s="1">
        <v>230.89599999999999</v>
      </c>
      <c r="D93" s="1">
        <v>201.67099999999999</v>
      </c>
      <c r="E93" s="1">
        <v>157.179</v>
      </c>
      <c r="F93" s="1">
        <v>182.62900000000002</v>
      </c>
      <c r="G93" s="1">
        <v>465.53699999999998</v>
      </c>
      <c r="H93" s="1">
        <v>127.904</v>
      </c>
    </row>
    <row r="94" spans="1:8" ht="15" x14ac:dyDescent="0.25">
      <c r="A94">
        <v>2005</v>
      </c>
      <c r="B94" s="38" t="s">
        <v>10</v>
      </c>
      <c r="C94" s="1">
        <v>239.29400000000001</v>
      </c>
      <c r="D94" s="1">
        <v>205.39400000000001</v>
      </c>
      <c r="E94" s="1">
        <v>147.42599999999999</v>
      </c>
      <c r="F94" s="1">
        <v>181.61200000000002</v>
      </c>
      <c r="G94" s="1">
        <v>521.44000000000005</v>
      </c>
      <c r="H94" s="1">
        <v>136.488</v>
      </c>
    </row>
    <row r="95" spans="1:8" ht="15" x14ac:dyDescent="0.25">
      <c r="A95">
        <v>2005</v>
      </c>
      <c r="B95" s="38" t="s">
        <v>11</v>
      </c>
      <c r="C95" s="1">
        <v>223.83699999999999</v>
      </c>
      <c r="D95" s="1">
        <v>189.32499999999999</v>
      </c>
      <c r="E95" s="1">
        <v>130.40299999999999</v>
      </c>
      <c r="F95" s="1">
        <v>164.06700000000001</v>
      </c>
      <c r="G95" s="1">
        <v>560.12599999999998</v>
      </c>
      <c r="H95" s="1">
        <v>132.95500000000001</v>
      </c>
    </row>
    <row r="96" spans="1:8" ht="15" x14ac:dyDescent="0.25">
      <c r="A96">
        <v>2005</v>
      </c>
      <c r="B96" s="38" t="s">
        <v>12</v>
      </c>
      <c r="C96" s="1">
        <v>190.41900000000001</v>
      </c>
      <c r="D96" s="1">
        <v>152.66499999999999</v>
      </c>
      <c r="E96" s="1">
        <v>107.502</v>
      </c>
      <c r="F96" s="1">
        <v>132.88500000000002</v>
      </c>
      <c r="G96" s="1">
        <v>521.91899999999998</v>
      </c>
      <c r="H96" s="1">
        <v>120.73099999999999</v>
      </c>
    </row>
    <row r="97" spans="1:8" ht="15" x14ac:dyDescent="0.25">
      <c r="A97">
        <v>2005</v>
      </c>
      <c r="B97" s="38" t="s">
        <v>13</v>
      </c>
      <c r="C97" s="1">
        <v>160.41800000000001</v>
      </c>
      <c r="D97" s="1">
        <v>118.779</v>
      </c>
      <c r="E97" s="1">
        <v>96.960999999999999</v>
      </c>
      <c r="F97" s="1">
        <v>108.089</v>
      </c>
      <c r="G97" s="1">
        <v>482.596</v>
      </c>
      <c r="H97" s="1">
        <v>107.935</v>
      </c>
    </row>
    <row r="98" spans="1:8" ht="15" x14ac:dyDescent="0.25">
      <c r="A98">
        <v>2006</v>
      </c>
      <c r="B98" s="38" t="s">
        <v>2</v>
      </c>
      <c r="C98" s="1">
        <v>145.637</v>
      </c>
      <c r="D98" s="1">
        <v>108.65900000000001</v>
      </c>
      <c r="E98" s="1">
        <v>100.251</v>
      </c>
      <c r="F98" s="1">
        <v>109.83300000000001</v>
      </c>
      <c r="G98" s="1">
        <v>376.08199999999999</v>
      </c>
      <c r="H98" s="1">
        <v>96.131</v>
      </c>
    </row>
    <row r="99" spans="1:8" ht="15" x14ac:dyDescent="0.25">
      <c r="A99">
        <v>2006</v>
      </c>
      <c r="B99" s="38" t="s">
        <v>3</v>
      </c>
      <c r="C99" s="1">
        <v>193.90799999999999</v>
      </c>
      <c r="D99" s="1">
        <v>137.62200000000001</v>
      </c>
      <c r="E99" s="1">
        <v>130.834</v>
      </c>
      <c r="F99" s="1">
        <v>143.578</v>
      </c>
      <c r="G99" s="1">
        <v>346.24799999999999</v>
      </c>
      <c r="H99" s="1">
        <v>99.713999999999999</v>
      </c>
    </row>
    <row r="100" spans="1:8" ht="15" x14ac:dyDescent="0.25">
      <c r="A100">
        <v>2006</v>
      </c>
      <c r="B100" s="38" t="s">
        <v>4</v>
      </c>
      <c r="C100" s="1">
        <v>229.32400000000001</v>
      </c>
      <c r="D100" s="1">
        <v>165.48099999999999</v>
      </c>
      <c r="E100" s="1">
        <v>143.827</v>
      </c>
      <c r="F100" s="1">
        <v>175.12299999999999</v>
      </c>
      <c r="G100" s="8">
        <v>420.01100000000002</v>
      </c>
      <c r="H100" s="1">
        <v>109.438</v>
      </c>
    </row>
    <row r="101" spans="1:8" ht="15" x14ac:dyDescent="0.25">
      <c r="A101">
        <v>2006</v>
      </c>
      <c r="B101" s="38" t="s">
        <v>5</v>
      </c>
      <c r="C101" s="1">
        <v>240.346</v>
      </c>
      <c r="D101" s="1">
        <v>205.11699999999999</v>
      </c>
      <c r="E101" s="1">
        <v>145.08099999999999</v>
      </c>
      <c r="F101" s="1">
        <v>185.08599999999998</v>
      </c>
      <c r="G101" s="1">
        <v>429.01299999999998</v>
      </c>
      <c r="H101" s="1">
        <v>106.163</v>
      </c>
    </row>
    <row r="102" spans="1:8" ht="15" x14ac:dyDescent="0.25">
      <c r="A102">
        <v>2006</v>
      </c>
      <c r="B102" s="38" t="s">
        <v>6</v>
      </c>
      <c r="C102" s="1">
        <v>267.94799999999998</v>
      </c>
      <c r="D102" s="1">
        <v>217.45400000000001</v>
      </c>
      <c r="E102" s="1">
        <v>149.685</v>
      </c>
      <c r="F102" s="1">
        <v>190.83100000000002</v>
      </c>
      <c r="G102" s="1">
        <v>445.565</v>
      </c>
      <c r="H102" s="1">
        <v>119.864</v>
      </c>
    </row>
    <row r="103" spans="1:8" ht="15" x14ac:dyDescent="0.25">
      <c r="A103">
        <v>2006</v>
      </c>
      <c r="B103" s="38" t="s">
        <v>7</v>
      </c>
      <c r="C103" s="1">
        <v>260.255</v>
      </c>
      <c r="D103" s="1">
        <v>205.54</v>
      </c>
      <c r="E103" s="1">
        <v>151.136</v>
      </c>
      <c r="F103" s="1">
        <v>178.17599999999999</v>
      </c>
      <c r="G103" s="1">
        <v>416.95100000000002</v>
      </c>
      <c r="H103" s="1">
        <v>116.339</v>
      </c>
    </row>
    <row r="104" spans="1:8" ht="15" x14ac:dyDescent="0.25">
      <c r="A104">
        <v>2006</v>
      </c>
      <c r="B104" s="38" t="s">
        <v>8</v>
      </c>
      <c r="C104" s="1">
        <v>265.26600000000002</v>
      </c>
      <c r="D104" s="1">
        <v>217.22900000000001</v>
      </c>
      <c r="E104" s="1">
        <v>167.33</v>
      </c>
      <c r="F104" s="1">
        <v>190.52699999999999</v>
      </c>
      <c r="G104" s="1">
        <v>408.90699999999998</v>
      </c>
      <c r="H104" s="1">
        <v>125.80200000000001</v>
      </c>
    </row>
    <row r="105" spans="1:8" ht="15" x14ac:dyDescent="0.25">
      <c r="A105">
        <v>2006</v>
      </c>
      <c r="B105" s="38" t="s">
        <v>9</v>
      </c>
      <c r="C105" s="1">
        <v>290.846</v>
      </c>
      <c r="D105" s="1">
        <v>230.88499999999999</v>
      </c>
      <c r="E105" s="1">
        <v>181.43899999999999</v>
      </c>
      <c r="F105" s="1">
        <v>215.786</v>
      </c>
      <c r="G105" s="1">
        <v>465.68900000000002</v>
      </c>
      <c r="H105" s="1">
        <v>152.59100000000001</v>
      </c>
    </row>
    <row r="106" spans="1:8" ht="15" x14ac:dyDescent="0.25">
      <c r="A106">
        <v>2006</v>
      </c>
      <c r="B106" s="38" t="s">
        <v>10</v>
      </c>
      <c r="C106" s="1">
        <v>279.00200000000001</v>
      </c>
      <c r="D106" s="1">
        <v>229.11699999999999</v>
      </c>
      <c r="E106" s="1">
        <v>175.55799999999999</v>
      </c>
      <c r="F106" s="1">
        <v>221.512</v>
      </c>
      <c r="G106" s="1">
        <v>543.77</v>
      </c>
      <c r="H106" s="1">
        <v>161.08099999999999</v>
      </c>
    </row>
    <row r="107" spans="1:8" ht="15" x14ac:dyDescent="0.25">
      <c r="A107">
        <v>2006</v>
      </c>
      <c r="B107" s="38" t="s">
        <v>11</v>
      </c>
      <c r="C107" s="1">
        <v>226.696</v>
      </c>
      <c r="D107" s="1">
        <v>195.54400000000001</v>
      </c>
      <c r="E107" s="1">
        <v>130.90700000000001</v>
      </c>
      <c r="F107" s="1">
        <v>175.517</v>
      </c>
      <c r="G107" s="1">
        <v>526.14300000000003</v>
      </c>
      <c r="H107" s="1">
        <v>145.32900000000001</v>
      </c>
    </row>
    <row r="108" spans="1:8" ht="15" x14ac:dyDescent="0.25">
      <c r="A108">
        <v>2006</v>
      </c>
      <c r="B108" s="38" t="s">
        <v>12</v>
      </c>
      <c r="C108" s="1">
        <v>260.42899999999997</v>
      </c>
      <c r="D108" s="1">
        <v>227.029</v>
      </c>
      <c r="E108" s="1">
        <v>137.13800000000001</v>
      </c>
      <c r="F108" s="1">
        <v>200.56699999999998</v>
      </c>
      <c r="G108" s="1">
        <v>575.67399999999998</v>
      </c>
      <c r="H108" s="1">
        <v>150.84700000000001</v>
      </c>
    </row>
    <row r="109" spans="1:8" ht="15" x14ac:dyDescent="0.25">
      <c r="A109">
        <v>2006</v>
      </c>
      <c r="B109" s="38" t="s">
        <v>13</v>
      </c>
      <c r="C109" s="1">
        <v>161.38300000000001</v>
      </c>
      <c r="D109" s="1">
        <v>153.22499999999999</v>
      </c>
      <c r="E109" s="1">
        <v>111.286</v>
      </c>
      <c r="F109" s="1">
        <v>147.09700000000001</v>
      </c>
      <c r="G109" s="1">
        <v>451.56400000000002</v>
      </c>
      <c r="H109" s="1">
        <v>119.82299999999999</v>
      </c>
    </row>
    <row r="110" spans="1:8" ht="15" x14ac:dyDescent="0.25">
      <c r="A110">
        <v>2007</v>
      </c>
      <c r="B110" s="38" t="s">
        <v>2</v>
      </c>
      <c r="C110" s="1">
        <v>160.215</v>
      </c>
      <c r="D110" s="1">
        <v>142.886</v>
      </c>
      <c r="E110" s="1">
        <v>129.13499999999999</v>
      </c>
      <c r="F110" s="1">
        <v>144.179</v>
      </c>
      <c r="G110" s="1">
        <v>423.05500000000001</v>
      </c>
      <c r="H110" s="1">
        <v>115.87</v>
      </c>
    </row>
    <row r="111" spans="1:8" ht="15" x14ac:dyDescent="0.25">
      <c r="A111">
        <v>2007</v>
      </c>
      <c r="B111" s="38" t="s">
        <v>3</v>
      </c>
      <c r="C111" s="1">
        <v>148.42699999999999</v>
      </c>
      <c r="D111" s="1">
        <v>123.048</v>
      </c>
      <c r="E111" s="1">
        <v>106.76</v>
      </c>
      <c r="F111" s="1">
        <v>131.75599999999997</v>
      </c>
      <c r="G111" s="1">
        <v>384.93299999999999</v>
      </c>
      <c r="H111" s="1">
        <v>94.757000000000005</v>
      </c>
    </row>
    <row r="112" spans="1:8" ht="15" x14ac:dyDescent="0.25">
      <c r="A112">
        <v>2007</v>
      </c>
      <c r="B112" s="38" t="s">
        <v>4</v>
      </c>
      <c r="C112" s="1">
        <v>172.00700000000001</v>
      </c>
      <c r="D112" s="1">
        <v>144.31</v>
      </c>
      <c r="E112" s="1">
        <v>128.40700000000001</v>
      </c>
      <c r="F112" s="1">
        <v>154.08600000000001</v>
      </c>
      <c r="G112" s="8">
        <v>381.80500000000001</v>
      </c>
      <c r="H112" s="1">
        <v>100.61499999999999</v>
      </c>
    </row>
    <row r="113" spans="1:8" ht="15" x14ac:dyDescent="0.25">
      <c r="A113">
        <v>2007</v>
      </c>
      <c r="B113" s="38" t="s">
        <v>5</v>
      </c>
      <c r="C113" s="1">
        <v>182.57499999999999</v>
      </c>
      <c r="D113" s="1">
        <v>152.79900000000001</v>
      </c>
      <c r="E113" s="1">
        <v>121.64100000000001</v>
      </c>
      <c r="F113" s="1">
        <v>153.203</v>
      </c>
      <c r="G113" s="1">
        <v>402.62</v>
      </c>
      <c r="H113" s="1">
        <v>112.88800000000001</v>
      </c>
    </row>
    <row r="114" spans="1:8" ht="15" x14ac:dyDescent="0.25">
      <c r="A114">
        <v>2007</v>
      </c>
      <c r="B114" s="38" t="s">
        <v>6</v>
      </c>
      <c r="C114" s="1">
        <v>196.11199999999999</v>
      </c>
      <c r="D114" s="1">
        <v>161.75299999999999</v>
      </c>
      <c r="E114" s="1">
        <v>127.367</v>
      </c>
      <c r="F114" s="1">
        <v>159.23599999999999</v>
      </c>
      <c r="G114" s="1">
        <v>439.44099999999997</v>
      </c>
      <c r="H114" s="1">
        <v>117.346</v>
      </c>
    </row>
    <row r="115" spans="1:8" ht="15" x14ac:dyDescent="0.25">
      <c r="A115">
        <v>2007</v>
      </c>
      <c r="B115" s="38" t="s">
        <v>7</v>
      </c>
      <c r="C115" s="1">
        <v>191.21799999999999</v>
      </c>
      <c r="D115" s="1">
        <v>154.37299999999999</v>
      </c>
      <c r="E115" s="1">
        <v>135.804</v>
      </c>
      <c r="F115" s="1">
        <v>160.07499999999999</v>
      </c>
      <c r="G115" s="1">
        <v>409.73899999999998</v>
      </c>
      <c r="H115" s="1">
        <v>114.97499999999999</v>
      </c>
    </row>
    <row r="116" spans="1:8" ht="15" x14ac:dyDescent="0.25">
      <c r="A116">
        <v>2007</v>
      </c>
      <c r="B116" s="38" t="s">
        <v>8</v>
      </c>
      <c r="C116" s="1">
        <v>244.87700000000001</v>
      </c>
      <c r="D116" s="1">
        <v>193.62799999999999</v>
      </c>
      <c r="E116" s="1">
        <v>160.38300000000001</v>
      </c>
      <c r="F116" s="1">
        <v>187.92800000000003</v>
      </c>
      <c r="G116" s="1">
        <v>427.02100000000002</v>
      </c>
      <c r="H116" s="1">
        <v>143.119</v>
      </c>
    </row>
    <row r="117" spans="1:8" ht="15" x14ac:dyDescent="0.25">
      <c r="A117">
        <v>2007</v>
      </c>
      <c r="B117" s="38" t="s">
        <v>9</v>
      </c>
      <c r="C117" s="1">
        <v>268.33199999999999</v>
      </c>
      <c r="D117" s="1">
        <v>216.00399999999999</v>
      </c>
      <c r="E117" s="1">
        <v>177.59200000000001</v>
      </c>
      <c r="F117" s="1">
        <v>207.16899999999998</v>
      </c>
      <c r="G117" s="1">
        <v>521.197</v>
      </c>
      <c r="H117" s="1">
        <v>169.06800000000001</v>
      </c>
    </row>
    <row r="118" spans="1:8" ht="15" x14ac:dyDescent="0.25">
      <c r="A118">
        <v>2007</v>
      </c>
      <c r="B118" s="38" t="s">
        <v>10</v>
      </c>
      <c r="C118" s="1">
        <v>270.62200000000001</v>
      </c>
      <c r="D118" s="1">
        <v>223.25700000000001</v>
      </c>
      <c r="E118" s="1">
        <v>163.80699999999999</v>
      </c>
      <c r="F118" s="1">
        <v>207.97200000000001</v>
      </c>
      <c r="G118" s="1">
        <v>557.56500000000005</v>
      </c>
      <c r="H118" s="1">
        <v>178.84200000000001</v>
      </c>
    </row>
    <row r="119" spans="1:8" ht="15" x14ac:dyDescent="0.25">
      <c r="A119">
        <v>2007</v>
      </c>
      <c r="B119" s="38" t="s">
        <v>11</v>
      </c>
      <c r="C119" s="1">
        <v>270.185</v>
      </c>
      <c r="D119" s="1">
        <v>229.405</v>
      </c>
      <c r="E119" s="1">
        <v>160.38900000000001</v>
      </c>
      <c r="F119" s="1">
        <v>212.876</v>
      </c>
      <c r="G119" s="1">
        <v>531.15099999999995</v>
      </c>
      <c r="H119" s="1">
        <v>175.803</v>
      </c>
    </row>
    <row r="120" spans="1:8" ht="15" x14ac:dyDescent="0.25">
      <c r="A120">
        <v>2007</v>
      </c>
      <c r="B120" s="38" t="s">
        <v>12</v>
      </c>
      <c r="C120" s="1">
        <v>276.95499999999998</v>
      </c>
      <c r="D120" s="1">
        <v>247.64099999999999</v>
      </c>
      <c r="E120" s="1">
        <v>164.99700000000001</v>
      </c>
      <c r="F120" s="1">
        <v>219.53</v>
      </c>
      <c r="G120" s="1">
        <v>569.47400000000005</v>
      </c>
      <c r="H120" s="1">
        <v>171.40700000000001</v>
      </c>
    </row>
    <row r="121" spans="1:8" ht="15" x14ac:dyDescent="0.25">
      <c r="A121">
        <v>2007</v>
      </c>
      <c r="B121" s="38" t="s">
        <v>13</v>
      </c>
      <c r="C121" s="1">
        <v>243.71299999999999</v>
      </c>
      <c r="D121" s="1">
        <v>169.69800000000001</v>
      </c>
      <c r="E121" s="1">
        <v>143.149</v>
      </c>
      <c r="F121" s="1">
        <v>185.52099999999999</v>
      </c>
      <c r="G121" s="1">
        <v>513.48400000000004</v>
      </c>
      <c r="H121" s="1">
        <v>140.56899999999999</v>
      </c>
    </row>
    <row r="122" spans="1:8" ht="15" x14ac:dyDescent="0.25">
      <c r="A122">
        <v>2008</v>
      </c>
      <c r="B122" s="38" t="s">
        <v>2</v>
      </c>
      <c r="C122" s="1">
        <v>241.66200000000001</v>
      </c>
      <c r="D122" s="1">
        <v>209.417</v>
      </c>
      <c r="E122" s="1">
        <v>149.65299999999999</v>
      </c>
      <c r="F122" s="1">
        <v>187.06299999999999</v>
      </c>
      <c r="G122" s="1">
        <v>490.952</v>
      </c>
      <c r="H122" s="1">
        <v>145.49700000000001</v>
      </c>
    </row>
    <row r="123" spans="1:8" ht="15" x14ac:dyDescent="0.25">
      <c r="A123">
        <v>2008</v>
      </c>
      <c r="B123" s="38" t="s">
        <v>3</v>
      </c>
      <c r="C123" s="1">
        <v>217.673</v>
      </c>
      <c r="D123" s="1">
        <v>187.06100000000001</v>
      </c>
      <c r="E123" s="1">
        <v>145.488</v>
      </c>
      <c r="F123" s="1">
        <v>179.952</v>
      </c>
      <c r="G123" s="1">
        <v>383.29399999999998</v>
      </c>
      <c r="H123" s="1">
        <v>114.501</v>
      </c>
    </row>
    <row r="124" spans="1:8" ht="15" x14ac:dyDescent="0.25">
      <c r="A124">
        <v>2008</v>
      </c>
      <c r="B124" s="38" t="s">
        <v>4</v>
      </c>
      <c r="C124" s="1">
        <v>229.25299999999999</v>
      </c>
      <c r="D124" s="1">
        <v>211.29499999999999</v>
      </c>
      <c r="E124" s="1">
        <v>153.31200000000001</v>
      </c>
      <c r="F124" s="1">
        <v>193.50000000000003</v>
      </c>
      <c r="G124" s="8">
        <v>389.709</v>
      </c>
      <c r="H124" s="8">
        <v>117.64100000000001</v>
      </c>
    </row>
    <row r="125" spans="1:8" ht="15" x14ac:dyDescent="0.25">
      <c r="A125">
        <v>2008</v>
      </c>
      <c r="B125" s="38" t="s">
        <v>5</v>
      </c>
      <c r="C125" s="1">
        <v>209.989</v>
      </c>
      <c r="D125" s="1">
        <v>211.14099999999999</v>
      </c>
      <c r="E125" s="1">
        <v>146.40299999999999</v>
      </c>
      <c r="F125" s="1">
        <v>191.15800000000002</v>
      </c>
      <c r="G125" s="1">
        <v>436.89600000000002</v>
      </c>
      <c r="H125" s="1">
        <v>132.00399999999999</v>
      </c>
    </row>
    <row r="126" spans="1:8" ht="15" x14ac:dyDescent="0.25">
      <c r="A126">
        <v>2008</v>
      </c>
      <c r="B126" s="38" t="s">
        <v>6</v>
      </c>
      <c r="C126" s="1">
        <v>229.76300000000001</v>
      </c>
      <c r="D126" s="1">
        <v>226.535</v>
      </c>
      <c r="E126" s="1">
        <v>167.58199999999999</v>
      </c>
      <c r="F126" s="1">
        <v>207.38400000000001</v>
      </c>
      <c r="G126" s="1">
        <v>488.10599999999999</v>
      </c>
      <c r="H126" s="1">
        <v>138.50800000000001</v>
      </c>
    </row>
    <row r="127" spans="1:8" ht="15" x14ac:dyDescent="0.25">
      <c r="A127">
        <v>2008</v>
      </c>
      <c r="B127" s="38" t="s">
        <v>7</v>
      </c>
      <c r="C127" s="1">
        <v>231.75800000000001</v>
      </c>
      <c r="D127" s="1">
        <v>230.16499999999999</v>
      </c>
      <c r="E127" s="1">
        <v>169.072</v>
      </c>
      <c r="F127" s="1">
        <v>211.33799999999999</v>
      </c>
      <c r="G127" s="1">
        <v>483.471</v>
      </c>
      <c r="H127" s="1">
        <v>143.11699999999999</v>
      </c>
    </row>
    <row r="128" spans="1:8" ht="15" x14ac:dyDescent="0.25">
      <c r="A128">
        <v>2008</v>
      </c>
      <c r="B128" s="38" t="s">
        <v>8</v>
      </c>
      <c r="C128" s="1">
        <v>252.11</v>
      </c>
      <c r="D128" s="1">
        <v>250.04900000000001</v>
      </c>
      <c r="E128" s="1">
        <v>179.553</v>
      </c>
      <c r="F128" s="1">
        <v>224.98899999999998</v>
      </c>
      <c r="G128" s="1">
        <v>489.86799999999999</v>
      </c>
      <c r="H128" s="1">
        <v>163.64599999999999</v>
      </c>
    </row>
    <row r="129" spans="1:8" ht="15" x14ac:dyDescent="0.25">
      <c r="A129">
        <v>2008</v>
      </c>
      <c r="B129" s="38" t="s">
        <v>9</v>
      </c>
      <c r="C129" s="1">
        <v>258.63799999999998</v>
      </c>
      <c r="D129" s="1">
        <v>250.929</v>
      </c>
      <c r="E129" s="1">
        <v>183.52799999999999</v>
      </c>
      <c r="F129" s="1">
        <v>233.983</v>
      </c>
      <c r="G129" s="1">
        <v>495.53699999999998</v>
      </c>
      <c r="H129" s="1">
        <v>177.59899999999999</v>
      </c>
    </row>
    <row r="130" spans="1:8" ht="15" x14ac:dyDescent="0.25">
      <c r="A130">
        <v>2008</v>
      </c>
      <c r="B130" s="38" t="s">
        <v>10</v>
      </c>
      <c r="C130" s="1">
        <v>248.51400000000001</v>
      </c>
      <c r="D130" s="1">
        <v>236.94499999999999</v>
      </c>
      <c r="E130" s="1">
        <v>165.36199999999999</v>
      </c>
      <c r="F130" s="1">
        <v>225.732</v>
      </c>
      <c r="G130" s="1">
        <v>516.80799999999999</v>
      </c>
      <c r="H130" s="1">
        <v>186.08099999999999</v>
      </c>
    </row>
    <row r="131" spans="1:8" ht="15" x14ac:dyDescent="0.25">
      <c r="A131">
        <v>2008</v>
      </c>
      <c r="B131" s="38" t="s">
        <v>11</v>
      </c>
      <c r="C131" s="1">
        <v>269.09399999999999</v>
      </c>
      <c r="D131" s="1">
        <v>252.79499999999999</v>
      </c>
      <c r="E131" s="1">
        <v>156</v>
      </c>
      <c r="F131" s="1">
        <v>228.50400000000002</v>
      </c>
      <c r="G131" s="1">
        <v>552.97</v>
      </c>
      <c r="H131" s="1">
        <v>192.708</v>
      </c>
    </row>
    <row r="132" spans="1:8" ht="15" x14ac:dyDescent="0.25">
      <c r="A132">
        <v>2008</v>
      </c>
      <c r="B132" s="38" t="s">
        <v>12</v>
      </c>
      <c r="C132" s="1">
        <v>281.43200000000002</v>
      </c>
      <c r="D132" s="1">
        <v>251.22900000000001</v>
      </c>
      <c r="E132" s="1">
        <v>171.73400000000001</v>
      </c>
      <c r="F132" s="1">
        <v>235.36200000000002</v>
      </c>
      <c r="G132" s="1">
        <v>530.53200000000004</v>
      </c>
      <c r="H132" s="1">
        <v>188.12799999999999</v>
      </c>
    </row>
    <row r="133" spans="1:8" ht="15" x14ac:dyDescent="0.25">
      <c r="A133">
        <v>2008</v>
      </c>
      <c r="B133" s="38" t="s">
        <v>13</v>
      </c>
      <c r="C133" s="1">
        <v>251.44200000000001</v>
      </c>
      <c r="D133" s="1">
        <v>232.82400000000001</v>
      </c>
      <c r="E133" s="1">
        <v>152.745</v>
      </c>
      <c r="F133" s="1">
        <v>198.53</v>
      </c>
      <c r="G133" s="1">
        <v>482.286</v>
      </c>
      <c r="H133" s="1">
        <v>164.94200000000001</v>
      </c>
    </row>
    <row r="134" spans="1:8" ht="15" x14ac:dyDescent="0.25">
      <c r="A134">
        <v>2009</v>
      </c>
      <c r="B134" s="38" t="s">
        <v>2</v>
      </c>
      <c r="C134" s="1">
        <v>221.71100000000001</v>
      </c>
      <c r="D134" s="1">
        <v>197.60400000000001</v>
      </c>
      <c r="E134" s="1">
        <v>136.18600000000001</v>
      </c>
      <c r="F134" s="1">
        <v>181.32099999999997</v>
      </c>
      <c r="G134" s="1">
        <v>453.21899999999999</v>
      </c>
      <c r="H134" s="1">
        <v>140.154</v>
      </c>
    </row>
    <row r="135" spans="1:8" ht="15" x14ac:dyDescent="0.25">
      <c r="A135">
        <v>2009</v>
      </c>
      <c r="B135" s="38" t="s">
        <v>3</v>
      </c>
      <c r="C135" s="1">
        <v>208.29900000000001</v>
      </c>
      <c r="D135" s="1">
        <v>186.07400000000001</v>
      </c>
      <c r="E135" s="1">
        <v>139.935</v>
      </c>
      <c r="F135" s="1">
        <v>177.36799999999999</v>
      </c>
      <c r="G135" s="1">
        <v>351.04199999999997</v>
      </c>
      <c r="H135" s="1">
        <v>124.663</v>
      </c>
    </row>
    <row r="136" spans="1:8" ht="15" x14ac:dyDescent="0.25">
      <c r="A136">
        <v>2009</v>
      </c>
      <c r="B136" s="38" t="s">
        <v>4</v>
      </c>
      <c r="C136" s="1">
        <v>206.43</v>
      </c>
      <c r="D136" s="1">
        <v>202.18899999999999</v>
      </c>
      <c r="E136" s="1">
        <v>147.38200000000001</v>
      </c>
      <c r="F136" s="1">
        <v>186.71700000000001</v>
      </c>
      <c r="G136" s="8">
        <v>396.22800000000001</v>
      </c>
      <c r="H136" s="8">
        <v>136.876</v>
      </c>
    </row>
    <row r="137" spans="1:8" ht="15" x14ac:dyDescent="0.25">
      <c r="A137">
        <v>2009</v>
      </c>
      <c r="B137" s="38" t="s">
        <v>5</v>
      </c>
      <c r="C137" s="1">
        <v>214.95699999999999</v>
      </c>
      <c r="D137" s="1">
        <v>197.749</v>
      </c>
      <c r="E137" s="1">
        <v>151.31800000000001</v>
      </c>
      <c r="F137" s="1">
        <v>192.20099999999999</v>
      </c>
      <c r="G137" s="1">
        <v>390.53300000000002</v>
      </c>
      <c r="H137" s="1">
        <v>139.30099999999999</v>
      </c>
    </row>
    <row r="138" spans="1:8" ht="15" x14ac:dyDescent="0.25">
      <c r="A138">
        <v>2009</v>
      </c>
      <c r="B138" s="38" t="s">
        <v>6</v>
      </c>
      <c r="C138" s="1">
        <v>244.809</v>
      </c>
      <c r="D138" s="1">
        <v>214.06399999999999</v>
      </c>
      <c r="E138" s="1">
        <v>170.34100000000001</v>
      </c>
      <c r="F138" s="1">
        <v>201.464</v>
      </c>
      <c r="G138" s="1">
        <v>408.48</v>
      </c>
      <c r="H138" s="1">
        <v>156.11699999999999</v>
      </c>
    </row>
    <row r="139" spans="1:8" ht="15" x14ac:dyDescent="0.25">
      <c r="A139">
        <v>2009</v>
      </c>
      <c r="B139" s="38" t="s">
        <v>7</v>
      </c>
      <c r="C139" s="1">
        <v>260.52300000000002</v>
      </c>
      <c r="D139" s="1">
        <v>222.62200000000001</v>
      </c>
      <c r="E139" s="1">
        <v>183.99</v>
      </c>
      <c r="F139" s="1">
        <v>212.86099999999999</v>
      </c>
      <c r="G139" s="1">
        <v>414.95499999999998</v>
      </c>
      <c r="H139" s="1">
        <v>150.98599999999999</v>
      </c>
    </row>
    <row r="140" spans="1:8" ht="15" x14ac:dyDescent="0.25">
      <c r="A140">
        <v>2009</v>
      </c>
      <c r="B140" s="38" t="s">
        <v>8</v>
      </c>
      <c r="C140" s="1">
        <v>273.70600000000002</v>
      </c>
      <c r="D140" s="1">
        <v>244.28700000000001</v>
      </c>
      <c r="E140" s="1">
        <v>197.952</v>
      </c>
      <c r="F140" s="1">
        <v>229.91499999999999</v>
      </c>
      <c r="G140" s="1">
        <v>396.12200000000001</v>
      </c>
      <c r="H140" s="1">
        <v>150.976</v>
      </c>
    </row>
    <row r="141" spans="1:8" ht="15" x14ac:dyDescent="0.25">
      <c r="A141">
        <v>2009</v>
      </c>
      <c r="B141" s="38" t="s">
        <v>9</v>
      </c>
      <c r="C141" s="1">
        <v>247.84200000000001</v>
      </c>
      <c r="D141" s="1">
        <v>247.65700000000001</v>
      </c>
      <c r="E141" s="1">
        <v>175.62299999999999</v>
      </c>
      <c r="F141" s="1">
        <v>218.07499999999999</v>
      </c>
      <c r="G141" s="1">
        <v>429.90199999999999</v>
      </c>
      <c r="H141" s="1">
        <v>176.97399999999999</v>
      </c>
    </row>
    <row r="142" spans="1:8" ht="15" x14ac:dyDescent="0.25">
      <c r="A142">
        <v>2009</v>
      </c>
      <c r="B142" s="38" t="s">
        <v>10</v>
      </c>
      <c r="C142" s="1">
        <v>244.42500000000001</v>
      </c>
      <c r="D142" s="1">
        <v>241.67400000000001</v>
      </c>
      <c r="E142" s="1">
        <v>163.37700000000001</v>
      </c>
      <c r="F142" s="1">
        <v>220.23599999999999</v>
      </c>
      <c r="G142" s="1">
        <v>492.83199999999999</v>
      </c>
      <c r="H142" s="1">
        <v>195.22</v>
      </c>
    </row>
    <row r="143" spans="1:8" ht="15" x14ac:dyDescent="0.25">
      <c r="A143">
        <v>2009</v>
      </c>
      <c r="B143" s="38" t="s">
        <v>11</v>
      </c>
      <c r="C143" s="1">
        <v>326.18400000000003</v>
      </c>
      <c r="D143" s="1">
        <v>316.02600000000001</v>
      </c>
      <c r="E143" s="1">
        <v>198.61699999999999</v>
      </c>
      <c r="F143" s="1">
        <v>272.899</v>
      </c>
      <c r="G143" s="1">
        <v>628.17999999999995</v>
      </c>
      <c r="H143" s="1">
        <v>242.13</v>
      </c>
    </row>
    <row r="144" spans="1:8" ht="15" x14ac:dyDescent="0.25">
      <c r="A144">
        <v>2009</v>
      </c>
      <c r="B144" s="38" t="s">
        <v>12</v>
      </c>
      <c r="C144" s="1">
        <v>253.61600000000001</v>
      </c>
      <c r="D144" s="1">
        <v>240.87799999999999</v>
      </c>
      <c r="E144" s="1">
        <v>158.34399999999999</v>
      </c>
      <c r="F144" s="1">
        <v>198.572</v>
      </c>
      <c r="G144" s="1">
        <v>546.572</v>
      </c>
      <c r="H144" s="1">
        <v>197.61</v>
      </c>
    </row>
    <row r="145" spans="1:8" ht="15" x14ac:dyDescent="0.25">
      <c r="A145">
        <v>2009</v>
      </c>
      <c r="B145" s="38" t="s">
        <v>13</v>
      </c>
      <c r="C145" s="1">
        <v>235.34299999999999</v>
      </c>
      <c r="D145" s="1">
        <v>209.636</v>
      </c>
      <c r="E145" s="1">
        <v>157.82</v>
      </c>
      <c r="F145" s="1">
        <v>189.64499999999998</v>
      </c>
      <c r="G145" s="1">
        <v>545.83500000000004</v>
      </c>
      <c r="H145" s="1">
        <v>181.78399999999999</v>
      </c>
    </row>
    <row r="146" spans="1:8" ht="15" x14ac:dyDescent="0.25">
      <c r="A146">
        <v>2010</v>
      </c>
      <c r="B146" s="38" t="s">
        <v>2</v>
      </c>
      <c r="C146" s="1">
        <v>209.505</v>
      </c>
      <c r="D146" s="1">
        <v>179.71299999999999</v>
      </c>
      <c r="E146" s="1">
        <v>132.648</v>
      </c>
      <c r="F146" s="1">
        <v>171.45600000000002</v>
      </c>
      <c r="G146" s="1">
        <v>470.755</v>
      </c>
      <c r="H146" s="1">
        <v>157.227</v>
      </c>
    </row>
    <row r="147" spans="1:8" ht="15" x14ac:dyDescent="0.25">
      <c r="A147">
        <v>2010</v>
      </c>
      <c r="B147" s="38" t="s">
        <v>3</v>
      </c>
      <c r="C147" s="1">
        <v>193.756</v>
      </c>
      <c r="D147" s="1">
        <v>168.49100000000001</v>
      </c>
      <c r="E147" s="1">
        <v>117.401</v>
      </c>
      <c r="F147" s="1">
        <v>163.12399999999997</v>
      </c>
      <c r="G147" s="1">
        <v>396.72800000000001</v>
      </c>
      <c r="H147" s="1">
        <v>117.31399999999999</v>
      </c>
    </row>
    <row r="148" spans="1:8" ht="15" x14ac:dyDescent="0.25">
      <c r="A148">
        <v>2010</v>
      </c>
      <c r="B148" s="38" t="s">
        <v>4</v>
      </c>
      <c r="C148" s="1">
        <v>232.43</v>
      </c>
      <c r="D148" s="1">
        <v>211.511</v>
      </c>
      <c r="E148" s="1">
        <v>143.79300000000001</v>
      </c>
      <c r="F148" s="1">
        <v>193.21699999999998</v>
      </c>
      <c r="G148" s="8">
        <v>453.62700000000001</v>
      </c>
      <c r="H148" s="8">
        <v>152.65600000000001</v>
      </c>
    </row>
    <row r="149" spans="1:8" ht="15" x14ac:dyDescent="0.25">
      <c r="A149">
        <v>2010</v>
      </c>
      <c r="B149" s="38" t="s">
        <v>5</v>
      </c>
      <c r="C149" s="1">
        <v>217.33799999999999</v>
      </c>
      <c r="D149" s="1">
        <v>195.696</v>
      </c>
      <c r="E149" s="1">
        <v>128.81800000000001</v>
      </c>
      <c r="F149" s="1">
        <v>181.28500000000003</v>
      </c>
      <c r="G149" s="1">
        <v>427.78399999999999</v>
      </c>
      <c r="H149" s="1">
        <v>155.30699999999999</v>
      </c>
    </row>
    <row r="150" spans="1:8" ht="15" x14ac:dyDescent="0.25">
      <c r="A150">
        <v>2010</v>
      </c>
      <c r="B150" s="38" t="s">
        <v>6</v>
      </c>
      <c r="C150" s="1">
        <v>245.87899999999999</v>
      </c>
      <c r="D150" s="1">
        <v>203.65299999999999</v>
      </c>
      <c r="E150" s="1">
        <v>148.822</v>
      </c>
      <c r="F150" s="1">
        <v>189.76299999999998</v>
      </c>
      <c r="G150" s="1">
        <v>428.51900000000001</v>
      </c>
      <c r="H150" s="1">
        <v>168.78800000000001</v>
      </c>
    </row>
    <row r="151" spans="1:8" ht="15" x14ac:dyDescent="0.25">
      <c r="A151">
        <v>2010</v>
      </c>
      <c r="B151" s="38" t="s">
        <v>7</v>
      </c>
      <c r="C151" s="1">
        <v>258.85700000000003</v>
      </c>
      <c r="D151" s="1">
        <v>207.76900000000001</v>
      </c>
      <c r="E151" s="1">
        <v>172.732</v>
      </c>
      <c r="F151" s="1">
        <v>207.75200000000001</v>
      </c>
      <c r="G151" s="1">
        <v>405.20400000000001</v>
      </c>
      <c r="H151" s="1">
        <v>167.74799999999999</v>
      </c>
    </row>
    <row r="152" spans="1:8" ht="15" x14ac:dyDescent="0.25">
      <c r="A152">
        <v>2010</v>
      </c>
      <c r="B152" s="38" t="s">
        <v>8</v>
      </c>
      <c r="C152" s="1">
        <v>264.49200000000002</v>
      </c>
      <c r="D152" s="1">
        <v>233.44399999999999</v>
      </c>
      <c r="E152" s="1">
        <v>181.42599999999999</v>
      </c>
      <c r="F152" s="1">
        <v>225.40300000000002</v>
      </c>
      <c r="G152" s="1">
        <v>420.93299999999999</v>
      </c>
      <c r="H152" s="1">
        <v>193.05500000000001</v>
      </c>
    </row>
    <row r="153" spans="1:8" ht="15" x14ac:dyDescent="0.25">
      <c r="A153">
        <v>2010</v>
      </c>
      <c r="B153" s="38" t="s">
        <v>9</v>
      </c>
      <c r="C153" s="1">
        <v>255.19399999999999</v>
      </c>
      <c r="D153" s="1">
        <v>253.52699999999999</v>
      </c>
      <c r="E153" s="1">
        <v>173.30600000000001</v>
      </c>
      <c r="F153" s="1">
        <v>220.38099999999997</v>
      </c>
      <c r="G153" s="1">
        <v>479.97300000000001</v>
      </c>
      <c r="H153" s="1">
        <v>224.18199999999999</v>
      </c>
    </row>
    <row r="154" spans="1:8" ht="15" x14ac:dyDescent="0.25">
      <c r="A154">
        <v>2010</v>
      </c>
      <c r="B154" s="38" t="s">
        <v>10</v>
      </c>
      <c r="C154" s="1">
        <v>245.33500000000001</v>
      </c>
      <c r="D154" s="1">
        <v>245.62299999999999</v>
      </c>
      <c r="E154" s="1">
        <v>165.08500000000001</v>
      </c>
      <c r="F154" s="1">
        <v>210.74700000000001</v>
      </c>
      <c r="G154" s="1">
        <v>472.983</v>
      </c>
      <c r="H154" s="1">
        <v>223.13900000000001</v>
      </c>
    </row>
    <row r="155" spans="1:8" ht="15" x14ac:dyDescent="0.25">
      <c r="A155">
        <v>2010</v>
      </c>
      <c r="B155" s="38" t="s">
        <v>11</v>
      </c>
      <c r="C155" s="1">
        <v>266.32100000000003</v>
      </c>
      <c r="D155" s="1">
        <v>256.69299999999998</v>
      </c>
      <c r="E155" s="1">
        <v>156.39400000000001</v>
      </c>
      <c r="F155" s="1">
        <v>216.45100000000002</v>
      </c>
      <c r="G155" s="1">
        <v>507.82</v>
      </c>
      <c r="H155" s="1">
        <v>232.881</v>
      </c>
    </row>
    <row r="156" spans="1:8" ht="15" x14ac:dyDescent="0.25">
      <c r="A156">
        <v>2010</v>
      </c>
      <c r="B156" s="38" t="s">
        <v>12</v>
      </c>
      <c r="C156" s="1">
        <v>232.59299999999999</v>
      </c>
      <c r="D156" s="1">
        <v>227.24</v>
      </c>
      <c r="E156" s="1">
        <v>153.73099999999999</v>
      </c>
      <c r="F156" s="1">
        <v>192.15600000000001</v>
      </c>
      <c r="G156" s="1">
        <v>450.79399999999998</v>
      </c>
      <c r="H156" s="1">
        <v>202.51400000000001</v>
      </c>
    </row>
    <row r="157" spans="1:8" ht="15" x14ac:dyDescent="0.25">
      <c r="A157">
        <v>2010</v>
      </c>
      <c r="B157" s="38" t="s">
        <v>13</v>
      </c>
      <c r="C157" s="1">
        <v>186.44800000000001</v>
      </c>
      <c r="D157" s="1">
        <v>165.07</v>
      </c>
      <c r="E157" s="1">
        <v>133.827</v>
      </c>
      <c r="F157" s="1">
        <v>161.84</v>
      </c>
      <c r="G157" s="1">
        <v>400.87599999999998</v>
      </c>
      <c r="H157" s="1">
        <v>184.54599999999999</v>
      </c>
    </row>
    <row r="158" spans="1:8" ht="15" x14ac:dyDescent="0.25">
      <c r="A158">
        <v>2011</v>
      </c>
      <c r="B158" s="38" t="s">
        <v>2</v>
      </c>
      <c r="C158" s="1">
        <v>169.89699999999999</v>
      </c>
      <c r="D158" s="1">
        <v>127.78400000000001</v>
      </c>
      <c r="E158" s="1">
        <v>129.893</v>
      </c>
      <c r="F158" s="1">
        <v>145.22300000000001</v>
      </c>
      <c r="G158" s="1">
        <v>324.37400000000002</v>
      </c>
      <c r="H158" s="1">
        <v>160.792</v>
      </c>
    </row>
    <row r="159" spans="1:8" ht="15" x14ac:dyDescent="0.25">
      <c r="A159">
        <v>2011</v>
      </c>
      <c r="B159" s="38" t="s">
        <v>3</v>
      </c>
      <c r="C159" s="1">
        <v>172.27799999999999</v>
      </c>
      <c r="D159" s="1">
        <v>147.446</v>
      </c>
      <c r="E159" s="1">
        <v>125.855</v>
      </c>
      <c r="F159" s="1">
        <v>153.24799999999999</v>
      </c>
      <c r="G159" s="1">
        <v>339.03500000000003</v>
      </c>
      <c r="H159" s="1">
        <v>156.61099999999999</v>
      </c>
    </row>
    <row r="160" spans="1:8" ht="15" x14ac:dyDescent="0.25">
      <c r="A160">
        <v>2011</v>
      </c>
      <c r="B160" s="38" t="s">
        <v>4</v>
      </c>
      <c r="C160" s="1">
        <v>229.47900000000001</v>
      </c>
      <c r="D160" s="1">
        <v>201.48400000000001</v>
      </c>
      <c r="E160" s="1">
        <v>163.68299999999999</v>
      </c>
      <c r="F160" s="1">
        <v>196.82499999999999</v>
      </c>
      <c r="G160" s="8">
        <v>434.56799999999998</v>
      </c>
      <c r="H160" s="8">
        <v>189.99299999999999</v>
      </c>
    </row>
    <row r="161" spans="1:8" ht="15" x14ac:dyDescent="0.25">
      <c r="A161">
        <v>2011</v>
      </c>
      <c r="B161" s="38" t="s">
        <v>5</v>
      </c>
      <c r="C161" s="1">
        <v>242.91200000000001</v>
      </c>
      <c r="D161" s="1">
        <v>230.79499999999999</v>
      </c>
      <c r="E161" s="1">
        <v>159.048</v>
      </c>
      <c r="F161" s="1">
        <v>204.97499999999999</v>
      </c>
      <c r="G161" s="1">
        <v>479.077</v>
      </c>
      <c r="H161" s="1">
        <v>213.202</v>
      </c>
    </row>
    <row r="162" spans="1:8" ht="15" x14ac:dyDescent="0.25">
      <c r="A162">
        <v>2011</v>
      </c>
      <c r="B162" s="38" t="s">
        <v>6</v>
      </c>
      <c r="C162" s="1">
        <v>284.84199999999998</v>
      </c>
      <c r="D162" s="1">
        <v>268.67399999999998</v>
      </c>
      <c r="E162" s="1">
        <v>177.93899999999999</v>
      </c>
      <c r="F162" s="1">
        <v>234.23199999999997</v>
      </c>
      <c r="G162" s="1">
        <v>542.98699999999997</v>
      </c>
      <c r="H162" s="1">
        <v>231.578</v>
      </c>
    </row>
    <row r="163" spans="1:8" ht="15" x14ac:dyDescent="0.25">
      <c r="A163">
        <v>2011</v>
      </c>
      <c r="B163" s="38" t="s">
        <v>7</v>
      </c>
      <c r="C163" s="1">
        <v>285.56700000000001</v>
      </c>
      <c r="D163" s="1">
        <v>261.93</v>
      </c>
      <c r="E163" s="1">
        <v>178.322</v>
      </c>
      <c r="F163" s="1">
        <v>229.94399999999999</v>
      </c>
      <c r="G163" s="1">
        <v>565.36800000000005</v>
      </c>
      <c r="H163" s="1">
        <v>232.072</v>
      </c>
    </row>
    <row r="164" spans="1:8" ht="15" x14ac:dyDescent="0.25">
      <c r="A164">
        <v>2011</v>
      </c>
      <c r="B164" s="38" t="s">
        <v>8</v>
      </c>
      <c r="C164" s="1">
        <v>278.39600000000002</v>
      </c>
      <c r="D164" s="1">
        <v>264.98599999999999</v>
      </c>
      <c r="E164" s="1">
        <v>181.50200000000001</v>
      </c>
      <c r="F164" s="1">
        <v>240.00000000000003</v>
      </c>
      <c r="G164" s="1">
        <v>547.71699999999998</v>
      </c>
      <c r="H164" s="1">
        <v>238.66300000000001</v>
      </c>
    </row>
    <row r="165" spans="1:8" ht="15" x14ac:dyDescent="0.25">
      <c r="A165">
        <v>2011</v>
      </c>
      <c r="B165" s="38" t="s">
        <v>9</v>
      </c>
      <c r="C165" s="1">
        <v>268.49599999999998</v>
      </c>
      <c r="D165" s="1">
        <v>249.31399999999999</v>
      </c>
      <c r="E165" s="1">
        <v>172.23699999999999</v>
      </c>
      <c r="F165" s="1">
        <v>233.55799999999999</v>
      </c>
      <c r="G165" s="1">
        <v>500.72699999999998</v>
      </c>
      <c r="H165" s="1">
        <v>242.898</v>
      </c>
    </row>
    <row r="166" spans="1:8" ht="15" x14ac:dyDescent="0.25">
      <c r="A166">
        <v>2011</v>
      </c>
      <c r="B166" s="38" t="s">
        <v>10</v>
      </c>
      <c r="C166" s="1">
        <v>302.37700000000001</v>
      </c>
      <c r="D166" s="1">
        <v>294.27999999999997</v>
      </c>
      <c r="E166" s="1">
        <v>184.334</v>
      </c>
      <c r="F166" s="1">
        <v>266.71999999999997</v>
      </c>
      <c r="G166" s="1">
        <v>549.63599999999997</v>
      </c>
      <c r="H166" s="1">
        <v>272.02199999999999</v>
      </c>
    </row>
    <row r="167" spans="1:8" ht="15" x14ac:dyDescent="0.25">
      <c r="A167">
        <v>2011</v>
      </c>
      <c r="B167" s="38" t="s">
        <v>11</v>
      </c>
      <c r="C167" s="1">
        <v>309.233</v>
      </c>
      <c r="D167" s="1">
        <v>303.92</v>
      </c>
      <c r="E167" s="1">
        <v>177.22800000000001</v>
      </c>
      <c r="F167" s="1">
        <v>265.98500000000001</v>
      </c>
      <c r="G167" s="1">
        <v>570.81200000000001</v>
      </c>
      <c r="H167" s="1">
        <v>281.24400000000003</v>
      </c>
    </row>
    <row r="168" spans="1:8" ht="15" x14ac:dyDescent="0.25">
      <c r="A168">
        <v>2011</v>
      </c>
      <c r="B168" s="38" t="s">
        <v>12</v>
      </c>
      <c r="C168" s="1">
        <v>255.19</v>
      </c>
      <c r="D168" s="1">
        <v>248.523</v>
      </c>
      <c r="E168" s="1">
        <v>160.459</v>
      </c>
      <c r="F168" s="1">
        <v>222.49099999999999</v>
      </c>
      <c r="G168" s="1">
        <v>495.41699999999997</v>
      </c>
      <c r="H168" s="1">
        <v>244.58799999999999</v>
      </c>
    </row>
    <row r="169" spans="1:8" ht="15" x14ac:dyDescent="0.25">
      <c r="A169">
        <v>2011</v>
      </c>
      <c r="B169" s="38" t="s">
        <v>13</v>
      </c>
      <c r="C169" s="1">
        <v>223.67</v>
      </c>
      <c r="D169" s="1">
        <v>200.429</v>
      </c>
      <c r="E169" s="1">
        <v>152.02600000000001</v>
      </c>
      <c r="F169" s="1">
        <v>194.24799999999999</v>
      </c>
      <c r="G169" s="1">
        <v>492.25900000000001</v>
      </c>
      <c r="H169" s="1">
        <v>232.261</v>
      </c>
    </row>
    <row r="170" spans="1:8" ht="15" x14ac:dyDescent="0.25">
      <c r="A170">
        <v>2012</v>
      </c>
      <c r="B170" s="38" t="s">
        <v>2</v>
      </c>
      <c r="C170" s="2">
        <v>191.59399999999999</v>
      </c>
      <c r="D170" s="2">
        <v>174.113</v>
      </c>
      <c r="E170" s="2">
        <v>128.483</v>
      </c>
      <c r="F170" s="2">
        <v>168.464</v>
      </c>
      <c r="G170" s="2">
        <v>417.90300000000002</v>
      </c>
      <c r="H170" s="2">
        <v>206.637</v>
      </c>
    </row>
    <row r="171" spans="1:8" ht="15" x14ac:dyDescent="0.25">
      <c r="A171">
        <v>2012</v>
      </c>
      <c r="B171" s="38" t="s">
        <v>3</v>
      </c>
      <c r="C171" s="2">
        <v>181.334</v>
      </c>
      <c r="D171" s="2">
        <v>165.37</v>
      </c>
      <c r="E171" s="2">
        <v>136.01300000000001</v>
      </c>
      <c r="F171" s="2">
        <v>166.01400000000001</v>
      </c>
      <c r="G171" s="2">
        <v>361.81</v>
      </c>
      <c r="H171" s="2">
        <v>174.58500000000001</v>
      </c>
    </row>
    <row r="172" spans="1:8" ht="15" x14ac:dyDescent="0.25">
      <c r="A172">
        <v>2012</v>
      </c>
      <c r="B172" s="38" t="s">
        <v>4</v>
      </c>
      <c r="C172" s="2">
        <v>180.834</v>
      </c>
      <c r="D172" s="2">
        <v>168.53</v>
      </c>
      <c r="E172" s="2">
        <v>134.00200000000001</v>
      </c>
      <c r="F172" s="2">
        <v>175.80200000000002</v>
      </c>
      <c r="G172" s="9">
        <v>371.55500000000001</v>
      </c>
      <c r="H172" s="9">
        <v>180.52099999999999</v>
      </c>
    </row>
    <row r="173" spans="1:8" ht="15" x14ac:dyDescent="0.25">
      <c r="A173">
        <v>2012</v>
      </c>
      <c r="B173" s="38" t="s">
        <v>5</v>
      </c>
      <c r="C173" s="2">
        <v>198.155</v>
      </c>
      <c r="D173" s="2">
        <v>182.70599999999999</v>
      </c>
      <c r="E173" s="2">
        <v>138.685</v>
      </c>
      <c r="F173" s="2">
        <v>184.26600000000002</v>
      </c>
      <c r="G173" s="2">
        <v>373.20499999999998</v>
      </c>
      <c r="H173" s="2">
        <v>195.60900000000001</v>
      </c>
    </row>
    <row r="174" spans="1:8" ht="15" x14ac:dyDescent="0.25">
      <c r="A174">
        <v>2012</v>
      </c>
      <c r="B174" s="38" t="s">
        <v>6</v>
      </c>
      <c r="C174" s="2">
        <v>225.18299999999999</v>
      </c>
      <c r="D174" s="2">
        <v>200.70099999999999</v>
      </c>
      <c r="E174" s="2">
        <v>144.99600000000001</v>
      </c>
      <c r="F174" s="2">
        <v>195.78800000000001</v>
      </c>
      <c r="G174" s="2">
        <v>396.74099999999999</v>
      </c>
      <c r="H174" s="2">
        <v>220.32599999999999</v>
      </c>
    </row>
    <row r="175" spans="1:8" ht="15" x14ac:dyDescent="0.25">
      <c r="A175">
        <v>2012</v>
      </c>
      <c r="B175" s="38" t="s">
        <v>7</v>
      </c>
      <c r="C175" s="2">
        <v>249.56899999999999</v>
      </c>
      <c r="D175" s="2">
        <v>215.602</v>
      </c>
      <c r="E175" s="2">
        <v>163.066</v>
      </c>
      <c r="F175" s="2">
        <v>214.601</v>
      </c>
      <c r="G175" s="2">
        <v>405.08199999999999</v>
      </c>
      <c r="H175" s="2">
        <v>222.71700000000001</v>
      </c>
    </row>
    <row r="176" spans="1:8" ht="15" x14ac:dyDescent="0.25">
      <c r="A176">
        <v>2012</v>
      </c>
      <c r="B176" s="38" t="s">
        <v>8</v>
      </c>
      <c r="C176" s="2">
        <v>278.02100000000002</v>
      </c>
      <c r="D176" s="2">
        <v>268.334</v>
      </c>
      <c r="E176" s="2">
        <v>196.917</v>
      </c>
      <c r="F176" s="2">
        <v>249.83200000000002</v>
      </c>
      <c r="G176" s="2">
        <v>437.44400000000002</v>
      </c>
      <c r="H176" s="2">
        <v>261.36799999999999</v>
      </c>
    </row>
    <row r="177" spans="1:8" ht="15" x14ac:dyDescent="0.25">
      <c r="A177">
        <v>2012</v>
      </c>
      <c r="B177" s="38" t="s">
        <v>9</v>
      </c>
      <c r="C177" s="2">
        <v>257.31299999999999</v>
      </c>
      <c r="D177" s="2">
        <v>261.51799999999997</v>
      </c>
      <c r="E177" s="2">
        <v>177.88200000000001</v>
      </c>
      <c r="F177" s="2">
        <v>245.58699999999999</v>
      </c>
      <c r="G177" s="2">
        <v>447.029</v>
      </c>
      <c r="H177" s="2">
        <v>273.37700000000001</v>
      </c>
    </row>
    <row r="178" spans="1:8" ht="15" x14ac:dyDescent="0.25">
      <c r="A178">
        <v>2012</v>
      </c>
      <c r="B178" s="38" t="s">
        <v>10</v>
      </c>
      <c r="C178" s="3">
        <v>320.36</v>
      </c>
      <c r="D178" s="3">
        <v>327.22199999999998</v>
      </c>
      <c r="E178" s="3">
        <v>200.10499999999999</v>
      </c>
      <c r="F178" s="3">
        <v>282.50400000000002</v>
      </c>
      <c r="G178" s="3">
        <v>559.54499999999996</v>
      </c>
      <c r="H178" s="3">
        <v>314.50200000000001</v>
      </c>
    </row>
    <row r="179" spans="1:8" ht="15" x14ac:dyDescent="0.25">
      <c r="A179">
        <v>2012</v>
      </c>
      <c r="B179" s="38" t="s">
        <v>11</v>
      </c>
      <c r="C179" s="2">
        <v>306.33999999999997</v>
      </c>
      <c r="D179" s="2">
        <v>309.87599999999998</v>
      </c>
      <c r="E179" s="2">
        <v>184.39400000000001</v>
      </c>
      <c r="F179" s="2">
        <v>259.28899999999999</v>
      </c>
      <c r="G179" s="2">
        <v>567.58399999999995</v>
      </c>
      <c r="H179" s="2">
        <v>310.947</v>
      </c>
    </row>
    <row r="180" spans="1:8" ht="15" x14ac:dyDescent="0.25">
      <c r="A180">
        <v>2012</v>
      </c>
      <c r="B180" s="38" t="s">
        <v>12</v>
      </c>
      <c r="C180" s="2">
        <v>289.15199999999999</v>
      </c>
      <c r="D180" s="2">
        <v>290.733</v>
      </c>
      <c r="E180" s="2">
        <v>166.27500000000001</v>
      </c>
      <c r="F180" s="2">
        <v>244.56200000000001</v>
      </c>
      <c r="G180" s="2">
        <v>603.03200000000004</v>
      </c>
      <c r="H180" s="2">
        <v>294.60399999999998</v>
      </c>
    </row>
    <row r="181" spans="1:8" ht="15" x14ac:dyDescent="0.25">
      <c r="A181">
        <v>2012</v>
      </c>
      <c r="B181" s="38" t="s">
        <v>13</v>
      </c>
      <c r="C181" s="2">
        <v>268.76499999999999</v>
      </c>
      <c r="D181" s="2">
        <v>263.786</v>
      </c>
      <c r="E181" s="2">
        <v>160.00399999999999</v>
      </c>
      <c r="F181" s="2">
        <v>223.613</v>
      </c>
      <c r="G181" s="2">
        <v>599.10699999999997</v>
      </c>
      <c r="H181" s="2">
        <v>264.98700000000002</v>
      </c>
    </row>
    <row r="182" spans="1:8" ht="15" x14ac:dyDescent="0.25">
      <c r="A182">
        <v>2013</v>
      </c>
      <c r="B182" s="38" t="s">
        <v>2</v>
      </c>
      <c r="C182" s="4">
        <v>236.864</v>
      </c>
      <c r="D182" s="4">
        <v>237.13399999999999</v>
      </c>
      <c r="E182" s="4">
        <v>156.92599999999999</v>
      </c>
      <c r="F182" s="4">
        <v>199.435</v>
      </c>
      <c r="G182" s="4">
        <v>534.84199999999998</v>
      </c>
      <c r="H182" s="4">
        <v>237.291</v>
      </c>
    </row>
    <row r="183" spans="1:8" ht="15" x14ac:dyDescent="0.25">
      <c r="A183">
        <v>2013</v>
      </c>
      <c r="B183" s="38" t="s">
        <v>3</v>
      </c>
      <c r="C183" s="4">
        <v>180.27699999999999</v>
      </c>
      <c r="D183" s="4">
        <v>183.2</v>
      </c>
      <c r="E183" s="4">
        <v>130.59700000000001</v>
      </c>
      <c r="F183" s="4">
        <v>167.01399999999998</v>
      </c>
      <c r="G183" s="4">
        <v>444.69099999999997</v>
      </c>
      <c r="H183" s="4">
        <v>189.797</v>
      </c>
    </row>
    <row r="184" spans="1:8" ht="15" x14ac:dyDescent="0.25">
      <c r="A184">
        <v>2013</v>
      </c>
      <c r="B184" s="38" t="s">
        <v>4</v>
      </c>
      <c r="C184" s="4">
        <v>196.44300000000001</v>
      </c>
      <c r="D184" s="4">
        <v>189.20400000000001</v>
      </c>
      <c r="E184" s="4">
        <v>127.604</v>
      </c>
      <c r="F184" s="4">
        <v>165.70699999999999</v>
      </c>
      <c r="G184" s="6">
        <v>453.57799999999997</v>
      </c>
      <c r="H184" s="6">
        <v>192.59200000000001</v>
      </c>
    </row>
    <row r="185" spans="1:8" ht="15" x14ac:dyDescent="0.25">
      <c r="A185">
        <v>2013</v>
      </c>
      <c r="B185" s="38" t="s">
        <v>5</v>
      </c>
      <c r="C185" s="4">
        <v>217.999</v>
      </c>
      <c r="D185" s="4">
        <v>206.70099999999999</v>
      </c>
      <c r="E185" s="4">
        <v>130.785</v>
      </c>
      <c r="F185" s="4">
        <v>174.185</v>
      </c>
      <c r="G185" s="4">
        <v>443.31599999999997</v>
      </c>
      <c r="H185" s="4">
        <v>193.50899999999999</v>
      </c>
    </row>
    <row r="186" spans="1:8" ht="15" x14ac:dyDescent="0.25">
      <c r="A186">
        <v>2013</v>
      </c>
      <c r="B186" s="38" t="s">
        <v>6</v>
      </c>
      <c r="C186" s="4">
        <v>222.98</v>
      </c>
      <c r="D186" s="4">
        <v>205.75</v>
      </c>
      <c r="E186" s="4">
        <v>139.501</v>
      </c>
      <c r="F186" s="4">
        <v>178.80399999999997</v>
      </c>
      <c r="G186" s="4">
        <v>420.91699999999997</v>
      </c>
      <c r="H186" s="4">
        <v>216.36</v>
      </c>
    </row>
    <row r="187" spans="1:8" ht="15" x14ac:dyDescent="0.25">
      <c r="A187">
        <v>2013</v>
      </c>
      <c r="B187" s="38" t="s">
        <v>7</v>
      </c>
      <c r="C187" s="4">
        <v>246.078</v>
      </c>
      <c r="D187" s="4">
        <v>215.215</v>
      </c>
      <c r="E187" s="4">
        <v>149.75</v>
      </c>
      <c r="F187" s="4">
        <v>186.637</v>
      </c>
      <c r="G187" s="4">
        <v>386.52499999999998</v>
      </c>
      <c r="H187" s="4">
        <v>231.54</v>
      </c>
    </row>
    <row r="188" spans="1:8" ht="15" x14ac:dyDescent="0.25">
      <c r="A188">
        <v>2013</v>
      </c>
      <c r="B188" s="38" t="s">
        <v>8</v>
      </c>
      <c r="C188" s="4">
        <v>278.35700000000003</v>
      </c>
      <c r="D188" s="4">
        <v>258.77100000000002</v>
      </c>
      <c r="E188" s="4">
        <v>179.828</v>
      </c>
      <c r="F188" s="4">
        <v>226.929</v>
      </c>
      <c r="G188" s="4">
        <v>435.93799999999999</v>
      </c>
      <c r="H188" s="4">
        <v>295.03399999999999</v>
      </c>
    </row>
    <row r="189" spans="1:8" ht="15" x14ac:dyDescent="0.25">
      <c r="A189">
        <v>2013</v>
      </c>
      <c r="B189" s="38" t="s">
        <v>9</v>
      </c>
      <c r="C189" s="4">
        <v>269.14800000000002</v>
      </c>
      <c r="D189" s="4">
        <v>279.04000000000002</v>
      </c>
      <c r="E189" s="4">
        <v>168.83600000000001</v>
      </c>
      <c r="F189" s="4">
        <v>235.29600000000002</v>
      </c>
      <c r="G189" s="4">
        <v>474.66699999999997</v>
      </c>
      <c r="H189" s="4">
        <v>308.30500000000001</v>
      </c>
    </row>
    <row r="190" spans="1:8" ht="15" x14ac:dyDescent="0.25">
      <c r="A190">
        <v>2013</v>
      </c>
      <c r="B190" s="38" t="s">
        <v>10</v>
      </c>
      <c r="C190" s="5">
        <v>306.03699999999998</v>
      </c>
      <c r="D190" s="5">
        <v>328.38499999999999</v>
      </c>
      <c r="E190" s="5">
        <v>178.066</v>
      </c>
      <c r="F190" s="6">
        <v>256.33099999999996</v>
      </c>
      <c r="G190" s="6">
        <v>515.98199999999997</v>
      </c>
      <c r="H190" s="6">
        <v>327.37400000000002</v>
      </c>
    </row>
    <row r="191" spans="1:8" ht="15" x14ac:dyDescent="0.25">
      <c r="A191">
        <v>2013</v>
      </c>
      <c r="B191" s="38" t="s">
        <v>11</v>
      </c>
      <c r="C191" s="4">
        <v>315.86</v>
      </c>
      <c r="D191" s="4">
        <v>330.55900000000003</v>
      </c>
      <c r="E191" s="4">
        <v>186.232</v>
      </c>
      <c r="F191" s="4">
        <v>259.517</v>
      </c>
      <c r="G191" s="4">
        <v>549.06299999999999</v>
      </c>
      <c r="H191" s="4">
        <v>331.01799999999997</v>
      </c>
    </row>
    <row r="192" spans="1:8" ht="15" x14ac:dyDescent="0.25">
      <c r="A192">
        <v>2013</v>
      </c>
      <c r="B192" s="38" t="s">
        <v>12</v>
      </c>
      <c r="C192" s="4">
        <v>289.99700000000001</v>
      </c>
      <c r="D192" s="4">
        <v>299.25700000000001</v>
      </c>
      <c r="E192" s="4">
        <v>169.77099999999999</v>
      </c>
      <c r="F192" s="4">
        <v>228.12199999999996</v>
      </c>
      <c r="G192" s="4">
        <v>566.10900000000004</v>
      </c>
      <c r="H192" s="4">
        <v>307.858</v>
      </c>
    </row>
    <row r="193" spans="1:8" ht="15" x14ac:dyDescent="0.25">
      <c r="A193">
        <v>2013</v>
      </c>
      <c r="B193" s="38" t="s">
        <v>13</v>
      </c>
      <c r="C193" s="4">
        <v>253.845</v>
      </c>
      <c r="D193" s="4">
        <v>228.89500000000001</v>
      </c>
      <c r="E193" s="4">
        <v>166.762</v>
      </c>
      <c r="F193" s="4">
        <v>189.518</v>
      </c>
      <c r="G193" s="4">
        <v>549.59</v>
      </c>
      <c r="H193" s="4">
        <v>278.39299999999997</v>
      </c>
    </row>
    <row r="194" spans="1:8" ht="15" x14ac:dyDescent="0.25">
      <c r="A194">
        <v>2014</v>
      </c>
      <c r="B194" s="38" t="s">
        <v>2</v>
      </c>
      <c r="C194" s="4">
        <v>235.74799999999999</v>
      </c>
      <c r="D194" s="4">
        <v>213.875</v>
      </c>
      <c r="E194" s="4">
        <v>153.947</v>
      </c>
      <c r="F194" s="4">
        <v>176.17900000000003</v>
      </c>
      <c r="G194" s="4">
        <v>481.34100000000001</v>
      </c>
      <c r="H194" s="4">
        <v>247.87899999999999</v>
      </c>
    </row>
    <row r="195" spans="1:8" ht="15" x14ac:dyDescent="0.25">
      <c r="A195">
        <v>2014</v>
      </c>
      <c r="B195" s="38" t="s">
        <v>3</v>
      </c>
      <c r="C195" s="4">
        <v>194.58699999999999</v>
      </c>
      <c r="D195" s="4">
        <v>171.09299999999999</v>
      </c>
      <c r="E195" s="4">
        <v>133.417</v>
      </c>
      <c r="F195" s="4">
        <v>148.89400000000001</v>
      </c>
      <c r="G195" s="4">
        <v>417.41500000000002</v>
      </c>
      <c r="H195" s="4">
        <v>212.59299999999999</v>
      </c>
    </row>
    <row r="196" spans="1:8" ht="15" x14ac:dyDescent="0.25">
      <c r="A196">
        <v>2014</v>
      </c>
      <c r="B196" s="38" t="s">
        <v>4</v>
      </c>
      <c r="C196" s="4">
        <v>223.268</v>
      </c>
      <c r="D196" s="4">
        <v>218.26599999999999</v>
      </c>
      <c r="E196" s="4">
        <v>152.75399999999999</v>
      </c>
      <c r="F196" s="4">
        <v>175.23</v>
      </c>
      <c r="G196" s="4">
        <v>475.637</v>
      </c>
      <c r="H196" s="4">
        <v>251.98699999999999</v>
      </c>
    </row>
    <row r="197" spans="1:8" ht="15" x14ac:dyDescent="0.25">
      <c r="A197">
        <v>2014</v>
      </c>
      <c r="B197" s="38" t="s">
        <v>5</v>
      </c>
      <c r="C197" s="4">
        <v>225.77600000000001</v>
      </c>
      <c r="D197" s="4">
        <v>230.387</v>
      </c>
      <c r="E197" s="4">
        <v>154.84800000000001</v>
      </c>
      <c r="F197" s="4">
        <v>187.48899999999998</v>
      </c>
      <c r="G197" s="4">
        <v>494.911</v>
      </c>
      <c r="H197" s="4">
        <v>262.36599999999999</v>
      </c>
    </row>
    <row r="198" spans="1:8" ht="15" x14ac:dyDescent="0.25">
      <c r="A198">
        <v>2014</v>
      </c>
      <c r="B198" s="38" t="s">
        <v>6</v>
      </c>
      <c r="C198" s="4">
        <v>248.04499999999999</v>
      </c>
      <c r="D198" s="4">
        <v>242.59100000000001</v>
      </c>
      <c r="E198" s="4">
        <v>162.63</v>
      </c>
      <c r="F198" s="4">
        <v>205.54</v>
      </c>
      <c r="G198" s="4">
        <v>526.12400000000002</v>
      </c>
      <c r="H198" s="4">
        <v>272.02699999999999</v>
      </c>
    </row>
    <row r="199" spans="1:8" ht="15" x14ac:dyDescent="0.25">
      <c r="A199">
        <v>2014</v>
      </c>
      <c r="B199" s="38" t="s">
        <v>7</v>
      </c>
      <c r="C199" s="4">
        <v>257.60399999999998</v>
      </c>
      <c r="D199" s="4">
        <v>230.62100000000001</v>
      </c>
      <c r="E199" s="4">
        <v>163.04599999999999</v>
      </c>
      <c r="F199" s="4">
        <v>201.392</v>
      </c>
      <c r="G199" s="4">
        <v>472.10399999999998</v>
      </c>
      <c r="H199" s="4">
        <v>245.02099999999999</v>
      </c>
    </row>
    <row r="200" spans="1:8" ht="15" x14ac:dyDescent="0.25">
      <c r="A200">
        <v>2014</v>
      </c>
      <c r="B200" s="38" t="s">
        <v>8</v>
      </c>
      <c r="C200" s="4">
        <v>278.80700000000002</v>
      </c>
      <c r="D200" s="4">
        <v>248.1</v>
      </c>
      <c r="E200" s="4">
        <v>181.28700000000001</v>
      </c>
      <c r="F200" s="4">
        <v>212.38199999999998</v>
      </c>
      <c r="G200" s="4">
        <v>456.41</v>
      </c>
      <c r="H200" s="4">
        <v>288.62599999999998</v>
      </c>
    </row>
    <row r="201" spans="1:8" ht="15" x14ac:dyDescent="0.25">
      <c r="A201">
        <v>2014</v>
      </c>
      <c r="B201" s="38" t="s">
        <v>9</v>
      </c>
      <c r="C201" s="4">
        <v>329.48500000000001</v>
      </c>
      <c r="D201" s="4">
        <v>307.87700000000001</v>
      </c>
      <c r="E201" s="4">
        <v>204.42500000000001</v>
      </c>
      <c r="F201" s="4">
        <v>254.91399999999999</v>
      </c>
      <c r="G201" s="4">
        <v>556.61400000000003</v>
      </c>
      <c r="H201" s="4">
        <v>378.43900000000002</v>
      </c>
    </row>
    <row r="202" spans="1:8" ht="15" x14ac:dyDescent="0.25">
      <c r="A202">
        <v>2014</v>
      </c>
      <c r="B202" s="38" t="s">
        <v>10</v>
      </c>
      <c r="C202" s="4">
        <v>295.43400000000003</v>
      </c>
      <c r="D202" s="4">
        <v>290.29700000000003</v>
      </c>
      <c r="E202" s="4">
        <v>182.072</v>
      </c>
      <c r="F202" s="4">
        <v>228.81299999999999</v>
      </c>
      <c r="G202" s="4">
        <v>544.375</v>
      </c>
      <c r="H202" s="4">
        <v>355.90800000000002</v>
      </c>
    </row>
    <row r="203" spans="1:8" ht="15" x14ac:dyDescent="0.25">
      <c r="A203">
        <v>2014</v>
      </c>
      <c r="B203" s="38" t="s">
        <v>11</v>
      </c>
      <c r="C203" s="4">
        <v>294.13</v>
      </c>
      <c r="D203" s="4">
        <v>295.78899999999999</v>
      </c>
      <c r="E203" s="4">
        <v>159.71100000000001</v>
      </c>
      <c r="F203" s="4">
        <v>221.70699999999999</v>
      </c>
      <c r="G203" s="4">
        <v>573.601</v>
      </c>
      <c r="H203" s="4">
        <v>348.02300000000002</v>
      </c>
    </row>
    <row r="204" spans="1:8" ht="15" x14ac:dyDescent="0.25">
      <c r="A204">
        <v>2014</v>
      </c>
      <c r="B204" s="38" t="s">
        <v>12</v>
      </c>
      <c r="C204" s="4">
        <v>263.14699999999999</v>
      </c>
      <c r="D204" s="4">
        <v>275.286</v>
      </c>
      <c r="E204" s="4">
        <v>141.46199999999999</v>
      </c>
      <c r="F204" s="4">
        <v>191.14699999999999</v>
      </c>
      <c r="G204" s="4">
        <v>569.46500000000003</v>
      </c>
      <c r="H204" s="4">
        <v>310.06</v>
      </c>
    </row>
    <row r="205" spans="1:8" ht="15" x14ac:dyDescent="0.25">
      <c r="A205">
        <v>2014</v>
      </c>
      <c r="B205" s="38" t="s">
        <v>13</v>
      </c>
      <c r="C205" s="6">
        <v>201.00399999999999</v>
      </c>
      <c r="D205" s="6">
        <v>165.15199999999999</v>
      </c>
      <c r="E205" s="6">
        <v>118.113</v>
      </c>
      <c r="F205" s="6">
        <v>124.34399999999999</v>
      </c>
      <c r="G205" s="6">
        <v>489.78100000000001</v>
      </c>
      <c r="H205" s="6">
        <v>266.40300000000002</v>
      </c>
    </row>
    <row r="206" spans="1:8" ht="15" x14ac:dyDescent="0.25">
      <c r="A206">
        <v>2015</v>
      </c>
      <c r="B206" s="38" t="s">
        <v>2</v>
      </c>
      <c r="C206" s="6">
        <v>171.72499999999999</v>
      </c>
      <c r="D206" s="6">
        <v>141.44200000000001</v>
      </c>
      <c r="E206" s="6">
        <v>116.18600000000001</v>
      </c>
      <c r="F206" s="6">
        <v>121.80200000000001</v>
      </c>
      <c r="G206" s="6">
        <v>401.29899999999998</v>
      </c>
      <c r="H206" s="6">
        <v>208.233</v>
      </c>
    </row>
    <row r="207" spans="1:8" ht="15" x14ac:dyDescent="0.25">
      <c r="A207">
        <v>2015</v>
      </c>
      <c r="B207" s="38" t="s">
        <v>3</v>
      </c>
      <c r="C207" s="4">
        <v>188.32499999999999</v>
      </c>
      <c r="D207" s="4">
        <v>158.471</v>
      </c>
      <c r="E207" s="4">
        <v>119.968</v>
      </c>
      <c r="F207" s="4">
        <v>138.86799999999999</v>
      </c>
      <c r="G207" s="4">
        <v>325.83</v>
      </c>
      <c r="H207" s="4">
        <v>190.166</v>
      </c>
    </row>
    <row r="208" spans="1:8" ht="15" x14ac:dyDescent="0.25">
      <c r="A208">
        <v>2015</v>
      </c>
      <c r="B208" s="38" t="s">
        <v>4</v>
      </c>
      <c r="C208" s="6">
        <v>247.85599999999999</v>
      </c>
      <c r="D208" s="6">
        <v>218.18700000000001</v>
      </c>
      <c r="E208" s="6">
        <v>179.75800000000001</v>
      </c>
      <c r="F208" s="6">
        <v>197.03100000000001</v>
      </c>
      <c r="G208" s="6">
        <v>405.83</v>
      </c>
      <c r="H208" s="6">
        <v>246.489</v>
      </c>
    </row>
    <row r="209" spans="1:8" ht="15" x14ac:dyDescent="0.25">
      <c r="A209">
        <v>2015</v>
      </c>
      <c r="B209" s="38" t="s">
        <v>5</v>
      </c>
      <c r="C209" s="6">
        <v>282.791</v>
      </c>
      <c r="D209" s="6">
        <v>247.363</v>
      </c>
      <c r="E209" s="6">
        <v>178.34200000000001</v>
      </c>
      <c r="F209" s="6">
        <v>224.57300000000004</v>
      </c>
      <c r="G209" s="6">
        <v>475.83800000000002</v>
      </c>
      <c r="H209" s="6">
        <v>284.51799999999997</v>
      </c>
    </row>
    <row r="210" spans="1:8" ht="15" x14ac:dyDescent="0.25">
      <c r="A210">
        <v>2015</v>
      </c>
      <c r="B210" s="38" t="s">
        <v>6</v>
      </c>
      <c r="C210" s="6">
        <v>291.05700000000002</v>
      </c>
      <c r="D210" s="6">
        <v>261.18700000000001</v>
      </c>
      <c r="E210" s="6">
        <v>178.52099999999999</v>
      </c>
      <c r="F210" s="6">
        <v>241.81199999999998</v>
      </c>
      <c r="G210" s="6">
        <v>530.64400000000001</v>
      </c>
      <c r="H210" s="6">
        <v>307.488</v>
      </c>
    </row>
    <row r="211" spans="1:8" ht="15" x14ac:dyDescent="0.25">
      <c r="A211">
        <v>2015</v>
      </c>
      <c r="B211" s="38" t="s">
        <v>7</v>
      </c>
      <c r="C211" s="6">
        <v>287.50200000000001</v>
      </c>
      <c r="D211" s="6">
        <v>254.27500000000001</v>
      </c>
      <c r="E211" s="6">
        <v>188.93799999999999</v>
      </c>
      <c r="F211" s="6">
        <v>232.88</v>
      </c>
      <c r="G211" s="6">
        <v>489.76400000000001</v>
      </c>
      <c r="H211" s="6">
        <v>310.56900000000002</v>
      </c>
    </row>
    <row r="212" spans="1:8" ht="15" x14ac:dyDescent="0.25">
      <c r="A212">
        <v>2015</v>
      </c>
      <c r="B212" s="38" t="s">
        <v>8</v>
      </c>
      <c r="C212" s="6">
        <v>288.08600000000001</v>
      </c>
      <c r="D212" s="6">
        <v>279.108</v>
      </c>
      <c r="E212" s="6">
        <v>202.14599999999999</v>
      </c>
      <c r="F212" s="6">
        <v>242.92400000000001</v>
      </c>
      <c r="G212" s="6">
        <v>476.37099999999998</v>
      </c>
      <c r="H212" s="6">
        <v>326.99599999999998</v>
      </c>
    </row>
    <row r="213" spans="1:8" ht="15" x14ac:dyDescent="0.25">
      <c r="A213">
        <v>2015</v>
      </c>
      <c r="B213" s="38" t="s">
        <v>9</v>
      </c>
      <c r="C213" s="6">
        <v>313.32100000000003</v>
      </c>
      <c r="D213" s="6">
        <v>323.40699999999998</v>
      </c>
      <c r="E213" s="6">
        <v>217.863</v>
      </c>
      <c r="F213" s="6">
        <v>264.25400000000002</v>
      </c>
      <c r="G213" s="6">
        <v>540.88199999999995</v>
      </c>
      <c r="H213" s="6">
        <v>391.27300000000002</v>
      </c>
    </row>
    <row r="214" spans="1:8" ht="15" x14ac:dyDescent="0.25">
      <c r="A214">
        <v>2015</v>
      </c>
      <c r="B214" s="38" t="s">
        <v>10</v>
      </c>
      <c r="C214" s="6">
        <v>299.33699999999999</v>
      </c>
      <c r="D214" s="6">
        <v>305.767</v>
      </c>
      <c r="E214" s="6">
        <v>185.2</v>
      </c>
      <c r="F214" s="6">
        <v>237.38099999999997</v>
      </c>
      <c r="G214" s="6">
        <v>533.54</v>
      </c>
      <c r="H214" s="6">
        <v>397.839</v>
      </c>
    </row>
    <row r="215" spans="1:8" ht="15" x14ac:dyDescent="0.25">
      <c r="A215">
        <v>2015</v>
      </c>
      <c r="B215" s="38" t="s">
        <v>11</v>
      </c>
      <c r="C215" s="6">
        <v>300.38299999999998</v>
      </c>
      <c r="D215" s="6">
        <v>306.18099999999998</v>
      </c>
      <c r="E215" s="6">
        <v>171.91399999999999</v>
      </c>
      <c r="F215" s="6">
        <v>244.54999999999998</v>
      </c>
      <c r="G215" s="6">
        <v>593.57899999999995</v>
      </c>
      <c r="H215" s="6">
        <v>420.85899999999998</v>
      </c>
    </row>
    <row r="216" spans="1:8" ht="15" x14ac:dyDescent="0.25">
      <c r="A216">
        <v>2015</v>
      </c>
      <c r="B216" s="38" t="s">
        <v>12</v>
      </c>
      <c r="C216" s="6">
        <v>246.005</v>
      </c>
      <c r="D216" s="6">
        <v>257.50400000000002</v>
      </c>
      <c r="E216" s="6">
        <v>124.848</v>
      </c>
      <c r="F216" s="6">
        <v>184.76999999999998</v>
      </c>
      <c r="G216" s="6">
        <v>516.22400000000005</v>
      </c>
      <c r="H216" s="6">
        <v>323.71699999999998</v>
      </c>
    </row>
    <row r="217" spans="1:8" ht="15" x14ac:dyDescent="0.25">
      <c r="A217">
        <v>2015</v>
      </c>
      <c r="B217" s="38" t="s">
        <v>13</v>
      </c>
      <c r="C217" s="6">
        <v>201.23099999999999</v>
      </c>
      <c r="D217" s="6">
        <v>197.40799999999999</v>
      </c>
      <c r="E217" s="6">
        <v>125.598</v>
      </c>
      <c r="F217" s="6">
        <v>148.41800000000001</v>
      </c>
      <c r="G217" s="6">
        <v>432.28800000000001</v>
      </c>
      <c r="H217" s="6">
        <v>294.44</v>
      </c>
    </row>
    <row r="218" spans="1:8" ht="15" x14ac:dyDescent="0.25">
      <c r="A218">
        <v>2016</v>
      </c>
      <c r="B218" s="38" t="s">
        <v>2</v>
      </c>
      <c r="C218" s="6">
        <v>163.84</v>
      </c>
      <c r="D218" s="6">
        <v>143.87700000000001</v>
      </c>
      <c r="E218" s="6">
        <v>123.327</v>
      </c>
      <c r="F218" s="6">
        <v>126.643</v>
      </c>
      <c r="G218" s="6">
        <v>338.07400000000001</v>
      </c>
      <c r="H218" s="6">
        <v>234.07400000000001</v>
      </c>
    </row>
    <row r="219" spans="1:8" ht="15" x14ac:dyDescent="0.25">
      <c r="A219">
        <v>2016</v>
      </c>
      <c r="B219" s="38" t="s">
        <v>3</v>
      </c>
      <c r="C219" s="6">
        <v>166.66300000000001</v>
      </c>
      <c r="D219" s="6">
        <v>145.30099999999999</v>
      </c>
      <c r="E219" s="6">
        <v>124.8</v>
      </c>
      <c r="F219" s="6">
        <v>137.20400000000001</v>
      </c>
      <c r="G219" s="6">
        <v>266.45499999999998</v>
      </c>
      <c r="H219" s="6">
        <v>202.434</v>
      </c>
    </row>
    <row r="220" spans="1:8" ht="15" x14ac:dyDescent="0.25">
      <c r="A220">
        <v>2016</v>
      </c>
      <c r="B220" s="38" t="s">
        <v>4</v>
      </c>
      <c r="C220" s="6">
        <v>185.97399999999999</v>
      </c>
      <c r="D220" s="6">
        <v>175.322</v>
      </c>
      <c r="E220" s="6">
        <v>135.376</v>
      </c>
      <c r="F220" s="6">
        <v>167.36099999999999</v>
      </c>
      <c r="G220" s="6">
        <v>314.86700000000002</v>
      </c>
      <c r="H220" s="6">
        <v>240.62200000000001</v>
      </c>
    </row>
    <row r="221" spans="1:8" ht="15" x14ac:dyDescent="0.25">
      <c r="A221">
        <v>2016</v>
      </c>
      <c r="B221" s="38" t="s">
        <v>5</v>
      </c>
      <c r="C221" s="6">
        <v>200.321</v>
      </c>
      <c r="D221" s="6">
        <v>182.27699999999999</v>
      </c>
      <c r="E221" s="6">
        <v>134.80500000000001</v>
      </c>
      <c r="F221" s="6">
        <v>172.84700000000001</v>
      </c>
      <c r="G221" s="6">
        <v>353.50099999999998</v>
      </c>
      <c r="H221" s="6">
        <v>257.40800000000002</v>
      </c>
    </row>
    <row r="222" spans="1:8" ht="15" x14ac:dyDescent="0.25">
      <c r="A222">
        <v>2016</v>
      </c>
      <c r="B222" s="38" t="s">
        <v>6</v>
      </c>
      <c r="C222" s="6">
        <v>207.48500000000001</v>
      </c>
      <c r="D222" s="6">
        <v>189.899</v>
      </c>
      <c r="E222" s="6">
        <v>126.876</v>
      </c>
      <c r="F222" s="6">
        <v>173.06900000000002</v>
      </c>
      <c r="G222" s="6">
        <v>400.43799999999999</v>
      </c>
      <c r="H222" s="6">
        <v>266.80799999999999</v>
      </c>
    </row>
    <row r="223" spans="1:8" ht="15" x14ac:dyDescent="0.25">
      <c r="A223">
        <v>2016</v>
      </c>
      <c r="B223" s="38" t="s">
        <v>7</v>
      </c>
      <c r="C223" s="6">
        <v>229.10499999999999</v>
      </c>
      <c r="D223" s="6">
        <v>211.18600000000001</v>
      </c>
      <c r="E223" s="6">
        <v>141.73400000000001</v>
      </c>
      <c r="F223" s="6">
        <v>177.74</v>
      </c>
      <c r="G223" s="6">
        <v>461.78800000000001</v>
      </c>
      <c r="H223" s="6">
        <v>311.06</v>
      </c>
    </row>
    <row r="224" spans="1:8" ht="15" x14ac:dyDescent="0.25">
      <c r="A224">
        <v>2016</v>
      </c>
      <c r="B224" s="38" t="s">
        <v>8</v>
      </c>
      <c r="C224" s="6">
        <v>232.726</v>
      </c>
      <c r="D224" s="6">
        <v>216.965</v>
      </c>
      <c r="E224" s="6">
        <v>139.50299999999999</v>
      </c>
      <c r="F224" s="6">
        <v>176.59700000000004</v>
      </c>
      <c r="G224" s="6">
        <v>475.50599999999997</v>
      </c>
      <c r="H224" s="6">
        <v>344.58499999999998</v>
      </c>
    </row>
    <row r="225" spans="1:8" ht="15" x14ac:dyDescent="0.25">
      <c r="A225">
        <v>2016</v>
      </c>
      <c r="B225" s="38" t="s">
        <v>9</v>
      </c>
      <c r="C225" s="6">
        <v>264.98099999999999</v>
      </c>
      <c r="D225" s="6">
        <v>233.63300000000001</v>
      </c>
      <c r="E225" s="6">
        <v>153.346</v>
      </c>
      <c r="F225" s="6">
        <v>196.29</v>
      </c>
      <c r="G225" s="6">
        <v>479.39800000000002</v>
      </c>
      <c r="H225" s="6">
        <v>374.25700000000001</v>
      </c>
    </row>
    <row r="226" spans="1:8" ht="15" x14ac:dyDescent="0.25">
      <c r="A226">
        <v>2016</v>
      </c>
      <c r="B226" s="38" t="s">
        <v>10</v>
      </c>
      <c r="C226" s="6">
        <v>280.24799999999999</v>
      </c>
      <c r="D226" s="6">
        <v>242.14699999999999</v>
      </c>
      <c r="E226" s="6">
        <v>147.82</v>
      </c>
      <c r="F226" s="6">
        <v>200.59800000000001</v>
      </c>
      <c r="G226" s="6">
        <v>477.16500000000002</v>
      </c>
      <c r="H226" s="6">
        <v>367.14699999999999</v>
      </c>
    </row>
    <row r="227" spans="1:8" ht="15" x14ac:dyDescent="0.25">
      <c r="A227">
        <v>2016</v>
      </c>
      <c r="B227" s="38" t="s">
        <v>11</v>
      </c>
      <c r="C227" s="6">
        <v>284.92200000000003</v>
      </c>
      <c r="D227" s="6">
        <v>244.16300000000001</v>
      </c>
      <c r="E227" s="6">
        <v>129.86699999999999</v>
      </c>
      <c r="F227" s="6">
        <v>196.74</v>
      </c>
      <c r="G227" s="6">
        <v>471.40800000000002</v>
      </c>
      <c r="H227" s="6">
        <v>350.77300000000002</v>
      </c>
    </row>
    <row r="228" spans="1:8" ht="15" x14ac:dyDescent="0.25">
      <c r="A228">
        <v>2016</v>
      </c>
      <c r="B228" s="38" t="s">
        <v>12</v>
      </c>
      <c r="C228" s="6">
        <v>274.10700000000003</v>
      </c>
      <c r="D228" s="6">
        <v>232.024</v>
      </c>
      <c r="E228" s="6">
        <v>132.994</v>
      </c>
      <c r="F228" s="6">
        <v>190.12599999999998</v>
      </c>
      <c r="G228" s="6">
        <v>424.69499999999999</v>
      </c>
      <c r="H228" s="6">
        <v>320.98899999999998</v>
      </c>
    </row>
    <row r="229" spans="1:8" ht="15" x14ac:dyDescent="0.25">
      <c r="A229">
        <v>2016</v>
      </c>
      <c r="B229" s="38" t="s">
        <v>13</v>
      </c>
      <c r="C229" s="6">
        <v>254.881</v>
      </c>
      <c r="D229" s="6">
        <v>206.584</v>
      </c>
      <c r="E229" s="6">
        <v>138.88800000000001</v>
      </c>
      <c r="F229" s="6">
        <v>174.041</v>
      </c>
      <c r="G229" s="6">
        <v>384.16</v>
      </c>
      <c r="H229" s="6">
        <v>315.16300000000001</v>
      </c>
    </row>
    <row r="230" spans="1:8" ht="15" x14ac:dyDescent="0.25">
      <c r="A230">
        <v>2017</v>
      </c>
      <c r="B230" s="38" t="s">
        <v>2</v>
      </c>
      <c r="C230" s="6">
        <v>211.81</v>
      </c>
      <c r="D230" s="6">
        <v>158.749</v>
      </c>
      <c r="E230" s="6">
        <v>118.818</v>
      </c>
      <c r="F230" s="6">
        <v>144.38999999999999</v>
      </c>
      <c r="G230" s="6">
        <v>347.60899999999998</v>
      </c>
      <c r="H230" s="6">
        <v>295.47199999999998</v>
      </c>
    </row>
    <row r="231" spans="1:8" ht="15" x14ac:dyDescent="0.25">
      <c r="A231">
        <v>2017</v>
      </c>
      <c r="B231" s="38" t="s">
        <v>3</v>
      </c>
      <c r="C231" s="6">
        <v>214.74700000000001</v>
      </c>
      <c r="D231" s="6">
        <v>155.267</v>
      </c>
      <c r="E231" s="6">
        <v>138.74299999999999</v>
      </c>
      <c r="F231" s="6">
        <v>151.68899999999999</v>
      </c>
      <c r="G231" s="6">
        <v>323.24400000000003</v>
      </c>
      <c r="H231" s="6">
        <v>274.84800000000001</v>
      </c>
    </row>
    <row r="232" spans="1:8" ht="15" x14ac:dyDescent="0.25">
      <c r="A232">
        <v>2017</v>
      </c>
      <c r="B232" s="38" t="s">
        <v>4</v>
      </c>
      <c r="C232" s="6">
        <v>210.00200000000001</v>
      </c>
      <c r="D232" s="6">
        <v>192.59100000000001</v>
      </c>
      <c r="E232" s="6">
        <v>186.465</v>
      </c>
      <c r="F232" s="6">
        <v>185.64000000000001</v>
      </c>
      <c r="G232" s="6">
        <v>386.05</v>
      </c>
      <c r="H232" s="6">
        <v>303.27300000000002</v>
      </c>
    </row>
    <row r="233" spans="1:8" ht="15" x14ac:dyDescent="0.25">
      <c r="A233">
        <v>2017</v>
      </c>
      <c r="B233" s="38" t="s">
        <v>5</v>
      </c>
      <c r="C233" s="6">
        <v>216.57400000000001</v>
      </c>
      <c r="D233" s="6">
        <v>220.542</v>
      </c>
      <c r="E233" s="6">
        <v>182.95400000000001</v>
      </c>
      <c r="F233" s="6">
        <v>200.00700000000001</v>
      </c>
      <c r="G233" s="6">
        <v>428.15199999999999</v>
      </c>
      <c r="H233" s="6">
        <v>299.82400000000001</v>
      </c>
    </row>
    <row r="234" spans="1:8" ht="15" x14ac:dyDescent="0.25">
      <c r="A234">
        <v>2017</v>
      </c>
      <c r="B234" s="38" t="s">
        <v>6</v>
      </c>
      <c r="C234" s="6">
        <v>225.834</v>
      </c>
      <c r="D234" s="6">
        <v>240.464</v>
      </c>
      <c r="E234" s="6">
        <v>186.958</v>
      </c>
      <c r="F234" s="6">
        <v>211.911</v>
      </c>
      <c r="G234" s="6">
        <v>461.65</v>
      </c>
      <c r="H234" s="6">
        <v>327.77699999999999</v>
      </c>
    </row>
    <row r="235" spans="1:8" ht="15" x14ac:dyDescent="0.25">
      <c r="A235">
        <v>2017</v>
      </c>
      <c r="B235" s="38" t="s">
        <v>7</v>
      </c>
      <c r="C235" s="6">
        <v>205.989</v>
      </c>
      <c r="D235" s="6">
        <v>208.47900000000001</v>
      </c>
      <c r="E235" s="6">
        <v>165.17500000000001</v>
      </c>
      <c r="F235" s="6">
        <v>180.40700000000001</v>
      </c>
      <c r="G235" s="6">
        <v>428.83499999999998</v>
      </c>
      <c r="H235" s="6">
        <v>325.28500000000003</v>
      </c>
    </row>
    <row r="236" spans="1:8" ht="15" x14ac:dyDescent="0.25">
      <c r="A236">
        <v>2017</v>
      </c>
      <c r="B236" s="38" t="s">
        <v>8</v>
      </c>
      <c r="C236" s="6">
        <v>284.96300000000002</v>
      </c>
      <c r="D236" s="6">
        <v>266.40899999999999</v>
      </c>
      <c r="E236" s="6">
        <v>202.661</v>
      </c>
      <c r="F236" s="6">
        <v>232.76300000000003</v>
      </c>
      <c r="G236" s="6">
        <v>462.15300000000002</v>
      </c>
      <c r="H236" s="6">
        <v>378.15899999999999</v>
      </c>
    </row>
    <row r="237" spans="1:8" ht="15" x14ac:dyDescent="0.25">
      <c r="A237">
        <v>2017</v>
      </c>
      <c r="B237" s="38" t="s">
        <v>9</v>
      </c>
      <c r="C237" s="6">
        <v>293.14</v>
      </c>
      <c r="D237" s="6">
        <v>260.26</v>
      </c>
      <c r="E237" s="6">
        <v>188.52500000000001</v>
      </c>
      <c r="F237" s="6">
        <v>238.45199999999997</v>
      </c>
      <c r="G237" s="6">
        <v>437.78800000000001</v>
      </c>
      <c r="H237" s="6">
        <v>392.42899999999997</v>
      </c>
    </row>
    <row r="238" spans="1:8" ht="15" x14ac:dyDescent="0.25">
      <c r="A238">
        <v>2017</v>
      </c>
      <c r="B238" s="38" t="s">
        <v>10</v>
      </c>
      <c r="C238" s="6">
        <v>295.57799999999997</v>
      </c>
      <c r="D238" s="6">
        <v>262.62900000000002</v>
      </c>
      <c r="E238" s="6">
        <v>171.27099999999999</v>
      </c>
      <c r="F238" s="6">
        <v>240.71199999999999</v>
      </c>
      <c r="G238" s="6">
        <v>428.84199999999998</v>
      </c>
      <c r="H238" s="6">
        <v>380.892</v>
      </c>
    </row>
    <row r="239" spans="1:8" ht="15" x14ac:dyDescent="0.25">
      <c r="B239" s="38"/>
      <c r="C239" s="7"/>
      <c r="D239" s="7"/>
      <c r="E239" s="7"/>
      <c r="F239" s="7"/>
      <c r="G239" s="7"/>
      <c r="H239" s="7"/>
    </row>
    <row r="240" spans="1:8" ht="15" x14ac:dyDescent="0.25">
      <c r="B240" s="38"/>
      <c r="C240" s="7"/>
      <c r="D240" s="7"/>
      <c r="E240" s="7"/>
      <c r="F240" s="7"/>
      <c r="G240" s="7"/>
      <c r="H240" s="7"/>
    </row>
    <row r="241" spans="2:8" ht="15" x14ac:dyDescent="0.25">
      <c r="B241" s="38"/>
      <c r="C241" s="7"/>
      <c r="D241" s="7"/>
      <c r="E241" s="7"/>
      <c r="F241" s="7"/>
      <c r="G241" s="7"/>
      <c r="H24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32"/>
  <sheetViews>
    <sheetView workbookViewId="0">
      <selection activeCell="E39" sqref="E39"/>
    </sheetView>
  </sheetViews>
  <sheetFormatPr defaultRowHeight="14.25" x14ac:dyDescent="0.25"/>
  <cols>
    <col min="1" max="1" width="2.85546875" customWidth="1"/>
    <col min="3" max="3" width="17.28515625" bestFit="1" customWidth="1"/>
    <col min="4" max="4" width="17.5703125" bestFit="1" customWidth="1"/>
    <col min="5" max="5" width="19.42578125" bestFit="1" customWidth="1"/>
    <col min="7" max="7" width="28.140625" bestFit="1" customWidth="1"/>
    <col min="8" max="8" width="20.5703125" bestFit="1" customWidth="1"/>
    <col min="10" max="10" width="18.85546875" bestFit="1" customWidth="1"/>
    <col min="11" max="11" width="19.7109375" bestFit="1" customWidth="1"/>
    <col min="12" max="12" width="21.85546875" bestFit="1" customWidth="1"/>
  </cols>
  <sheetData>
    <row r="3" spans="2:14" ht="15" x14ac:dyDescent="0.25">
      <c r="C3" s="27" t="s">
        <v>21</v>
      </c>
      <c r="D3" t="s">
        <v>22</v>
      </c>
      <c r="E3" t="s">
        <v>23</v>
      </c>
      <c r="F3" s="27" t="s">
        <v>24</v>
      </c>
      <c r="G3" t="s">
        <v>25</v>
      </c>
      <c r="H3" s="27" t="s">
        <v>26</v>
      </c>
      <c r="I3" t="s">
        <v>27</v>
      </c>
      <c r="J3" t="s">
        <v>28</v>
      </c>
      <c r="K3" t="s">
        <v>29</v>
      </c>
      <c r="L3" t="s">
        <v>30</v>
      </c>
      <c r="M3" s="27" t="s">
        <v>31</v>
      </c>
      <c r="N3" s="27" t="s">
        <v>32</v>
      </c>
    </row>
    <row r="4" spans="2:14" ht="15" x14ac:dyDescent="0.25">
      <c r="B4" s="10"/>
      <c r="C4" s="75" t="s">
        <v>33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pans="2:14" ht="15" x14ac:dyDescent="0.25">
      <c r="B5" s="11" t="s">
        <v>34</v>
      </c>
      <c r="C5" s="12" t="s">
        <v>35</v>
      </c>
      <c r="D5" s="12" t="s">
        <v>36</v>
      </c>
      <c r="E5" s="12" t="s">
        <v>37</v>
      </c>
      <c r="F5" s="12" t="s">
        <v>38</v>
      </c>
      <c r="G5" s="12" t="s">
        <v>39</v>
      </c>
      <c r="H5" s="12" t="s">
        <v>40</v>
      </c>
      <c r="I5" s="12" t="s">
        <v>41</v>
      </c>
      <c r="J5" s="12" t="s">
        <v>16</v>
      </c>
      <c r="K5" s="12" t="s">
        <v>42</v>
      </c>
      <c r="L5" s="12" t="s">
        <v>43</v>
      </c>
      <c r="M5" s="12" t="s">
        <v>18</v>
      </c>
      <c r="N5" s="12" t="s">
        <v>19</v>
      </c>
    </row>
    <row r="6" spans="2:14" ht="15" x14ac:dyDescent="0.25">
      <c r="B6" s="10">
        <v>1995</v>
      </c>
      <c r="C6" s="14">
        <v>587.68499999999995</v>
      </c>
      <c r="D6" s="14">
        <v>37.167000000000002</v>
      </c>
      <c r="E6" s="14">
        <v>70.834000000000003</v>
      </c>
      <c r="F6" s="14">
        <v>36.277999999999999</v>
      </c>
      <c r="G6" s="14">
        <v>103.887</v>
      </c>
      <c r="H6" s="14">
        <v>498.41699999999997</v>
      </c>
      <c r="I6" s="14">
        <v>15.175000000000001</v>
      </c>
      <c r="J6" s="14">
        <v>265.42700000000002</v>
      </c>
      <c r="K6" s="14">
        <v>148.24100000000001</v>
      </c>
      <c r="L6" s="14">
        <v>140.06</v>
      </c>
      <c r="M6" s="14">
        <v>518.13300000000004</v>
      </c>
      <c r="N6" s="14">
        <v>118.783</v>
      </c>
    </row>
    <row r="7" spans="2:14" ht="15" x14ac:dyDescent="0.25">
      <c r="B7" s="10">
        <v>1996</v>
      </c>
      <c r="C7" s="14">
        <v>557.58600000000001</v>
      </c>
      <c r="D7" s="14">
        <v>39.56</v>
      </c>
      <c r="E7" s="14">
        <v>71.534000000000006</v>
      </c>
      <c r="F7" s="14">
        <v>36.119999999999997</v>
      </c>
      <c r="G7" s="14">
        <v>106.137</v>
      </c>
      <c r="H7" s="14">
        <v>543.40899999999999</v>
      </c>
      <c r="I7" s="14">
        <v>15.840999999999999</v>
      </c>
      <c r="J7" s="14">
        <v>268.30700000000002</v>
      </c>
      <c r="K7" s="14">
        <v>149.47800000000001</v>
      </c>
      <c r="L7" s="14">
        <v>138.405</v>
      </c>
      <c r="M7" s="14">
        <v>626.00800000000004</v>
      </c>
      <c r="N7" s="14">
        <v>139.9</v>
      </c>
    </row>
    <row r="8" spans="2:14" ht="15" x14ac:dyDescent="0.25">
      <c r="B8" s="10">
        <v>1997</v>
      </c>
      <c r="C8" s="14">
        <v>580.60500000000002</v>
      </c>
      <c r="D8" s="14">
        <v>43.021999999999998</v>
      </c>
      <c r="E8" s="14">
        <v>72.917000000000002</v>
      </c>
      <c r="F8" s="14">
        <v>37.802</v>
      </c>
      <c r="G8" s="14">
        <v>107.72199999999999</v>
      </c>
      <c r="H8" s="14">
        <v>536.27700000000004</v>
      </c>
      <c r="I8" s="14">
        <v>14.407999999999999</v>
      </c>
      <c r="J8" s="14">
        <v>278.02199999999999</v>
      </c>
      <c r="K8" s="14">
        <v>129.76900000000001</v>
      </c>
      <c r="L8" s="14">
        <v>158.83199999999999</v>
      </c>
      <c r="M8" s="14">
        <v>758.58699999999999</v>
      </c>
      <c r="N8" s="14">
        <v>175.125</v>
      </c>
    </row>
    <row r="9" spans="2:14" ht="15" x14ac:dyDescent="0.25">
      <c r="B9" s="10">
        <v>1998</v>
      </c>
      <c r="C9" s="14">
        <v>602.56100000000004</v>
      </c>
      <c r="D9" s="14">
        <v>45.329000000000001</v>
      </c>
      <c r="E9" s="14">
        <v>73.296999999999997</v>
      </c>
      <c r="F9" s="14">
        <v>37.978000000000002</v>
      </c>
      <c r="G9" s="14">
        <v>109.446</v>
      </c>
      <c r="H9" s="14">
        <v>537.54300000000001</v>
      </c>
      <c r="I9" s="14">
        <v>15.007999999999999</v>
      </c>
      <c r="J9" s="14">
        <v>284.23200000000003</v>
      </c>
      <c r="K9" s="14">
        <v>130.76300000000001</v>
      </c>
      <c r="L9" s="14">
        <v>151.03299999999999</v>
      </c>
      <c r="M9" s="14">
        <v>842.49599999999998</v>
      </c>
      <c r="N9" s="14">
        <v>248.43</v>
      </c>
    </row>
    <row r="10" spans="2:14" ht="15" x14ac:dyDescent="0.25">
      <c r="B10" s="10">
        <v>1999</v>
      </c>
      <c r="C10" s="14">
        <v>612.70799999999997</v>
      </c>
      <c r="D10" s="14">
        <v>52.558</v>
      </c>
      <c r="E10" s="14">
        <v>80.406999999999996</v>
      </c>
      <c r="F10" s="14">
        <v>39.595999999999997</v>
      </c>
      <c r="G10" s="14">
        <v>118.78100000000001</v>
      </c>
      <c r="H10" s="14">
        <v>542.85500000000002</v>
      </c>
      <c r="I10" s="14">
        <v>13.968</v>
      </c>
      <c r="J10" s="14">
        <v>303.08999999999997</v>
      </c>
      <c r="K10" s="14">
        <v>132.148</v>
      </c>
      <c r="L10" s="14">
        <v>155.48400000000001</v>
      </c>
      <c r="M10" s="14">
        <v>941.322</v>
      </c>
      <c r="N10" s="14">
        <v>320.476</v>
      </c>
    </row>
    <row r="11" spans="2:14" ht="15" x14ac:dyDescent="0.25">
      <c r="B11" s="15">
        <v>2000</v>
      </c>
      <c r="C11" s="13">
        <v>634.71600000000001</v>
      </c>
      <c r="D11" s="13">
        <v>57.375</v>
      </c>
      <c r="E11" s="13">
        <v>72.064999999999998</v>
      </c>
      <c r="F11" s="13">
        <v>43.859000000000002</v>
      </c>
      <c r="G11" s="13">
        <v>123.343</v>
      </c>
      <c r="H11" s="13">
        <v>514.70899999999995</v>
      </c>
      <c r="I11" s="13">
        <v>14.664999999999999</v>
      </c>
      <c r="J11" s="13">
        <v>303.53300000000002</v>
      </c>
      <c r="K11" s="13">
        <v>135.46700000000001</v>
      </c>
      <c r="L11" s="13">
        <v>145.768</v>
      </c>
      <c r="M11" s="13">
        <v>1000.777</v>
      </c>
      <c r="N11" s="13">
        <v>330.387</v>
      </c>
    </row>
    <row r="12" spans="2:14" ht="15" x14ac:dyDescent="0.25">
      <c r="B12" s="10">
        <v>2001</v>
      </c>
      <c r="C12" s="14">
        <v>636.78200000000004</v>
      </c>
      <c r="D12" s="14">
        <v>63.789000000000001</v>
      </c>
      <c r="E12" s="14">
        <v>77.22</v>
      </c>
      <c r="F12" s="14">
        <v>41.893999999999998</v>
      </c>
      <c r="G12" s="14">
        <v>134.42699999999999</v>
      </c>
      <c r="H12" s="14">
        <v>532.5</v>
      </c>
      <c r="I12" s="14">
        <v>14.821</v>
      </c>
      <c r="J12" s="14">
        <v>309.05599999999998</v>
      </c>
      <c r="K12" s="14">
        <v>130.429</v>
      </c>
      <c r="L12" s="14">
        <v>155.93799999999999</v>
      </c>
      <c r="M12" s="14">
        <v>1027.328</v>
      </c>
      <c r="N12" s="14">
        <v>374.82799999999997</v>
      </c>
    </row>
    <row r="13" spans="2:14" ht="15" x14ac:dyDescent="0.25">
      <c r="B13" s="10">
        <v>2002</v>
      </c>
      <c r="C13" s="14">
        <v>664.05944</v>
      </c>
      <c r="D13" s="14">
        <v>66.124179999999996</v>
      </c>
      <c r="E13" s="14">
        <v>75.784059999999997</v>
      </c>
      <c r="F13" s="14">
        <v>45.277809999999995</v>
      </c>
      <c r="G13" s="14">
        <v>130.50450999999998</v>
      </c>
      <c r="H13" s="14">
        <v>584.48192000000006</v>
      </c>
      <c r="I13" s="14">
        <v>13.724879999999999</v>
      </c>
      <c r="J13" s="14">
        <v>313.07964000000004</v>
      </c>
      <c r="K13" s="14">
        <v>137.76988</v>
      </c>
      <c r="L13" s="14">
        <v>156.19841</v>
      </c>
      <c r="M13" s="14">
        <v>1068.9733899999999</v>
      </c>
      <c r="N13" s="14">
        <v>414.25984999999997</v>
      </c>
    </row>
    <row r="14" spans="2:14" ht="15" x14ac:dyDescent="0.25">
      <c r="B14" s="10">
        <v>2003</v>
      </c>
      <c r="C14" s="14">
        <v>659.63941</v>
      </c>
      <c r="D14" s="14">
        <v>68.620469999999997</v>
      </c>
      <c r="E14" s="14">
        <v>80.283960000000008</v>
      </c>
      <c r="F14" s="14">
        <v>48.357330000000005</v>
      </c>
      <c r="G14" s="14">
        <v>134.54726000000002</v>
      </c>
      <c r="H14" s="14">
        <v>583.27554000000009</v>
      </c>
      <c r="I14" s="14">
        <v>14.32929</v>
      </c>
      <c r="J14" s="14">
        <v>320.81022999999999</v>
      </c>
      <c r="K14" s="14">
        <v>133.97646</v>
      </c>
      <c r="L14" s="14">
        <v>158.29976000000002</v>
      </c>
      <c r="M14" s="14">
        <v>1135.1000900000001</v>
      </c>
      <c r="N14" s="14">
        <v>464.77363000000003</v>
      </c>
    </row>
    <row r="15" spans="2:14" ht="15" x14ac:dyDescent="0.25">
      <c r="B15" s="10">
        <v>2004</v>
      </c>
      <c r="C15" s="14">
        <v>666.36800000000005</v>
      </c>
      <c r="D15" s="14">
        <v>72.320999999999998</v>
      </c>
      <c r="E15" s="14">
        <v>87.644000000000005</v>
      </c>
      <c r="F15" s="14">
        <v>49.585999999999999</v>
      </c>
      <c r="G15" s="14">
        <v>141.14500000000001</v>
      </c>
      <c r="H15" s="14">
        <v>578.84799999999996</v>
      </c>
      <c r="I15" s="14">
        <v>13.868</v>
      </c>
      <c r="J15" s="14">
        <v>302.93799999999999</v>
      </c>
      <c r="K15" s="14">
        <v>127.38800000000001</v>
      </c>
      <c r="L15" s="14">
        <v>161.465</v>
      </c>
      <c r="M15" s="14">
        <v>1165.412</v>
      </c>
      <c r="N15" s="14">
        <v>508.30900000000003</v>
      </c>
    </row>
    <row r="16" spans="2:14" ht="15" x14ac:dyDescent="0.25">
      <c r="B16" s="10">
        <v>2005</v>
      </c>
      <c r="C16" s="14">
        <v>667.87199999999996</v>
      </c>
      <c r="D16" s="14">
        <v>75.471999999999994</v>
      </c>
      <c r="E16" s="14">
        <v>89.885999999999996</v>
      </c>
      <c r="F16" s="14">
        <v>52.015000000000001</v>
      </c>
      <c r="G16" s="14">
        <v>155.16399999999999</v>
      </c>
      <c r="H16" s="14">
        <v>606.82100000000003</v>
      </c>
      <c r="I16" s="14">
        <v>14.074</v>
      </c>
      <c r="J16" s="14">
        <v>340.959</v>
      </c>
      <c r="K16" s="14">
        <v>132.1</v>
      </c>
      <c r="L16" s="14">
        <v>163.96700000000001</v>
      </c>
      <c r="M16" s="14">
        <v>1209.3679999999999</v>
      </c>
      <c r="N16" s="14">
        <v>543.39800000000002</v>
      </c>
    </row>
    <row r="17" spans="2:14" ht="15" x14ac:dyDescent="0.25">
      <c r="B17" s="10">
        <v>2006</v>
      </c>
      <c r="C17" s="14">
        <v>671.42499999999995</v>
      </c>
      <c r="D17" s="14">
        <v>76.328999999999994</v>
      </c>
      <c r="E17" s="14">
        <v>94.542000000000002</v>
      </c>
      <c r="F17" s="14">
        <v>52.231999999999999</v>
      </c>
      <c r="G17" s="14">
        <v>161.072</v>
      </c>
      <c r="H17" s="14">
        <v>623.29</v>
      </c>
      <c r="I17" s="14">
        <v>14.119</v>
      </c>
      <c r="J17" s="14">
        <v>348</v>
      </c>
      <c r="K17" s="14">
        <v>128.91499999999999</v>
      </c>
      <c r="L17" s="14">
        <v>164.065</v>
      </c>
      <c r="M17" s="14">
        <v>1239.4970000000001</v>
      </c>
      <c r="N17" s="14">
        <v>591.471</v>
      </c>
    </row>
    <row r="18" spans="2:14" ht="15" x14ac:dyDescent="0.25">
      <c r="B18" s="10">
        <v>2007</v>
      </c>
      <c r="C18" s="14">
        <v>670.64079000000004</v>
      </c>
      <c r="D18" s="14">
        <v>75.095669999999998</v>
      </c>
      <c r="E18" s="14">
        <v>99.763279999999995</v>
      </c>
      <c r="F18" s="14">
        <v>49.112989999999996</v>
      </c>
      <c r="G18" s="14">
        <v>170.8433</v>
      </c>
      <c r="H18" s="14">
        <v>641.45147999999995</v>
      </c>
      <c r="I18" s="14">
        <v>13.30416</v>
      </c>
      <c r="J18" s="14">
        <v>350.98338000000001</v>
      </c>
      <c r="K18" s="14">
        <v>129.31548000000001</v>
      </c>
      <c r="L18" s="14">
        <v>161.28721999999999</v>
      </c>
      <c r="M18" s="14">
        <v>1278.2436499999999</v>
      </c>
      <c r="N18" s="14">
        <v>664.61191000000008</v>
      </c>
    </row>
    <row r="19" spans="2:14" ht="15" x14ac:dyDescent="0.25">
      <c r="B19" s="10">
        <v>2008</v>
      </c>
      <c r="C19" s="14">
        <v>687.90665999999999</v>
      </c>
      <c r="D19" s="14">
        <v>77.080119999999994</v>
      </c>
      <c r="E19" s="14">
        <v>103.63584</v>
      </c>
      <c r="F19" s="14">
        <v>48.407959999999996</v>
      </c>
      <c r="G19" s="14">
        <v>171.64725000000001</v>
      </c>
      <c r="H19" s="14">
        <v>647.87916000000007</v>
      </c>
      <c r="I19" s="14">
        <v>13.00104</v>
      </c>
      <c r="J19" s="14">
        <v>363.0215</v>
      </c>
      <c r="K19" s="14">
        <v>135.5283</v>
      </c>
      <c r="L19" s="14">
        <v>161.65940999999998</v>
      </c>
      <c r="M19" s="14">
        <v>1333.5663100000002</v>
      </c>
      <c r="N19" s="14">
        <v>744.37157999999999</v>
      </c>
    </row>
    <row r="20" spans="2:14" ht="15" x14ac:dyDescent="0.25">
      <c r="B20" s="16">
        <v>2009</v>
      </c>
      <c r="C20" s="17">
        <v>712.44799999999998</v>
      </c>
      <c r="D20" s="17">
        <v>78.384</v>
      </c>
      <c r="E20" s="17">
        <v>113.185</v>
      </c>
      <c r="F20" s="17">
        <v>51.192999999999998</v>
      </c>
      <c r="G20" s="17">
        <v>166.501</v>
      </c>
      <c r="H20" s="17">
        <v>675.66700000000003</v>
      </c>
      <c r="I20" s="17">
        <v>13.587999999999999</v>
      </c>
      <c r="J20" s="17">
        <v>373.85399999999998</v>
      </c>
      <c r="K20" s="17">
        <v>139.54400000000001</v>
      </c>
      <c r="L20" s="17">
        <v>165.21600000000001</v>
      </c>
      <c r="M20" s="17">
        <v>1361.598</v>
      </c>
      <c r="N20" s="17">
        <v>839.74800000000005</v>
      </c>
    </row>
    <row r="21" spans="2:14" ht="15" x14ac:dyDescent="0.25">
      <c r="B21" s="18">
        <v>2010</v>
      </c>
      <c r="C21" s="19">
        <v>717.39800000000002</v>
      </c>
      <c r="D21" s="19">
        <v>78.539000000000001</v>
      </c>
      <c r="E21" s="19">
        <v>132.715</v>
      </c>
      <c r="F21" s="19">
        <v>51.35</v>
      </c>
      <c r="G21" s="19">
        <v>164.36199999999999</v>
      </c>
      <c r="H21" s="19">
        <v>688.86599999999999</v>
      </c>
      <c r="I21" s="19">
        <v>13.595000000000001</v>
      </c>
      <c r="J21" s="19">
        <v>382.52699999999999</v>
      </c>
      <c r="K21" s="19">
        <v>129</v>
      </c>
      <c r="L21" s="19">
        <v>166</v>
      </c>
      <c r="M21" s="19">
        <v>1409.6759999999999</v>
      </c>
      <c r="N21" s="20">
        <v>919.41800000000001</v>
      </c>
    </row>
    <row r="22" spans="2:14" ht="15" x14ac:dyDescent="0.25">
      <c r="B22" s="18">
        <v>2011</v>
      </c>
      <c r="C22" s="19">
        <v>721.14499999999998</v>
      </c>
      <c r="D22" s="19">
        <v>81.417000000000002</v>
      </c>
      <c r="E22" s="19">
        <v>128.964</v>
      </c>
      <c r="F22" s="19">
        <v>52.850999999999999</v>
      </c>
      <c r="G22" s="19">
        <v>164.51300000000001</v>
      </c>
      <c r="H22" s="19">
        <v>694.80100000000004</v>
      </c>
      <c r="I22" s="19">
        <v>13.865</v>
      </c>
      <c r="J22" s="19">
        <v>387.24200000000002</v>
      </c>
      <c r="K22" s="19">
        <v>134.233</v>
      </c>
      <c r="L22" s="19">
        <v>167.434</v>
      </c>
      <c r="M22" s="19">
        <v>1431.7619999999999</v>
      </c>
      <c r="N22" s="19">
        <v>1021.587</v>
      </c>
    </row>
    <row r="23" spans="2:14" ht="15" x14ac:dyDescent="0.25">
      <c r="B23" s="18">
        <v>2012</v>
      </c>
      <c r="C23" s="19">
        <v>714.13</v>
      </c>
      <c r="D23" s="19">
        <v>84.522999999999996</v>
      </c>
      <c r="E23" s="19">
        <v>137.679</v>
      </c>
      <c r="F23" s="19">
        <v>52.524000000000001</v>
      </c>
      <c r="G23" s="19">
        <v>167.07599999999999</v>
      </c>
      <c r="H23" s="19">
        <v>700.20100000000002</v>
      </c>
      <c r="I23" s="19">
        <v>13.555999999999999</v>
      </c>
      <c r="J23" s="19">
        <v>379.94600000000003</v>
      </c>
      <c r="K23" s="19">
        <v>136.691</v>
      </c>
      <c r="L23" s="19">
        <v>171.49299999999999</v>
      </c>
      <c r="M23" s="19">
        <v>1442.588</v>
      </c>
      <c r="N23" s="19">
        <v>1076.2380000000001</v>
      </c>
    </row>
    <row r="24" spans="2:14" ht="15" x14ac:dyDescent="0.25">
      <c r="B24" s="18">
        <v>2013</v>
      </c>
      <c r="C24" s="19">
        <v>730.69399999999996</v>
      </c>
      <c r="D24" s="19">
        <v>85.182000000000002</v>
      </c>
      <c r="E24" s="19">
        <v>140.035</v>
      </c>
      <c r="F24" s="19">
        <v>52.704000000000001</v>
      </c>
      <c r="G24" s="19">
        <v>170.048</v>
      </c>
      <c r="H24" s="19">
        <v>710.19500000000005</v>
      </c>
      <c r="I24" s="19">
        <v>13.48</v>
      </c>
      <c r="J24" s="19">
        <v>384.59399999999999</v>
      </c>
      <c r="K24" s="19">
        <v>137.00299999999999</v>
      </c>
      <c r="L24" s="19">
        <v>169.52</v>
      </c>
      <c r="M24" s="19">
        <v>1475.1079999999999</v>
      </c>
      <c r="N24" s="19">
        <v>1160.8979999999999</v>
      </c>
    </row>
    <row r="25" spans="2:14" ht="15" x14ac:dyDescent="0.25">
      <c r="B25" s="18">
        <v>2014</v>
      </c>
      <c r="C25" s="21">
        <v>733.46699999999998</v>
      </c>
      <c r="D25" s="21">
        <v>86.182000000000002</v>
      </c>
      <c r="E25" s="21">
        <v>144.762</v>
      </c>
      <c r="F25" s="21">
        <v>52.84</v>
      </c>
      <c r="G25" s="21">
        <v>169.36799999999999</v>
      </c>
      <c r="H25" s="21">
        <v>719.61300000000006</v>
      </c>
      <c r="I25" s="21">
        <v>14.204000000000001</v>
      </c>
      <c r="J25" s="21">
        <v>389.16399999999999</v>
      </c>
      <c r="K25" s="21">
        <v>138.482</v>
      </c>
      <c r="L25" s="21">
        <v>168.94800000000001</v>
      </c>
      <c r="M25" s="21">
        <v>1511.51</v>
      </c>
      <c r="N25" s="21">
        <v>1263.3910000000001</v>
      </c>
    </row>
    <row r="26" spans="2:14" ht="15" x14ac:dyDescent="0.25">
      <c r="B26" s="22">
        <v>2015</v>
      </c>
      <c r="C26" s="21">
        <v>739.5</v>
      </c>
      <c r="D26" s="21">
        <v>87.2</v>
      </c>
      <c r="E26" s="21">
        <v>151.9</v>
      </c>
      <c r="F26" s="21">
        <v>54.6</v>
      </c>
      <c r="G26" s="21">
        <v>177.7</v>
      </c>
      <c r="H26" s="21">
        <v>725.2</v>
      </c>
      <c r="I26" s="21">
        <v>14.4</v>
      </c>
      <c r="J26" s="21">
        <v>398.3</v>
      </c>
      <c r="K26" s="21">
        <v>137.30000000000001</v>
      </c>
      <c r="L26" s="21">
        <v>172.5</v>
      </c>
      <c r="M26" s="21">
        <v>1544.22</v>
      </c>
      <c r="N26" s="19">
        <v>1439</v>
      </c>
    </row>
    <row r="27" spans="2:14" ht="15" x14ac:dyDescent="0.25">
      <c r="B27" s="22">
        <v>2016</v>
      </c>
      <c r="C27" s="21">
        <v>745.63</v>
      </c>
      <c r="D27" s="21">
        <v>87.786000000000001</v>
      </c>
      <c r="E27" s="21">
        <v>155.458</v>
      </c>
      <c r="F27" s="21">
        <v>56.149000000000001</v>
      </c>
      <c r="G27" s="21">
        <v>178.958</v>
      </c>
      <c r="H27" s="21">
        <v>732.05200000000002</v>
      </c>
      <c r="I27" s="21">
        <v>14.135</v>
      </c>
      <c r="J27" s="21">
        <v>397.90800000000002</v>
      </c>
      <c r="K27" s="21">
        <v>138.83099999999999</v>
      </c>
      <c r="L27" s="21">
        <v>171.94300000000001</v>
      </c>
      <c r="M27" s="21">
        <v>1551.7139999999999</v>
      </c>
      <c r="N27" s="19">
        <v>1506.769</v>
      </c>
    </row>
    <row r="32" spans="2:14" ht="15" x14ac:dyDescent="0.25">
      <c r="G32" s="23"/>
    </row>
  </sheetData>
  <mergeCells count="1">
    <mergeCell ref="C4:N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topLeftCell="A10" zoomScaleNormal="100" workbookViewId="0">
      <selection activeCell="B44" sqref="B44:M44"/>
    </sheetView>
  </sheetViews>
  <sheetFormatPr defaultRowHeight="14.25" x14ac:dyDescent="0.25"/>
  <cols>
    <col min="1" max="1" width="9.140625" style="38"/>
    <col min="2" max="2" width="4.140625" style="38" bestFit="1" customWidth="1"/>
    <col min="3" max="3" width="4.7109375" style="38" bestFit="1" customWidth="1"/>
    <col min="4" max="4" width="4.5703125" style="38" bestFit="1" customWidth="1"/>
    <col min="5" max="5" width="4.7109375" style="38" bestFit="1" customWidth="1"/>
    <col min="6" max="6" width="4.85546875" style="38" bestFit="1" customWidth="1"/>
    <col min="7" max="7" width="4.7109375" style="38" bestFit="1" customWidth="1"/>
    <col min="8" max="8" width="5" style="38" bestFit="1" customWidth="1"/>
    <col min="9" max="11" width="4.42578125" style="38" bestFit="1" customWidth="1"/>
    <col min="12" max="12" width="5.42578125" style="38" bestFit="1" customWidth="1"/>
    <col min="13" max="13" width="5" style="38" bestFit="1" customWidth="1"/>
  </cols>
  <sheetData>
    <row r="1" spans="1:13" ht="15" x14ac:dyDescent="0.25">
      <c r="A1" s="12" t="s">
        <v>34</v>
      </c>
      <c r="B1" s="35" t="s">
        <v>14</v>
      </c>
      <c r="C1" s="28" t="s">
        <v>44</v>
      </c>
      <c r="D1" s="28" t="s">
        <v>45</v>
      </c>
      <c r="E1" s="28" t="s">
        <v>46</v>
      </c>
      <c r="F1" s="28" t="s">
        <v>47</v>
      </c>
      <c r="G1" s="35" t="s">
        <v>15</v>
      </c>
      <c r="H1" s="37" t="s">
        <v>48</v>
      </c>
      <c r="I1" s="35" t="s">
        <v>16</v>
      </c>
      <c r="J1" s="28" t="s">
        <v>49</v>
      </c>
      <c r="K1" s="28" t="s">
        <v>50</v>
      </c>
      <c r="L1" s="31" t="s">
        <v>18</v>
      </c>
      <c r="M1" s="31" t="s">
        <v>19</v>
      </c>
    </row>
    <row r="2" spans="1:13" ht="15" x14ac:dyDescent="0.25">
      <c r="A2" s="38">
        <v>1975</v>
      </c>
      <c r="B2" s="39">
        <f>'[1]MPOB Data'!D6/1000</f>
        <v>186.60808851641517</v>
      </c>
      <c r="C2" s="39">
        <v>0</v>
      </c>
      <c r="D2" s="39">
        <v>0</v>
      </c>
      <c r="E2" s="39">
        <v>0</v>
      </c>
      <c r="F2" s="39">
        <v>0</v>
      </c>
      <c r="G2" s="39">
        <f>'[1]MPOB Data'!G6/1000</f>
        <v>165.93963139443261</v>
      </c>
      <c r="H2" s="39">
        <v>0</v>
      </c>
      <c r="I2" s="39">
        <f>'[1]MPOB Data'!J6/1000</f>
        <v>90.7172128979619</v>
      </c>
      <c r="J2" s="39">
        <v>0</v>
      </c>
      <c r="K2" s="39">
        <v>0</v>
      </c>
      <c r="L2" s="39">
        <f>'[1]MPOB Data'!P6/1000</f>
        <v>69.707999999999998</v>
      </c>
      <c r="M2" s="39">
        <f>'[1]MPOB Data'!S6/1000</f>
        <v>15.334</v>
      </c>
    </row>
    <row r="3" spans="1:13" ht="15" x14ac:dyDescent="0.25">
      <c r="A3" s="38">
        <v>1976</v>
      </c>
      <c r="B3" s="39">
        <f>'[1]MPOB Data'!D7/1000</f>
        <v>206.26512607796303</v>
      </c>
      <c r="C3" s="39">
        <v>0</v>
      </c>
      <c r="D3" s="39">
        <v>0</v>
      </c>
      <c r="E3" s="39">
        <v>0</v>
      </c>
      <c r="F3" s="39">
        <v>0</v>
      </c>
      <c r="G3" s="39">
        <f>'[1]MPOB Data'!G7/1000</f>
        <v>182.34674428506796</v>
      </c>
      <c r="H3" s="39">
        <v>0</v>
      </c>
      <c r="I3" s="39">
        <f>'[1]MPOB Data'!J7/1000</f>
        <v>98.750227851910992</v>
      </c>
      <c r="J3" s="39">
        <v>0</v>
      </c>
      <c r="K3" s="39">
        <v>0</v>
      </c>
      <c r="L3" s="39">
        <f>'[1]MPOB Data'!P7/1000</f>
        <v>73.302999999999997</v>
      </c>
      <c r="M3" s="39">
        <f>'[1]MPOB Data'!S7/1000</f>
        <v>16.805</v>
      </c>
    </row>
    <row r="4" spans="1:13" ht="15" x14ac:dyDescent="0.25">
      <c r="A4" s="38">
        <v>1977</v>
      </c>
      <c r="B4" s="39">
        <f>'[1]MPOB Data'!D8/1000</f>
        <v>227.23426880813898</v>
      </c>
      <c r="C4" s="39">
        <v>0</v>
      </c>
      <c r="D4" s="39">
        <v>0</v>
      </c>
      <c r="E4" s="39">
        <v>0</v>
      </c>
      <c r="F4" s="39">
        <v>0</v>
      </c>
      <c r="G4" s="39">
        <f>'[1]MPOB Data'!G8/1000</f>
        <v>199.21153449221021</v>
      </c>
      <c r="H4" s="39">
        <v>0</v>
      </c>
      <c r="I4" s="39">
        <f>'[1]MPOB Data'!J8/1000</f>
        <v>106.4143666226766</v>
      </c>
      <c r="J4" s="39">
        <v>0</v>
      </c>
      <c r="K4" s="39">
        <v>0</v>
      </c>
      <c r="L4" s="39">
        <f>'[1]MPOB Data'!P8/1000</f>
        <v>78.212000000000003</v>
      </c>
      <c r="M4" s="39">
        <f>'[1]MPOB Data'!S8/1000</f>
        <v>19.242000000000001</v>
      </c>
    </row>
    <row r="5" spans="1:13" ht="15" x14ac:dyDescent="0.25">
      <c r="A5" s="38">
        <v>1978</v>
      </c>
      <c r="B5" s="39">
        <f>'[1]MPOB Data'!D9/1000</f>
        <v>250.47197707400315</v>
      </c>
      <c r="C5" s="39">
        <v>0</v>
      </c>
      <c r="D5" s="39">
        <v>0</v>
      </c>
      <c r="E5" s="39">
        <v>0</v>
      </c>
      <c r="F5" s="39">
        <v>0</v>
      </c>
      <c r="G5" s="39">
        <f>'[1]MPOB Data'!G9/1000</f>
        <v>219.0041956687615</v>
      </c>
      <c r="H5" s="39">
        <v>0</v>
      </c>
      <c r="I5" s="39">
        <f>'[1]MPOB Data'!J9/1000</f>
        <v>116.47411247737773</v>
      </c>
      <c r="J5" s="39">
        <v>0</v>
      </c>
      <c r="K5" s="39">
        <v>0</v>
      </c>
      <c r="L5" s="39">
        <f>'[1]MPOB Data'!P9/1000</f>
        <v>86.683000000000007</v>
      </c>
      <c r="M5" s="39">
        <f>'[1]MPOB Data'!S9/1000</f>
        <v>21.643999999999998</v>
      </c>
    </row>
    <row r="6" spans="1:13" ht="15" x14ac:dyDescent="0.25">
      <c r="A6" s="38">
        <v>1979</v>
      </c>
      <c r="B6" s="39">
        <f>'[1]MPOB Data'!D10/1000</f>
        <v>276.06579960832175</v>
      </c>
      <c r="C6" s="39">
        <v>0</v>
      </c>
      <c r="D6" s="39">
        <v>0</v>
      </c>
      <c r="E6" s="39">
        <v>0</v>
      </c>
      <c r="F6" s="39">
        <v>0</v>
      </c>
      <c r="G6" s="39">
        <f>'[1]MPOB Data'!G10/1000</f>
        <v>239.1149594626273</v>
      </c>
      <c r="H6" s="39">
        <v>0</v>
      </c>
      <c r="I6" s="39">
        <f>'[1]MPOB Data'!J10/1000</f>
        <v>125.15630031599791</v>
      </c>
      <c r="J6" s="39">
        <v>0</v>
      </c>
      <c r="K6" s="39">
        <v>0</v>
      </c>
      <c r="L6" s="39">
        <f>'[1]MPOB Data'!P10/1000</f>
        <v>93.966999999999999</v>
      </c>
      <c r="M6" s="39">
        <f>'[1]MPOB Data'!S10/1000</f>
        <v>22.748999999999999</v>
      </c>
    </row>
    <row r="7" spans="1:13" ht="15" x14ac:dyDescent="0.25">
      <c r="A7" s="38">
        <v>1980</v>
      </c>
      <c r="B7" s="39">
        <f>'[1]MPOB Data'!D11/1000</f>
        <v>299.22773997019829</v>
      </c>
      <c r="C7" s="39">
        <v>0</v>
      </c>
      <c r="D7" s="39">
        <v>0</v>
      </c>
      <c r="E7" s="39">
        <v>0</v>
      </c>
      <c r="F7" s="39">
        <v>0</v>
      </c>
      <c r="G7" s="39">
        <f>'[1]MPOB Data'!G11/1000</f>
        <v>259.30410750277849</v>
      </c>
      <c r="H7" s="39">
        <v>0</v>
      </c>
      <c r="I7" s="39">
        <f>'[1]MPOB Data'!J11/1000</f>
        <v>135.83777779120607</v>
      </c>
      <c r="J7" s="39">
        <v>0</v>
      </c>
      <c r="K7" s="39">
        <v>0</v>
      </c>
      <c r="L7" s="39">
        <f>'[1]MPOB Data'!P11/1000</f>
        <v>100.611</v>
      </c>
      <c r="M7" s="39">
        <f>'[1]MPOB Data'!S11/1000</f>
        <v>24.103999999999999</v>
      </c>
    </row>
    <row r="8" spans="1:13" ht="15" x14ac:dyDescent="0.25">
      <c r="A8" s="38">
        <v>1981</v>
      </c>
      <c r="B8" s="39">
        <f>'[1]MPOB Data'!D12/1000</f>
        <v>318.27576444019883</v>
      </c>
      <c r="C8" s="39">
        <v>0</v>
      </c>
      <c r="D8" s="39">
        <v>0</v>
      </c>
      <c r="E8" s="39">
        <v>0</v>
      </c>
      <c r="F8" s="39">
        <v>0</v>
      </c>
      <c r="G8" s="39">
        <f>'[1]MPOB Data'!G12/1000</f>
        <v>276.39804433174459</v>
      </c>
      <c r="H8" s="39">
        <v>0</v>
      </c>
      <c r="I8" s="39">
        <f>'[1]MPOB Data'!J12/1000</f>
        <v>145.31871558601438</v>
      </c>
      <c r="J8" s="39">
        <v>0</v>
      </c>
      <c r="K8" s="39">
        <v>0</v>
      </c>
      <c r="L8" s="39">
        <f>'[1]MPOB Data'!P12/1000</f>
        <v>110.717</v>
      </c>
      <c r="M8" s="39">
        <f>'[1]MPOB Data'!S12/1000</f>
        <v>24.065000000000001</v>
      </c>
    </row>
    <row r="9" spans="1:13" ht="15" x14ac:dyDescent="0.25">
      <c r="A9" s="38">
        <v>1982</v>
      </c>
      <c r="B9" s="39">
        <f>'[1]MPOB Data'!D13/1000</f>
        <v>338.41976517713221</v>
      </c>
      <c r="C9" s="39">
        <v>0</v>
      </c>
      <c r="D9" s="39">
        <v>0</v>
      </c>
      <c r="E9" s="39">
        <v>0</v>
      </c>
      <c r="F9" s="39">
        <v>0</v>
      </c>
      <c r="G9" s="39">
        <f>'[1]MPOB Data'!G13/1000</f>
        <v>290.12147110508232</v>
      </c>
      <c r="H9" s="39">
        <v>0</v>
      </c>
      <c r="I9" s="39">
        <f>'[1]MPOB Data'!J13/1000</f>
        <v>149.163533863975</v>
      </c>
      <c r="J9" s="39">
        <v>0</v>
      </c>
      <c r="K9" s="39">
        <v>0</v>
      </c>
      <c r="L9" s="39">
        <f>'[1]MPOB Data'!P13/1000</f>
        <v>128.24799999999999</v>
      </c>
      <c r="M9" s="39">
        <f>'[1]MPOB Data'!S13/1000</f>
        <v>25.097999999999999</v>
      </c>
    </row>
    <row r="10" spans="1:13" ht="15" x14ac:dyDescent="0.25">
      <c r="A10" s="38">
        <v>1983</v>
      </c>
      <c r="B10" s="39">
        <f>'[1]MPOB Data'!D14/1000</f>
        <v>352.88893530560762</v>
      </c>
      <c r="C10" s="39">
        <v>0</v>
      </c>
      <c r="D10" s="39">
        <v>0</v>
      </c>
      <c r="E10" s="39">
        <v>0</v>
      </c>
      <c r="F10" s="39">
        <v>0</v>
      </c>
      <c r="G10" s="39">
        <f>'[1]MPOB Data'!G14/1000</f>
        <v>301.70489101616585</v>
      </c>
      <c r="H10" s="39">
        <v>0</v>
      </c>
      <c r="I10" s="39">
        <f>'[1]MPOB Data'!J14/1000</f>
        <v>154.37577982364274</v>
      </c>
      <c r="J10" s="39">
        <v>0</v>
      </c>
      <c r="K10" s="39">
        <v>0</v>
      </c>
      <c r="L10" s="39">
        <f>'[1]MPOB Data'!P14/1000</f>
        <v>160.50700000000001</v>
      </c>
      <c r="M10" s="39">
        <f>'[1]MPOB Data'!S14/1000</f>
        <v>26.236999999999998</v>
      </c>
    </row>
    <row r="11" spans="1:13" ht="15" x14ac:dyDescent="0.25">
      <c r="A11" s="38">
        <v>1984</v>
      </c>
      <c r="B11" s="39">
        <f>'[1]MPOB Data'!D15/1000</f>
        <v>398.75612716025211</v>
      </c>
      <c r="C11" s="39">
        <v>0</v>
      </c>
      <c r="D11" s="39">
        <v>0</v>
      </c>
      <c r="E11" s="39">
        <v>0</v>
      </c>
      <c r="F11" s="39">
        <v>0</v>
      </c>
      <c r="G11" s="39">
        <f>'[1]MPOB Data'!G15/1000</f>
        <v>340.98274098057033</v>
      </c>
      <c r="H11" s="39">
        <v>0</v>
      </c>
      <c r="I11" s="39">
        <f>'[1]MPOB Data'!J15/1000</f>
        <v>174.53093861898017</v>
      </c>
      <c r="J11" s="39">
        <v>0</v>
      </c>
      <c r="K11" s="39">
        <v>0</v>
      </c>
      <c r="L11" s="39">
        <f>'[1]MPOB Data'!P15/1000</f>
        <v>161.5</v>
      </c>
      <c r="M11" s="39">
        <f>'[1]MPOB Data'!S15/1000</f>
        <v>28.5</v>
      </c>
    </row>
    <row r="12" spans="1:13" ht="15" x14ac:dyDescent="0.25">
      <c r="A12" s="38">
        <v>1985</v>
      </c>
      <c r="B12" s="39">
        <f>'[1]MPOB Data'!D16/1000</f>
        <v>422.46600000000001</v>
      </c>
      <c r="C12" s="39">
        <v>0</v>
      </c>
      <c r="D12" s="39">
        <v>0</v>
      </c>
      <c r="E12" s="39">
        <v>0</v>
      </c>
      <c r="F12" s="39">
        <v>0</v>
      </c>
      <c r="G12" s="39">
        <f>'[1]MPOB Data'!G16/1000</f>
        <v>375.91</v>
      </c>
      <c r="H12" s="39">
        <v>0</v>
      </c>
      <c r="I12" s="39">
        <f>'[1]MPOB Data'!J16/1000</f>
        <v>188.63499999999999</v>
      </c>
      <c r="J12" s="39">
        <v>0</v>
      </c>
      <c r="K12" s="39">
        <v>0</v>
      </c>
      <c r="L12" s="39">
        <f>'[1]MPOB Data'!P16/1000</f>
        <v>162.64500000000001</v>
      </c>
      <c r="M12" s="39">
        <f>'[1]MPOB Data'!S16/1000</f>
        <v>25.742999999999999</v>
      </c>
    </row>
    <row r="13" spans="1:13" ht="15" x14ac:dyDescent="0.25">
      <c r="A13" s="38">
        <v>1986</v>
      </c>
      <c r="B13" s="39">
        <f>'[1]MPOB Data'!D17/1000</f>
        <v>449.99200000000002</v>
      </c>
      <c r="C13" s="39">
        <v>0</v>
      </c>
      <c r="D13" s="39">
        <v>0</v>
      </c>
      <c r="E13" s="39">
        <v>0</v>
      </c>
      <c r="F13" s="39">
        <v>0</v>
      </c>
      <c r="G13" s="39">
        <f>'[1]MPOB Data'!G17/1000</f>
        <v>385.97500000000002</v>
      </c>
      <c r="H13" s="39">
        <v>0</v>
      </c>
      <c r="I13" s="39">
        <f>'[1]MPOB Data'!J17/1000</f>
        <v>195.79599999999999</v>
      </c>
      <c r="J13" s="39">
        <v>0</v>
      </c>
      <c r="K13" s="39">
        <v>0</v>
      </c>
      <c r="L13" s="39">
        <f>'[1]MPOB Data'!P17/1000</f>
        <v>182.61199999999999</v>
      </c>
      <c r="M13" s="39">
        <f>'[1]MPOB Data'!S17/1000</f>
        <v>29.760999999999999</v>
      </c>
    </row>
    <row r="14" spans="1:13" ht="15" x14ac:dyDescent="0.25">
      <c r="A14" s="38">
        <v>1987</v>
      </c>
      <c r="B14" s="39">
        <f>'[1]MPOB Data'!D18/1000</f>
        <v>487.76600000000002</v>
      </c>
      <c r="C14" s="39">
        <v>0</v>
      </c>
      <c r="D14" s="39">
        <v>0</v>
      </c>
      <c r="E14" s="39">
        <v>0</v>
      </c>
      <c r="F14" s="39">
        <v>0</v>
      </c>
      <c r="G14" s="39">
        <f>'[1]MPOB Data'!G18/1000</f>
        <v>421.255</v>
      </c>
      <c r="H14" s="39">
        <v>0</v>
      </c>
      <c r="I14" s="39">
        <f>'[1]MPOB Data'!J18/1000</f>
        <v>194.059</v>
      </c>
      <c r="J14" s="39">
        <v>0</v>
      </c>
      <c r="K14" s="39">
        <v>0</v>
      </c>
      <c r="L14" s="39">
        <f>'[1]MPOB Data'!P18/1000</f>
        <v>213.124</v>
      </c>
      <c r="M14" s="39">
        <f>'[1]MPOB Data'!S18/1000</f>
        <v>36.259</v>
      </c>
    </row>
    <row r="15" spans="1:13" ht="15" x14ac:dyDescent="0.25">
      <c r="A15" s="38">
        <v>1988</v>
      </c>
      <c r="B15" s="39">
        <f>'[1]MPOB Data'!D19/1000</f>
        <v>520.93600000000004</v>
      </c>
      <c r="C15" s="39">
        <v>0</v>
      </c>
      <c r="D15" s="39">
        <v>0</v>
      </c>
      <c r="E15" s="39">
        <v>0</v>
      </c>
      <c r="F15" s="39">
        <v>0</v>
      </c>
      <c r="G15" s="39">
        <f>'[1]MPOB Data'!G19/1000</f>
        <v>423.03699999999998</v>
      </c>
      <c r="H15" s="39">
        <v>0</v>
      </c>
      <c r="I15" s="39">
        <f>'[1]MPOB Data'!J19/1000</f>
        <v>225.44499999999999</v>
      </c>
      <c r="J15" s="39">
        <v>0</v>
      </c>
      <c r="K15" s="39">
        <v>0</v>
      </c>
      <c r="L15" s="39">
        <f>'[1]MPOB Data'!P19/1000</f>
        <v>252.95400000000001</v>
      </c>
      <c r="M15" s="39">
        <f>'[1]MPOB Data'!S19/1000</f>
        <v>49.295999999999999</v>
      </c>
    </row>
    <row r="16" spans="1:13" ht="15" x14ac:dyDescent="0.25">
      <c r="A16" s="38">
        <v>1989</v>
      </c>
      <c r="B16" s="39">
        <f>'[1]MPOB Data'!D20/1000</f>
        <v>532.86599999999999</v>
      </c>
      <c r="C16" s="39">
        <v>0</v>
      </c>
      <c r="D16" s="39">
        <v>0</v>
      </c>
      <c r="E16" s="39">
        <v>0</v>
      </c>
      <c r="F16" s="39">
        <v>0</v>
      </c>
      <c r="G16" s="39">
        <f>'[1]MPOB Data'!G20/1000</f>
        <v>439.66300000000001</v>
      </c>
      <c r="H16" s="39">
        <v>0</v>
      </c>
      <c r="I16" s="39">
        <f>'[1]MPOB Data'!J20/1000</f>
        <v>236.38499999999999</v>
      </c>
      <c r="J16" s="39">
        <v>0</v>
      </c>
      <c r="K16" s="39">
        <v>0</v>
      </c>
      <c r="L16" s="39">
        <f>'[1]MPOB Data'!P20/1000</f>
        <v>276.17099999999999</v>
      </c>
      <c r="M16" s="39">
        <f>'[1]MPOB Data'!S20/1000</f>
        <v>54.795000000000002</v>
      </c>
    </row>
    <row r="17" spans="1:13" ht="15" x14ac:dyDescent="0.25">
      <c r="A17" s="38">
        <v>1990</v>
      </c>
      <c r="B17" s="39">
        <f>'[1]MPOB Data'!D21/1000</f>
        <v>549.03200000000004</v>
      </c>
      <c r="C17" s="39">
        <v>0</v>
      </c>
      <c r="D17" s="39">
        <v>0</v>
      </c>
      <c r="E17" s="39">
        <v>0</v>
      </c>
      <c r="F17" s="39">
        <v>0</v>
      </c>
      <c r="G17" s="39">
        <f>'[1]MPOB Data'!G21/1000</f>
        <v>447.08199999999999</v>
      </c>
      <c r="H17" s="39">
        <v>0</v>
      </c>
      <c r="I17" s="39">
        <f>'[1]MPOB Data'!J21/1000</f>
        <v>240.697</v>
      </c>
      <c r="J17" s="39">
        <v>0</v>
      </c>
      <c r="K17" s="39">
        <v>0</v>
      </c>
      <c r="L17" s="39">
        <f>'[1]MPOB Data'!P21/1000</f>
        <v>289.05399999999997</v>
      </c>
      <c r="M17" s="39">
        <f>'[1]MPOB Data'!S21/1000</f>
        <v>60.359000000000002</v>
      </c>
    </row>
    <row r="18" spans="1:13" ht="15" x14ac:dyDescent="0.25">
      <c r="A18" s="38">
        <v>1991</v>
      </c>
      <c r="B18" s="39">
        <f>'[1]MPOB Data'!D22/1000</f>
        <v>547.70100000000002</v>
      </c>
      <c r="C18" s="39">
        <v>0</v>
      </c>
      <c r="D18" s="39">
        <v>0</v>
      </c>
      <c r="E18" s="39">
        <v>0</v>
      </c>
      <c r="F18" s="39">
        <v>0</v>
      </c>
      <c r="G18" s="39">
        <f>'[1]MPOB Data'!G22/1000</f>
        <v>465.642</v>
      </c>
      <c r="H18" s="39">
        <v>0</v>
      </c>
      <c r="I18" s="39">
        <f>'[1]MPOB Data'!J22/1000</f>
        <v>246.24199999999999</v>
      </c>
      <c r="J18" s="39">
        <v>0</v>
      </c>
      <c r="K18" s="39">
        <v>0</v>
      </c>
      <c r="L18" s="39">
        <f>'[1]MPOB Data'!P22/1000</f>
        <v>344.88499999999999</v>
      </c>
      <c r="M18" s="39">
        <f>'[1]MPOB Data'!S22/1000</f>
        <v>77.141999999999996</v>
      </c>
    </row>
    <row r="19" spans="1:13" ht="15" x14ac:dyDescent="0.25">
      <c r="A19" s="38">
        <v>1992</v>
      </c>
      <c r="B19" s="39">
        <f>'[1]MPOB Data'!D23/1000</f>
        <v>574.19200000000001</v>
      </c>
      <c r="C19" s="39">
        <v>0</v>
      </c>
      <c r="D19" s="39">
        <v>0</v>
      </c>
      <c r="E19" s="39">
        <v>0</v>
      </c>
      <c r="F19" s="39">
        <v>0</v>
      </c>
      <c r="G19" s="39">
        <f>'[1]MPOB Data'!G23/1000</f>
        <v>485.85700000000003</v>
      </c>
      <c r="H19" s="39">
        <v>0</v>
      </c>
      <c r="I19" s="39">
        <f>'[1]MPOB Data'!J23/1000</f>
        <v>242.47200000000001</v>
      </c>
      <c r="J19" s="39">
        <v>0</v>
      </c>
      <c r="K19" s="39">
        <v>0</v>
      </c>
      <c r="L19" s="39">
        <f>'[1]MPOB Data'!P23/1000</f>
        <v>387.12200000000001</v>
      </c>
      <c r="M19" s="39">
        <f>'[1]MPOB Data'!S23/1000</f>
        <v>87.027000000000001</v>
      </c>
    </row>
    <row r="20" spans="1:13" ht="15" x14ac:dyDescent="0.25">
      <c r="A20" s="38">
        <v>1993</v>
      </c>
      <c r="B20" s="39">
        <f>'[1]MPOB Data'!D24/1000</f>
        <v>568.33900000000006</v>
      </c>
      <c r="C20" s="39">
        <v>0</v>
      </c>
      <c r="D20" s="39">
        <v>0</v>
      </c>
      <c r="E20" s="39">
        <v>0</v>
      </c>
      <c r="F20" s="39">
        <v>0</v>
      </c>
      <c r="G20" s="39">
        <f>'[1]MPOB Data'!G24/1000</f>
        <v>488.69299999999998</v>
      </c>
      <c r="H20" s="39">
        <v>0</v>
      </c>
      <c r="I20" s="39">
        <f>'[1]MPOB Data'!J24/1000</f>
        <v>257.26799999999997</v>
      </c>
      <c r="J20" s="39">
        <v>0</v>
      </c>
      <c r="K20" s="39">
        <v>0</v>
      </c>
      <c r="L20" s="39">
        <f>'[1]MPOB Data'!P24/1000</f>
        <v>452.48500000000001</v>
      </c>
      <c r="M20" s="39">
        <f>'[1]MPOB Data'!S24/1000</f>
        <v>101.88800000000001</v>
      </c>
    </row>
    <row r="21" spans="1:13" ht="15" x14ac:dyDescent="0.25">
      <c r="A21" s="38">
        <v>1994</v>
      </c>
      <c r="B21" s="39">
        <f>'[1]MPOB Data'!D25/1000</f>
        <v>587.68499999999983</v>
      </c>
      <c r="C21" s="39">
        <v>0</v>
      </c>
      <c r="D21" s="39">
        <v>0</v>
      </c>
      <c r="E21" s="39">
        <v>0</v>
      </c>
      <c r="F21" s="39">
        <v>0</v>
      </c>
      <c r="G21" s="39">
        <f>'[1]MPOB Data'!G25/1000</f>
        <v>498.41699999999997</v>
      </c>
      <c r="H21" s="39">
        <v>0</v>
      </c>
      <c r="I21" s="39">
        <f>'[1]MPOB Data'!J25/1000</f>
        <v>265.42700000000002</v>
      </c>
      <c r="J21" s="39">
        <v>0</v>
      </c>
      <c r="K21" s="39">
        <v>0</v>
      </c>
      <c r="L21" s="39">
        <f>'[1]MPOB Data'!P25/1000</f>
        <v>518.13300000000004</v>
      </c>
      <c r="M21" s="39">
        <f>'[1]MPOB Data'!S25/1000</f>
        <v>118.783</v>
      </c>
    </row>
    <row r="22" spans="1:13" ht="15" x14ac:dyDescent="0.25">
      <c r="A22" s="38">
        <v>1995</v>
      </c>
      <c r="B22" s="39">
        <v>587.68499999999995</v>
      </c>
      <c r="C22" s="39">
        <v>37.167000000000002</v>
      </c>
      <c r="D22" s="39">
        <v>70.834000000000003</v>
      </c>
      <c r="E22" s="39">
        <v>36.277999999999999</v>
      </c>
      <c r="F22" s="39">
        <v>103.887</v>
      </c>
      <c r="G22" s="39">
        <v>498.41699999999997</v>
      </c>
      <c r="H22" s="39">
        <v>15.175000000000001</v>
      </c>
      <c r="I22" s="39">
        <v>265.42700000000002</v>
      </c>
      <c r="J22" s="39">
        <v>148.24100000000001</v>
      </c>
      <c r="K22" s="39">
        <v>140.06</v>
      </c>
      <c r="L22" s="39">
        <v>518.13300000000004</v>
      </c>
      <c r="M22" s="39">
        <v>118.783</v>
      </c>
    </row>
    <row r="23" spans="1:13" ht="15" x14ac:dyDescent="0.25">
      <c r="A23" s="38">
        <v>1996</v>
      </c>
      <c r="B23" s="39">
        <v>557.58600000000001</v>
      </c>
      <c r="C23" s="39">
        <v>39.56</v>
      </c>
      <c r="D23" s="39">
        <v>71.534000000000006</v>
      </c>
      <c r="E23" s="39">
        <v>36.119999999999997</v>
      </c>
      <c r="F23" s="39">
        <v>106.137</v>
      </c>
      <c r="G23" s="39">
        <v>543.40899999999999</v>
      </c>
      <c r="H23" s="39">
        <v>15.840999999999999</v>
      </c>
      <c r="I23" s="39">
        <v>268.30700000000002</v>
      </c>
      <c r="J23" s="39">
        <v>149.47800000000001</v>
      </c>
      <c r="K23" s="39">
        <v>138.405</v>
      </c>
      <c r="L23" s="39">
        <v>626.00800000000004</v>
      </c>
      <c r="M23" s="39">
        <v>139.9</v>
      </c>
    </row>
    <row r="24" spans="1:13" ht="15" x14ac:dyDescent="0.25">
      <c r="A24" s="38">
        <v>1997</v>
      </c>
      <c r="B24" s="39">
        <v>580.60500000000002</v>
      </c>
      <c r="C24" s="39">
        <v>43.021999999999998</v>
      </c>
      <c r="D24" s="39">
        <v>72.917000000000002</v>
      </c>
      <c r="E24" s="39">
        <v>37.802</v>
      </c>
      <c r="F24" s="39">
        <v>107.72199999999999</v>
      </c>
      <c r="G24" s="39">
        <v>536.27700000000004</v>
      </c>
      <c r="H24" s="39">
        <v>14.407999999999999</v>
      </c>
      <c r="I24" s="39">
        <v>278.02199999999999</v>
      </c>
      <c r="J24" s="39">
        <v>129.76900000000001</v>
      </c>
      <c r="K24" s="39">
        <v>158.83199999999999</v>
      </c>
      <c r="L24" s="39">
        <v>758.58699999999999</v>
      </c>
      <c r="M24" s="39">
        <v>175.125</v>
      </c>
    </row>
    <row r="25" spans="1:13" ht="15" x14ac:dyDescent="0.25">
      <c r="A25" s="38">
        <v>1998</v>
      </c>
      <c r="B25" s="39">
        <v>602.56100000000004</v>
      </c>
      <c r="C25" s="39">
        <v>45.329000000000001</v>
      </c>
      <c r="D25" s="39">
        <v>73.296999999999997</v>
      </c>
      <c r="E25" s="39">
        <v>37.978000000000002</v>
      </c>
      <c r="F25" s="39">
        <v>109.446</v>
      </c>
      <c r="G25" s="39">
        <v>537.54300000000001</v>
      </c>
      <c r="H25" s="39">
        <v>15.007999999999999</v>
      </c>
      <c r="I25" s="39">
        <v>284.23200000000003</v>
      </c>
      <c r="J25" s="39">
        <v>130.76300000000001</v>
      </c>
      <c r="K25" s="39">
        <v>151.03299999999999</v>
      </c>
      <c r="L25" s="39">
        <v>842.49599999999998</v>
      </c>
      <c r="M25" s="39">
        <v>248.43</v>
      </c>
    </row>
    <row r="26" spans="1:13" ht="15" x14ac:dyDescent="0.25">
      <c r="A26" s="38">
        <v>1999</v>
      </c>
      <c r="B26" s="39">
        <v>612.70799999999997</v>
      </c>
      <c r="C26" s="39">
        <v>52.558</v>
      </c>
      <c r="D26" s="39">
        <v>80.406999999999996</v>
      </c>
      <c r="E26" s="39">
        <v>39.595999999999997</v>
      </c>
      <c r="F26" s="39">
        <v>118.78100000000001</v>
      </c>
      <c r="G26" s="39">
        <v>542.85500000000002</v>
      </c>
      <c r="H26" s="39">
        <v>13.968</v>
      </c>
      <c r="I26" s="39">
        <v>303.08999999999997</v>
      </c>
      <c r="J26" s="39">
        <v>132.148</v>
      </c>
      <c r="K26" s="39">
        <v>155.48400000000001</v>
      </c>
      <c r="L26" s="39">
        <v>941.322</v>
      </c>
      <c r="M26" s="39">
        <v>320.476</v>
      </c>
    </row>
    <row r="27" spans="1:13" ht="15" x14ac:dyDescent="0.25">
      <c r="A27" s="40">
        <v>2000</v>
      </c>
      <c r="B27" s="41">
        <v>634.71600000000001</v>
      </c>
      <c r="C27" s="41">
        <v>57.375</v>
      </c>
      <c r="D27" s="41">
        <v>72.064999999999998</v>
      </c>
      <c r="E27" s="41">
        <v>43.859000000000002</v>
      </c>
      <c r="F27" s="41">
        <v>123.343</v>
      </c>
      <c r="G27" s="41">
        <v>514.70899999999995</v>
      </c>
      <c r="H27" s="41">
        <v>14.664999999999999</v>
      </c>
      <c r="I27" s="41">
        <v>303.53300000000002</v>
      </c>
      <c r="J27" s="41">
        <v>135.46700000000001</v>
      </c>
      <c r="K27" s="41">
        <v>145.768</v>
      </c>
      <c r="L27" s="41">
        <v>1000.777</v>
      </c>
      <c r="M27" s="41">
        <v>330.387</v>
      </c>
    </row>
    <row r="28" spans="1:13" ht="15" x14ac:dyDescent="0.25">
      <c r="A28" s="38">
        <v>2001</v>
      </c>
      <c r="B28" s="39">
        <v>636.78200000000004</v>
      </c>
      <c r="C28" s="39">
        <v>63.789000000000001</v>
      </c>
      <c r="D28" s="39">
        <v>77.22</v>
      </c>
      <c r="E28" s="39">
        <v>41.893999999999998</v>
      </c>
      <c r="F28" s="39">
        <v>134.42699999999999</v>
      </c>
      <c r="G28" s="39">
        <v>532.5</v>
      </c>
      <c r="H28" s="39">
        <v>14.821</v>
      </c>
      <c r="I28" s="39">
        <v>309.05599999999998</v>
      </c>
      <c r="J28" s="39">
        <v>130.429</v>
      </c>
      <c r="K28" s="39">
        <v>155.93799999999999</v>
      </c>
      <c r="L28" s="39">
        <v>1027.328</v>
      </c>
      <c r="M28" s="39">
        <v>374.82799999999997</v>
      </c>
    </row>
    <row r="29" spans="1:13" ht="15" x14ac:dyDescent="0.25">
      <c r="A29" s="38">
        <v>2002</v>
      </c>
      <c r="B29" s="39">
        <v>664.05944</v>
      </c>
      <c r="C29" s="39">
        <v>66.124179999999996</v>
      </c>
      <c r="D29" s="39">
        <v>75.784059999999997</v>
      </c>
      <c r="E29" s="39">
        <v>45.277809999999995</v>
      </c>
      <c r="F29" s="39">
        <v>130.50450999999998</v>
      </c>
      <c r="G29" s="39">
        <v>584.48192000000006</v>
      </c>
      <c r="H29" s="39">
        <v>13.724879999999999</v>
      </c>
      <c r="I29" s="39">
        <v>313.07964000000004</v>
      </c>
      <c r="J29" s="39">
        <v>137.76988</v>
      </c>
      <c r="K29" s="39">
        <v>156.19841</v>
      </c>
      <c r="L29" s="39">
        <v>1068.9733899999999</v>
      </c>
      <c r="M29" s="39">
        <v>414.25984999999997</v>
      </c>
    </row>
    <row r="30" spans="1:13" ht="15" x14ac:dyDescent="0.25">
      <c r="A30" s="38">
        <v>2003</v>
      </c>
      <c r="B30" s="39">
        <v>659.63941</v>
      </c>
      <c r="C30" s="39">
        <v>68.620469999999997</v>
      </c>
      <c r="D30" s="39">
        <v>80.283960000000008</v>
      </c>
      <c r="E30" s="39">
        <v>48.357330000000005</v>
      </c>
      <c r="F30" s="39">
        <v>134.54726000000002</v>
      </c>
      <c r="G30" s="39">
        <v>583.27554000000009</v>
      </c>
      <c r="H30" s="39">
        <v>14.32929</v>
      </c>
      <c r="I30" s="39">
        <v>320.81022999999999</v>
      </c>
      <c r="J30" s="39">
        <v>133.97646</v>
      </c>
      <c r="K30" s="39">
        <v>158.29976000000002</v>
      </c>
      <c r="L30" s="39">
        <v>1135.1000900000001</v>
      </c>
      <c r="M30" s="39">
        <v>464.77363000000003</v>
      </c>
    </row>
    <row r="31" spans="1:13" ht="15" x14ac:dyDescent="0.25">
      <c r="A31" s="38">
        <v>2004</v>
      </c>
      <c r="B31" s="39">
        <v>666.36800000000005</v>
      </c>
      <c r="C31" s="39">
        <v>72.320999999999998</v>
      </c>
      <c r="D31" s="39">
        <v>87.644000000000005</v>
      </c>
      <c r="E31" s="39">
        <v>49.585999999999999</v>
      </c>
      <c r="F31" s="39">
        <v>141.14500000000001</v>
      </c>
      <c r="G31" s="39">
        <v>578.84799999999996</v>
      </c>
      <c r="H31" s="39">
        <v>13.868</v>
      </c>
      <c r="I31" s="39">
        <v>302.93799999999999</v>
      </c>
      <c r="J31" s="39">
        <v>127.38800000000001</v>
      </c>
      <c r="K31" s="39">
        <v>161.465</v>
      </c>
      <c r="L31" s="39">
        <v>1165.412</v>
      </c>
      <c r="M31" s="39">
        <v>508.30900000000003</v>
      </c>
    </row>
    <row r="32" spans="1:13" ht="15" x14ac:dyDescent="0.25">
      <c r="A32" s="38">
        <v>2005</v>
      </c>
      <c r="B32" s="39">
        <v>667.87199999999996</v>
      </c>
      <c r="C32" s="39">
        <v>75.471999999999994</v>
      </c>
      <c r="D32" s="39">
        <v>89.885999999999996</v>
      </c>
      <c r="E32" s="39">
        <v>52.015000000000001</v>
      </c>
      <c r="F32" s="39">
        <v>155.16399999999999</v>
      </c>
      <c r="G32" s="39">
        <v>606.82100000000003</v>
      </c>
      <c r="H32" s="39">
        <v>14.074</v>
      </c>
      <c r="I32" s="39">
        <v>340.959</v>
      </c>
      <c r="J32" s="39">
        <v>132.1</v>
      </c>
      <c r="K32" s="39">
        <v>163.96700000000001</v>
      </c>
      <c r="L32" s="39">
        <v>1209.3679999999999</v>
      </c>
      <c r="M32" s="39">
        <v>543.39800000000002</v>
      </c>
    </row>
    <row r="33" spans="1:13" ht="15" x14ac:dyDescent="0.25">
      <c r="A33" s="38">
        <v>2006</v>
      </c>
      <c r="B33" s="39">
        <v>671.42499999999995</v>
      </c>
      <c r="C33" s="39">
        <v>76.328999999999994</v>
      </c>
      <c r="D33" s="39">
        <v>94.542000000000002</v>
      </c>
      <c r="E33" s="39">
        <v>52.231999999999999</v>
      </c>
      <c r="F33" s="39">
        <v>161.072</v>
      </c>
      <c r="G33" s="39">
        <v>623.29</v>
      </c>
      <c r="H33" s="39">
        <v>14.119</v>
      </c>
      <c r="I33" s="39">
        <v>348</v>
      </c>
      <c r="J33" s="39">
        <v>128.91499999999999</v>
      </c>
      <c r="K33" s="39">
        <v>164.065</v>
      </c>
      <c r="L33" s="39">
        <v>1239.4970000000001</v>
      </c>
      <c r="M33" s="39">
        <v>591.471</v>
      </c>
    </row>
    <row r="34" spans="1:13" ht="15" x14ac:dyDescent="0.25">
      <c r="A34" s="38">
        <v>2007</v>
      </c>
      <c r="B34" s="39">
        <v>670.64079000000004</v>
      </c>
      <c r="C34" s="39">
        <v>75.095669999999998</v>
      </c>
      <c r="D34" s="39">
        <v>99.763279999999995</v>
      </c>
      <c r="E34" s="39">
        <v>49.112989999999996</v>
      </c>
      <c r="F34" s="39">
        <v>170.8433</v>
      </c>
      <c r="G34" s="39">
        <v>641.45147999999995</v>
      </c>
      <c r="H34" s="39">
        <v>13.30416</v>
      </c>
      <c r="I34" s="39">
        <v>350.98338000000001</v>
      </c>
      <c r="J34" s="39">
        <v>129.31548000000001</v>
      </c>
      <c r="K34" s="39">
        <v>161.28721999999999</v>
      </c>
      <c r="L34" s="39">
        <v>1278.2436499999999</v>
      </c>
      <c r="M34" s="39">
        <v>664.61191000000008</v>
      </c>
    </row>
    <row r="35" spans="1:13" ht="15" x14ac:dyDescent="0.25">
      <c r="A35" s="38">
        <v>2008</v>
      </c>
      <c r="B35" s="39">
        <v>687.90665999999999</v>
      </c>
      <c r="C35" s="39">
        <v>77.080119999999994</v>
      </c>
      <c r="D35" s="39">
        <v>103.63584</v>
      </c>
      <c r="E35" s="39">
        <v>48.407959999999996</v>
      </c>
      <c r="F35" s="39">
        <v>171.64725000000001</v>
      </c>
      <c r="G35" s="39">
        <v>647.87916000000007</v>
      </c>
      <c r="H35" s="39">
        <v>13.00104</v>
      </c>
      <c r="I35" s="39">
        <v>363.0215</v>
      </c>
      <c r="J35" s="39">
        <v>135.5283</v>
      </c>
      <c r="K35" s="39">
        <v>161.65940999999998</v>
      </c>
      <c r="L35" s="39">
        <v>1333.5663100000002</v>
      </c>
      <c r="M35" s="39">
        <v>744.37157999999999</v>
      </c>
    </row>
    <row r="36" spans="1:13" ht="15" x14ac:dyDescent="0.25">
      <c r="A36" s="26">
        <v>2009</v>
      </c>
      <c r="B36" s="42">
        <v>712.44799999999998</v>
      </c>
      <c r="C36" s="42">
        <v>78.384</v>
      </c>
      <c r="D36" s="42">
        <v>113.185</v>
      </c>
      <c r="E36" s="42">
        <v>51.192999999999998</v>
      </c>
      <c r="F36" s="42">
        <v>166.501</v>
      </c>
      <c r="G36" s="42">
        <v>675.66700000000003</v>
      </c>
      <c r="H36" s="42">
        <v>13.587999999999999</v>
      </c>
      <c r="I36" s="42">
        <v>373.85399999999998</v>
      </c>
      <c r="J36" s="42">
        <v>139.54400000000001</v>
      </c>
      <c r="K36" s="42">
        <v>165.21600000000001</v>
      </c>
      <c r="L36" s="42">
        <v>1361.598</v>
      </c>
      <c r="M36" s="42">
        <v>839.74800000000005</v>
      </c>
    </row>
    <row r="37" spans="1:13" ht="15" x14ac:dyDescent="0.25">
      <c r="A37" s="43">
        <v>2010</v>
      </c>
      <c r="B37" s="44">
        <v>717.39800000000002</v>
      </c>
      <c r="C37" s="44">
        <v>78.539000000000001</v>
      </c>
      <c r="D37" s="44">
        <v>132.715</v>
      </c>
      <c r="E37" s="44">
        <v>51.35</v>
      </c>
      <c r="F37" s="44">
        <v>164.36199999999999</v>
      </c>
      <c r="G37" s="44">
        <v>688.86599999999999</v>
      </c>
      <c r="H37" s="44">
        <v>13.595000000000001</v>
      </c>
      <c r="I37" s="44">
        <v>382.52699999999999</v>
      </c>
      <c r="J37" s="44">
        <v>129</v>
      </c>
      <c r="K37" s="44">
        <v>166</v>
      </c>
      <c r="L37" s="44">
        <v>1409.6759999999999</v>
      </c>
      <c r="M37" s="45">
        <v>919.41800000000001</v>
      </c>
    </row>
    <row r="38" spans="1:13" ht="15" x14ac:dyDescent="0.25">
      <c r="A38" s="43">
        <v>2011</v>
      </c>
      <c r="B38" s="44">
        <v>721.14499999999998</v>
      </c>
      <c r="C38" s="44">
        <v>81.417000000000002</v>
      </c>
      <c r="D38" s="44">
        <v>128.964</v>
      </c>
      <c r="E38" s="44">
        <v>52.850999999999999</v>
      </c>
      <c r="F38" s="44">
        <v>164.51300000000001</v>
      </c>
      <c r="G38" s="44">
        <v>694.80100000000004</v>
      </c>
      <c r="H38" s="44">
        <v>13.865</v>
      </c>
      <c r="I38" s="44">
        <v>387.24200000000002</v>
      </c>
      <c r="J38" s="44">
        <v>134.233</v>
      </c>
      <c r="K38" s="44">
        <v>167.434</v>
      </c>
      <c r="L38" s="44">
        <v>1431.7619999999999</v>
      </c>
      <c r="M38" s="44">
        <v>1021.587</v>
      </c>
    </row>
    <row r="39" spans="1:13" ht="15" x14ac:dyDescent="0.25">
      <c r="A39" s="43">
        <v>2012</v>
      </c>
      <c r="B39" s="44">
        <v>714.13</v>
      </c>
      <c r="C39" s="44">
        <v>84.522999999999996</v>
      </c>
      <c r="D39" s="44">
        <v>137.679</v>
      </c>
      <c r="E39" s="44">
        <v>52.524000000000001</v>
      </c>
      <c r="F39" s="44">
        <v>167.07599999999999</v>
      </c>
      <c r="G39" s="44">
        <v>700.20100000000002</v>
      </c>
      <c r="H39" s="44">
        <v>13.555999999999999</v>
      </c>
      <c r="I39" s="44">
        <v>379.94600000000003</v>
      </c>
      <c r="J39" s="44">
        <v>136.691</v>
      </c>
      <c r="K39" s="44">
        <v>171.49299999999999</v>
      </c>
      <c r="L39" s="44">
        <v>1442.588</v>
      </c>
      <c r="M39" s="44">
        <v>1076.2380000000001</v>
      </c>
    </row>
    <row r="40" spans="1:13" ht="15" x14ac:dyDescent="0.25">
      <c r="A40" s="43">
        <v>2013</v>
      </c>
      <c r="B40" s="44">
        <v>730.69399999999996</v>
      </c>
      <c r="C40" s="44">
        <v>85.182000000000002</v>
      </c>
      <c r="D40" s="44">
        <v>140.035</v>
      </c>
      <c r="E40" s="44">
        <v>52.704000000000001</v>
      </c>
      <c r="F40" s="44">
        <v>170.048</v>
      </c>
      <c r="G40" s="44">
        <v>710.19500000000005</v>
      </c>
      <c r="H40" s="44">
        <v>13.48</v>
      </c>
      <c r="I40" s="44">
        <v>384.59399999999999</v>
      </c>
      <c r="J40" s="44">
        <v>137.00299999999999</v>
      </c>
      <c r="K40" s="44">
        <v>169.52</v>
      </c>
      <c r="L40" s="44">
        <v>1475.1079999999999</v>
      </c>
      <c r="M40" s="44">
        <v>1160.8979999999999</v>
      </c>
    </row>
    <row r="41" spans="1:13" ht="15" x14ac:dyDescent="0.25">
      <c r="A41" s="43">
        <v>2014</v>
      </c>
      <c r="B41" s="46">
        <v>733.46699999999998</v>
      </c>
      <c r="C41" s="46">
        <v>86.182000000000002</v>
      </c>
      <c r="D41" s="46">
        <v>144.762</v>
      </c>
      <c r="E41" s="46">
        <v>52.84</v>
      </c>
      <c r="F41" s="46">
        <v>169.36799999999999</v>
      </c>
      <c r="G41" s="46">
        <v>719.61300000000006</v>
      </c>
      <c r="H41" s="46">
        <v>14.204000000000001</v>
      </c>
      <c r="I41" s="46">
        <v>389.16399999999999</v>
      </c>
      <c r="J41" s="46">
        <v>138.482</v>
      </c>
      <c r="K41" s="46">
        <v>168.94800000000001</v>
      </c>
      <c r="L41" s="46">
        <v>1511.51</v>
      </c>
      <c r="M41" s="46">
        <v>1263.3910000000001</v>
      </c>
    </row>
    <row r="42" spans="1:13" ht="15" x14ac:dyDescent="0.25">
      <c r="A42" s="47">
        <v>2015</v>
      </c>
      <c r="B42" s="46">
        <v>739.5</v>
      </c>
      <c r="C42" s="46">
        <v>87.2</v>
      </c>
      <c r="D42" s="46">
        <v>151.9</v>
      </c>
      <c r="E42" s="46">
        <v>54.6</v>
      </c>
      <c r="F42" s="46">
        <v>177.7</v>
      </c>
      <c r="G42" s="46">
        <v>725.2</v>
      </c>
      <c r="H42" s="46">
        <v>14.4</v>
      </c>
      <c r="I42" s="46">
        <v>398.3</v>
      </c>
      <c r="J42" s="46">
        <v>137.30000000000001</v>
      </c>
      <c r="K42" s="46">
        <v>172.5</v>
      </c>
      <c r="L42" s="46">
        <v>1544.22</v>
      </c>
      <c r="M42" s="44">
        <v>1439</v>
      </c>
    </row>
    <row r="43" spans="1:13" ht="15" x14ac:dyDescent="0.25">
      <c r="A43" s="47">
        <v>2016</v>
      </c>
      <c r="B43" s="46">
        <v>745.63</v>
      </c>
      <c r="C43" s="46">
        <v>87.786000000000001</v>
      </c>
      <c r="D43" s="46">
        <v>155.458</v>
      </c>
      <c r="E43" s="46">
        <v>56.149000000000001</v>
      </c>
      <c r="F43" s="46">
        <v>178.958</v>
      </c>
      <c r="G43" s="46">
        <v>732.05200000000002</v>
      </c>
      <c r="H43" s="46">
        <v>14.135</v>
      </c>
      <c r="I43" s="46">
        <v>397.90800000000002</v>
      </c>
      <c r="J43" s="46">
        <v>138.83099999999999</v>
      </c>
      <c r="K43" s="46">
        <v>171.94300000000001</v>
      </c>
      <c r="L43" s="46">
        <v>1551.7139999999999</v>
      </c>
      <c r="M43" s="44">
        <v>1506.769</v>
      </c>
    </row>
    <row r="44" spans="1:13" ht="15" x14ac:dyDescent="0.25">
      <c r="A44" s="38">
        <v>2017</v>
      </c>
      <c r="B44" s="46">
        <v>745.63</v>
      </c>
      <c r="C44" s="46">
        <v>87.786000000000001</v>
      </c>
      <c r="D44" s="46">
        <v>155.458</v>
      </c>
      <c r="E44" s="46">
        <v>56.149000000000001</v>
      </c>
      <c r="F44" s="46">
        <v>178.958</v>
      </c>
      <c r="G44" s="46">
        <v>732.05200000000002</v>
      </c>
      <c r="H44" s="46">
        <v>14.135</v>
      </c>
      <c r="I44" s="46">
        <v>397.90800000000002</v>
      </c>
      <c r="J44" s="46">
        <v>138.83099999999999</v>
      </c>
      <c r="K44" s="46">
        <v>171.94300000000001</v>
      </c>
      <c r="L44" s="46">
        <v>1551.7139999999999</v>
      </c>
      <c r="M44" s="44">
        <v>1506.769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4"/>
  <sheetViews>
    <sheetView topLeftCell="A13" zoomScaleNormal="100" workbookViewId="0">
      <selection activeCell="M45" sqref="M45"/>
    </sheetView>
  </sheetViews>
  <sheetFormatPr defaultRowHeight="14.25" x14ac:dyDescent="0.25"/>
  <cols>
    <col min="2" max="2" width="4.28515625" style="38" bestFit="1" customWidth="1"/>
    <col min="3" max="3" width="4.85546875" style="38" bestFit="1" customWidth="1"/>
    <col min="4" max="4" width="4.5703125" style="38" bestFit="1" customWidth="1"/>
    <col min="5" max="5" width="4.7109375" style="38" bestFit="1" customWidth="1"/>
    <col min="6" max="7" width="4.85546875" style="38" bestFit="1" customWidth="1"/>
    <col min="8" max="8" width="5" style="38" bestFit="1" customWidth="1"/>
    <col min="9" max="9" width="4.42578125" style="38" bestFit="1" customWidth="1"/>
    <col min="10" max="12" width="4.7109375" style="38" bestFit="1" customWidth="1"/>
    <col min="13" max="13" width="5" style="38" bestFit="1" customWidth="1"/>
  </cols>
  <sheetData>
    <row r="1" spans="1:13" s="37" customFormat="1" ht="12.75" x14ac:dyDescent="0.2">
      <c r="A1" s="37" t="s">
        <v>34</v>
      </c>
      <c r="B1" s="53" t="s">
        <v>14</v>
      </c>
      <c r="C1" s="53" t="s">
        <v>44</v>
      </c>
      <c r="D1" s="53" t="s">
        <v>45</v>
      </c>
      <c r="E1" s="53" t="s">
        <v>46</v>
      </c>
      <c r="F1" s="53" t="s">
        <v>47</v>
      </c>
      <c r="G1" s="53" t="s">
        <v>15</v>
      </c>
      <c r="H1" s="53" t="s">
        <v>48</v>
      </c>
      <c r="I1" s="53" t="s">
        <v>16</v>
      </c>
      <c r="J1" s="53" t="s">
        <v>49</v>
      </c>
      <c r="K1" s="53" t="s">
        <v>50</v>
      </c>
      <c r="L1" s="53" t="s">
        <v>18</v>
      </c>
      <c r="M1" s="53" t="s">
        <v>19</v>
      </c>
    </row>
    <row r="2" spans="1:13" ht="15" x14ac:dyDescent="0.25">
      <c r="A2" s="10">
        <v>1975</v>
      </c>
      <c r="B2" s="52">
        <v>0</v>
      </c>
      <c r="C2" s="52">
        <v>0</v>
      </c>
      <c r="D2" s="52">
        <v>0</v>
      </c>
      <c r="E2" s="52">
        <v>0</v>
      </c>
      <c r="F2" s="52">
        <v>0</v>
      </c>
      <c r="G2" s="52"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</row>
    <row r="3" spans="1:13" ht="15" x14ac:dyDescent="0.25">
      <c r="A3" s="10">
        <v>1976</v>
      </c>
      <c r="B3" s="52">
        <v>0</v>
      </c>
      <c r="C3" s="52">
        <v>0</v>
      </c>
      <c r="D3" s="52">
        <v>0</v>
      </c>
      <c r="E3" s="52">
        <v>0</v>
      </c>
      <c r="F3" s="52">
        <v>0</v>
      </c>
      <c r="G3" s="52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</row>
    <row r="4" spans="1:13" ht="15" x14ac:dyDescent="0.25">
      <c r="A4" s="10">
        <v>1977</v>
      </c>
      <c r="B4" s="52">
        <v>0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</row>
    <row r="5" spans="1:13" ht="15" x14ac:dyDescent="0.25">
      <c r="A5" s="10">
        <v>1978</v>
      </c>
      <c r="B5" s="52">
        <v>0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</row>
    <row r="6" spans="1:13" ht="15" x14ac:dyDescent="0.25">
      <c r="A6" s="10">
        <v>1979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</row>
    <row r="7" spans="1:13" ht="15" x14ac:dyDescent="0.25">
      <c r="A7" s="10">
        <v>1980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</row>
    <row r="8" spans="1:13" ht="15" x14ac:dyDescent="0.25">
      <c r="A8" s="10">
        <v>1981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</row>
    <row r="9" spans="1:13" ht="15" x14ac:dyDescent="0.25">
      <c r="A9" s="10">
        <v>1982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</row>
    <row r="10" spans="1:13" ht="15" x14ac:dyDescent="0.25">
      <c r="A10" s="10">
        <v>1983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</row>
    <row r="11" spans="1:13" ht="15" x14ac:dyDescent="0.25">
      <c r="A11" s="10">
        <v>1984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</row>
    <row r="12" spans="1:13" ht="15" x14ac:dyDescent="0.25">
      <c r="A12" s="10">
        <v>1985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</row>
    <row r="13" spans="1:13" ht="15" x14ac:dyDescent="0.25">
      <c r="A13" s="10">
        <v>1986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</row>
    <row r="14" spans="1:13" ht="15" x14ac:dyDescent="0.25">
      <c r="A14" s="10">
        <v>1987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</row>
    <row r="15" spans="1:13" ht="15" x14ac:dyDescent="0.25">
      <c r="A15" s="10">
        <v>1988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</row>
    <row r="16" spans="1:13" ht="15" x14ac:dyDescent="0.25">
      <c r="A16" s="10">
        <v>1989</v>
      </c>
      <c r="B16" s="52">
        <v>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</row>
    <row r="17" spans="1:13" ht="15" x14ac:dyDescent="0.25">
      <c r="A17" s="10">
        <v>1990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</row>
    <row r="18" spans="1:13" ht="15" x14ac:dyDescent="0.25">
      <c r="A18" s="10">
        <v>1991</v>
      </c>
      <c r="B18" s="52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</row>
    <row r="19" spans="1:13" ht="15" x14ac:dyDescent="0.25">
      <c r="A19" s="10">
        <v>1992</v>
      </c>
      <c r="B19" s="52">
        <v>0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</row>
    <row r="20" spans="1:13" ht="15" x14ac:dyDescent="0.25">
      <c r="A20" s="10">
        <v>1993</v>
      </c>
      <c r="B20" s="52">
        <v>0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</row>
    <row r="21" spans="1:13" ht="15" x14ac:dyDescent="0.25">
      <c r="A21" s="10">
        <v>1994</v>
      </c>
      <c r="B21" s="52">
        <v>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</row>
    <row r="22" spans="1:13" ht="15" x14ac:dyDescent="0.25">
      <c r="A22" s="10">
        <v>1995</v>
      </c>
      <c r="B22" s="54">
        <v>6.6680000000000001</v>
      </c>
      <c r="C22" s="54">
        <v>0.32100000000000001</v>
      </c>
      <c r="D22" s="54">
        <v>0.33</v>
      </c>
      <c r="E22" s="54">
        <v>0.34499999999999997</v>
      </c>
      <c r="F22" s="54">
        <v>0.82899999999999996</v>
      </c>
      <c r="G22" s="54">
        <v>6.3970000000000002</v>
      </c>
      <c r="H22" s="54">
        <v>0</v>
      </c>
      <c r="I22" s="54">
        <v>5.9980000000000002</v>
      </c>
      <c r="J22" s="54">
        <v>2.3340000000000001</v>
      </c>
      <c r="K22" s="54">
        <v>2.2559999999999998</v>
      </c>
      <c r="L22" s="54">
        <v>0.85799999999999998</v>
      </c>
      <c r="M22" s="54">
        <v>1.167</v>
      </c>
    </row>
    <row r="23" spans="1:13" ht="15" x14ac:dyDescent="0.25">
      <c r="A23" s="10">
        <v>1996</v>
      </c>
      <c r="B23" s="54">
        <v>28.72</v>
      </c>
      <c r="C23" s="54">
        <v>0.57599999999999996</v>
      </c>
      <c r="D23" s="54">
        <v>1.081</v>
      </c>
      <c r="E23" s="54">
        <v>1.1930000000000001</v>
      </c>
      <c r="F23" s="54">
        <v>2.6070000000000002</v>
      </c>
      <c r="G23" s="54">
        <v>8.8010000000000002</v>
      </c>
      <c r="H23" s="54">
        <v>0</v>
      </c>
      <c r="I23" s="54">
        <v>12.837999999999999</v>
      </c>
      <c r="J23" s="54">
        <v>6.851</v>
      </c>
      <c r="K23" s="54">
        <v>4.6269999999999998</v>
      </c>
      <c r="L23" s="54">
        <v>3.016</v>
      </c>
      <c r="M23" s="54">
        <v>1.4630000000000001</v>
      </c>
    </row>
    <row r="24" spans="1:13" ht="15" x14ac:dyDescent="0.25">
      <c r="A24" s="10">
        <v>1997</v>
      </c>
      <c r="B24" s="54">
        <v>4.8685700000000001</v>
      </c>
      <c r="C24" s="54">
        <v>0.13200000000000001</v>
      </c>
      <c r="D24" s="54">
        <v>0.38100000000000001</v>
      </c>
      <c r="E24" s="54">
        <v>0.23699999999999999</v>
      </c>
      <c r="F24" s="54">
        <v>0.70299999999999996</v>
      </c>
      <c r="G24" s="54">
        <v>7.3624200000000002</v>
      </c>
      <c r="H24" s="54">
        <v>0.19997000000000001</v>
      </c>
      <c r="I24" s="54">
        <v>7.9947600000000003</v>
      </c>
      <c r="J24" s="54">
        <v>1.3289900000000001</v>
      </c>
      <c r="K24" s="54">
        <v>0.23732</v>
      </c>
      <c r="L24" s="54">
        <v>0.79974999999999996</v>
      </c>
      <c r="M24" s="54">
        <v>1.1474500000000001</v>
      </c>
    </row>
    <row r="25" spans="1:13" ht="15" x14ac:dyDescent="0.25">
      <c r="A25" s="10">
        <v>1998</v>
      </c>
      <c r="B25" s="54">
        <v>4.9542600000000006</v>
      </c>
      <c r="C25" s="54">
        <v>0.40039999999999998</v>
      </c>
      <c r="D25" s="54">
        <v>0.11700000000000001</v>
      </c>
      <c r="E25" s="54">
        <v>3.4000000000000002E-2</v>
      </c>
      <c r="F25" s="54">
        <v>0.97699999999999998</v>
      </c>
      <c r="G25" s="54">
        <v>2.5025599999999999</v>
      </c>
      <c r="H25" s="54">
        <v>7.9000000000000008E-3</v>
      </c>
      <c r="I25" s="54">
        <v>1.8592599999999999</v>
      </c>
      <c r="J25" s="54">
        <v>1.47678</v>
      </c>
      <c r="K25" s="54">
        <v>0.58953999999999995</v>
      </c>
      <c r="L25" s="54">
        <v>0.87147000000000008</v>
      </c>
      <c r="M25" s="54">
        <v>1.3659000000000001</v>
      </c>
    </row>
    <row r="26" spans="1:13" ht="15" x14ac:dyDescent="0.25">
      <c r="A26" s="10">
        <v>1999</v>
      </c>
      <c r="B26" s="54">
        <v>6.6242200000000002</v>
      </c>
      <c r="C26" s="54">
        <v>1.4040999999999999</v>
      </c>
      <c r="D26" s="54">
        <v>4.3970000000000002E-2</v>
      </c>
      <c r="E26" s="54">
        <v>0.4592</v>
      </c>
      <c r="F26" s="54">
        <v>1.29975</v>
      </c>
      <c r="G26" s="54">
        <v>9.1573200000000003</v>
      </c>
      <c r="H26" s="54">
        <v>9.1889999999999999E-2</v>
      </c>
      <c r="I26" s="54">
        <v>1.8748499999999999</v>
      </c>
      <c r="J26" s="54">
        <v>0.40159</v>
      </c>
      <c r="K26" s="54">
        <v>0.39900000000000002</v>
      </c>
      <c r="L26" s="54">
        <v>5.8145100000000003</v>
      </c>
      <c r="M26" s="54">
        <v>2.0754800000000002</v>
      </c>
    </row>
    <row r="27" spans="1:13" ht="15" x14ac:dyDescent="0.25">
      <c r="A27" s="15">
        <v>2000</v>
      </c>
      <c r="B27" s="54">
        <v>9.3061299999999996</v>
      </c>
      <c r="C27" s="54">
        <v>2.89798</v>
      </c>
      <c r="D27" s="54">
        <v>0.41189999999999999</v>
      </c>
      <c r="E27" s="54">
        <v>1.10432</v>
      </c>
      <c r="F27" s="54">
        <v>2.9642199999999996</v>
      </c>
      <c r="G27" s="54">
        <v>7.4294500000000001</v>
      </c>
      <c r="H27" s="54">
        <v>3.15E-2</v>
      </c>
      <c r="I27" s="54">
        <v>7.6196200000000003</v>
      </c>
      <c r="J27" s="54">
        <v>3.9478599999999999</v>
      </c>
      <c r="K27" s="54">
        <v>2.9363000000000001</v>
      </c>
      <c r="L27" s="54">
        <v>5.0252100000000004</v>
      </c>
      <c r="M27" s="54">
        <v>0.76478000000000002</v>
      </c>
    </row>
    <row r="28" spans="1:13" ht="15" x14ac:dyDescent="0.25">
      <c r="A28" s="10">
        <v>2001</v>
      </c>
      <c r="B28" s="54">
        <v>14.50333</v>
      </c>
      <c r="C28" s="54">
        <v>2.1559400000000002</v>
      </c>
      <c r="D28" s="54">
        <v>6.0899999999999999E-3</v>
      </c>
      <c r="E28" s="54">
        <v>1.8130599999999999</v>
      </c>
      <c r="F28" s="54">
        <v>5.3209099999999996</v>
      </c>
      <c r="G28" s="54">
        <v>13.26742</v>
      </c>
      <c r="H28" s="54">
        <v>0.26591000000000004</v>
      </c>
      <c r="I28" s="54">
        <v>8.9478600000000004</v>
      </c>
      <c r="J28" s="54">
        <v>4.0972499999999998</v>
      </c>
      <c r="K28" s="54">
        <v>2.81514</v>
      </c>
      <c r="L28" s="54">
        <v>3.4606999999999997</v>
      </c>
      <c r="M28" s="54">
        <v>1.9579800000000001</v>
      </c>
    </row>
    <row r="29" spans="1:13" ht="15" x14ac:dyDescent="0.25">
      <c r="A29" s="10">
        <v>2002</v>
      </c>
      <c r="B29" s="54">
        <v>16.13064</v>
      </c>
      <c r="C29" s="54">
        <v>0.81567000000000001</v>
      </c>
      <c r="D29" s="54">
        <v>2.73881</v>
      </c>
      <c r="E29" s="54">
        <v>0.80258000000000007</v>
      </c>
      <c r="F29" s="54">
        <v>3.5476399999999999</v>
      </c>
      <c r="G29" s="54">
        <v>16.949380000000001</v>
      </c>
      <c r="H29" s="54">
        <v>8.0000000000000002E-3</v>
      </c>
      <c r="I29" s="54">
        <v>7.2759399999999994</v>
      </c>
      <c r="J29" s="54">
        <v>3.33982</v>
      </c>
      <c r="K29" s="54">
        <v>4.9952500000000004</v>
      </c>
      <c r="L29" s="54">
        <v>5.3591999999999995</v>
      </c>
      <c r="M29" s="54">
        <v>0.66246000000000005</v>
      </c>
    </row>
    <row r="30" spans="1:13" ht="15" x14ac:dyDescent="0.25">
      <c r="A30" s="10">
        <v>2003</v>
      </c>
      <c r="B30" s="54">
        <v>11.08243</v>
      </c>
      <c r="C30" s="54">
        <v>0.49202999999999997</v>
      </c>
      <c r="D30" s="54">
        <v>1.8295299999999999</v>
      </c>
      <c r="E30" s="54">
        <v>0.77312000000000003</v>
      </c>
      <c r="F30" s="54">
        <v>4.7132500000000004</v>
      </c>
      <c r="G30" s="54">
        <v>22.063400000000001</v>
      </c>
      <c r="H30" s="54">
        <v>5.2700000000000004E-2</v>
      </c>
      <c r="I30" s="54">
        <v>3.9504099999999998</v>
      </c>
      <c r="J30" s="54">
        <v>1.29901</v>
      </c>
      <c r="K30" s="54">
        <v>0.70304</v>
      </c>
      <c r="L30" s="54">
        <v>3.6483499999999998</v>
      </c>
      <c r="M30" s="54">
        <v>2.7102399999999998</v>
      </c>
    </row>
    <row r="31" spans="1:13" ht="15" x14ac:dyDescent="0.25">
      <c r="A31" s="10">
        <v>2004</v>
      </c>
      <c r="B31" s="54">
        <v>15.892899999999999</v>
      </c>
      <c r="C31" s="54">
        <v>0.25206000000000001</v>
      </c>
      <c r="D31" s="54">
        <v>1.8393499999999998</v>
      </c>
      <c r="E31" s="54">
        <v>0.35963999999999996</v>
      </c>
      <c r="F31" s="54">
        <v>1.4885899999999999</v>
      </c>
      <c r="G31" s="54">
        <v>5.19339</v>
      </c>
      <c r="H31" s="54">
        <v>9.8499999999999994E-3</v>
      </c>
      <c r="I31" s="54">
        <v>4.65686</v>
      </c>
      <c r="J31" s="54">
        <v>1.175</v>
      </c>
      <c r="K31" s="54">
        <v>3.66317</v>
      </c>
      <c r="L31" s="54">
        <v>7.4906899999999998</v>
      </c>
      <c r="M31" s="54">
        <v>4.9330500000000006</v>
      </c>
    </row>
    <row r="32" spans="1:13" ht="15" x14ac:dyDescent="0.25">
      <c r="A32" s="10">
        <v>2005</v>
      </c>
      <c r="B32" s="54">
        <v>9.2959200000000006</v>
      </c>
      <c r="C32" s="54">
        <v>0.91207000000000005</v>
      </c>
      <c r="D32" s="54">
        <v>0.33879999999999999</v>
      </c>
      <c r="E32" s="54">
        <v>0.73047000000000006</v>
      </c>
      <c r="F32" s="54">
        <v>4.5712299999999999</v>
      </c>
      <c r="G32" s="54">
        <v>13.974159999999999</v>
      </c>
      <c r="H32" s="54">
        <v>5.0000000000000001E-4</v>
      </c>
      <c r="I32" s="54">
        <v>3.67699</v>
      </c>
      <c r="J32" s="54">
        <v>1.8830899999999999</v>
      </c>
      <c r="K32" s="54">
        <v>2.35581</v>
      </c>
      <c r="L32" s="54">
        <v>8.6435300000000002</v>
      </c>
      <c r="M32" s="54">
        <v>2.5345200000000001</v>
      </c>
    </row>
    <row r="33" spans="1:22" ht="15" x14ac:dyDescent="0.25">
      <c r="A33" s="10">
        <v>2006</v>
      </c>
      <c r="B33" s="54">
        <v>11.17436</v>
      </c>
      <c r="C33" s="54">
        <v>0.48225000000000001</v>
      </c>
      <c r="D33" s="54">
        <v>1.12904</v>
      </c>
      <c r="E33" s="54">
        <v>1.11094</v>
      </c>
      <c r="F33" s="54">
        <v>2.4233000000000002</v>
      </c>
      <c r="G33" s="54">
        <v>12.396270000000001</v>
      </c>
      <c r="H33" s="54">
        <v>4.53E-2</v>
      </c>
      <c r="I33" s="54">
        <v>4.1520799999999998</v>
      </c>
      <c r="J33" s="54">
        <v>2.43777</v>
      </c>
      <c r="K33" s="54">
        <v>3.4037600000000001</v>
      </c>
      <c r="L33" s="54">
        <v>13.882400000000001</v>
      </c>
      <c r="M33" s="54">
        <v>2.41229</v>
      </c>
    </row>
    <row r="34" spans="1:22" ht="15" x14ac:dyDescent="0.25">
      <c r="A34" s="10">
        <v>2007</v>
      </c>
      <c r="B34" s="54">
        <v>21.42841</v>
      </c>
      <c r="C34" s="54">
        <v>0.70816999999999997</v>
      </c>
      <c r="D34" s="54">
        <v>1.0585799999999999</v>
      </c>
      <c r="E34" s="54">
        <v>0.78217999999999999</v>
      </c>
      <c r="F34" s="54">
        <v>4.00237</v>
      </c>
      <c r="G34" s="54">
        <v>14.82192</v>
      </c>
      <c r="H34" s="54">
        <v>7.6700000000000004E-2</v>
      </c>
      <c r="I34" s="54">
        <v>6.91648</v>
      </c>
      <c r="J34" s="54">
        <v>1.9342900000000001</v>
      </c>
      <c r="K34" s="54">
        <v>3.4230500000000004</v>
      </c>
      <c r="L34" s="54">
        <v>13.181479999999999</v>
      </c>
      <c r="M34" s="54">
        <v>1.0868499999999999</v>
      </c>
    </row>
    <row r="35" spans="1:22" ht="15" x14ac:dyDescent="0.25">
      <c r="A35" s="10">
        <v>2008</v>
      </c>
      <c r="B35" s="54">
        <v>14.48479</v>
      </c>
      <c r="C35" s="54">
        <v>1.33728</v>
      </c>
      <c r="D35" s="54">
        <v>0.96617999999999993</v>
      </c>
      <c r="E35" s="54">
        <v>0.38351999999999997</v>
      </c>
      <c r="F35" s="54">
        <v>2.1615700000000002</v>
      </c>
      <c r="G35" s="54">
        <v>9.8708399999999994</v>
      </c>
      <c r="H35" s="54">
        <v>0.53907000000000005</v>
      </c>
      <c r="I35" s="54">
        <v>7.9471099999999995</v>
      </c>
      <c r="J35" s="54">
        <v>1.84632</v>
      </c>
      <c r="K35" s="54">
        <v>1.6001700000000001</v>
      </c>
      <c r="L35" s="54">
        <v>9.4717700000000011</v>
      </c>
      <c r="M35" s="54">
        <v>2.5079499999999997</v>
      </c>
    </row>
    <row r="36" spans="1:22" ht="15" x14ac:dyDescent="0.25">
      <c r="A36" s="16">
        <v>2009</v>
      </c>
      <c r="B36" s="55">
        <v>18.949279999999998</v>
      </c>
      <c r="C36" s="55">
        <v>0.88614000000000004</v>
      </c>
      <c r="D36" s="55">
        <v>3.4881899999999999</v>
      </c>
      <c r="E36" s="55">
        <v>0.77980999999999989</v>
      </c>
      <c r="F36" s="55">
        <v>1.8426600000000002</v>
      </c>
      <c r="G36" s="55">
        <v>22.228729999999999</v>
      </c>
      <c r="H36" s="55">
        <v>9.6579999999999999E-2</v>
      </c>
      <c r="I36" s="55">
        <v>9.1333099999999998</v>
      </c>
      <c r="J36" s="55">
        <v>3.9296599999999997</v>
      </c>
      <c r="K36" s="55">
        <v>9.4315200000000008</v>
      </c>
      <c r="L36" s="55">
        <v>15.189500000000001</v>
      </c>
      <c r="M36" s="55">
        <v>1.79999</v>
      </c>
    </row>
    <row r="37" spans="1:22" ht="15" x14ac:dyDescent="0.25">
      <c r="A37" s="18">
        <v>2010</v>
      </c>
      <c r="B37" s="56">
        <v>27.328949999999999</v>
      </c>
      <c r="C37" s="56">
        <v>1.60486</v>
      </c>
      <c r="D37" s="56">
        <v>7.0495900000000002</v>
      </c>
      <c r="E37" s="56">
        <v>1.0482799999999999</v>
      </c>
      <c r="F37" s="56">
        <v>4.2341099999999994</v>
      </c>
      <c r="G37" s="56">
        <v>12.66737</v>
      </c>
      <c r="H37" s="56">
        <v>0.28395999999999999</v>
      </c>
      <c r="I37" s="56">
        <v>26.788529999999998</v>
      </c>
      <c r="J37" s="56">
        <v>2.7265100000000002</v>
      </c>
      <c r="K37" s="56">
        <v>7.7190799999999999</v>
      </c>
      <c r="L37" s="56">
        <v>23.400959999999998</v>
      </c>
      <c r="M37" s="56">
        <v>1.9879599999999999</v>
      </c>
      <c r="V37">
        <v>285</v>
      </c>
    </row>
    <row r="38" spans="1:22" ht="15" x14ac:dyDescent="0.25">
      <c r="A38" s="18">
        <v>2011</v>
      </c>
      <c r="B38" s="56">
        <v>23.080729999999999</v>
      </c>
      <c r="C38" s="56">
        <v>1.06385</v>
      </c>
      <c r="D38" s="56">
        <v>4.2140500000000003</v>
      </c>
      <c r="E38" s="56">
        <v>0.74391999999999991</v>
      </c>
      <c r="F38" s="56">
        <v>2.9097600000000003</v>
      </c>
      <c r="G38" s="56">
        <v>19.565810000000003</v>
      </c>
      <c r="H38" s="56">
        <v>0.14371</v>
      </c>
      <c r="I38" s="56">
        <v>7.3789199999999999</v>
      </c>
      <c r="J38" s="56">
        <v>2.13598</v>
      </c>
      <c r="K38" s="56">
        <v>3.33961</v>
      </c>
      <c r="L38" s="56">
        <v>19.559240000000003</v>
      </c>
      <c r="M38" s="56">
        <v>1.75963</v>
      </c>
    </row>
    <row r="39" spans="1:22" ht="15" x14ac:dyDescent="0.25">
      <c r="A39" s="18">
        <v>2012</v>
      </c>
      <c r="B39" s="56">
        <v>19.376999999999999</v>
      </c>
      <c r="C39" s="56">
        <v>1.0109999999999999</v>
      </c>
      <c r="D39" s="56">
        <v>4.0129999999999999</v>
      </c>
      <c r="E39" s="56">
        <v>0.52500000000000002</v>
      </c>
      <c r="F39" s="56">
        <v>5.133</v>
      </c>
      <c r="G39" s="56">
        <v>15.318</v>
      </c>
      <c r="H39" s="56">
        <v>5.5E-2</v>
      </c>
      <c r="I39" s="56">
        <v>9.1280000000000001</v>
      </c>
      <c r="J39" s="56">
        <v>3.3180000000000001</v>
      </c>
      <c r="K39" s="56">
        <v>7.2</v>
      </c>
      <c r="L39" s="56">
        <v>21.216999999999999</v>
      </c>
      <c r="M39" s="56">
        <v>2.5960000000000001</v>
      </c>
    </row>
    <row r="40" spans="1:22" ht="15" x14ac:dyDescent="0.25">
      <c r="A40" s="18">
        <v>2013</v>
      </c>
      <c r="B40" s="56">
        <v>16.8</v>
      </c>
      <c r="C40" s="56">
        <v>1.18</v>
      </c>
      <c r="D40" s="56">
        <v>5.4139999999999997</v>
      </c>
      <c r="E40" s="56">
        <v>0.871</v>
      </c>
      <c r="F40" s="56">
        <v>7.415</v>
      </c>
      <c r="G40" s="56">
        <v>14.567</v>
      </c>
      <c r="H40" s="56">
        <v>7.8E-2</v>
      </c>
      <c r="I40" s="56">
        <v>10.817</v>
      </c>
      <c r="J40" s="56">
        <v>2.444</v>
      </c>
      <c r="K40" s="56">
        <v>4.0179999999999998</v>
      </c>
      <c r="L40" s="56">
        <v>21.713000000000001</v>
      </c>
      <c r="M40" s="56">
        <v>4.4809999999999999</v>
      </c>
    </row>
    <row r="41" spans="1:22" ht="15" x14ac:dyDescent="0.25">
      <c r="A41" s="18">
        <v>2014</v>
      </c>
      <c r="B41" s="56">
        <v>18.75</v>
      </c>
      <c r="C41" s="56">
        <v>2</v>
      </c>
      <c r="D41" s="56">
        <v>4.1122999999999994</v>
      </c>
      <c r="E41" s="56">
        <v>0.94740000000000002</v>
      </c>
      <c r="F41" s="56">
        <v>5.2515999999999998</v>
      </c>
      <c r="G41" s="56">
        <v>15.1515</v>
      </c>
      <c r="H41" s="56">
        <v>0.05</v>
      </c>
      <c r="I41" s="56">
        <v>12.4849</v>
      </c>
      <c r="J41" s="56">
        <v>2.0695999999999999</v>
      </c>
      <c r="K41" s="56">
        <v>3.6012000000000004</v>
      </c>
      <c r="L41" s="56">
        <v>20.983099999999997</v>
      </c>
      <c r="M41" s="56">
        <v>2.7793999999999999</v>
      </c>
    </row>
    <row r="42" spans="1:22" ht="15" x14ac:dyDescent="0.25">
      <c r="A42" s="22">
        <v>2015</v>
      </c>
      <c r="B42" s="56">
        <v>13.4</v>
      </c>
      <c r="C42" s="56">
        <v>0.85899999999999999</v>
      </c>
      <c r="D42" s="56">
        <v>3.1509999999999998</v>
      </c>
      <c r="E42" s="56">
        <v>1.0289999999999999</v>
      </c>
      <c r="F42" s="56">
        <v>3.38</v>
      </c>
      <c r="G42" s="56">
        <v>16.788</v>
      </c>
      <c r="H42" s="56">
        <v>0</v>
      </c>
      <c r="I42" s="56">
        <v>12.279</v>
      </c>
      <c r="J42" s="56">
        <v>2.9260000000000002</v>
      </c>
      <c r="K42" s="56">
        <v>2.5760000000000001</v>
      </c>
      <c r="L42" s="56">
        <v>27.664000000000001</v>
      </c>
      <c r="M42" s="56">
        <v>9.6319999999999997</v>
      </c>
    </row>
    <row r="43" spans="1:22" ht="15" x14ac:dyDescent="0.25">
      <c r="A43" s="22">
        <v>2016</v>
      </c>
      <c r="B43" s="56">
        <v>12.610329999999999</v>
      </c>
      <c r="C43" s="56">
        <v>0.84586000000000006</v>
      </c>
      <c r="D43" s="56">
        <v>1.9016099999999998</v>
      </c>
      <c r="E43" s="56">
        <v>1.47306</v>
      </c>
      <c r="F43" s="56">
        <v>3.97193</v>
      </c>
      <c r="G43" s="56">
        <v>14.62074</v>
      </c>
      <c r="H43" s="56">
        <v>1.558E-2</v>
      </c>
      <c r="I43" s="56">
        <v>10.273250000000001</v>
      </c>
      <c r="J43" s="56">
        <v>2.20357</v>
      </c>
      <c r="K43" s="56">
        <v>2.31799</v>
      </c>
      <c r="L43" s="56">
        <v>27.653860000000002</v>
      </c>
      <c r="M43" s="56">
        <v>6.8805699999999996</v>
      </c>
    </row>
    <row r="44" spans="1:22" ht="15" x14ac:dyDescent="0.25">
      <c r="A44" s="22">
        <v>2017</v>
      </c>
      <c r="B44" s="38">
        <v>13</v>
      </c>
      <c r="C44" s="38">
        <v>1</v>
      </c>
      <c r="D44" s="38">
        <v>2</v>
      </c>
      <c r="E44" s="38">
        <v>1</v>
      </c>
      <c r="F44" s="38">
        <v>4</v>
      </c>
      <c r="G44" s="38">
        <v>15</v>
      </c>
      <c r="H44" s="38">
        <v>0</v>
      </c>
      <c r="I44" s="38">
        <v>10</v>
      </c>
      <c r="J44" s="38">
        <v>2</v>
      </c>
      <c r="K44" s="38">
        <v>2</v>
      </c>
      <c r="L44" s="38">
        <v>28</v>
      </c>
      <c r="M44" s="38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4"/>
  <sheetViews>
    <sheetView workbookViewId="0">
      <pane ySplit="1" topLeftCell="A35" activePane="bottomLeft" state="frozen"/>
      <selection pane="bottomLeft" activeCell="M45" sqref="M45"/>
    </sheetView>
  </sheetViews>
  <sheetFormatPr defaultRowHeight="14.25" x14ac:dyDescent="0.25"/>
  <cols>
    <col min="1" max="1" width="5.5703125" style="38" bestFit="1" customWidth="1"/>
    <col min="2" max="2" width="4.5703125" style="38" bestFit="1" customWidth="1"/>
    <col min="3" max="3" width="4.7109375" style="38" bestFit="1" customWidth="1"/>
    <col min="4" max="4" width="4.5703125" style="38" bestFit="1" customWidth="1"/>
    <col min="5" max="5" width="4.7109375" style="38" bestFit="1" customWidth="1"/>
    <col min="6" max="6" width="4.85546875" style="38" bestFit="1" customWidth="1"/>
    <col min="7" max="7" width="4.7109375" style="38" bestFit="1" customWidth="1"/>
    <col min="8" max="8" width="4.85546875" style="38" bestFit="1" customWidth="1"/>
    <col min="9" max="11" width="4.5703125" style="38" bestFit="1" customWidth="1"/>
    <col min="12" max="13" width="6" style="38" bestFit="1" customWidth="1"/>
  </cols>
  <sheetData>
    <row r="1" spans="1:13" ht="15" x14ac:dyDescent="0.25">
      <c r="A1" s="12" t="s">
        <v>34</v>
      </c>
      <c r="B1" s="38" t="s">
        <v>14</v>
      </c>
      <c r="C1" s="38" t="s">
        <v>44</v>
      </c>
      <c r="D1" s="38" t="s">
        <v>45</v>
      </c>
      <c r="E1" s="38" t="s">
        <v>46</v>
      </c>
      <c r="F1" s="38" t="s">
        <v>47</v>
      </c>
      <c r="G1" s="38" t="s">
        <v>15</v>
      </c>
      <c r="H1" s="38" t="s">
        <v>48</v>
      </c>
      <c r="I1" s="38" t="s">
        <v>16</v>
      </c>
      <c r="J1" s="38" t="s">
        <v>49</v>
      </c>
      <c r="K1" s="38" t="s">
        <v>50</v>
      </c>
      <c r="L1" s="38" t="s">
        <v>18</v>
      </c>
      <c r="M1" s="38" t="s">
        <v>19</v>
      </c>
    </row>
    <row r="2" spans="1:13" ht="15" x14ac:dyDescent="0.25">
      <c r="A2" s="38">
        <v>1975</v>
      </c>
      <c r="B2" s="39">
        <f>'[1]MPOB Data'!B6/1000</f>
        <v>127.79669330091737</v>
      </c>
      <c r="C2" s="39">
        <v>0</v>
      </c>
      <c r="D2" s="39">
        <v>0</v>
      </c>
      <c r="E2" s="39">
        <v>0</v>
      </c>
      <c r="F2" s="39">
        <v>0</v>
      </c>
      <c r="G2" s="39">
        <f>'[1]MPOB Data'!E6/1000</f>
        <v>106.06187615977008</v>
      </c>
      <c r="H2" s="39">
        <v>0</v>
      </c>
      <c r="I2" s="39">
        <f>'[1]MPOB Data'!H6/1000</f>
        <v>51.364814721171058</v>
      </c>
      <c r="J2" s="39">
        <v>0</v>
      </c>
      <c r="K2" s="39">
        <v>0</v>
      </c>
      <c r="L2" s="39">
        <f>'[1]MPOB Data'!N6/1000</f>
        <v>45.378</v>
      </c>
      <c r="M2" s="39">
        <f>'[1]MPOB Data'!Q6/1000</f>
        <v>6.9420000000000002</v>
      </c>
    </row>
    <row r="3" spans="1:13" ht="15" x14ac:dyDescent="0.25">
      <c r="A3" s="38">
        <v>1976</v>
      </c>
      <c r="B3" s="39">
        <f>'[1]MPOB Data'!B7/1000</f>
        <v>146.95845038368776</v>
      </c>
      <c r="C3" s="39">
        <v>0</v>
      </c>
      <c r="D3" s="39">
        <v>0</v>
      </c>
      <c r="E3" s="39">
        <v>0</v>
      </c>
      <c r="F3" s="39">
        <v>0</v>
      </c>
      <c r="G3" s="39">
        <f>'[1]MPOB Data'!E7/1000</f>
        <v>121.96472821503372</v>
      </c>
      <c r="H3" s="39">
        <v>0</v>
      </c>
      <c r="I3" s="39">
        <f>'[1]MPOB Data'!H7/1000</f>
        <v>59.066423243787845</v>
      </c>
      <c r="J3" s="39">
        <v>0</v>
      </c>
      <c r="K3" s="39">
        <v>0</v>
      </c>
      <c r="L3" s="39">
        <f>'[1]MPOB Data'!N7/1000</f>
        <v>50.436999999999998</v>
      </c>
      <c r="M3" s="39">
        <f>'[1]MPOB Data'!Q7/1000</f>
        <v>9.1310000000000002</v>
      </c>
    </row>
    <row r="4" spans="1:13" ht="15" x14ac:dyDescent="0.25">
      <c r="A4" s="38">
        <v>1977</v>
      </c>
      <c r="B4" s="39">
        <f>'[1]MPOB Data'!B8/1000</f>
        <v>170.78648934284647</v>
      </c>
      <c r="C4" s="39">
        <v>0</v>
      </c>
      <c r="D4" s="39">
        <v>0</v>
      </c>
      <c r="E4" s="39">
        <v>0</v>
      </c>
      <c r="F4" s="39">
        <v>0</v>
      </c>
      <c r="G4" s="39">
        <f>'[1]MPOB Data'!E8/1000</f>
        <v>141.74025175902457</v>
      </c>
      <c r="H4" s="39">
        <v>0</v>
      </c>
      <c r="I4" s="39">
        <f>'[1]MPOB Data'!H8/1000</f>
        <v>68.643531811253794</v>
      </c>
      <c r="J4" s="39">
        <v>0</v>
      </c>
      <c r="K4" s="39">
        <v>0</v>
      </c>
      <c r="L4" s="39">
        <f>'[1]MPOB Data'!N8/1000</f>
        <v>53.850999999999999</v>
      </c>
      <c r="M4" s="39">
        <f>'[1]MPOB Data'!Q8/1000</f>
        <v>12.422000000000001</v>
      </c>
    </row>
    <row r="5" spans="1:13" ht="15" x14ac:dyDescent="0.25">
      <c r="A5" s="38">
        <v>1978</v>
      </c>
      <c r="B5" s="39">
        <f>'[1]MPOB Data'!B9/1000</f>
        <v>191.32996471764349</v>
      </c>
      <c r="C5" s="39">
        <v>0</v>
      </c>
      <c r="D5" s="39">
        <v>0</v>
      </c>
      <c r="E5" s="39">
        <v>0</v>
      </c>
      <c r="F5" s="39">
        <v>0</v>
      </c>
      <c r="G5" s="39">
        <f>'[1]MPOB Data'!E9/1000</f>
        <v>158.78982858933028</v>
      </c>
      <c r="H5" s="39">
        <v>0</v>
      </c>
      <c r="I5" s="39">
        <f>'[1]MPOB Data'!H9/1000</f>
        <v>76.900488850593817</v>
      </c>
      <c r="J5" s="39">
        <v>0</v>
      </c>
      <c r="K5" s="39">
        <v>0</v>
      </c>
      <c r="L5" s="39">
        <f>'[1]MPOB Data'!N9/1000</f>
        <v>56.268000000000001</v>
      </c>
      <c r="M5" s="39">
        <f>'[1]MPOB Data'!Q9/1000</f>
        <v>12.645</v>
      </c>
    </row>
    <row r="6" spans="1:13" ht="15" x14ac:dyDescent="0.25">
      <c r="A6" s="38">
        <v>1979</v>
      </c>
      <c r="B6" s="39">
        <f>'[1]MPOB Data'!B10/1000</f>
        <v>222.92909531876452</v>
      </c>
      <c r="C6" s="39">
        <v>0</v>
      </c>
      <c r="D6" s="39">
        <v>0</v>
      </c>
      <c r="E6" s="39">
        <v>0</v>
      </c>
      <c r="F6" s="39">
        <v>0</v>
      </c>
      <c r="G6" s="39">
        <f>'[1]MPOB Data'!E10/1000</f>
        <v>185.01478785866721</v>
      </c>
      <c r="H6" s="39">
        <v>0</v>
      </c>
      <c r="I6" s="39">
        <f>'[1]MPOB Data'!H10/1000</f>
        <v>89.601001256301103</v>
      </c>
      <c r="J6" s="39">
        <v>0</v>
      </c>
      <c r="K6" s="39">
        <v>0</v>
      </c>
      <c r="L6" s="39">
        <f>'[1]MPOB Data'!N10/1000</f>
        <v>63.468000000000004</v>
      </c>
      <c r="M6" s="39">
        <f>'[1]MPOB Data'!Q10/1000</f>
        <v>13.212</v>
      </c>
    </row>
    <row r="7" spans="1:13" ht="15" x14ac:dyDescent="0.25">
      <c r="A7" s="38">
        <v>1980</v>
      </c>
      <c r="B7" s="39">
        <f>'[1]MPOB Data'!B11/1000</f>
        <v>240.95601723053355</v>
      </c>
      <c r="C7" s="39">
        <v>0</v>
      </c>
      <c r="D7" s="39">
        <v>0</v>
      </c>
      <c r="E7" s="39">
        <v>0</v>
      </c>
      <c r="F7" s="39">
        <v>0</v>
      </c>
      <c r="G7" s="39">
        <f>'[1]MPOB Data'!E11/1000</f>
        <v>199.97581001004525</v>
      </c>
      <c r="H7" s="39">
        <v>0</v>
      </c>
      <c r="I7" s="39">
        <f>'[1]MPOB Data'!H11/1000</f>
        <v>96.846490009368765</v>
      </c>
      <c r="J7" s="39">
        <v>0</v>
      </c>
      <c r="K7" s="39">
        <v>0</v>
      </c>
      <c r="L7" s="39">
        <f>'[1]MPOB Data'!N11/1000</f>
        <v>74.995000000000005</v>
      </c>
      <c r="M7" s="39">
        <f>'[1]MPOB Data'!Q11/1000</f>
        <v>15.778</v>
      </c>
    </row>
    <row r="8" spans="1:13" ht="15" x14ac:dyDescent="0.25">
      <c r="A8" s="38">
        <v>1981</v>
      </c>
      <c r="B8" s="39">
        <f>'[1]MPOB Data'!B12/1000</f>
        <v>253.17386838611694</v>
      </c>
      <c r="C8" s="39">
        <v>0</v>
      </c>
      <c r="D8" s="39">
        <v>0</v>
      </c>
      <c r="E8" s="39">
        <v>0</v>
      </c>
      <c r="F8" s="39">
        <v>0</v>
      </c>
      <c r="G8" s="39">
        <f>'[1]MPOB Data'!E12/1000</f>
        <v>210.11572977425001</v>
      </c>
      <c r="H8" s="39">
        <v>0</v>
      </c>
      <c r="I8" s="39">
        <f>'[1]MPOB Data'!H12/1000</f>
        <v>101.75716214561628</v>
      </c>
      <c r="J8" s="39">
        <v>0</v>
      </c>
      <c r="K8" s="39">
        <v>0</v>
      </c>
      <c r="L8" s="39">
        <f>'[1]MPOB Data'!N12/1000</f>
        <v>75.097999999999999</v>
      </c>
      <c r="M8" s="39">
        <f>'[1]MPOB Data'!Q12/1000</f>
        <v>17.748000000000001</v>
      </c>
    </row>
    <row r="9" spans="1:13" ht="15" x14ac:dyDescent="0.25">
      <c r="A9" s="38">
        <v>1982</v>
      </c>
      <c r="B9" s="39">
        <f>'[1]MPOB Data'!B13/1000</f>
        <v>289.22930295141413</v>
      </c>
      <c r="C9" s="39">
        <v>0</v>
      </c>
      <c r="D9" s="39">
        <v>0</v>
      </c>
      <c r="E9" s="39">
        <v>0</v>
      </c>
      <c r="F9" s="39">
        <v>0</v>
      </c>
      <c r="G9" s="39">
        <f>'[1]MPOB Data'!E13/1000</f>
        <v>240.03909427591819</v>
      </c>
      <c r="H9" s="39">
        <v>0</v>
      </c>
      <c r="I9" s="39">
        <f>'[1]MPOB Data'!H13/1000</f>
        <v>116.24877901223597</v>
      </c>
      <c r="J9" s="39">
        <v>0</v>
      </c>
      <c r="K9" s="39">
        <v>0</v>
      </c>
      <c r="L9" s="39">
        <f>'[1]MPOB Data'!N13/1000</f>
        <v>83.123000000000005</v>
      </c>
      <c r="M9" s="39">
        <f>'[1]MPOB Data'!Q13/1000</f>
        <v>18.654</v>
      </c>
    </row>
    <row r="10" spans="1:13" ht="15" x14ac:dyDescent="0.25">
      <c r="A10" s="38">
        <v>1983</v>
      </c>
      <c r="B10" s="39">
        <f>'[1]MPOB Data'!B14/1000</f>
        <v>305.95627069757847</v>
      </c>
      <c r="C10" s="39">
        <v>0</v>
      </c>
      <c r="D10" s="39">
        <v>0</v>
      </c>
      <c r="E10" s="39">
        <v>0</v>
      </c>
      <c r="F10" s="39">
        <v>0</v>
      </c>
      <c r="G10" s="39">
        <f>'[1]MPOB Data'!E14/1000</f>
        <v>253.92124987633562</v>
      </c>
      <c r="H10" s="39">
        <v>0</v>
      </c>
      <c r="I10" s="39">
        <f>'[1]MPOB Data'!H14/1000</f>
        <v>122.97178237747697</v>
      </c>
      <c r="J10" s="39">
        <v>0</v>
      </c>
      <c r="K10" s="39">
        <v>0</v>
      </c>
      <c r="L10" s="39">
        <f>'[1]MPOB Data'!N14/1000</f>
        <v>91.007999999999996</v>
      </c>
      <c r="M10" s="39">
        <f>'[1]MPOB Data'!Q14/1000</f>
        <v>19.765000000000001</v>
      </c>
    </row>
    <row r="11" spans="1:13" ht="15" x14ac:dyDescent="0.25">
      <c r="A11" s="38">
        <v>1984</v>
      </c>
      <c r="B11" s="39">
        <f>'[1]MPOB Data'!B15/1000</f>
        <v>345.38662297915909</v>
      </c>
      <c r="C11" s="39">
        <v>0</v>
      </c>
      <c r="D11" s="39">
        <v>0</v>
      </c>
      <c r="E11" s="39">
        <v>0</v>
      </c>
      <c r="F11" s="39">
        <v>0</v>
      </c>
      <c r="G11" s="39">
        <f>'[1]MPOB Data'!E15/1000</f>
        <v>286.64554838989562</v>
      </c>
      <c r="H11" s="39">
        <v>0</v>
      </c>
      <c r="I11" s="39">
        <f>'[1]MPOB Data'!H15/1000</f>
        <v>138.81986644773477</v>
      </c>
      <c r="J11" s="39">
        <v>0</v>
      </c>
      <c r="K11" s="39">
        <v>0</v>
      </c>
      <c r="L11" s="39">
        <f>'[1]MPOB Data'!N15/1000</f>
        <v>95.343999999999994</v>
      </c>
      <c r="M11" s="39">
        <f>'[1]MPOB Data'!Q15/1000</f>
        <v>20.050999999999998</v>
      </c>
    </row>
    <row r="12" spans="1:13" ht="15" x14ac:dyDescent="0.25">
      <c r="A12" s="38">
        <v>1985</v>
      </c>
      <c r="B12" s="39">
        <f>'[1]MPOB Data'!B16/1000</f>
        <v>362.72899999999998</v>
      </c>
      <c r="C12" s="39">
        <v>0</v>
      </c>
      <c r="D12" s="39">
        <v>0</v>
      </c>
      <c r="E12" s="39">
        <v>0</v>
      </c>
      <c r="F12" s="39">
        <v>0</v>
      </c>
      <c r="G12" s="39">
        <f>'[1]MPOB Data'!E16/1000</f>
        <v>331.59</v>
      </c>
      <c r="H12" s="39">
        <v>0</v>
      </c>
      <c r="I12" s="39">
        <f>'[1]MPOB Data'!H16/1000</f>
        <v>153.19</v>
      </c>
      <c r="J12" s="39">
        <v>0</v>
      </c>
      <c r="K12" s="39">
        <v>0</v>
      </c>
      <c r="L12" s="39">
        <f>'[1]MPOB Data'!N16/1000</f>
        <v>132.44200000000001</v>
      </c>
      <c r="M12" s="39">
        <f>'[1]MPOB Data'!Q16/1000</f>
        <v>20.068999999999999</v>
      </c>
    </row>
    <row r="13" spans="1:13" ht="15" x14ac:dyDescent="0.25">
      <c r="A13" s="38">
        <v>1986</v>
      </c>
      <c r="B13" s="39">
        <f>'[1]MPOB Data'!B17/1000</f>
        <v>383.64299999999997</v>
      </c>
      <c r="C13" s="39">
        <v>0</v>
      </c>
      <c r="D13" s="39">
        <v>0</v>
      </c>
      <c r="E13" s="39">
        <v>0</v>
      </c>
      <c r="F13" s="39">
        <v>0</v>
      </c>
      <c r="G13" s="39">
        <f>'[1]MPOB Data'!E17/1000</f>
        <v>317.21199999999999</v>
      </c>
      <c r="H13" s="39">
        <v>0</v>
      </c>
      <c r="I13" s="39">
        <f>'[1]MPOB Data'!H17/1000</f>
        <v>156.09800000000001</v>
      </c>
      <c r="J13" s="39">
        <v>0</v>
      </c>
      <c r="K13" s="39">
        <v>0</v>
      </c>
      <c r="L13" s="39">
        <f>'[1]MPOB Data'!N17/1000</f>
        <v>142.83000000000001</v>
      </c>
      <c r="M13" s="39">
        <f>'[1]MPOB Data'!Q17/1000</f>
        <v>26.513000000000002</v>
      </c>
    </row>
    <row r="14" spans="1:13" ht="15" x14ac:dyDescent="0.25">
      <c r="A14" s="38">
        <v>1987</v>
      </c>
      <c r="B14" s="39">
        <f>'[1]MPOB Data'!B18/1000</f>
        <v>428.053</v>
      </c>
      <c r="C14" s="39">
        <v>0</v>
      </c>
      <c r="D14" s="39">
        <v>0</v>
      </c>
      <c r="E14" s="39">
        <v>0</v>
      </c>
      <c r="F14" s="39">
        <v>0</v>
      </c>
      <c r="G14" s="39">
        <f>'[1]MPOB Data'!E18/1000</f>
        <v>365.31700000000001</v>
      </c>
      <c r="H14" s="39">
        <v>0</v>
      </c>
      <c r="I14" s="39">
        <f>'[1]MPOB Data'!H18/1000</f>
        <v>159.869</v>
      </c>
      <c r="J14" s="39">
        <v>0</v>
      </c>
      <c r="K14" s="39">
        <v>0</v>
      </c>
      <c r="L14" s="39">
        <f>'[1]MPOB Data'!N18/1000</f>
        <v>165.15700000000001</v>
      </c>
      <c r="M14" s="39">
        <f>'[1]MPOB Data'!Q18/1000</f>
        <v>29.08</v>
      </c>
    </row>
    <row r="15" spans="1:13" ht="15" x14ac:dyDescent="0.25">
      <c r="A15" s="38">
        <v>1988</v>
      </c>
      <c r="B15" s="39">
        <f>'[1]MPOB Data'!B19/1000</f>
        <v>473.34399999999999</v>
      </c>
      <c r="C15" s="39">
        <v>0</v>
      </c>
      <c r="D15" s="39">
        <v>0</v>
      </c>
      <c r="E15" s="39">
        <v>0</v>
      </c>
      <c r="F15" s="39">
        <v>0</v>
      </c>
      <c r="G15" s="39">
        <f>'[1]MPOB Data'!E19/1000</f>
        <v>369.32600000000002</v>
      </c>
      <c r="H15" s="39">
        <v>0</v>
      </c>
      <c r="I15" s="39">
        <f>'[1]MPOB Data'!H19/1000</f>
        <v>191.476</v>
      </c>
      <c r="J15" s="39">
        <v>0</v>
      </c>
      <c r="K15" s="39">
        <v>0</v>
      </c>
      <c r="L15" s="39">
        <f>'[1]MPOB Data'!N19/1000</f>
        <v>188.898</v>
      </c>
      <c r="M15" s="39">
        <f>'[1]MPOB Data'!Q19/1000</f>
        <v>32.802</v>
      </c>
    </row>
    <row r="16" spans="1:13" ht="15" x14ac:dyDescent="0.25">
      <c r="A16" s="38">
        <v>1989</v>
      </c>
      <c r="B16" s="39">
        <f>'[1]MPOB Data'!B20/1000</f>
        <v>491.827</v>
      </c>
      <c r="C16" s="39">
        <v>0</v>
      </c>
      <c r="D16" s="39">
        <v>0</v>
      </c>
      <c r="E16" s="39">
        <v>0</v>
      </c>
      <c r="F16" s="39">
        <v>0</v>
      </c>
      <c r="G16" s="39">
        <f>'[1]MPOB Data'!E20/1000</f>
        <v>384.55200000000002</v>
      </c>
      <c r="H16" s="39">
        <v>0</v>
      </c>
      <c r="I16" s="39">
        <f>'[1]MPOB Data'!H20/1000</f>
        <v>198.523</v>
      </c>
      <c r="J16" s="39">
        <v>0</v>
      </c>
      <c r="K16" s="39">
        <v>0</v>
      </c>
      <c r="L16" s="39">
        <f>'[1]MPOB Data'!N20/1000</f>
        <v>203.05799999999999</v>
      </c>
      <c r="M16" s="39">
        <f>'[1]MPOB Data'!Q20/1000</f>
        <v>30.614999999999998</v>
      </c>
    </row>
    <row r="17" spans="1:13" ht="15" x14ac:dyDescent="0.25">
      <c r="A17" s="38">
        <v>1990</v>
      </c>
      <c r="B17" s="39">
        <f>'[1]MPOB Data'!B21/1000</f>
        <v>509.56200000000001</v>
      </c>
      <c r="C17" s="39">
        <v>0</v>
      </c>
      <c r="D17" s="39">
        <v>0</v>
      </c>
      <c r="E17" s="39">
        <v>0</v>
      </c>
      <c r="F17" s="39">
        <v>0</v>
      </c>
      <c r="G17" s="39">
        <f>'[1]MPOB Data'!E21/1000</f>
        <v>395.38600000000002</v>
      </c>
      <c r="H17" s="39">
        <v>0</v>
      </c>
      <c r="I17" s="39">
        <f>'[1]MPOB Data'!H21/1000</f>
        <v>208.95400000000001</v>
      </c>
      <c r="J17" s="39">
        <v>0</v>
      </c>
      <c r="K17" s="39">
        <v>0</v>
      </c>
      <c r="L17" s="39">
        <f>'[1]MPOB Data'!N21/1000</f>
        <v>222.78399999999999</v>
      </c>
      <c r="M17" s="39">
        <f>'[1]MPOB Data'!Q21/1000</f>
        <v>31.760999999999999</v>
      </c>
    </row>
    <row r="18" spans="1:13" ht="15" x14ac:dyDescent="0.25">
      <c r="A18" s="38">
        <v>1991</v>
      </c>
      <c r="B18" s="39">
        <f>'[1]MPOB Data'!B22/1000</f>
        <v>504.27600000000001</v>
      </c>
      <c r="C18" s="39">
        <v>0</v>
      </c>
      <c r="D18" s="39">
        <v>0</v>
      </c>
      <c r="E18" s="39">
        <v>0</v>
      </c>
      <c r="F18" s="39">
        <v>0</v>
      </c>
      <c r="G18" s="39">
        <f>'[1]MPOB Data'!E22/1000</f>
        <v>409.54300000000001</v>
      </c>
      <c r="H18" s="39">
        <v>0</v>
      </c>
      <c r="I18" s="39">
        <f>'[1]MPOB Data'!H22/1000</f>
        <v>215.82900000000001</v>
      </c>
      <c r="J18" s="39">
        <v>0</v>
      </c>
      <c r="K18" s="39">
        <v>0</v>
      </c>
      <c r="L18" s="39">
        <f>'[1]MPOB Data'!N22/1000</f>
        <v>247.11799999999999</v>
      </c>
      <c r="M18" s="39">
        <f>'[1]MPOB Data'!Q22/1000</f>
        <v>47.106000000000002</v>
      </c>
    </row>
    <row r="19" spans="1:13" ht="15" x14ac:dyDescent="0.25">
      <c r="A19" s="38">
        <v>1992</v>
      </c>
      <c r="B19" s="39">
        <f>'[1]MPOB Data'!B23/1000</f>
        <v>535.05100000000004</v>
      </c>
      <c r="C19" s="39">
        <v>0</v>
      </c>
      <c r="D19" s="39">
        <v>0</v>
      </c>
      <c r="E19" s="39">
        <v>0</v>
      </c>
      <c r="F19" s="39">
        <v>0</v>
      </c>
      <c r="G19" s="39">
        <f>'[1]MPOB Data'!E23/1000</f>
        <v>447.24400000000003</v>
      </c>
      <c r="H19" s="39">
        <v>0</v>
      </c>
      <c r="I19" s="39">
        <f>'[1]MPOB Data'!H23/1000</f>
        <v>222.887</v>
      </c>
      <c r="J19" s="39">
        <v>0</v>
      </c>
      <c r="K19" s="39">
        <v>0</v>
      </c>
      <c r="L19" s="39">
        <f>'[1]MPOB Data'!N23/1000</f>
        <v>289.928</v>
      </c>
      <c r="M19" s="39">
        <f>'[1]MPOB Data'!Q23/1000</f>
        <v>52.875</v>
      </c>
    </row>
    <row r="20" spans="1:13" ht="15" x14ac:dyDescent="0.25">
      <c r="A20" s="38">
        <v>1993</v>
      </c>
      <c r="B20" s="39">
        <f>'[1]MPOB Data'!B24/1000</f>
        <v>533.96199999999999</v>
      </c>
      <c r="C20" s="39">
        <v>0</v>
      </c>
      <c r="D20" s="39">
        <v>0</v>
      </c>
      <c r="E20" s="39">
        <v>0</v>
      </c>
      <c r="F20" s="39">
        <v>0</v>
      </c>
      <c r="G20" s="39">
        <f>'[1]MPOB Data'!E24/1000</f>
        <v>451.61500000000001</v>
      </c>
      <c r="H20" s="39">
        <v>0</v>
      </c>
      <c r="I20" s="39">
        <f>'[1]MPOB Data'!H24/1000</f>
        <v>237.73400000000001</v>
      </c>
      <c r="J20" s="39">
        <v>0</v>
      </c>
      <c r="K20" s="39">
        <v>0</v>
      </c>
      <c r="L20" s="39">
        <f>'[1]MPOB Data'!N24/1000</f>
        <v>367.185</v>
      </c>
      <c r="M20" s="39">
        <f>'[1]MPOB Data'!Q24/1000</f>
        <v>71.364999999999995</v>
      </c>
    </row>
    <row r="21" spans="1:13" ht="15" x14ac:dyDescent="0.25">
      <c r="A21" s="38">
        <v>1994</v>
      </c>
      <c r="B21" s="39">
        <f>'[1]MPOB Data'!B25/1000</f>
        <v>550.64700000000005</v>
      </c>
      <c r="C21" s="39">
        <v>0</v>
      </c>
      <c r="D21" s="39">
        <v>0</v>
      </c>
      <c r="E21" s="39">
        <v>0</v>
      </c>
      <c r="F21" s="39">
        <v>0</v>
      </c>
      <c r="G21" s="39">
        <f>'[1]MPOB Data'!E25/1000</f>
        <v>466.00400000000002</v>
      </c>
      <c r="H21" s="39">
        <v>0</v>
      </c>
      <c r="I21" s="39">
        <f>'[1]MPOB Data'!H25/1000</f>
        <v>243.27</v>
      </c>
      <c r="J21" s="39">
        <v>0</v>
      </c>
      <c r="K21" s="39">
        <v>0</v>
      </c>
      <c r="L21" s="39">
        <f>'[1]MPOB Data'!N25/1000</f>
        <v>418.49299999999999</v>
      </c>
      <c r="M21" s="39">
        <f>'[1]MPOB Data'!Q25/1000</f>
        <v>77.930000000000007</v>
      </c>
    </row>
    <row r="22" spans="1:13" ht="15" x14ac:dyDescent="0.25">
      <c r="A22" s="38">
        <v>1995</v>
      </c>
      <c r="B22" s="39">
        <v>550.64700000000005</v>
      </c>
      <c r="C22" s="39">
        <v>31.15</v>
      </c>
      <c r="D22" s="39">
        <v>63.456000000000003</v>
      </c>
      <c r="E22" s="39">
        <v>31.143000000000001</v>
      </c>
      <c r="F22" s="39">
        <v>93.427000000000007</v>
      </c>
      <c r="G22" s="39">
        <v>466.00400000000002</v>
      </c>
      <c r="H22" s="39">
        <v>14.569000000000001</v>
      </c>
      <c r="I22" s="39">
        <v>243.27</v>
      </c>
      <c r="J22" s="39">
        <v>134.17400000000001</v>
      </c>
      <c r="K22" s="39">
        <v>118.80200000000001</v>
      </c>
      <c r="L22" s="39">
        <v>418.49299999999999</v>
      </c>
      <c r="M22" s="39">
        <v>77.930000000000007</v>
      </c>
    </row>
    <row r="23" spans="1:13" ht="15" x14ac:dyDescent="0.25">
      <c r="A23" s="38">
        <v>1996</v>
      </c>
      <c r="B23" s="39">
        <v>517.53200000000004</v>
      </c>
      <c r="C23" s="39">
        <v>32.442</v>
      </c>
      <c r="D23" s="39">
        <v>64.305999999999997</v>
      </c>
      <c r="E23" s="39">
        <v>31.024999999999999</v>
      </c>
      <c r="F23" s="39">
        <v>97.933000000000007</v>
      </c>
      <c r="G23" s="39">
        <v>489.07499999999999</v>
      </c>
      <c r="H23" s="39">
        <v>15.112</v>
      </c>
      <c r="I23" s="39">
        <v>241.339</v>
      </c>
      <c r="J23" s="39">
        <v>133.14400000000001</v>
      </c>
      <c r="K23" s="39">
        <v>119.318</v>
      </c>
      <c r="L23" s="39">
        <v>511.61599999999999</v>
      </c>
      <c r="M23" s="39">
        <v>100.304</v>
      </c>
    </row>
    <row r="24" spans="1:13" ht="15" x14ac:dyDescent="0.25">
      <c r="A24" s="38">
        <v>1997</v>
      </c>
      <c r="B24" s="39">
        <v>543.93200000000002</v>
      </c>
      <c r="C24" s="39">
        <v>34.585999999999999</v>
      </c>
      <c r="D24" s="39">
        <v>66.186000000000007</v>
      </c>
      <c r="E24" s="39">
        <v>34.627000000000002</v>
      </c>
      <c r="F24" s="39">
        <v>98.832999999999998</v>
      </c>
      <c r="G24" s="39">
        <v>481.99900000000002</v>
      </c>
      <c r="H24" s="39">
        <v>13.925000000000001</v>
      </c>
      <c r="I24" s="39">
        <v>245.50800000000001</v>
      </c>
      <c r="J24" s="39">
        <v>119.68300000000001</v>
      </c>
      <c r="K24" s="39">
        <v>140.47900000000001</v>
      </c>
      <c r="L24" s="39">
        <v>611.84400000000005</v>
      </c>
      <c r="M24" s="39">
        <v>121.581</v>
      </c>
    </row>
    <row r="25" spans="1:13" ht="15" x14ac:dyDescent="0.25">
      <c r="A25" s="38">
        <v>1998</v>
      </c>
      <c r="B25" s="39">
        <v>562.71500000000003</v>
      </c>
      <c r="C25" s="39">
        <v>36.847000000000001</v>
      </c>
      <c r="D25" s="39">
        <v>67.106999999999999</v>
      </c>
      <c r="E25" s="39">
        <v>36.079000000000001</v>
      </c>
      <c r="F25" s="39">
        <v>100.58799999999999</v>
      </c>
      <c r="G25" s="39">
        <v>489.46100000000001</v>
      </c>
      <c r="H25" s="39">
        <v>14.377000000000001</v>
      </c>
      <c r="I25" s="39">
        <v>252.08600000000001</v>
      </c>
      <c r="J25" s="39">
        <v>121.426</v>
      </c>
      <c r="K25" s="39">
        <v>129.542</v>
      </c>
      <c r="L25" s="39">
        <v>683.04</v>
      </c>
      <c r="M25" s="39">
        <v>103.678</v>
      </c>
    </row>
    <row r="26" spans="1:13" ht="15" x14ac:dyDescent="0.25">
      <c r="A26" s="38">
        <v>1999</v>
      </c>
      <c r="B26" s="39">
        <v>574.23299999999995</v>
      </c>
      <c r="C26" s="39">
        <v>41.386000000000003</v>
      </c>
      <c r="D26" s="39">
        <v>73.045000000000002</v>
      </c>
      <c r="E26" s="39">
        <v>37.875999999999998</v>
      </c>
      <c r="F26" s="39">
        <v>108.794</v>
      </c>
      <c r="G26" s="39">
        <v>492.29700000000003</v>
      </c>
      <c r="H26" s="39">
        <v>12.867000000000001</v>
      </c>
      <c r="I26" s="39">
        <v>261.88200000000001</v>
      </c>
      <c r="J26" s="39">
        <v>121.877</v>
      </c>
      <c r="K26" s="39">
        <v>131.86699999999999</v>
      </c>
      <c r="L26" s="39">
        <v>772.97500000000002</v>
      </c>
      <c r="M26" s="39">
        <v>227.602</v>
      </c>
    </row>
    <row r="27" spans="1:13" ht="15" x14ac:dyDescent="0.25">
      <c r="A27" s="40">
        <v>2000</v>
      </c>
      <c r="B27" s="39">
        <v>581.70799999999997</v>
      </c>
      <c r="C27" s="39">
        <v>43.22</v>
      </c>
      <c r="D27" s="39">
        <v>66.176000000000002</v>
      </c>
      <c r="E27" s="39">
        <v>39.753999999999998</v>
      </c>
      <c r="F27" s="39">
        <v>108.938</v>
      </c>
      <c r="G27" s="39">
        <v>460.10399999999998</v>
      </c>
      <c r="H27" s="39">
        <v>13.851000000000001</v>
      </c>
      <c r="I27" s="39">
        <v>270.51299999999998</v>
      </c>
      <c r="J27" s="39">
        <v>123.483</v>
      </c>
      <c r="K27" s="39">
        <v>124.624</v>
      </c>
      <c r="L27" s="39">
        <v>868.76700000000005</v>
      </c>
      <c r="M27" s="39">
        <v>240.65299999999999</v>
      </c>
    </row>
    <row r="28" spans="1:13" ht="15" x14ac:dyDescent="0.25">
      <c r="A28" s="38">
        <v>2001</v>
      </c>
      <c r="B28" s="39">
        <v>581.22799999999995</v>
      </c>
      <c r="C28" s="39">
        <v>47.540999999999997</v>
      </c>
      <c r="D28" s="39">
        <v>70.409000000000006</v>
      </c>
      <c r="E28" s="39">
        <v>37.381999999999998</v>
      </c>
      <c r="F28" s="39">
        <v>104.785</v>
      </c>
      <c r="G28" s="39">
        <v>465.84899999999999</v>
      </c>
      <c r="H28" s="39">
        <v>13.872999999999999</v>
      </c>
      <c r="I28" s="39">
        <v>269.20400000000001</v>
      </c>
      <c r="J28" s="39">
        <v>116.42</v>
      </c>
      <c r="K28" s="39">
        <v>134.26499999999999</v>
      </c>
      <c r="L28" s="39">
        <v>905.69399999999996</v>
      </c>
      <c r="M28" s="39">
        <v>258.61599999999999</v>
      </c>
    </row>
    <row r="29" spans="1:13" ht="15" x14ac:dyDescent="0.25">
      <c r="A29" s="38">
        <v>2002</v>
      </c>
      <c r="B29" s="39">
        <v>598.86234000000002</v>
      </c>
      <c r="C29" s="39">
        <v>52.22636</v>
      </c>
      <c r="D29" s="39">
        <v>69.549329999999998</v>
      </c>
      <c r="E29" s="39">
        <v>39.448209999999996</v>
      </c>
      <c r="F29" s="39">
        <v>108.00705000000001</v>
      </c>
      <c r="G29" s="39">
        <v>519.11464000000001</v>
      </c>
      <c r="H29" s="39">
        <v>13.16141</v>
      </c>
      <c r="I29" s="39">
        <v>271.43334000000004</v>
      </c>
      <c r="J29" s="39">
        <v>121.92122999999999</v>
      </c>
      <c r="K29" s="39">
        <v>132.81744</v>
      </c>
      <c r="L29" s="39">
        <v>961.26945000000001</v>
      </c>
      <c r="M29" s="39">
        <v>300.49170000000004</v>
      </c>
    </row>
    <row r="30" spans="1:13" ht="15" x14ac:dyDescent="0.25">
      <c r="A30" s="38">
        <v>2003</v>
      </c>
      <c r="B30" s="39">
        <v>597.66363999999999</v>
      </c>
      <c r="C30" s="39">
        <v>58.24776</v>
      </c>
      <c r="D30" s="39">
        <v>66.894600000000011</v>
      </c>
      <c r="E30" s="39">
        <v>43.55301</v>
      </c>
      <c r="F30" s="39">
        <v>107.21992</v>
      </c>
      <c r="G30" s="39">
        <v>495.61139000000003</v>
      </c>
      <c r="H30" s="39">
        <v>13.82335</v>
      </c>
      <c r="I30" s="39">
        <v>286.41546999999997</v>
      </c>
      <c r="J30" s="39">
        <v>119.74836000000001</v>
      </c>
      <c r="K30" s="39">
        <v>133.57667000000001</v>
      </c>
      <c r="L30" s="39">
        <v>1035.54513</v>
      </c>
      <c r="M30" s="39">
        <v>344.80696</v>
      </c>
    </row>
    <row r="31" spans="1:13" ht="15" x14ac:dyDescent="0.25">
      <c r="A31" s="38">
        <v>2004</v>
      </c>
      <c r="B31" s="39">
        <v>604.94000000000005</v>
      </c>
      <c r="C31" s="39">
        <v>65.566000000000003</v>
      </c>
      <c r="D31" s="39">
        <v>69.875</v>
      </c>
      <c r="E31" s="39">
        <v>46.503999999999998</v>
      </c>
      <c r="F31" s="39">
        <v>121.357</v>
      </c>
      <c r="G31" s="39">
        <v>517.87599999999998</v>
      </c>
      <c r="H31" s="39">
        <v>13.657999999999999</v>
      </c>
      <c r="I31" s="39">
        <v>270.06700000000001</v>
      </c>
      <c r="J31" s="39">
        <v>118.342</v>
      </c>
      <c r="K31" s="39">
        <v>135.90899999999999</v>
      </c>
      <c r="L31" s="39">
        <v>1081.1020000000001</v>
      </c>
      <c r="M31" s="39">
        <v>405.72899999999998</v>
      </c>
    </row>
    <row r="32" spans="1:13" ht="15" x14ac:dyDescent="0.25">
      <c r="A32" s="38">
        <v>2005</v>
      </c>
      <c r="B32" s="39">
        <v>602.36</v>
      </c>
      <c r="C32" s="39">
        <v>69.659000000000006</v>
      </c>
      <c r="D32" s="39">
        <v>75.271000000000001</v>
      </c>
      <c r="E32" s="39">
        <v>49.064</v>
      </c>
      <c r="F32" s="39">
        <v>136.85</v>
      </c>
      <c r="G32" s="39">
        <v>547.62300000000005</v>
      </c>
      <c r="H32" s="39">
        <v>13.925000000000001</v>
      </c>
      <c r="I32" s="39">
        <v>311.54899999999998</v>
      </c>
      <c r="J32" s="39">
        <v>124.236</v>
      </c>
      <c r="K32" s="39">
        <v>137.81399999999999</v>
      </c>
      <c r="L32" s="39">
        <v>1123.2750000000001</v>
      </c>
      <c r="M32" s="39">
        <v>439.536</v>
      </c>
    </row>
    <row r="33" spans="1:13" ht="15" x14ac:dyDescent="0.25">
      <c r="A33" s="38">
        <v>2006</v>
      </c>
      <c r="B33" s="39">
        <v>607.66300000000001</v>
      </c>
      <c r="C33" s="39">
        <v>71.704999999999998</v>
      </c>
      <c r="D33" s="39">
        <v>75.825000000000003</v>
      </c>
      <c r="E33" s="39">
        <v>49.104999999999997</v>
      </c>
      <c r="F33" s="39">
        <v>141.864</v>
      </c>
      <c r="G33" s="39">
        <v>551.71299999999997</v>
      </c>
      <c r="H33" s="39">
        <v>13.895</v>
      </c>
      <c r="I33" s="39">
        <v>321.65600000000001</v>
      </c>
      <c r="J33" s="39">
        <v>121.14</v>
      </c>
      <c r="K33" s="39">
        <v>137.86600000000001</v>
      </c>
      <c r="L33" s="39">
        <v>1139.5350000000001</v>
      </c>
      <c r="M33" s="39">
        <v>471.029</v>
      </c>
    </row>
    <row r="34" spans="1:13" ht="15" x14ac:dyDescent="0.25">
      <c r="A34" s="38">
        <v>2007</v>
      </c>
      <c r="B34" s="39">
        <v>595.52404000000001</v>
      </c>
      <c r="C34" s="39">
        <v>71.933700000000002</v>
      </c>
      <c r="D34" s="39">
        <v>79.145820000000001</v>
      </c>
      <c r="E34" s="39">
        <v>45.8157</v>
      </c>
      <c r="F34" s="39">
        <v>149.87978000000001</v>
      </c>
      <c r="G34" s="39">
        <v>563.80916000000002</v>
      </c>
      <c r="H34" s="39">
        <v>13.00972</v>
      </c>
      <c r="I34" s="39">
        <v>323.53503000000001</v>
      </c>
      <c r="J34" s="39">
        <v>120.56319000000001</v>
      </c>
      <c r="K34" s="39">
        <v>135.91104000000001</v>
      </c>
      <c r="L34" s="39">
        <v>1151.69757</v>
      </c>
      <c r="M34" s="39">
        <v>513.30660999999998</v>
      </c>
    </row>
    <row r="35" spans="1:13" ht="15" x14ac:dyDescent="0.25">
      <c r="A35" s="38">
        <v>2008</v>
      </c>
      <c r="B35" s="39">
        <v>615.83440000000007</v>
      </c>
      <c r="C35" s="39">
        <v>73.05744</v>
      </c>
      <c r="D35" s="39">
        <v>82.771410000000003</v>
      </c>
      <c r="E35" s="39">
        <v>45.047220000000003</v>
      </c>
      <c r="F35" s="39">
        <v>153.93984</v>
      </c>
      <c r="G35" s="39">
        <v>568.93664000000001</v>
      </c>
      <c r="H35" s="39">
        <v>12.711129999999999</v>
      </c>
      <c r="I35" s="39">
        <v>330.93741</v>
      </c>
      <c r="J35" s="39">
        <v>126.2347</v>
      </c>
      <c r="K35" s="39">
        <v>139.74179999999998</v>
      </c>
      <c r="L35" s="39">
        <v>1197.2842000000001</v>
      </c>
      <c r="M35" s="39">
        <v>569.19548999999995</v>
      </c>
    </row>
    <row r="36" spans="1:13" ht="15" x14ac:dyDescent="0.25">
      <c r="A36" s="26">
        <v>2009</v>
      </c>
      <c r="B36" s="42">
        <v>632.51</v>
      </c>
      <c r="C36" s="42">
        <v>74.701999999999998</v>
      </c>
      <c r="D36" s="42">
        <v>84.850999999999999</v>
      </c>
      <c r="E36" s="42">
        <v>48.451000000000001</v>
      </c>
      <c r="F36" s="42">
        <v>150.96899999999999</v>
      </c>
      <c r="G36" s="42">
        <v>587.69799999999998</v>
      </c>
      <c r="H36" s="42">
        <v>13.319000000000001</v>
      </c>
      <c r="I36" s="42">
        <v>338.73700000000002</v>
      </c>
      <c r="J36" s="42">
        <v>128.31200000000001</v>
      </c>
      <c r="K36" s="42">
        <v>136.86099999999999</v>
      </c>
      <c r="L36" s="42">
        <v>1233.056</v>
      </c>
      <c r="M36" s="42">
        <v>646.00199999999995</v>
      </c>
    </row>
    <row r="37" spans="1:13" ht="15" x14ac:dyDescent="0.25">
      <c r="A37" s="43">
        <v>2010</v>
      </c>
      <c r="B37" s="45">
        <v>635.93399999999997</v>
      </c>
      <c r="C37" s="45">
        <v>73.968000000000004</v>
      </c>
      <c r="D37" s="45">
        <v>100.39400000000001</v>
      </c>
      <c r="E37" s="45">
        <v>48.887999999999998</v>
      </c>
      <c r="F37" s="45">
        <v>149.405</v>
      </c>
      <c r="G37" s="45">
        <v>600.39800000000002</v>
      </c>
      <c r="H37" s="45">
        <v>13.311999999999999</v>
      </c>
      <c r="I37" s="45">
        <v>345.18200000000002</v>
      </c>
      <c r="J37" s="45">
        <v>118.512</v>
      </c>
      <c r="K37" s="45">
        <v>138.24600000000001</v>
      </c>
      <c r="L37" s="45">
        <v>1261.154</v>
      </c>
      <c r="M37" s="45">
        <v>716.58600000000001</v>
      </c>
    </row>
    <row r="38" spans="1:13" ht="15" x14ac:dyDescent="0.25">
      <c r="A38" s="43">
        <v>2011</v>
      </c>
      <c r="B38" s="45">
        <v>631.21</v>
      </c>
      <c r="C38" s="45">
        <v>76.441999999999993</v>
      </c>
      <c r="D38" s="45">
        <v>86.852999999999994</v>
      </c>
      <c r="E38" s="45">
        <v>48.959000000000003</v>
      </c>
      <c r="F38" s="45">
        <v>145.422</v>
      </c>
      <c r="G38" s="45">
        <v>591.31899999999996</v>
      </c>
      <c r="H38" s="45">
        <v>13.436</v>
      </c>
      <c r="I38" s="45">
        <v>347.65800000000002</v>
      </c>
      <c r="J38" s="45">
        <v>122.453</v>
      </c>
      <c r="K38" s="45">
        <v>137.35300000000001</v>
      </c>
      <c r="L38" s="45">
        <v>1274.6199999999999</v>
      </c>
      <c r="M38" s="45">
        <v>805.90499999999997</v>
      </c>
    </row>
    <row r="39" spans="1:13" ht="15" x14ac:dyDescent="0.25">
      <c r="A39" s="43">
        <v>2012</v>
      </c>
      <c r="B39" s="45">
        <v>618.35299999999995</v>
      </c>
      <c r="C39" s="45">
        <v>76.180999999999997</v>
      </c>
      <c r="D39" s="45">
        <v>91.182000000000002</v>
      </c>
      <c r="E39" s="45">
        <v>48.718000000000004</v>
      </c>
      <c r="F39" s="45">
        <v>143.58000000000001</v>
      </c>
      <c r="G39" s="45">
        <v>595.79899999999998</v>
      </c>
      <c r="H39" s="45">
        <v>13.263999999999999</v>
      </c>
      <c r="I39" s="45">
        <v>338.1</v>
      </c>
      <c r="J39" s="45">
        <v>124.08</v>
      </c>
      <c r="K39" s="45">
        <v>136.50899999999999</v>
      </c>
      <c r="L39" s="45">
        <v>1292.7570000000001</v>
      </c>
      <c r="M39" s="45">
        <v>874.15200000000004</v>
      </c>
    </row>
    <row r="40" spans="1:13" ht="15" x14ac:dyDescent="0.25">
      <c r="A40" s="43">
        <v>2013</v>
      </c>
      <c r="B40" s="45">
        <v>639.94600000000003</v>
      </c>
      <c r="C40" s="45">
        <v>77.843000000000004</v>
      </c>
      <c r="D40" s="45">
        <v>94.32</v>
      </c>
      <c r="E40" s="45">
        <v>49.634999999999998</v>
      </c>
      <c r="F40" s="45">
        <v>142.452</v>
      </c>
      <c r="G40" s="45">
        <v>609.96199999999999</v>
      </c>
      <c r="H40" s="45">
        <v>13.163</v>
      </c>
      <c r="I40" s="45">
        <v>344.27100000000002</v>
      </c>
      <c r="J40" s="45">
        <v>125.122</v>
      </c>
      <c r="K40" s="45">
        <v>137.28899999999999</v>
      </c>
      <c r="L40" s="45">
        <v>1330.039</v>
      </c>
      <c r="M40" s="45">
        <v>961.85699999999997</v>
      </c>
    </row>
    <row r="41" spans="1:13" ht="15" x14ac:dyDescent="0.25">
      <c r="A41" s="43">
        <v>2014</v>
      </c>
      <c r="B41" s="45">
        <v>651.24199999999996</v>
      </c>
      <c r="C41" s="45">
        <v>80.787000000000006</v>
      </c>
      <c r="D41" s="45">
        <v>99.783000000000001</v>
      </c>
      <c r="E41" s="45">
        <v>49.500999999999998</v>
      </c>
      <c r="F41" s="45">
        <v>142.50299999999999</v>
      </c>
      <c r="G41" s="45">
        <v>623.26900000000001</v>
      </c>
      <c r="H41" s="45">
        <v>13.308999999999999</v>
      </c>
      <c r="I41" s="45">
        <v>348.79399999999998</v>
      </c>
      <c r="J41" s="45">
        <v>126.80500000000001</v>
      </c>
      <c r="K41" s="45">
        <v>139.41</v>
      </c>
      <c r="L41" s="45">
        <v>1355.5409999999999</v>
      </c>
      <c r="M41" s="45">
        <v>1058.2080000000001</v>
      </c>
    </row>
    <row r="42" spans="1:13" ht="15" x14ac:dyDescent="0.25">
      <c r="A42" s="47">
        <v>2015</v>
      </c>
      <c r="B42" s="72">
        <v>665.8</v>
      </c>
      <c r="C42" s="72">
        <v>81.900000000000006</v>
      </c>
      <c r="D42" s="72">
        <v>106.31</v>
      </c>
      <c r="E42" s="72">
        <v>50.2</v>
      </c>
      <c r="F42" s="72">
        <v>152</v>
      </c>
      <c r="G42" s="72">
        <v>627.20000000000005</v>
      </c>
      <c r="H42" s="72">
        <v>13.6</v>
      </c>
      <c r="I42" s="72">
        <v>350</v>
      </c>
      <c r="J42" s="72">
        <v>126.3</v>
      </c>
      <c r="K42" s="72">
        <v>141</v>
      </c>
      <c r="L42" s="72">
        <v>1375.2</v>
      </c>
      <c r="M42" s="72">
        <v>1168</v>
      </c>
    </row>
    <row r="43" spans="1:13" ht="15" x14ac:dyDescent="0.25">
      <c r="A43" s="47">
        <v>2016</v>
      </c>
      <c r="B43" s="72">
        <v>678.50800000000004</v>
      </c>
      <c r="C43" s="72">
        <v>82.727000000000004</v>
      </c>
      <c r="D43" s="72">
        <v>112.449</v>
      </c>
      <c r="E43" s="72">
        <v>51.177999999999997</v>
      </c>
      <c r="F43" s="72">
        <v>154.38800000000001</v>
      </c>
      <c r="G43" s="72">
        <v>630.61199999999997</v>
      </c>
      <c r="H43" s="72">
        <v>13.413</v>
      </c>
      <c r="I43" s="72">
        <v>353.41699999999997</v>
      </c>
      <c r="J43" s="72">
        <v>127.595</v>
      </c>
      <c r="K43" s="72">
        <v>144.49700000000001</v>
      </c>
      <c r="L43" s="72">
        <v>1383.1089999999999</v>
      </c>
      <c r="M43" s="72">
        <v>1268.942</v>
      </c>
    </row>
    <row r="44" spans="1:13" ht="15" x14ac:dyDescent="0.25">
      <c r="A44" s="38">
        <v>2017</v>
      </c>
      <c r="B44" s="38">
        <v>687</v>
      </c>
      <c r="C44" s="38">
        <v>85</v>
      </c>
      <c r="D44" s="38">
        <v>119</v>
      </c>
      <c r="E44" s="38">
        <v>51</v>
      </c>
      <c r="F44" s="38">
        <v>155</v>
      </c>
      <c r="G44" s="38">
        <v>641</v>
      </c>
      <c r="H44" s="38">
        <v>14</v>
      </c>
      <c r="I44" s="38">
        <v>360</v>
      </c>
      <c r="J44" s="38">
        <v>129</v>
      </c>
      <c r="K44" s="38">
        <v>145</v>
      </c>
      <c r="L44" s="38">
        <v>1413</v>
      </c>
      <c r="M44" s="38">
        <v>1367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55"/>
  <sheetViews>
    <sheetView workbookViewId="0">
      <selection activeCell="R17" sqref="R17"/>
    </sheetView>
  </sheetViews>
  <sheetFormatPr defaultRowHeight="14.25" x14ac:dyDescent="0.25"/>
  <cols>
    <col min="2" max="2" width="18.42578125" bestFit="1" customWidth="1"/>
    <col min="3" max="3" width="13.140625" bestFit="1" customWidth="1"/>
  </cols>
  <sheetData>
    <row r="1" spans="2:3" ht="15" x14ac:dyDescent="0.25">
      <c r="B1" t="s">
        <v>51</v>
      </c>
    </row>
    <row r="2" spans="2:3" ht="15" x14ac:dyDescent="0.25">
      <c r="B2" t="s">
        <v>52</v>
      </c>
      <c r="C2" t="s">
        <v>53</v>
      </c>
    </row>
    <row r="3" spans="2:3" ht="15" x14ac:dyDescent="0.25">
      <c r="B3">
        <v>48615</v>
      </c>
      <c r="C3" t="s">
        <v>54</v>
      </c>
    </row>
    <row r="4" spans="2:3" ht="15" x14ac:dyDescent="0.25">
      <c r="B4">
        <v>48665</v>
      </c>
      <c r="C4" t="s">
        <v>55</v>
      </c>
    </row>
    <row r="5" spans="2:3" ht="15" x14ac:dyDescent="0.25">
      <c r="B5">
        <v>48657</v>
      </c>
      <c r="C5" t="s">
        <v>56</v>
      </c>
    </row>
    <row r="6" spans="2:3" ht="15" x14ac:dyDescent="0.25">
      <c r="B6">
        <v>48620</v>
      </c>
      <c r="C6" t="s">
        <v>57</v>
      </c>
    </row>
    <row r="7" spans="2:3" ht="15" x14ac:dyDescent="0.25">
      <c r="B7">
        <v>48601</v>
      </c>
      <c r="C7" t="s">
        <v>58</v>
      </c>
    </row>
    <row r="8" spans="2:3" ht="15" x14ac:dyDescent="0.25">
      <c r="B8">
        <v>96471</v>
      </c>
      <c r="C8" t="s">
        <v>31</v>
      </c>
    </row>
    <row r="9" spans="2:3" ht="15" x14ac:dyDescent="0.25">
      <c r="B9">
        <v>96465</v>
      </c>
      <c r="C9" t="s">
        <v>31</v>
      </c>
    </row>
    <row r="10" spans="2:3" ht="15" x14ac:dyDescent="0.25">
      <c r="B10">
        <v>96491</v>
      </c>
      <c r="C10" t="s">
        <v>31</v>
      </c>
    </row>
    <row r="11" spans="2:3" ht="15" x14ac:dyDescent="0.25">
      <c r="B11">
        <v>96481</v>
      </c>
      <c r="C11" t="s">
        <v>31</v>
      </c>
    </row>
    <row r="12" spans="2:3" ht="15" x14ac:dyDescent="0.25">
      <c r="B12">
        <v>96441</v>
      </c>
      <c r="C12" t="s">
        <v>32</v>
      </c>
    </row>
    <row r="13" spans="2:3" ht="15" x14ac:dyDescent="0.25">
      <c r="B13">
        <v>96413</v>
      </c>
      <c r="C13" t="s">
        <v>32</v>
      </c>
    </row>
    <row r="14" spans="2:3" ht="15" x14ac:dyDescent="0.25">
      <c r="B14">
        <v>96449</v>
      </c>
      <c r="C14" t="s">
        <v>32</v>
      </c>
    </row>
    <row r="15" spans="2:3" ht="15" x14ac:dyDescent="0.25">
      <c r="B15">
        <v>96421</v>
      </c>
      <c r="C15" t="s">
        <v>32</v>
      </c>
    </row>
    <row r="16" spans="2:3" ht="15" x14ac:dyDescent="0.25">
      <c r="B16">
        <v>48647</v>
      </c>
      <c r="C16" t="s">
        <v>59</v>
      </c>
    </row>
    <row r="19" spans="2:2" ht="15" x14ac:dyDescent="0.25">
      <c r="B19" t="s">
        <v>60</v>
      </c>
    </row>
    <row r="20" spans="2:2" ht="15" x14ac:dyDescent="0.25">
      <c r="B20" t="s">
        <v>53</v>
      </c>
    </row>
    <row r="21" spans="2:2" ht="15" x14ac:dyDescent="0.25">
      <c r="B21" t="s">
        <v>61</v>
      </c>
    </row>
    <row r="22" spans="2:2" ht="15" x14ac:dyDescent="0.25">
      <c r="B22" t="s">
        <v>62</v>
      </c>
    </row>
    <row r="23" spans="2:2" ht="15" x14ac:dyDescent="0.25">
      <c r="B23" t="s">
        <v>63</v>
      </c>
    </row>
    <row r="24" spans="2:2" ht="15" x14ac:dyDescent="0.25">
      <c r="B24" t="s">
        <v>64</v>
      </c>
    </row>
    <row r="25" spans="2:2" ht="15" x14ac:dyDescent="0.25">
      <c r="B25" t="s">
        <v>65</v>
      </c>
    </row>
    <row r="26" spans="2:2" ht="15" x14ac:dyDescent="0.25">
      <c r="B26" t="s">
        <v>66</v>
      </c>
    </row>
    <row r="27" spans="2:2" ht="15" x14ac:dyDescent="0.25">
      <c r="B27" t="s">
        <v>67</v>
      </c>
    </row>
    <row r="28" spans="2:2" ht="15" x14ac:dyDescent="0.25">
      <c r="B28" t="s">
        <v>68</v>
      </c>
    </row>
    <row r="29" spans="2:2" ht="15" x14ac:dyDescent="0.25">
      <c r="B29" t="s">
        <v>69</v>
      </c>
    </row>
    <row r="30" spans="2:2" ht="15" x14ac:dyDescent="0.25">
      <c r="B30" t="s">
        <v>70</v>
      </c>
    </row>
    <row r="31" spans="2:2" ht="15" x14ac:dyDescent="0.25">
      <c r="B31" t="s">
        <v>71</v>
      </c>
    </row>
    <row r="32" spans="2:2" ht="15" x14ac:dyDescent="0.25">
      <c r="B32" t="s">
        <v>72</v>
      </c>
    </row>
    <row r="33" spans="2:2" ht="15" x14ac:dyDescent="0.25">
      <c r="B33" t="s">
        <v>73</v>
      </c>
    </row>
    <row r="34" spans="2:2" ht="15" x14ac:dyDescent="0.25">
      <c r="B34" t="s">
        <v>55</v>
      </c>
    </row>
    <row r="35" spans="2:2" ht="15" x14ac:dyDescent="0.25">
      <c r="B35" t="s">
        <v>74</v>
      </c>
    </row>
    <row r="36" spans="2:2" ht="15" x14ac:dyDescent="0.25">
      <c r="B36" t="s">
        <v>75</v>
      </c>
    </row>
    <row r="37" spans="2:2" ht="15" x14ac:dyDescent="0.25">
      <c r="B37" t="s">
        <v>76</v>
      </c>
    </row>
    <row r="38" spans="2:2" ht="15" x14ac:dyDescent="0.25">
      <c r="B38" t="s">
        <v>77</v>
      </c>
    </row>
    <row r="39" spans="2:2" ht="15" x14ac:dyDescent="0.25">
      <c r="B39" t="s">
        <v>78</v>
      </c>
    </row>
    <row r="40" spans="2:2" ht="15" x14ac:dyDescent="0.25">
      <c r="B40" t="s">
        <v>79</v>
      </c>
    </row>
    <row r="41" spans="2:2" ht="15" x14ac:dyDescent="0.25">
      <c r="B41" t="s">
        <v>80</v>
      </c>
    </row>
    <row r="42" spans="2:2" ht="15" x14ac:dyDescent="0.25">
      <c r="B42" t="s">
        <v>81</v>
      </c>
    </row>
    <row r="43" spans="2:2" ht="15" x14ac:dyDescent="0.25">
      <c r="B43" t="s">
        <v>82</v>
      </c>
    </row>
    <row r="44" spans="2:2" ht="15" x14ac:dyDescent="0.25">
      <c r="B44" t="s">
        <v>83</v>
      </c>
    </row>
    <row r="45" spans="2:2" ht="15" x14ac:dyDescent="0.25">
      <c r="B45" t="s">
        <v>84</v>
      </c>
    </row>
    <row r="46" spans="2:2" ht="15" x14ac:dyDescent="0.25">
      <c r="B46" t="s">
        <v>85</v>
      </c>
    </row>
    <row r="47" spans="2:2" ht="15" x14ac:dyDescent="0.25">
      <c r="B47" t="s">
        <v>86</v>
      </c>
    </row>
    <row r="48" spans="2:2" ht="15" x14ac:dyDescent="0.25">
      <c r="B48" t="s">
        <v>87</v>
      </c>
    </row>
    <row r="49" spans="2:2" ht="15" x14ac:dyDescent="0.25">
      <c r="B49" t="s">
        <v>88</v>
      </c>
    </row>
    <row r="50" spans="2:2" ht="15" x14ac:dyDescent="0.25">
      <c r="B50" t="s">
        <v>89</v>
      </c>
    </row>
    <row r="51" spans="2:2" ht="15" x14ac:dyDescent="0.25">
      <c r="B51" t="s">
        <v>90</v>
      </c>
    </row>
    <row r="52" spans="2:2" ht="15" x14ac:dyDescent="0.25">
      <c r="B52" t="s">
        <v>91</v>
      </c>
    </row>
    <row r="53" spans="2:2" ht="15" x14ac:dyDescent="0.25">
      <c r="B53" t="s">
        <v>92</v>
      </c>
    </row>
    <row r="54" spans="2:2" ht="15" x14ac:dyDescent="0.25">
      <c r="B54" t="s">
        <v>93</v>
      </c>
    </row>
    <row r="55" spans="2:2" ht="15" x14ac:dyDescent="0.25">
      <c r="B55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2"/>
  <sheetViews>
    <sheetView topLeftCell="B1" workbookViewId="0">
      <selection activeCell="E5" sqref="E5"/>
    </sheetView>
  </sheetViews>
  <sheetFormatPr defaultRowHeight="14.25" x14ac:dyDescent="0.25"/>
  <cols>
    <col min="1" max="1" width="15" customWidth="1"/>
    <col min="2" max="2" width="28.140625" bestFit="1" customWidth="1"/>
    <col min="3" max="3" width="5.5703125" style="38" bestFit="1" customWidth="1"/>
    <col min="4" max="5" width="16.85546875" style="38" bestFit="1" customWidth="1"/>
    <col min="6" max="6" width="10.7109375" style="38" bestFit="1" customWidth="1"/>
    <col min="7" max="7" width="15.7109375" style="38" bestFit="1" customWidth="1"/>
    <col min="8" max="8" width="12.5703125" style="38" bestFit="1" customWidth="1"/>
    <col min="9" max="9" width="12.140625" style="38" customWidth="1"/>
    <col min="10" max="12" width="7" style="38" customWidth="1"/>
    <col min="13" max="13" width="19.140625" style="38" customWidth="1"/>
    <col min="14" max="14" width="35.7109375" customWidth="1"/>
  </cols>
  <sheetData>
    <row r="1" spans="1:14" s="59" customFormat="1" ht="30" x14ac:dyDescent="0.25">
      <c r="A1" s="59" t="s">
        <v>95</v>
      </c>
      <c r="B1" s="58" t="s">
        <v>0</v>
      </c>
      <c r="C1" s="58" t="s">
        <v>96</v>
      </c>
      <c r="D1" s="58" t="s">
        <v>97</v>
      </c>
      <c r="E1" s="58" t="s">
        <v>98</v>
      </c>
      <c r="F1" s="58" t="s">
        <v>99</v>
      </c>
      <c r="G1" s="58" t="s">
        <v>100</v>
      </c>
      <c r="H1" s="58" t="s">
        <v>101</v>
      </c>
      <c r="I1" s="58" t="s">
        <v>102</v>
      </c>
      <c r="J1" s="58" t="s">
        <v>103</v>
      </c>
      <c r="K1" s="58" t="s">
        <v>104</v>
      </c>
      <c r="L1" s="58" t="s">
        <v>105</v>
      </c>
      <c r="M1" s="58" t="s">
        <v>106</v>
      </c>
      <c r="N1" s="58" t="s">
        <v>107</v>
      </c>
    </row>
    <row r="2" spans="1:14" s="35" customFormat="1" ht="15" x14ac:dyDescent="0.25">
      <c r="A2" s="35" t="s">
        <v>108</v>
      </c>
      <c r="B2" s="35" t="s">
        <v>21</v>
      </c>
      <c r="C2" s="60" t="s">
        <v>14</v>
      </c>
      <c r="D2" s="61" t="s">
        <v>109</v>
      </c>
      <c r="E2" s="61" t="s">
        <v>110</v>
      </c>
      <c r="F2" s="62" t="s">
        <v>111</v>
      </c>
      <c r="G2" s="62">
        <v>19.21</v>
      </c>
      <c r="H2" s="62" t="s">
        <v>112</v>
      </c>
      <c r="I2" s="62" t="s">
        <v>113</v>
      </c>
      <c r="J2" s="62" t="s">
        <v>114</v>
      </c>
      <c r="K2" s="62" t="s">
        <v>115</v>
      </c>
      <c r="L2" s="62" t="s">
        <v>116</v>
      </c>
      <c r="M2" s="61" t="s">
        <v>117</v>
      </c>
      <c r="N2" s="36" t="s">
        <v>118</v>
      </c>
    </row>
    <row r="3" spans="1:14" s="28" customFormat="1" ht="29.25" customHeight="1" x14ac:dyDescent="0.25">
      <c r="A3" s="28" t="s">
        <v>108</v>
      </c>
      <c r="B3" s="28" t="s">
        <v>22</v>
      </c>
      <c r="C3" s="24" t="s">
        <v>44</v>
      </c>
      <c r="D3" s="63" t="s">
        <v>119</v>
      </c>
      <c r="E3" s="63" t="s">
        <v>120</v>
      </c>
      <c r="F3" s="64" t="s">
        <v>121</v>
      </c>
      <c r="G3" s="64">
        <v>9.5</v>
      </c>
      <c r="H3" s="64" t="s">
        <v>122</v>
      </c>
      <c r="I3" s="64">
        <v>4</v>
      </c>
      <c r="J3" s="64" t="s">
        <v>123</v>
      </c>
      <c r="K3" s="64" t="s">
        <v>124</v>
      </c>
      <c r="L3" s="64" t="s">
        <v>125</v>
      </c>
      <c r="M3" s="63" t="s">
        <v>117</v>
      </c>
      <c r="N3" s="30" t="s">
        <v>118</v>
      </c>
    </row>
    <row r="4" spans="1:14" s="28" customFormat="1" ht="15" x14ac:dyDescent="0.25">
      <c r="A4" s="28" t="s">
        <v>108</v>
      </c>
      <c r="B4" s="28" t="s">
        <v>23</v>
      </c>
      <c r="C4" s="24" t="s">
        <v>45</v>
      </c>
      <c r="D4" s="63" t="s">
        <v>77</v>
      </c>
      <c r="E4" s="63" t="s">
        <v>77</v>
      </c>
      <c r="F4" s="64" t="s">
        <v>126</v>
      </c>
      <c r="G4" s="64">
        <v>15.099</v>
      </c>
      <c r="H4" s="64" t="s">
        <v>127</v>
      </c>
      <c r="I4" s="64">
        <v>9</v>
      </c>
      <c r="J4" s="64" t="s">
        <v>128</v>
      </c>
      <c r="K4" s="64" t="s">
        <v>129</v>
      </c>
      <c r="L4" s="64" t="s">
        <v>130</v>
      </c>
      <c r="M4" s="63" t="s">
        <v>117</v>
      </c>
      <c r="N4" s="30" t="s">
        <v>118</v>
      </c>
    </row>
    <row r="5" spans="1:14" s="28" customFormat="1" ht="29.25" customHeight="1" x14ac:dyDescent="0.25">
      <c r="A5" s="28" t="s">
        <v>108</v>
      </c>
      <c r="B5" s="29" t="s">
        <v>24</v>
      </c>
      <c r="C5" s="24" t="s">
        <v>46</v>
      </c>
      <c r="D5" s="63" t="s">
        <v>131</v>
      </c>
      <c r="E5" s="64" t="s">
        <v>132</v>
      </c>
      <c r="F5" s="64">
        <v>872.9</v>
      </c>
      <c r="G5" s="64">
        <v>1.6639999999999999</v>
      </c>
      <c r="H5" s="64" t="s">
        <v>133</v>
      </c>
      <c r="I5" s="64">
        <v>6</v>
      </c>
      <c r="J5" s="64" t="s">
        <v>134</v>
      </c>
      <c r="K5" s="64" t="s">
        <v>135</v>
      </c>
      <c r="L5" s="64" t="s">
        <v>136</v>
      </c>
      <c r="M5" s="63" t="s">
        <v>117</v>
      </c>
      <c r="N5" s="30" t="s">
        <v>137</v>
      </c>
    </row>
    <row r="6" spans="1:14" s="28" customFormat="1" ht="15" x14ac:dyDescent="0.25">
      <c r="A6" s="28" t="s">
        <v>108</v>
      </c>
      <c r="B6" s="28" t="s">
        <v>25</v>
      </c>
      <c r="C6" s="24" t="s">
        <v>47</v>
      </c>
      <c r="D6" s="63" t="s">
        <v>138</v>
      </c>
      <c r="E6" s="63" t="s">
        <v>139</v>
      </c>
      <c r="F6" s="64" t="s">
        <v>140</v>
      </c>
      <c r="G6" s="64">
        <v>6.6859999999999999</v>
      </c>
      <c r="H6" s="64" t="s">
        <v>141</v>
      </c>
      <c r="I6" s="64">
        <v>6</v>
      </c>
      <c r="J6" s="64" t="s">
        <v>142</v>
      </c>
      <c r="K6" s="64" t="s">
        <v>143</v>
      </c>
      <c r="L6" s="64" t="s">
        <v>144</v>
      </c>
      <c r="M6" s="63" t="s">
        <v>117</v>
      </c>
      <c r="N6" s="30" t="s">
        <v>145</v>
      </c>
    </row>
    <row r="7" spans="1:14" s="35" customFormat="1" ht="28.5" customHeight="1" x14ac:dyDescent="0.25">
      <c r="A7" s="35" t="s">
        <v>108</v>
      </c>
      <c r="B7" s="35" t="s">
        <v>26</v>
      </c>
      <c r="C7" s="60" t="s">
        <v>15</v>
      </c>
      <c r="D7" s="61" t="s">
        <v>80</v>
      </c>
      <c r="E7" s="61" t="s">
        <v>146</v>
      </c>
      <c r="F7" s="62" t="s">
        <v>147</v>
      </c>
      <c r="G7" s="62">
        <v>36.137</v>
      </c>
      <c r="H7" s="62" t="s">
        <v>148</v>
      </c>
      <c r="I7" s="62" t="s">
        <v>149</v>
      </c>
      <c r="J7" s="62" t="s">
        <v>150</v>
      </c>
      <c r="K7" s="62" t="s">
        <v>151</v>
      </c>
      <c r="L7" s="62" t="s">
        <v>152</v>
      </c>
      <c r="M7" s="61" t="s">
        <v>117</v>
      </c>
      <c r="N7" s="36" t="s">
        <v>118</v>
      </c>
    </row>
    <row r="8" spans="1:14" s="33" customFormat="1" ht="15" x14ac:dyDescent="0.25">
      <c r="A8" s="33" t="s">
        <v>108</v>
      </c>
      <c r="B8" s="33" t="s">
        <v>153</v>
      </c>
      <c r="C8" s="65" t="s">
        <v>154</v>
      </c>
      <c r="D8" s="66" t="s">
        <v>155</v>
      </c>
      <c r="E8" s="66" t="s">
        <v>156</v>
      </c>
      <c r="F8" s="67">
        <v>246</v>
      </c>
      <c r="G8" s="67">
        <v>821</v>
      </c>
      <c r="H8" s="67" t="s">
        <v>157</v>
      </c>
      <c r="I8" s="67">
        <v>4</v>
      </c>
      <c r="J8" s="67" t="s">
        <v>158</v>
      </c>
      <c r="K8" s="67" t="s">
        <v>159</v>
      </c>
      <c r="L8" s="67" t="s">
        <v>160</v>
      </c>
      <c r="M8" s="66" t="s">
        <v>117</v>
      </c>
      <c r="N8" s="34" t="s">
        <v>161</v>
      </c>
    </row>
    <row r="9" spans="1:14" s="37" customFormat="1" ht="12.75" x14ac:dyDescent="0.2">
      <c r="A9" s="37" t="s">
        <v>108</v>
      </c>
      <c r="B9" s="37" t="s">
        <v>27</v>
      </c>
      <c r="C9" s="53" t="s">
        <v>48</v>
      </c>
      <c r="D9" s="53" t="s">
        <v>162</v>
      </c>
      <c r="E9" s="53" t="s">
        <v>132</v>
      </c>
      <c r="F9" s="53" t="s">
        <v>163</v>
      </c>
      <c r="G9" s="53">
        <v>1.048</v>
      </c>
      <c r="H9" s="53" t="s">
        <v>164</v>
      </c>
      <c r="I9" s="53">
        <v>4</v>
      </c>
      <c r="J9" s="53" t="s">
        <v>165</v>
      </c>
      <c r="K9" s="53" t="s">
        <v>166</v>
      </c>
      <c r="L9" s="53" t="s">
        <v>167</v>
      </c>
      <c r="M9" s="53" t="s">
        <v>117</v>
      </c>
      <c r="N9" s="37" t="s">
        <v>137</v>
      </c>
    </row>
    <row r="10" spans="1:14" s="35" customFormat="1" ht="15" x14ac:dyDescent="0.25">
      <c r="A10" s="35" t="s">
        <v>108</v>
      </c>
      <c r="B10" s="35" t="s">
        <v>28</v>
      </c>
      <c r="C10" s="60" t="s">
        <v>16</v>
      </c>
      <c r="D10" s="61" t="s">
        <v>67</v>
      </c>
      <c r="E10" s="61" t="s">
        <v>168</v>
      </c>
      <c r="F10" s="62" t="s">
        <v>169</v>
      </c>
      <c r="G10" s="62">
        <v>21.035</v>
      </c>
      <c r="H10" s="62" t="s">
        <v>170</v>
      </c>
      <c r="I10" s="62">
        <v>5</v>
      </c>
      <c r="J10" s="62" t="s">
        <v>171</v>
      </c>
      <c r="K10" s="62" t="s">
        <v>172</v>
      </c>
      <c r="L10" s="62" t="s">
        <v>173</v>
      </c>
      <c r="M10" s="61" t="s">
        <v>117</v>
      </c>
      <c r="N10" s="36" t="s">
        <v>118</v>
      </c>
    </row>
    <row r="11" spans="1:14" s="28" customFormat="1" ht="29.25" customHeight="1" x14ac:dyDescent="0.25">
      <c r="A11" s="28" t="s">
        <v>108</v>
      </c>
      <c r="B11" s="28" t="s">
        <v>29</v>
      </c>
      <c r="C11" s="24" t="s">
        <v>49</v>
      </c>
      <c r="D11" s="63" t="s">
        <v>174</v>
      </c>
      <c r="E11" s="63" t="s">
        <v>175</v>
      </c>
      <c r="F11" s="64" t="s">
        <v>176</v>
      </c>
      <c r="G11" s="64">
        <v>8.1039999999999992</v>
      </c>
      <c r="H11" s="64" t="s">
        <v>177</v>
      </c>
      <c r="I11" s="64">
        <v>3</v>
      </c>
      <c r="J11" s="64" t="s">
        <v>178</v>
      </c>
      <c r="K11" s="64" t="s">
        <v>179</v>
      </c>
      <c r="L11" s="64" t="s">
        <v>180</v>
      </c>
      <c r="M11" s="63" t="s">
        <v>117</v>
      </c>
      <c r="N11" s="30" t="s">
        <v>118</v>
      </c>
    </row>
    <row r="12" spans="1:14" s="28" customFormat="1" ht="15" x14ac:dyDescent="0.25">
      <c r="A12" s="28" t="s">
        <v>108</v>
      </c>
      <c r="B12" s="28" t="s">
        <v>30</v>
      </c>
      <c r="C12" s="24" t="s">
        <v>50</v>
      </c>
      <c r="D12" s="63" t="s">
        <v>79</v>
      </c>
      <c r="E12" s="63" t="s">
        <v>79</v>
      </c>
      <c r="F12" s="64" t="s">
        <v>181</v>
      </c>
      <c r="G12" s="64">
        <v>13.035</v>
      </c>
      <c r="H12" s="64" t="s">
        <v>182</v>
      </c>
      <c r="I12" s="64">
        <v>9</v>
      </c>
      <c r="J12" s="64" t="s">
        <v>183</v>
      </c>
      <c r="K12" s="64" t="s">
        <v>184</v>
      </c>
      <c r="L12" s="64" t="s">
        <v>185</v>
      </c>
      <c r="M12" s="63" t="s">
        <v>117</v>
      </c>
      <c r="N12" s="30" t="s">
        <v>118</v>
      </c>
    </row>
    <row r="13" spans="1:14" s="31" customFormat="1" ht="15" x14ac:dyDescent="0.25">
      <c r="A13" s="31" t="s">
        <v>186</v>
      </c>
      <c r="B13" s="31" t="s">
        <v>31</v>
      </c>
      <c r="C13" s="68" t="s">
        <v>18</v>
      </c>
      <c r="D13" s="69" t="s">
        <v>91</v>
      </c>
      <c r="E13" s="70" t="s">
        <v>132</v>
      </c>
      <c r="F13" s="70" t="s">
        <v>187</v>
      </c>
      <c r="G13" s="70">
        <v>73.631</v>
      </c>
      <c r="H13" s="70" t="s">
        <v>188</v>
      </c>
      <c r="I13" s="70" t="s">
        <v>189</v>
      </c>
      <c r="J13" s="70" t="s">
        <v>190</v>
      </c>
      <c r="K13" s="70" t="s">
        <v>191</v>
      </c>
      <c r="L13" s="70" t="s">
        <v>192</v>
      </c>
      <c r="M13" s="69" t="s">
        <v>186</v>
      </c>
      <c r="N13" s="32" t="s">
        <v>137</v>
      </c>
    </row>
    <row r="14" spans="1:14" s="31" customFormat="1" ht="15" x14ac:dyDescent="0.25">
      <c r="A14" s="31" t="s">
        <v>186</v>
      </c>
      <c r="B14" s="31" t="s">
        <v>32</v>
      </c>
      <c r="C14" s="68" t="s">
        <v>19</v>
      </c>
      <c r="D14" s="69" t="s">
        <v>85</v>
      </c>
      <c r="E14" s="70" t="s">
        <v>132</v>
      </c>
      <c r="F14" s="70" t="s">
        <v>193</v>
      </c>
      <c r="G14" s="70">
        <v>124.45</v>
      </c>
      <c r="H14" s="70" t="s">
        <v>194</v>
      </c>
      <c r="I14" s="70" t="s">
        <v>195</v>
      </c>
      <c r="J14" s="70" t="s">
        <v>196</v>
      </c>
      <c r="K14" s="70" t="s">
        <v>197</v>
      </c>
      <c r="L14" s="70" t="s">
        <v>198</v>
      </c>
      <c r="M14" s="69" t="s">
        <v>186</v>
      </c>
      <c r="N14" s="32" t="s">
        <v>137</v>
      </c>
    </row>
    <row r="17" spans="7:7" ht="15" x14ac:dyDescent="0.25">
      <c r="G17" s="71"/>
    </row>
    <row r="21" spans="7:7" ht="29.25" customHeight="1" x14ac:dyDescent="0.25"/>
    <row r="32" spans="7:7" ht="44.25" customHeight="1" x14ac:dyDescent="0.2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>
      <selection activeCell="C31" sqref="C31"/>
    </sheetView>
  </sheetViews>
  <sheetFormatPr defaultRowHeight="14.25" x14ac:dyDescent="0.25"/>
  <cols>
    <col min="1" max="1" width="5.85546875" style="24" customWidth="1"/>
    <col min="2" max="2" width="11.85546875" style="24" customWidth="1"/>
    <col min="3" max="3" width="11.85546875" style="38" customWidth="1"/>
  </cols>
  <sheetData>
    <row r="1" spans="1:3" ht="15" x14ac:dyDescent="0.25">
      <c r="A1" s="24" t="s">
        <v>199</v>
      </c>
      <c r="B1" s="24" t="s">
        <v>200</v>
      </c>
      <c r="C1" s="38" t="s">
        <v>201</v>
      </c>
    </row>
    <row r="2" spans="1:3" ht="15" x14ac:dyDescent="0.25">
      <c r="A2" s="48">
        <v>0</v>
      </c>
      <c r="B2" s="57">
        <v>0</v>
      </c>
      <c r="C2" s="57">
        <v>0</v>
      </c>
    </row>
    <row r="3" spans="1:3" ht="15" x14ac:dyDescent="0.25">
      <c r="A3" s="48">
        <v>1</v>
      </c>
      <c r="B3" s="57">
        <v>0</v>
      </c>
      <c r="C3" s="57">
        <v>0</v>
      </c>
    </row>
    <row r="4" spans="1:3" ht="15" x14ac:dyDescent="0.25">
      <c r="A4" s="48">
        <v>2</v>
      </c>
      <c r="B4" s="57">
        <v>0</v>
      </c>
      <c r="C4" s="57">
        <v>0</v>
      </c>
    </row>
    <row r="5" spans="1:3" ht="15" x14ac:dyDescent="0.25">
      <c r="A5" s="48">
        <v>3</v>
      </c>
      <c r="B5" s="57">
        <v>7.0000000000000007E-2</v>
      </c>
      <c r="C5" s="57">
        <f>1-B5</f>
        <v>0.92999999999999994</v>
      </c>
    </row>
    <row r="6" spans="1:3" ht="15" x14ac:dyDescent="0.25">
      <c r="A6" s="48">
        <v>4</v>
      </c>
      <c r="B6" s="57">
        <v>0.35</v>
      </c>
      <c r="C6" s="57">
        <f t="shared" ref="C6:C30" si="0">1-B6</f>
        <v>0.65</v>
      </c>
    </row>
    <row r="7" spans="1:3" ht="15" x14ac:dyDescent="0.25">
      <c r="A7" s="48">
        <v>5</v>
      </c>
      <c r="B7" s="57">
        <v>0.75</v>
      </c>
      <c r="C7" s="57">
        <f t="shared" si="0"/>
        <v>0.25</v>
      </c>
    </row>
    <row r="8" spans="1:3" ht="15" x14ac:dyDescent="0.25">
      <c r="A8" s="48">
        <v>6</v>
      </c>
      <c r="B8" s="57">
        <v>1.05</v>
      </c>
      <c r="C8" s="57">
        <f t="shared" si="0"/>
        <v>-5.0000000000000044E-2</v>
      </c>
    </row>
    <row r="9" spans="1:3" ht="15" x14ac:dyDescent="0.25">
      <c r="A9" s="48">
        <v>7</v>
      </c>
      <c r="B9" s="57">
        <v>1.2</v>
      </c>
      <c r="C9" s="57">
        <f t="shared" si="0"/>
        <v>-0.19999999999999996</v>
      </c>
    </row>
    <row r="10" spans="1:3" ht="15" x14ac:dyDescent="0.25">
      <c r="A10" s="48">
        <v>8</v>
      </c>
      <c r="B10" s="57">
        <v>1.25</v>
      </c>
      <c r="C10" s="57">
        <f t="shared" si="0"/>
        <v>-0.25</v>
      </c>
    </row>
    <row r="11" spans="1:3" ht="15" x14ac:dyDescent="0.25">
      <c r="A11" s="48">
        <v>9</v>
      </c>
      <c r="B11" s="57">
        <v>1.3</v>
      </c>
      <c r="C11" s="57">
        <f t="shared" si="0"/>
        <v>-0.30000000000000004</v>
      </c>
    </row>
    <row r="12" spans="1:3" ht="15" x14ac:dyDescent="0.25">
      <c r="A12" s="48">
        <v>10</v>
      </c>
      <c r="B12" s="57">
        <v>1.3</v>
      </c>
      <c r="C12" s="57">
        <f t="shared" si="0"/>
        <v>-0.30000000000000004</v>
      </c>
    </row>
    <row r="13" spans="1:3" ht="15" x14ac:dyDescent="0.25">
      <c r="A13" s="48">
        <v>11</v>
      </c>
      <c r="B13" s="57">
        <v>1.3</v>
      </c>
      <c r="C13" s="57">
        <f t="shared" si="0"/>
        <v>-0.30000000000000004</v>
      </c>
    </row>
    <row r="14" spans="1:3" ht="15" x14ac:dyDescent="0.25">
      <c r="A14" s="48">
        <v>12</v>
      </c>
      <c r="B14" s="57">
        <v>1.3</v>
      </c>
      <c r="C14" s="57">
        <f t="shared" si="0"/>
        <v>-0.30000000000000004</v>
      </c>
    </row>
    <row r="15" spans="1:3" ht="15" x14ac:dyDescent="0.25">
      <c r="A15" s="48">
        <v>13</v>
      </c>
      <c r="B15" s="57">
        <v>1.3</v>
      </c>
      <c r="C15" s="57">
        <f t="shared" si="0"/>
        <v>-0.30000000000000004</v>
      </c>
    </row>
    <row r="16" spans="1:3" ht="15" x14ac:dyDescent="0.25">
      <c r="A16" s="48">
        <v>14</v>
      </c>
      <c r="B16" s="57">
        <v>1.25</v>
      </c>
      <c r="C16" s="57">
        <f t="shared" si="0"/>
        <v>-0.25</v>
      </c>
    </row>
    <row r="17" spans="1:3" ht="15" x14ac:dyDescent="0.25">
      <c r="A17" s="48">
        <v>15</v>
      </c>
      <c r="B17" s="57">
        <v>1.22</v>
      </c>
      <c r="C17" s="57">
        <f t="shared" si="0"/>
        <v>-0.21999999999999997</v>
      </c>
    </row>
    <row r="18" spans="1:3" ht="15" x14ac:dyDescent="0.25">
      <c r="A18" s="48">
        <v>16</v>
      </c>
      <c r="B18" s="57">
        <v>1.22</v>
      </c>
      <c r="C18" s="57">
        <f t="shared" si="0"/>
        <v>-0.21999999999999997</v>
      </c>
    </row>
    <row r="19" spans="1:3" ht="15" x14ac:dyDescent="0.25">
      <c r="A19" s="48">
        <v>17</v>
      </c>
      <c r="B19" s="57">
        <v>1.22</v>
      </c>
      <c r="C19" s="57">
        <f t="shared" si="0"/>
        <v>-0.21999999999999997</v>
      </c>
    </row>
    <row r="20" spans="1:3" ht="15" x14ac:dyDescent="0.25">
      <c r="A20" s="48">
        <v>18</v>
      </c>
      <c r="B20" s="57">
        <v>1.22</v>
      </c>
      <c r="C20" s="57">
        <f t="shared" si="0"/>
        <v>-0.21999999999999997</v>
      </c>
    </row>
    <row r="21" spans="1:3" ht="15" x14ac:dyDescent="0.25">
      <c r="A21" s="48">
        <v>19</v>
      </c>
      <c r="B21" s="57">
        <v>1.21</v>
      </c>
      <c r="C21" s="57">
        <f t="shared" si="0"/>
        <v>-0.20999999999999996</v>
      </c>
    </row>
    <row r="22" spans="1:3" ht="15" x14ac:dyDescent="0.25">
      <c r="A22" s="48">
        <v>20</v>
      </c>
      <c r="B22" s="57">
        <v>1.19</v>
      </c>
      <c r="C22" s="57">
        <f t="shared" si="0"/>
        <v>-0.18999999999999995</v>
      </c>
    </row>
    <row r="23" spans="1:3" ht="15" x14ac:dyDescent="0.25">
      <c r="A23" s="48">
        <v>21</v>
      </c>
      <c r="B23" s="57">
        <v>1.17</v>
      </c>
      <c r="C23" s="57">
        <f t="shared" si="0"/>
        <v>-0.16999999999999993</v>
      </c>
    </row>
    <row r="24" spans="1:3" ht="15" x14ac:dyDescent="0.25">
      <c r="A24" s="48">
        <v>22</v>
      </c>
      <c r="B24" s="57">
        <v>1.1499999999999999</v>
      </c>
      <c r="C24" s="57">
        <f t="shared" si="0"/>
        <v>-0.14999999999999991</v>
      </c>
    </row>
    <row r="25" spans="1:3" ht="15" x14ac:dyDescent="0.25">
      <c r="A25" s="48">
        <v>23</v>
      </c>
      <c r="B25" s="57">
        <v>1.05</v>
      </c>
      <c r="C25" s="57">
        <f t="shared" si="0"/>
        <v>-5.0000000000000044E-2</v>
      </c>
    </row>
    <row r="26" spans="1:3" ht="15" x14ac:dyDescent="0.25">
      <c r="A26" s="48">
        <v>24</v>
      </c>
      <c r="B26" s="57">
        <v>1</v>
      </c>
      <c r="C26" s="57">
        <f t="shared" si="0"/>
        <v>0</v>
      </c>
    </row>
    <row r="27" spans="1:3" ht="15" x14ac:dyDescent="0.25">
      <c r="A27" s="48">
        <v>25</v>
      </c>
      <c r="B27" s="57">
        <v>0.95</v>
      </c>
      <c r="C27" s="57">
        <f t="shared" si="0"/>
        <v>5.0000000000000044E-2</v>
      </c>
    </row>
    <row r="28" spans="1:3" ht="15" x14ac:dyDescent="0.25">
      <c r="A28" s="48">
        <v>26</v>
      </c>
      <c r="B28" s="57">
        <v>0.9</v>
      </c>
      <c r="C28" s="57">
        <f t="shared" si="0"/>
        <v>9.9999999999999978E-2</v>
      </c>
    </row>
    <row r="29" spans="1:3" ht="15" x14ac:dyDescent="0.25">
      <c r="A29" s="48">
        <v>27</v>
      </c>
      <c r="B29" s="57">
        <v>0.82</v>
      </c>
      <c r="C29" s="57">
        <f t="shared" si="0"/>
        <v>0.18000000000000005</v>
      </c>
    </row>
    <row r="30" spans="1:3" ht="15" x14ac:dyDescent="0.25">
      <c r="A30" s="48">
        <v>28</v>
      </c>
      <c r="B30" s="57">
        <v>0.79</v>
      </c>
      <c r="C30" s="57">
        <f t="shared" si="0"/>
        <v>0.20999999999999996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MonthlyRainfall</vt:lpstr>
      <vt:lpstr>MonthlyProduction</vt:lpstr>
      <vt:lpstr>Area_backup</vt:lpstr>
      <vt:lpstr>TotalPlantedArea</vt:lpstr>
      <vt:lpstr>ReplantedArea</vt:lpstr>
      <vt:lpstr>MatureArea</vt:lpstr>
      <vt:lpstr>WeatherStations</vt:lpstr>
      <vt:lpstr>States</vt:lpstr>
      <vt:lpstr>AgeWeights</vt:lpstr>
      <vt:lpstr>AgeWeightsYield</vt:lpstr>
      <vt:lpstr>CalendarDayOffs</vt:lpstr>
    </vt:vector>
  </TitlesOfParts>
  <Manager/>
  <Company>Louis Dreyfus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Akshay Yadav</dc:creator>
  <cp:keywords/>
  <dc:description/>
  <cp:lastModifiedBy>Anatolii Slobodyanyk</cp:lastModifiedBy>
  <cp:revision/>
  <dcterms:created xsi:type="dcterms:W3CDTF">2017-02-20T10:33:37Z</dcterms:created>
  <dcterms:modified xsi:type="dcterms:W3CDTF">2020-02-12T08:19:22Z</dcterms:modified>
  <cp:category/>
  <cp:contentStatus/>
</cp:coreProperties>
</file>