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Files\Programming\Aniilustrate_project_20200902\home\assets\dist\js\"/>
    </mc:Choice>
  </mc:AlternateContent>
  <xr:revisionPtr revIDLastSave="0" documentId="13_ncr:1_{894EC753-D85B-4829-BA34-275C5583B070}" xr6:coauthVersionLast="45" xr6:coauthVersionMax="45" xr10:uidLastSave="{00000000-0000-0000-0000-000000000000}"/>
  <bookViews>
    <workbookView xWindow="-109" yWindow="-109" windowWidth="23452" windowHeight="13287" activeTab="2" xr2:uid="{4322A06D-D89B-1643-8D8F-B4645DF55845}"/>
  </bookViews>
  <sheets>
    <sheet name="Sheet1" sheetId="1" r:id="rId1"/>
    <sheet name="Sheet2" sheetId="2" r:id="rId2"/>
    <sheet name="Sheet5" sheetId="5" r:id="rId3"/>
    <sheet name="Sheet3" sheetId="3" r:id="rId4"/>
    <sheet name="Sheet4"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 i="2" l="1"/>
  <c r="AB2" i="2"/>
  <c r="AC2" i="2"/>
  <c r="AI2" i="2"/>
  <c r="AA3" i="2"/>
  <c r="AB3" i="2"/>
  <c r="AC3" i="2"/>
  <c r="AI3" i="2"/>
  <c r="C5" i="4"/>
  <c r="C4" i="4"/>
  <c r="C3" i="4"/>
  <c r="C2" i="4"/>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A21" i="2"/>
  <c r="AA22" i="2"/>
  <c r="AA23" i="2"/>
  <c r="AA24" i="2"/>
  <c r="AA25" i="2"/>
  <c r="AA26" i="2"/>
  <c r="AA27" i="2"/>
  <c r="AA28" i="2"/>
  <c r="AA29" i="2"/>
  <c r="AA4" i="2"/>
  <c r="AA5" i="2"/>
  <c r="AA6" i="2"/>
  <c r="AA7" i="2"/>
  <c r="AA8" i="2"/>
  <c r="AA9" i="2"/>
  <c r="AA10" i="2"/>
  <c r="AA11" i="2"/>
  <c r="AA12" i="2"/>
  <c r="AA13" i="2"/>
  <c r="AA14" i="2"/>
  <c r="AA15" i="2"/>
  <c r="AA16" i="2"/>
  <c r="AA17" i="2"/>
  <c r="AA18" i="2"/>
  <c r="AI18" i="2" s="1"/>
  <c r="AA19" i="2"/>
  <c r="AA20" i="2"/>
  <c r="AI10" i="2" l="1"/>
  <c r="AI26" i="2"/>
  <c r="AI14" i="2"/>
  <c r="AI6" i="2"/>
  <c r="AI7" i="2"/>
  <c r="AI15" i="2"/>
  <c r="AI13" i="2"/>
  <c r="AI5" i="2"/>
  <c r="AI19" i="2"/>
  <c r="AI11" i="2"/>
  <c r="AI22" i="2"/>
  <c r="AI29" i="2"/>
  <c r="AI21" i="2"/>
  <c r="AI17" i="2"/>
  <c r="AI9" i="2"/>
  <c r="AI24" i="2"/>
  <c r="AI20" i="2"/>
  <c r="AI12" i="2"/>
  <c r="AI4" i="2"/>
  <c r="AI23" i="2"/>
  <c r="AI25" i="2"/>
  <c r="AI28" i="2"/>
  <c r="AI16" i="2"/>
  <c r="AI8" i="2"/>
  <c r="AI27" i="2"/>
</calcChain>
</file>

<file path=xl/sharedStrings.xml><?xml version="1.0" encoding="utf-8"?>
<sst xmlns="http://schemas.openxmlformats.org/spreadsheetml/2006/main" count="1330" uniqueCount="384">
  <si>
    <t>card_id</t>
    <phoneticPr fontId="1" type="noConversion"/>
  </si>
  <si>
    <t>Moving Forward</t>
  </si>
  <si>
    <t>Trajectory Movement</t>
  </si>
  <si>
    <t>Shaking the body</t>
    <phoneticPr fontId="1" type="noConversion"/>
  </si>
  <si>
    <t>Physical Gesture</t>
  </si>
  <si>
    <t>Facial Expression</t>
  </si>
  <si>
    <t>Inertial Motion</t>
  </si>
  <si>
    <t>Click Touching</t>
  </si>
  <si>
    <t>Traction Action</t>
    <phoneticPr fontId="1" type="noConversion"/>
  </si>
  <si>
    <t>Waving Action</t>
  </si>
  <si>
    <t>Hair Fluttering</t>
    <phoneticPr fontId="1" type="noConversion"/>
  </si>
  <si>
    <t>Center Rotation</t>
  </si>
  <si>
    <t>Flying in Flying out</t>
    <phoneticPr fontId="1" type="noConversion"/>
  </si>
  <si>
    <t>Slight Shaking</t>
  </si>
  <si>
    <t>Floating State</t>
  </si>
  <si>
    <t>Grow Bloom</t>
  </si>
  <si>
    <t>Trajectory Falling</t>
    <phoneticPr fontId="1" type="noConversion"/>
  </si>
  <si>
    <t>Water Surface Fluctuation</t>
    <phoneticPr fontId="1" type="noConversion"/>
  </si>
  <si>
    <t>Scenery Moving Backwards</t>
  </si>
  <si>
    <t>Lightly Falling</t>
    <phoneticPr fontId="1" type="noConversion"/>
  </si>
  <si>
    <t>Linear Splash</t>
  </si>
  <si>
    <t>Clouds Floating</t>
    <phoneticPr fontId="1" type="noConversion"/>
  </si>
  <si>
    <t>Sway in the Wind</t>
  </si>
  <si>
    <t>Particle Effects</t>
  </si>
  <si>
    <t>Optical Effects</t>
  </si>
  <si>
    <t>Symbol Effects</t>
  </si>
  <si>
    <t>Dynamic Metaphor</t>
  </si>
  <si>
    <t>Dynamic Exaggeration</t>
  </si>
  <si>
    <t>Biology</t>
  </si>
  <si>
    <t>Biology</t>
    <phoneticPr fontId="1" type="noConversion"/>
  </si>
  <si>
    <t>Items</t>
  </si>
  <si>
    <t>Environment</t>
  </si>
  <si>
    <t>Special Effects</t>
  </si>
  <si>
    <t>Special Effects</t>
    <phoneticPr fontId="1" type="noConversion"/>
  </si>
  <si>
    <t>Shake back and forth or up and down in place, especially repeatedly and rapidly, or in waves.</t>
  </si>
  <si>
    <t>Characters walking or running forward.</t>
    <phoneticPr fontId="1" type="noConversion"/>
  </si>
  <si>
    <t>Characters fly or swim in a certain trajectory in the air or water.</t>
    <phoneticPr fontId="1" type="noConversion"/>
  </si>
  <si>
    <t>Gestures or actions with semantic meaning performed by characters when conveying information.</t>
    <phoneticPr fontId="1" type="noConversion"/>
  </si>
  <si>
    <t xml:space="preserve">The dynamic changes of eyebrows, eyes, and mouths when Characters transmit emotions. </t>
  </si>
  <si>
    <t xml:space="preserve">After the initial force is given, the object maintains a certain state of motion. </t>
  </si>
  <si>
    <t xml:space="preserve">After short contact rapidly away from the object by hand. </t>
  </si>
  <si>
    <t xml:space="preserve">The arm is used as a force generating part to repeatedly drag and pull the object. </t>
  </si>
  <si>
    <t>Waving tools with arms to reach, wave, or strike a target object.</t>
  </si>
  <si>
    <t>Creature hair is fluttering due to character movement or other external forces.</t>
  </si>
  <si>
    <t>The object rotates around the center point. For example, electric fans and windmills rotate.</t>
  </si>
  <si>
    <t>The object enters from one side of the screen and moves out of the screen after passing a certain path.</t>
  </si>
  <si>
    <t>The object shakes or shakes at a certain frequency after being subjected to external forces such as bumps, vibrations, etc.</t>
  </si>
  <si>
    <t xml:space="preserve">Objects float up and down or left and right under the influence of buoyancy and wind in the air or water. </t>
  </si>
  <si>
    <t>Objects with soft surfaces deform or flutter after receiving external forces such as wind.</t>
  </si>
  <si>
    <t>Plants grow, bloom, and wither according to natural laws.</t>
  </si>
  <si>
    <t>the plants fall from the air in a certain trajectory after they withered.</t>
  </si>
  <si>
    <t>The water surface fluctuates under the influence of wind.</t>
  </si>
  <si>
    <t>When relative movement occurs, in order to express the subject's traveling direction and speed, the scenery moves in the opposite direction.</t>
  </si>
  <si>
    <t>Lightweight objects fly and fall from the air under the action of wind and gravity.</t>
  </si>
  <si>
    <t>The liquid is sprinkled under the action of wind and gravity.</t>
  </si>
  <si>
    <t>Clouds or smoke move or diffuse in the air.</t>
  </si>
  <si>
    <t>The branches and leaves or flowers of plants sway in the air under the influence of wind.</t>
  </si>
  <si>
    <t>In order to simulate the effects of water, fire, fog, air, etc. in reality, countless individual particles are combined to make them appear fixed, and their overall or individual movement is controlled.</t>
  </si>
  <si>
    <t>The flicker change of natural light or artificial light.</t>
  </si>
  <si>
    <t>Add dynamic effects to symbols with specific meanings to further explain the content of the picture or trigger associations.</t>
  </si>
  <si>
    <t>According to the association, grasp the similarities of different things, and replace the original things with the dynamics of simple, concrete, and vivid objects.</t>
  </si>
  <si>
    <t>In order to emphasize specific information, adding dynamic effects to exaggerate characteristics, function, degree of things.</t>
  </si>
  <si>
    <t>Flexible deformation</t>
    <phoneticPr fontId="1" type="noConversion"/>
  </si>
  <si>
    <t>illustrate characteristic</t>
    <phoneticPr fontId="1" type="noConversion"/>
  </si>
  <si>
    <t>display plots</t>
  </si>
  <si>
    <t>communicate emotion</t>
  </si>
  <si>
    <t>display plots</t>
    <phoneticPr fontId="1" type="noConversion"/>
  </si>
  <si>
    <t>sublimate creativity</t>
    <phoneticPr fontId="1" type="noConversion"/>
  </si>
  <si>
    <t>depict reality</t>
  </si>
  <si>
    <t>embody behaviour interaction</t>
    <phoneticPr fontId="1" type="noConversion"/>
  </si>
  <si>
    <t>embody Human-Product Interaction</t>
    <phoneticPr fontId="1" type="noConversion"/>
  </si>
  <si>
    <t>enhance emotions</t>
    <phoneticPr fontId="1" type="noConversion"/>
  </si>
  <si>
    <t>add enjoyment</t>
  </si>
  <si>
    <t>activate association</t>
    <phoneticPr fontId="1" type="noConversion"/>
  </si>
  <si>
    <t>Show the instinctive behaviours</t>
    <phoneticPr fontId="1" type="noConversion"/>
  </si>
  <si>
    <t>Restore the dynamic effects of the object as realistically as possible, including functions and characteristics.</t>
  </si>
  <si>
    <t>exaggerate reality</t>
  </si>
  <si>
    <t>Show the process of the exchange of consciousness or material between characters through dynamic effects.</t>
  </si>
  <si>
    <t>Show the process of exchanging information between the character who needs to complete specific tasks and the product in a certain interactive way.</t>
  </si>
  <si>
    <t>Add dynamic effects to strengthen the emotional expression, arousing the viewer's emotional resonance.</t>
  </si>
  <si>
    <t>Use visual rhetoric to add dynamic effects to increase the interest of the illustration. The combination of dynamic effects and the elements themselves can achieve unexpected creative expression.</t>
  </si>
  <si>
    <t xml:space="preserve"> Trigger the receiver’s multiple sensory experiences and associations of the state of things by adding motion effects to elements or symbols with specific meanings. </t>
    <phoneticPr fontId="1" type="noConversion"/>
  </si>
  <si>
    <t xml:space="preserve"> In order to achieve a certain expression effect, exaggerating objects‘ images, characteristics, function, and degree.</t>
    <phoneticPr fontId="1" type="noConversion"/>
  </si>
  <si>
    <t>Show the innate instinctive behaviors of creatures, such as running, jumping, flying, swimming, etc.</t>
    <phoneticPr fontId="1" type="noConversion"/>
  </si>
  <si>
    <t>https://www.duitang.com/blog/?id=520147825</t>
    <phoneticPr fontId="1" type="noConversion"/>
  </si>
  <si>
    <t>https://m.weibo.cn/3588040610/4506886773034612</t>
    <phoneticPr fontId="1" type="noConversion"/>
  </si>
  <si>
    <t>https://dribbble.com/shots/11401506-Walking-Cycle</t>
    <phoneticPr fontId="1" type="noConversion"/>
  </si>
  <si>
    <t>https://image.baidu.com/search/detail?ct=503316480&amp;z=0&amp;ipn=d&amp;word=二十四节气插画&amp;step_word=&amp;hs=2&amp;pn=304&amp;spn=0&amp;di=215380&amp;pi=0&amp;rn=1&amp;tn=baiduimagedetail&amp;is=0%2C0&amp;istype=2&amp;ie=utf-8&amp;oe=utf-8&amp;in=&amp;cl=2&amp;lm=-1&amp;st=-1&amp;cs=4276269480%2C2765122303&amp;os=4259603914%2C2750758893&amp;simid=3430974816%2C453677457&amp;adpicid=0&amp;lpn=0&amp;ln=1262&amp;fr=&amp;fmq=1571213548088_R&amp;fm=result&amp;ic=&amp;s=undefined&amp;hd=&amp;latest=&amp;copyright=&amp;se=&amp;sme=&amp;tab=0&amp;width=&amp;height=&amp;face=undefined&amp;ist=&amp;jit=&amp;cg=&amp;bdtype=0&amp;oriquery=&amp;objurl=http%3A%2F%2Fb-ssl.duitang.com%2Fuploads%2Fitem%2F201609%2F07%2F20160907163220_zMTnx.thumb.400_0.gif&amp;fromurl=ippr_z2C%24qAzdH3FAzdH3Fooo_z%26e3B17tpwg2_z%26e3Bv54AzdH3Fks52fAzdH3Fpw2AzdH3F%3Fgw4j%3D%25E0%25AE%25ba%25E0%25BA%25Am%25E9%25BA%25bC%25Ec%25bD%25b8%25Ec%25lB%25lB%25Eb%25bA%25bd%25Em%25Ba%25l9%25E0%25ll%25BD%25El%25lC%25Bd%25Em%25Bc%25B0%25Em%25bA%25Ac%26fpw6p%3Dd9%26st4tp%3Dd9&amp;gsm=&amp;rpstart=0&amp;rpnum=0&amp;islist=&amp;querylist=&amp;force=undefined</t>
    <phoneticPr fontId="1" type="noConversion"/>
  </si>
  <si>
    <t>https://www.duitang.com/blog/?id=947720979</t>
    <phoneticPr fontId="1" type="noConversion"/>
  </si>
  <si>
    <t>https://www.duitang.com/blog/?id=996396658</t>
    <phoneticPr fontId="1" type="noConversion"/>
  </si>
  <si>
    <t>https://m.weibo.cn/2159243701/4498976659465520</t>
    <phoneticPr fontId="1" type="noConversion"/>
  </si>
  <si>
    <t>https://image.baidu.com/search/detail?ct=503316480&amp;z=0&amp;ipn=d&amp;word=二十四节气动态插画&amp;step_word=&amp;hs=2&amp;pn=1&amp;spn=0&amp;di=1650&amp;pi=0&amp;rn=1&amp;tn=baiduimagedetail&amp;is=0%2C0&amp;istype=2&amp;ie=utf-8&amp;oe=utf-8&amp;in=&amp;cl=2&amp;lm=-1&amp;st=-1&amp;cs=1663255270%2C1385201251&amp;os=4032918433%2C4208977135&amp;simid=0%2C0&amp;adpicid=0&amp;lpn=0&amp;ln=35&amp;fr=&amp;fmq=1571213457253_R&amp;fm=result&amp;ic=&amp;s=undefined&amp;hd=&amp;latest=&amp;copyright=&amp;se=&amp;sme=&amp;tab=0&amp;width=&amp;height=&amp;face=undefined&amp;ist=&amp;jit=&amp;cg=&amp;bdtype=0&amp;oriquery=&amp;objurl=http%3A%2F%2F5b0988e595225.cdn.sohucs.com%2Fq_70%2Cc_zoom%2Cw_640%2Fimages%2F20171108%2F812e89d6160c4b509cddc30b5e3c38af.gif&amp;fromurl=ippr_z2C%24qAzdH3FAzdH3F4_z%26e3Bf5i7_z%26e3Bv54AzdH3FwAzdH3Fdan8albld_0dabl9&amp;gsm=&amp;rpstart=0&amp;rpnum=0&amp;islist=&amp;querylist=&amp;force=undefined</t>
    <phoneticPr fontId="1" type="noConversion"/>
  </si>
  <si>
    <t>https://media.giphy.com/media/l4KhSJHxdD7Mk1vt6/giphy.gif</t>
    <phoneticPr fontId="1" type="noConversion"/>
  </si>
  <si>
    <t>https://m.weibo.cn/2728463462/4506000029857324</t>
    <phoneticPr fontId="1" type="noConversion"/>
  </si>
  <si>
    <t>http://m.sohu.com/a/235477195_119776+B145</t>
    <phoneticPr fontId="1" type="noConversion"/>
  </si>
  <si>
    <t>https://m.weibo.cn/1221684892/4477479966000183</t>
    <phoneticPr fontId="1" type="noConversion"/>
  </si>
  <si>
    <t>https://image.baidu.com/search/detail?ct=503316480&amp;z=0&amp;ipn=d&amp;word=动态插画&amp;step_word=&amp;hs=2&amp;pn=388&amp;spn=0&amp;di=16720&amp;pi=0&amp;rn=1&amp;tn=baiduimagedetail&amp;is=0%2C0&amp;istype=0&amp;ie=utf-8&amp;oe=utf-8&amp;in=&amp;cl=2&amp;lm=-1&amp;st=undefined&amp;cs=3423793747%2C3443652644&amp;os=2604400448%2C192636999&amp;simid=0%2C0&amp;adpicid=0&amp;lpn=0&amp;ln=996&amp;fr=&amp;fmq=1571203333907_R&amp;fm=&amp;ic=undefined&amp;s=undefined&amp;hd=undefined&amp;latest=undefined&amp;copyright=undefined&amp;se=&amp;sme=&amp;tab=0&amp;width=undefined&amp;height=undefined&amp;face=undefined&amp;ist=&amp;jit=&amp;cg=&amp;bdtype=0&amp;oriquery=&amp;objurl=http%3A%2F%2Fimg.zcool.cn%2Fcommunity%2F01b0ef5b90d13ea8012017ee4722fa.gif&amp;fromurl=ippr_z2C%24qAzdH3FAzdH3F5s1_z%26e3Bzv55s_z%26e3Bv54_z%26e3BvgAzdH3Fo56hAzdH3FZMzAoNzAaNzY%3D_z%26e3Bip4s&amp;gsm=&amp;rpstart=0&amp;rpnum=0&amp;islist=&amp;querylist=&amp;force=undefined</t>
    <phoneticPr fontId="1" type="noConversion"/>
  </si>
  <si>
    <t>http://m.sohu.com/a/235477195_119775</t>
    <phoneticPr fontId="1" type="noConversion"/>
  </si>
  <si>
    <t>https://media.giphy.com/media/10M8Yr4WKJK63e/giphy.gif</t>
    <phoneticPr fontId="1" type="noConversion"/>
  </si>
  <si>
    <t>http://www.paperdarts.org/art-archive/2017/9/19/guillaume-kurkdjian</t>
    <phoneticPr fontId="1" type="noConversion"/>
  </si>
  <si>
    <t>https://zhuanlan.zhihu.com/p/48801559</t>
    <phoneticPr fontId="1" type="noConversion"/>
  </si>
  <si>
    <t>https://zhuanlan.zhihu.com/p/48801564</t>
    <phoneticPr fontId="1" type="noConversion"/>
  </si>
  <si>
    <t>https://image.baidu.com/search/detail?ct=503316480&amp;z=0&amp;ipn=d&amp;word=动态插画&amp;step_word=&amp;hs=2&amp;pn=0&amp;spn=0&amp;di=2310&amp;pi=0&amp;rn=1&amp;tn=baiduimagedetail&amp;is=0%2C0&amp;istype=0&amp;ie=utf-8&amp;oe=utf-8&amp;in=&amp;cl=2&amp;lm=-1&amp;st=undefined&amp;cs=2923274978%2C1853642897&amp;os=1577680001%2C117722184&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f2b8000fb44680bf698098ceb6181e4354725de5364b7-8SLjjI_fw658&amp;fromurl=ippr_z2C%24qAzdH3FAzdH3Fi7wkwg_z%26e3Bv54AzdH3FrtgfAzdH3F8nndccmmnn&amp;gsm=&amp;rpstart=0&amp;rpnum=0&amp;islist=&amp;querylist=&amp;force=undefined</t>
    <phoneticPr fontId="1" type="noConversion"/>
  </si>
  <si>
    <t>https://huaban.com/pins/1103627000/</t>
    <phoneticPr fontId="1" type="noConversion"/>
  </si>
  <si>
    <t>https://zhuanlan.zhihu.com/p/48801558</t>
    <phoneticPr fontId="1" type="noConversion"/>
  </si>
  <si>
    <t>http://m.sohu.com/a/235477195_119782</t>
    <phoneticPr fontId="1" type="noConversion"/>
  </si>
  <si>
    <t>https://www.duitang.com/blog/?id=780633640</t>
    <phoneticPr fontId="1" type="noConversion"/>
  </si>
  <si>
    <t>https://image.baidu.com/search/detail?ct=503316480&amp;z=0&amp;ipn=d&amp;word=动态插画&amp;step_word=&amp;hs=2&amp;pn=328&amp;spn=0&amp;di=120010&amp;pi=0&amp;rn=1&amp;tn=baiduimagedetail&amp;is=0%2C0&amp;istype=0&amp;ie=utf-8&amp;oe=utf-8&amp;in=&amp;cl=2&amp;lm=-1&amp;st=undefined&amp;cs=2902602987%2C3227646251&amp;os=304175841%2C3246150137&amp;simid=4226634508%2C627952633&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b7db37e3e8f4ee40a7033baed5bc5f5acee3816225250-lJCM1I_fw658&amp;fromurl=ippr_z2C%24qAzdH3FAzdH3Fi7wkwg_z%26e3Bv54AzdH3FrtgfAzdH3F8canlclcdmAzdH3F&amp;gsm=&amp;rpstart=0&amp;rpnum=0&amp;islist=&amp;querylist=&amp;force=undefined</t>
    <phoneticPr fontId="1" type="noConversion"/>
  </si>
  <si>
    <t>https://image.baidu.com/search/detail?ct=503316480&amp;z=0&amp;ipn=d&amp;word=动态插画&amp;step_word=&amp;hs=2&amp;pn=242&amp;spn=0&amp;di=13530&amp;pi=0&amp;rn=1&amp;tn=baiduimagedetail&amp;is=0%2C0&amp;istype=0&amp;ie=utf-8&amp;oe=utf-8&amp;in=&amp;cl=2&amp;lm=-1&amp;st=undefined&amp;cs=41383412%2C1667621963&amp;os=517430041%2C707307499&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46904974bc4ed511b560385b8a384b012cf0574f34cef-e8osGK_fw658&amp;fromurl=ippr_z2C%24qAzdH3FAzdH3Fi7wkwg_z%26e3Bv54AzdH3Fk5w61fAzdH3Fnc8m8n09AzdH3F&amp;gsm=&amp;rpstart=0&amp;rpnum=0&amp;islist=&amp;querylist=&amp;force=undefined</t>
    <phoneticPr fontId="1" type="noConversion"/>
  </si>
  <si>
    <t>https://media.giphy.com/media/xUPGcCpJh9c8xWFXEI/giphy.gif</t>
    <phoneticPr fontId="1" type="noConversion"/>
  </si>
  <si>
    <t>https://www.duitang.com/blog/?id=737644955</t>
    <phoneticPr fontId="1" type="noConversion"/>
  </si>
  <si>
    <t>https://www.duitang.com/blog/?id=737646116</t>
    <phoneticPr fontId="1" type="noConversion"/>
  </si>
  <si>
    <t>https://www.duitang.com/people/mblog/231392419/detail/</t>
    <phoneticPr fontId="1" type="noConversion"/>
  </si>
  <si>
    <t>https://www.duitang.com/blog/?id=538541521</t>
    <phoneticPr fontId="1" type="noConversion"/>
  </si>
  <si>
    <t>https://zhuanlan.zhihu.com/p/48801563</t>
    <phoneticPr fontId="1" type="noConversion"/>
  </si>
  <si>
    <t>https://www.duitang.com/blog/?id=994834529</t>
    <phoneticPr fontId="1" type="noConversion"/>
  </si>
  <si>
    <t>http://m.sohu.com/a/235477195_119785</t>
    <phoneticPr fontId="1" type="noConversion"/>
  </si>
  <si>
    <t>https://m.weibo.cn/2607584043/4505714045231570</t>
    <phoneticPr fontId="1" type="noConversion"/>
  </si>
  <si>
    <t>https://image.baidu.com/search/detail?ct=503316480&amp;z=0&amp;ipn=d&amp;word=动态插画&amp;step_word=&amp;hs=2&amp;pn=8&amp;spn=0&amp;di=97460&amp;pi=0&amp;rn=1&amp;tn=baiduimagedetail&amp;is=0%2C0&amp;istype=0&amp;ie=utf-8&amp;oe=utf-8&amp;in=&amp;cl=2&amp;lm=-1&amp;st=undefined&amp;cs=2244307863%2C3258443486&amp;os=806264867%2C1344689315&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e4bfdf4b6c43e66b4ef78cf350dc4d9445b3b2592bfec-jCSefE_fw658&amp;fromurl=ippr_z2C%24qAzdH3FAzdH3Fi7wkwg_z%26e3Bv54AzdH3Fk5w61fAzdH3F9m0nd0nlAzdH3F&amp;gsm=&amp;rpstart=0&amp;rpnum=0&amp;islist=&amp;querylist=&amp;force=undefined</t>
    <phoneticPr fontId="1" type="noConversion"/>
  </si>
  <si>
    <t>http://m.sohu.com/a/235477195_119774</t>
    <phoneticPr fontId="1" type="noConversion"/>
  </si>
  <si>
    <t>https://www.duitang.com/blog/?id=898897087</t>
    <phoneticPr fontId="1" type="noConversion"/>
  </si>
  <si>
    <t>https://www.duitang.com/blog/?id=806018443</t>
    <phoneticPr fontId="1" type="noConversion"/>
  </si>
  <si>
    <t>https://www.duitang.com/blog/?id=936294939</t>
    <phoneticPr fontId="1" type="noConversion"/>
  </si>
  <si>
    <t>https://www.zcool.com.cn/article/ZNDA1MTc2.html?switchPage=on</t>
    <phoneticPr fontId="1" type="noConversion"/>
  </si>
  <si>
    <t>https://www.duitang.com/blog/?id=726356698</t>
    <phoneticPr fontId="1" type="noConversion"/>
  </si>
  <si>
    <t>https://www.duitang.com/blog/?id=806018739</t>
    <phoneticPr fontId="1" type="noConversion"/>
  </si>
  <si>
    <t>https://zhuanlan.zhihu.com/p/48801549</t>
    <phoneticPr fontId="1" type="noConversion"/>
  </si>
  <si>
    <t>https://www.duitang.com/blog/?id=1073897414</t>
    <phoneticPr fontId="1" type="noConversion"/>
  </si>
  <si>
    <t>https://www.duitang.com/blog/?id=938879575</t>
    <phoneticPr fontId="1" type="noConversion"/>
  </si>
  <si>
    <t>https://image.baidu.com/search/detail?ct=503316480&amp;z=0&amp;ipn=d&amp;word=动态插画&amp;step_word=&amp;hs=2&amp;pn=81&amp;spn=0&amp;di=107580&amp;pi=0&amp;rn=1&amp;tn=baiduimagedetail&amp;is=0%2C0&amp;istype=0&amp;ie=utf-8&amp;oe=utf-8&amp;in=&amp;cl=2&amp;lm=-1&amp;st=undefined&amp;cs=2613238219%2C2980039967&amp;os=529502937%2C2162428434&amp;simid=0%2C0&amp;adpicid=0&amp;lpn=0&amp;ln=996&amp;fr=&amp;fmq=1571203333907_R&amp;fm=&amp;ic=undefined&amp;s=undefined&amp;hd=undefined&amp;latest=undefined&amp;copyright=undefined&amp;se=&amp;sme=&amp;tab=0&amp;width=undefined&amp;height=undefined&amp;face=undefined&amp;ist=&amp;jit=&amp;cg=&amp;bdtype=0&amp;oriquery=&amp;objurl=http%3A%2F%2Fimg.zcool.cn%2Fcommunity%2F0122385ac76000a801212573b845bf.gif&amp;fromurl=ippr_z2C%24qAzdH3FAzdH3F45ktsj_z%26e3Bzv55s_z%26e3Bv54_z%26e3BvgAzdH3Fo56hAzdH3FZM3voNDvoNTI%3D_z%26e3Bip4s&amp;gsm=&amp;rpstart=0&amp;rpnum=0&amp;islist=&amp;querylist=&amp;force=undefined</t>
    <phoneticPr fontId="1" type="noConversion"/>
  </si>
  <si>
    <t>https://www.zcool.com.cn/work/ZMjYzOTU6NDA=.html?switchPage=on</t>
    <phoneticPr fontId="1" type="noConversion"/>
  </si>
  <si>
    <t>https://waneella.lofter.com/post/1f93120d_12e6bcccc</t>
    <phoneticPr fontId="1" type="noConversion"/>
  </si>
  <si>
    <t>https://www.duitang.com/blog/?id=938879919</t>
    <phoneticPr fontId="1" type="noConversion"/>
  </si>
  <si>
    <t>https://m.weibo.cn/1732824482/4499336522559210</t>
    <phoneticPr fontId="1" type="noConversion"/>
  </si>
  <si>
    <t>https://www.duitang.com/blog/?id=1040815182</t>
    <phoneticPr fontId="1" type="noConversion"/>
  </si>
  <si>
    <t>https://www.duitang.com/blog/?id=788516445</t>
    <phoneticPr fontId="1" type="noConversion"/>
  </si>
  <si>
    <t>https://www.duitang.com/blog/?id=946361855</t>
    <phoneticPr fontId="1" type="noConversion"/>
  </si>
  <si>
    <t>https://image.baidu.com/search/detail?ct=503316480&amp;z=0&amp;ipn=d&amp;word=动态插画&amp;step_word=&amp;hs=2&amp;pn=12&amp;spn=0&amp;di=9460&amp;pi=0&amp;rn=1&amp;tn=baiduimagedetail&amp;is=0%2C0&amp;istype=0&amp;ie=utf-8&amp;oe=utf-8&amp;in=&amp;cl=2&amp;lm=-1&amp;st=undefined&amp;cs=2727774726%2C620819122&amp;os=2004628041%2C1359919675&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6c10c7df0bbb2111ee24d063d73ff313d8dc655b56a75-OTi4P3_fw658&amp;fromurl=ippr_z2C%24qAzdH3FAzdH3Fi7wkwg_z%26e3Bv54AzdH3FrtgfAzdH3F8d9na0ml8mAzdH3F&amp;gsm=&amp;rpstart=0&amp;rpnum=0&amp;islist=&amp;querylist=&amp;force=undefined</t>
    <phoneticPr fontId="1" type="noConversion"/>
  </si>
  <si>
    <t>http://www.sohu.com/a/155760453_802320</t>
    <phoneticPr fontId="1" type="noConversion"/>
  </si>
  <si>
    <t>https://www.duitang.com/blog/?id=978606058</t>
    <phoneticPr fontId="1" type="noConversion"/>
  </si>
  <si>
    <t>https://www.duitang.com/blog/?id=1188987996</t>
    <phoneticPr fontId="1" type="noConversion"/>
  </si>
  <si>
    <t>http://www.sohu.com/a/155760453_802328</t>
    <phoneticPr fontId="1" type="noConversion"/>
  </si>
  <si>
    <t>https://www.duitang.com/blog/?id=962151555</t>
    <phoneticPr fontId="1" type="noConversion"/>
  </si>
  <si>
    <t>https://www.duitang.com/blog/?id=994835819+A450</t>
    <phoneticPr fontId="1" type="noConversion"/>
  </si>
  <si>
    <t>https://www.duitang.com/blog/?id=946408052</t>
    <phoneticPr fontId="1" type="noConversion"/>
  </si>
  <si>
    <t>https://dribbble.com/shots/13370910-samochodzik</t>
    <phoneticPr fontId="1" type="noConversion"/>
  </si>
  <si>
    <t>https://dribbble.com/shots/13388768--Quaran-Dreamin</t>
    <phoneticPr fontId="1" type="noConversion"/>
  </si>
  <si>
    <t>https://dribbble.com/shots/3471316-Growing-plants</t>
    <phoneticPr fontId="1" type="noConversion"/>
  </si>
  <si>
    <t>https://dribbble.com/shots/3959699-Autumn</t>
    <phoneticPr fontId="1" type="noConversion"/>
  </si>
  <si>
    <t>https://dribbble.com/shots/7087480-Swimming-Loop</t>
    <phoneticPr fontId="1" type="noConversion"/>
  </si>
  <si>
    <t>https://www.duitang.com/blog/?id=565464682</t>
    <phoneticPr fontId="1" type="noConversion"/>
  </si>
  <si>
    <t>https://dribbble.com/shots/10149325-unicorn-love</t>
    <phoneticPr fontId="1" type="noConversion"/>
  </si>
  <si>
    <t>https://dribbble.com/shots/8955966-Merry-Birdmas</t>
    <phoneticPr fontId="1" type="noConversion"/>
  </si>
  <si>
    <t>https://dribbble.com/shots/5974156-Yoga</t>
    <phoneticPr fontId="1" type="noConversion"/>
  </si>
  <si>
    <t>Nancy Liang</t>
    <phoneticPr fontId="1" type="noConversion"/>
  </si>
  <si>
    <t>Timo Kuilder</t>
    <phoneticPr fontId="1" type="noConversion"/>
  </si>
  <si>
    <t>Antonius Setiadi K</t>
    <phoneticPr fontId="1" type="noConversion"/>
  </si>
  <si>
    <t>mienar</t>
    <phoneticPr fontId="1" type="noConversion"/>
  </si>
  <si>
    <t>Paco-Yao</t>
    <phoneticPr fontId="1" type="noConversion"/>
  </si>
  <si>
    <t>goldfishkang</t>
    <phoneticPr fontId="1" type="noConversion"/>
  </si>
  <si>
    <t xml:space="preserve">THELAWN_YANGYANG </t>
    <phoneticPr fontId="1" type="noConversion"/>
  </si>
  <si>
    <t>Dixie Leota</t>
    <phoneticPr fontId="1" type="noConversion"/>
  </si>
  <si>
    <t>https://www.zcool.com.cn/work/ZMTc2NjY0OTI=/2.html</t>
    <phoneticPr fontId="1" type="noConversion"/>
  </si>
  <si>
    <t>李宁静April</t>
    <phoneticPr fontId="1" type="noConversion"/>
  </si>
  <si>
    <t>https://www.pinterest.com/pin/407435097516412584/</t>
  </si>
  <si>
    <t>Olivia When</t>
    <phoneticPr fontId="1" type="noConversion"/>
  </si>
  <si>
    <t>Guillaume Kurkdjian</t>
    <phoneticPr fontId="1" type="noConversion"/>
  </si>
  <si>
    <t>YaYaBear</t>
    <phoneticPr fontId="1" type="noConversion"/>
  </si>
  <si>
    <t>李文佳</t>
    <phoneticPr fontId="1" type="noConversion"/>
  </si>
  <si>
    <t>鹿果</t>
    <phoneticPr fontId="1" type="noConversion"/>
  </si>
  <si>
    <t>https://www.zcool.com.cn/work/ZMTYzMTk2ODQ=.html?switchPage=on</t>
  </si>
  <si>
    <t>FANZC</t>
    <phoneticPr fontId="1" type="noConversion"/>
  </si>
  <si>
    <t>https://www.duitang.com/blog/?id=991161306</t>
    <phoneticPr fontId="1" type="noConversion"/>
  </si>
  <si>
    <t>lwm32114</t>
    <phoneticPr fontId="1" type="noConversion"/>
  </si>
  <si>
    <t>samochodzik</t>
    <phoneticPr fontId="1" type="noConversion"/>
  </si>
  <si>
    <t>土豆儿CLAIRE</t>
    <phoneticPr fontId="1" type="noConversion"/>
  </si>
  <si>
    <t>Lukasz Buda</t>
    <phoneticPr fontId="1" type="noConversion"/>
  </si>
  <si>
    <t>Sparrows</t>
    <phoneticPr fontId="1" type="noConversion"/>
  </si>
  <si>
    <t>Emma Gilberg</t>
    <phoneticPr fontId="1" type="noConversion"/>
  </si>
  <si>
    <t xml:space="preserve"> Neil Verhavert</t>
    <phoneticPr fontId="1" type="noConversion"/>
  </si>
  <si>
    <t>Radostina Georgieva</t>
    <phoneticPr fontId="1" type="noConversion"/>
  </si>
  <si>
    <t>Timo</t>
    <phoneticPr fontId="1" type="noConversion"/>
  </si>
  <si>
    <t>Kjosk</t>
    <phoneticPr fontId="1" type="noConversion"/>
  </si>
  <si>
    <t xml:space="preserve">Motion Story </t>
    <phoneticPr fontId="1" type="noConversion"/>
  </si>
  <si>
    <t>飯太稀</t>
    <phoneticPr fontId="1" type="noConversion"/>
  </si>
  <si>
    <t>LOST7</t>
    <phoneticPr fontId="1" type="noConversion"/>
  </si>
  <si>
    <t>Canzone</t>
    <phoneticPr fontId="1" type="noConversion"/>
  </si>
  <si>
    <t>https://www.zcool.com.cn/work/ZMjgyNzE1NjA=/3.html</t>
    <phoneticPr fontId="1" type="noConversion"/>
  </si>
  <si>
    <t>我是小小小小萌</t>
    <phoneticPr fontId="1" type="noConversion"/>
  </si>
  <si>
    <t>TAG TRAUM</t>
    <phoneticPr fontId="1" type="noConversion"/>
  </si>
  <si>
    <t>serah</t>
    <phoneticPr fontId="1" type="noConversion"/>
  </si>
  <si>
    <t>西朴SYPO</t>
    <phoneticPr fontId="1" type="noConversion"/>
  </si>
  <si>
    <t>Raso</t>
    <phoneticPr fontId="1" type="noConversion"/>
  </si>
  <si>
    <t>章小漆</t>
    <phoneticPr fontId="1" type="noConversion"/>
  </si>
  <si>
    <t>Jenny wu ​</t>
    <phoneticPr fontId="1" type="noConversion"/>
  </si>
  <si>
    <t xml:space="preserve">Magda </t>
    <phoneticPr fontId="1" type="noConversion"/>
  </si>
  <si>
    <t>Chris Gilleard</t>
    <phoneticPr fontId="1" type="noConversion"/>
  </si>
  <si>
    <t>Qais Sarhan</t>
    <phoneticPr fontId="1" type="noConversion"/>
  </si>
  <si>
    <t>DA_tag(filter)</t>
    <phoneticPr fontId="1" type="noConversion"/>
  </si>
  <si>
    <t>DP_tag(filter)</t>
    <phoneticPr fontId="1" type="noConversion"/>
  </si>
  <si>
    <t>DA_desc</t>
    <phoneticPr fontId="1" type="noConversion"/>
  </si>
  <si>
    <t>DP_desc</t>
    <phoneticPr fontId="1" type="noConversion"/>
  </si>
  <si>
    <t>eg_year</t>
    <phoneticPr fontId="1" type="noConversion"/>
  </si>
  <si>
    <t>eg_designer</t>
    <phoneticPr fontId="1" type="noConversion"/>
  </si>
  <si>
    <t>eg_url</t>
    <phoneticPr fontId="1" type="noConversion"/>
  </si>
  <si>
    <t>eg_no</t>
    <phoneticPr fontId="1" type="noConversion"/>
  </si>
  <si>
    <t>DA_tag(title)</t>
    <phoneticPr fontId="1" type="noConversion"/>
  </si>
  <si>
    <t>DP_tag(subtitle)</t>
    <phoneticPr fontId="1" type="noConversion"/>
  </si>
  <si>
    <t>Don’t-know-who</t>
    <phoneticPr fontId="1" type="noConversion"/>
  </si>
  <si>
    <t>Don’t-know-URL</t>
    <phoneticPr fontId="1" type="noConversion"/>
  </si>
  <si>
    <t>sublimate creativity, illustrate characteristic</t>
    <phoneticPr fontId="1" type="noConversion"/>
  </si>
  <si>
    <t>sublimate creativity, illustrate characteristic, communicate emotion</t>
    <phoneticPr fontId="1" type="noConversion"/>
  </si>
  <si>
    <t>communicate emotion, illustrate characteristic</t>
    <phoneticPr fontId="1" type="noConversion"/>
  </si>
  <si>
    <t>exaggerate reality, add enjoyment</t>
    <phoneticPr fontId="1" type="noConversion"/>
  </si>
  <si>
    <t>enhance emotions, depict reality</t>
    <phoneticPr fontId="1" type="noConversion"/>
  </si>
  <si>
    <t>embody behaviour interaction, enhance emotions</t>
    <phoneticPr fontId="1" type="noConversion"/>
  </si>
  <si>
    <t>DA_id</t>
    <phoneticPr fontId="1" type="noConversion"/>
  </si>
  <si>
    <t>Flexible Deformation</t>
    <phoneticPr fontId="1" type="noConversion"/>
  </si>
  <si>
    <t>following movement</t>
    <phoneticPr fontId="6" type="noConversion"/>
  </si>
  <si>
    <t>ideographic action</t>
    <phoneticPr fontId="6" type="noConversion"/>
  </si>
  <si>
    <t>item interaction</t>
    <phoneticPr fontId="6" type="noConversion"/>
  </si>
  <si>
    <t>whole body movement</t>
    <phoneticPr fontId="6" type="noConversion"/>
  </si>
  <si>
    <t>mechanical movement</t>
    <phoneticPr fontId="6" type="noConversion"/>
  </si>
  <si>
    <t>curved surface deformation</t>
    <phoneticPr fontId="6" type="noConversion"/>
  </si>
  <si>
    <t>natural scenery changes</t>
    <phoneticPr fontId="6" type="noConversion"/>
  </si>
  <si>
    <t>weather changes</t>
    <phoneticPr fontId="6" type="noConversion"/>
  </si>
  <si>
    <t>physical effects</t>
    <phoneticPr fontId="6" type="noConversion"/>
  </si>
  <si>
    <t>artistic special effects</t>
    <phoneticPr fontId="6" type="noConversion"/>
  </si>
  <si>
    <t>DA_nav_tag</t>
    <phoneticPr fontId="1" type="noConversion"/>
  </si>
  <si>
    <t>DA_nav_color</t>
    <phoneticPr fontId="1" type="noConversion"/>
  </si>
  <si>
    <t>DA_class_tag</t>
    <phoneticPr fontId="1" type="noConversion"/>
  </si>
  <si>
    <t>DA_class_color</t>
    <phoneticPr fontId="1" type="noConversion"/>
  </si>
  <si>
    <t>DA_class_id</t>
    <phoneticPr fontId="1" type="noConversion"/>
  </si>
  <si>
    <t>biology</t>
    <phoneticPr fontId="1" type="noConversion"/>
  </si>
  <si>
    <t>biology</t>
    <phoneticPr fontId="6" type="noConversion"/>
  </si>
  <si>
    <t>items</t>
    <phoneticPr fontId="1" type="noConversion"/>
  </si>
  <si>
    <t>items</t>
    <phoneticPr fontId="6" type="noConversion"/>
  </si>
  <si>
    <t>environment</t>
    <phoneticPr fontId="1" type="noConversion"/>
  </si>
  <si>
    <t>environment</t>
    <phoneticPr fontId="6" type="noConversion"/>
  </si>
  <si>
    <t>special effects</t>
    <phoneticPr fontId="1" type="noConversion"/>
  </si>
  <si>
    <t>special effects</t>
    <phoneticPr fontId="6" type="noConversion"/>
  </si>
  <si>
    <t>#8177DF</t>
  </si>
  <si>
    <t>#799EE1</t>
  </si>
  <si>
    <t>#CF7556</t>
  </si>
  <si>
    <t>#E5B06D</t>
  </si>
  <si>
    <t>#8178DF</t>
  </si>
  <si>
    <t>#8179DF</t>
  </si>
  <si>
    <t>#799EE2</t>
  </si>
  <si>
    <t>#CF7557</t>
  </si>
  <si>
    <t>#E5B07D</t>
  </si>
  <si>
    <t>#6EC2FF</t>
  </si>
  <si>
    <t>#6A9FFF</t>
  </si>
  <si>
    <t>#45D5B7</t>
  </si>
  <si>
    <t>#B0D564</t>
  </si>
  <si>
    <t>#FF993B</t>
  </si>
  <si>
    <t>#FFE34B</t>
  </si>
  <si>
    <t>DA_class_object</t>
    <phoneticPr fontId="1" type="noConversion"/>
  </si>
  <si>
    <t>#EB63BD</t>
    <phoneticPr fontId="1" type="noConversion"/>
  </si>
  <si>
    <t>#8180DF</t>
    <phoneticPr fontId="1" type="noConversion"/>
  </si>
  <si>
    <t>#D486FF</t>
    <phoneticPr fontId="1" type="noConversion"/>
  </si>
  <si>
    <t>#8177DF</t>
    <phoneticPr fontId="1" type="noConversion"/>
  </si>
  <si>
    <t>#BDA0F4</t>
    <phoneticPr fontId="1" type="noConversion"/>
  </si>
  <si>
    <t>[{"DA_class_id":101,"DA_class_tag":"whole body movement","DA_class_color":"#EB63BD"},{"DA_class_id":102,"DA_class_tag":"ideographic action","DA_class_color":"#D486FF"},{"DA_class_id":103,"DA_class_tag":"item interaction","DA_class_color":"#8177DF"},{"DA_class_id":104,"DA_class_tag":"following movement","DA_class_color":"#BDA0F4"}]</t>
    <phoneticPr fontId="1" type="noConversion"/>
  </si>
  <si>
    <t>[{"DA_class_id":201,"DA_class_tag":"mechanical movement","DA_class_color":"#6EC2FF"},{"DA_class_id":202,"DA_class_tag":"curved surface deformation","DA_class_color":"#6A9FFF"}]</t>
    <phoneticPr fontId="1" type="noConversion"/>
  </si>
  <si>
    <t>[{"DA_class_id":301,"DA_class_tag":"natural scenery changes","DA_class_color":"#45D5B7"},{"DA_class_id":302,"DA_class_tag":"weather changes","DA_class_color":"#B0D564"}]</t>
    <phoneticPr fontId="1" type="noConversion"/>
  </si>
  <si>
    <t>[{"DA_class_id":401,"DA_class_tag":"physical effects","DA_class_color":"#FF993B"},{"DA_class_id":402,"DA_class_tag":"artistic special effects","DA_class_color":"#FFE34B"}]</t>
    <phoneticPr fontId="1" type="noConversion"/>
  </si>
  <si>
    <t>eg_object_01</t>
    <phoneticPr fontId="1" type="noConversion"/>
  </si>
  <si>
    <t>eg_object_02</t>
  </si>
  <si>
    <t>eg_object_03</t>
  </si>
  <si>
    <t>","eg_url":"</t>
    <phoneticPr fontId="1" type="noConversion"/>
  </si>
  <si>
    <t>"}</t>
    <phoneticPr fontId="1" type="noConversion"/>
  </si>
  <si>
    <t>{"eg_id":</t>
    <phoneticPr fontId="1" type="noConversion"/>
  </si>
  <si>
    <t>,"eg_year":</t>
    <phoneticPr fontId="1" type="noConversion"/>
  </si>
  <si>
    <t>,"eg_designer":"</t>
    <phoneticPr fontId="1" type="noConversion"/>
  </si>
  <si>
    <t>eg_arr</t>
    <phoneticPr fontId="1" type="noConversion"/>
  </si>
  <si>
    <t>[{"eg_id":77,"eg_year":1,"eg_designer":"Don’t-know-who","eg_url":"https://image.baidu.com/search/detail?ct=503316480&amp;z=0&amp;ipn=d&amp;word=二十四节气插画&amp;step_word=&amp;hs=2&amp;pn=304&amp;spn=0&amp;di=215380&amp;pi=0&amp;rn=1&amp;tn=baiduimagedetail&amp;is=0%2C0&amp;istype=2&amp;ie=utf-8&amp;oe=utf-8&amp;in=&amp;cl=2&amp;lm=-1&amp;st=-1&amp;cs=4276269480%2C2765122303&amp;os=4259603914%2C2750758893&amp;simid=3430974816%2C453677457&amp;adpicid=0&amp;lpn=0&amp;ln=1262&amp;fr=&amp;fmq=1571213548088_R&amp;fm=result&amp;ic=&amp;s=undefined&amp;hd=&amp;latest=&amp;copyright=&amp;se=&amp;sme=&amp;tab=0&amp;width=&amp;height=&amp;face=undefined&amp;ist=&amp;jit=&amp;cg=&amp;bdtype=0&amp;oriquery=&amp;objurl=http%3A%2F%2Fb-ssl.duitang.com%2Fuploads%2Fitem%2F201609%2F07%2F20160907163220_zMTnx.thumb.400_0.gif&amp;fromurl=ippr_z2C%24qAzdH3FAzdH3Fooo_z%26e3B17tpwg2_z%26e3Bv54AzdH3Fks52fAzdH3Fpw2AzdH3F%3Fgw4j%3D%25E0%25AE%25ba%25E0%25BA%25Am%25E9%25BA%25bC%25Ec%25bD%25b8%25Ec%25lB%25lB%25Eb%25bA%25bd%25Em%25Ba%25l9%25E0%25ll%25BD%25El%25lC%25Bd%25Em%25Bc%25B0%25Em%25bA%25Ac%26fpw6p%3Dd9%26st4tp%3Dd9&amp;gsm=&amp;rpstart=0&amp;rpnum=0&amp;islist=&amp;querylist=&amp;force=undefined"},{"eg_id":209,"eg_year":2018,"eg_designer":"mienar","eg_url":"https://www.duitang.com/blog/?id=947720979"},{"eg_id":441,"eg_year":2018,"eg_designer":"Paco-Yao","eg_url":"https://www.duitang.com/blog/?id=996396658"}]</t>
  </si>
  <si>
    <t>[{"eg_id":86,"eg_year":1,"eg_designer":"Don’t-know-who","eg_url":"https://image.baidu.com/search/detail?ct=503316480&amp;z=0&amp;ipn=d&amp;word=二十四节气动态插画&amp;step_word=&amp;hs=2&amp;pn=1&amp;spn=0&amp;di=1650&amp;pi=0&amp;rn=1&amp;tn=baiduimagedetail&amp;is=0%2C0&amp;istype=2&amp;ie=utf-8&amp;oe=utf-8&amp;in=&amp;cl=2&amp;lm=-1&amp;st=-1&amp;cs=1663255270%2C1385201251&amp;os=4032918433%2C4208977135&amp;simid=0%2C0&amp;adpicid=0&amp;lpn=0&amp;ln=35&amp;fr=&amp;fmq=1571213457253_R&amp;fm=result&amp;ic=&amp;s=undefined&amp;hd=&amp;latest=&amp;copyright=&amp;se=&amp;sme=&amp;tab=0&amp;width=&amp;height=&amp;face=undefined&amp;ist=&amp;jit=&amp;cg=&amp;bdtype=0&amp;oriquery=&amp;objurl=http%3A%2F%2F5b0988e595225.cdn.sohucs.com%2Fq_70%2Cc_zoom%2Cw_640%2Fimages%2F20171108%2F812e89d6160c4b509cddc30b5e3c38af.gif&amp;fromurl=ippr_z2C%24qAzdH3FAzdH3F4_z%26e3Bf5i7_z%26e3Bv54AzdH3FwAzdH3Fdan8albld_0dabl9&amp;gsm=&amp;rpstart=0&amp;rpnum=0&amp;islist=&amp;querylist=&amp;force=undefined"},{"eg_id":125,"eg_year":1,"eg_designer":"Don’t-know-who","eg_url":"https://media.giphy.com/media/l4KhSJHxdD7Mk1vt6/giphy.gif"},{"eg_id":299,"eg_year":2020,"eg_designer":"THELAWN_YANGYANG ","eg_url":"https://m.weibo.cn/2728463462/4506000029857324"}]</t>
  </si>
  <si>
    <t>[{"eg_id":145,"eg_year":1,"eg_designer":"Don’t-know-who","eg_url":"http://m.sohu.com/a/235477195_119776+B145"},{"eg_id":291,"eg_year":2019,"eg_designer":"Dixie Leota","eg_url":"https://m.weibo.cn/1221684892/4477479966000183"},{"eg_id":301,"eg_year":2020,"eg_designer":"goldfishkang","eg_url":"https://m.weibo.cn/2159243701/4498976659465520"}]</t>
  </si>
  <si>
    <t>[{"eg_id":63,"eg_year":1,"eg_designer":"Don’t-know-who","eg_url":"https://image.baidu.com/search/detail?ct=503316480&amp;z=0&amp;ipn=d&amp;word=动态插画&amp;step_word=&amp;hs=2&amp;pn=388&amp;spn=0&amp;di=16720&amp;pi=0&amp;rn=1&amp;tn=baiduimagedetail&amp;is=0%2C0&amp;istype=0&amp;ie=utf-8&amp;oe=utf-8&amp;in=&amp;cl=2&amp;lm=-1&amp;st=undefined&amp;cs=3423793747%2C3443652644&amp;os=2604400448%2C192636999&amp;simid=0%2C0&amp;adpicid=0&amp;lpn=0&amp;ln=996&amp;fr=&amp;fmq=1571203333907_R&amp;fm=&amp;ic=undefined&amp;s=undefined&amp;hd=undefined&amp;latest=undefined&amp;copyright=undefined&amp;se=&amp;sme=&amp;tab=0&amp;width=undefined&amp;height=undefined&amp;face=undefined&amp;ist=&amp;jit=&amp;cg=&amp;bdtype=0&amp;oriquery=&amp;objurl=http%3A%2F%2Fimg.zcool.cn%2Fcommunity%2F01b0ef5b90d13ea8012017ee4722fa.gif&amp;fromurl=ippr_z2C%24qAzdH3FAzdH3F5s1_z%26e3Bzv55s_z%26e3Bv54_z%26e3BvgAzdH3Fo56hAzdH3FZMzAoNzAaNzY%3D_z%26e3Bip4s&amp;gsm=&amp;rpstart=0&amp;rpnum=0&amp;islist=&amp;querylist=&amp;force=undefined"},{"eg_id":144,"eg_year":1,"eg_designer":"Don’t-know-who","eg_url":"http://m.sohu.com/a/235477195_119775"},{"eg_id":230,"eg_year":1,"eg_designer":"Don’t-know-who","eg_url":"Don’t-know-URL"}]</t>
  </si>
  <si>
    <t>[{"eg_id":129,"eg_year":1,"eg_designer":"Don’t-know-who","eg_url":"https://media.giphy.com/media/10M8Yr4WKJK63e/giphy.gif"},{"eg_id":140,"eg_year":2016,"eg_designer":"李宁静April","eg_url":"https://www.zcool.com.cn/work/ZMTc2NjY0OTI=/2.html"},{"eg_id":218,"eg_year":2020,"eg_designer":"Olivia When","eg_url":"https://www.pinterest.com/pin/407435097516412584/"}]</t>
  </si>
  <si>
    <t>[{"eg_id":224,"eg_year":1,"eg_designer":"Guillaume Kurkdjian","eg_url":"http://www.paperdarts.org/art-archive/2017/9/19/guillaume-kurkdjian"},{"eg_id":261,"eg_year":1,"eg_designer":"Don’t-know-who","eg_url":"https://zhuanlan.zhihu.com/p/48801559"},{"eg_id":266,"eg_year":1,"eg_designer":"Don’t-know-who","eg_url":"https://zhuanlan.zhihu.com/p/48801564"}]</t>
  </si>
  <si>
    <t>[{"eg_id":1,"eg_year":1,"eg_designer":"Don’t-know-who","eg_url":"https://image.baidu.com/search/detail?ct=503316480&amp;z=0&amp;ipn=d&amp;word=动态插画&amp;step_word=&amp;hs=2&amp;pn=0&amp;spn=0&amp;di=2310&amp;pi=0&amp;rn=1&amp;tn=baiduimagedetail&amp;is=0%2C0&amp;istype=0&amp;ie=utf-8&amp;oe=utf-8&amp;in=&amp;cl=2&amp;lm=-1&amp;st=undefined&amp;cs=2923274978%2C1853642897&amp;os=1577680001%2C117722184&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f2b8000fb44680bf698098ceb6181e4354725de5364b7-8SLjjI_fw658&amp;fromurl=ippr_z2C%24qAzdH3FAzdH3Fi7wkwg_z%26e3Bv54AzdH3FrtgfAzdH3F8nndccmmnn&amp;gsm=&amp;rpstart=0&amp;rpnum=0&amp;islist=&amp;querylist=&amp;force=undefined"},{"eg_id":142,"eg_year":2017,"eg_designer":"YaYaBear","eg_url":"https://huaban.com/pins/1103627000/"},{"eg_id":260,"eg_year":1,"eg_designer":"Don’t-know-who","eg_url":"https://zhuanlan.zhihu.com/p/48801558"}]</t>
  </si>
  <si>
    <t>[{"eg_id":151,"eg_year":1,"eg_designer":"Don’t-know-who","eg_url":"http://m.sohu.com/a/235477195_119782"},{"eg_id":164,"eg_year":2017,"eg_designer":"李文佳","eg_url":"https://www.duitang.com/blog/?id=780633640"},{"eg_id":166,"eg_year":1,"eg_designer":"Don’t-know-who","eg_url":"https://image.baidu.com/search/detail?ct=503316480&amp;z=0&amp;ipn=d&amp;word=动态插画&amp;step_word=&amp;hs=2&amp;pn=328&amp;spn=0&amp;di=120010&amp;pi=0&amp;rn=1&amp;tn=baiduimagedetail&amp;is=0%2C0&amp;istype=0&amp;ie=utf-8&amp;oe=utf-8&amp;in=&amp;cl=2&amp;lm=-1&amp;st=undefined&amp;cs=2902602987%2C3227646251&amp;os=304175841%2C3246150137&amp;simid=4226634508%2C627952633&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b7db37e3e8f4ee40a7033baed5bc5f5acee3816225250-lJCM1I_fw658&amp;fromurl=ippr_z2C%24qAzdH3FAzdH3Fi7wkwg_z%26e3Bv54AzdH3FrtgfAzdH3F8canlclcdmAzdH3F&amp;gsm=&amp;rpstart=0&amp;rpnum=0&amp;islist=&amp;querylist=&amp;force=undefined"}]</t>
  </si>
  <si>
    <t>[{"eg_id":58,"eg_year":1,"eg_designer":"Don’t-know-who","eg_url":"https://image.baidu.com/search/detail?ct=503316480&amp;z=0&amp;ipn=d&amp;word=动态插画&amp;step_word=&amp;hs=2&amp;pn=242&amp;spn=0&amp;di=13530&amp;pi=0&amp;rn=1&amp;tn=baiduimagedetail&amp;is=0%2C0&amp;istype=0&amp;ie=utf-8&amp;oe=utf-8&amp;in=&amp;cl=2&amp;lm=-1&amp;st=undefined&amp;cs=41383412%2C1667621963&amp;os=517430041%2C707307499&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46904974bc4ed511b560385b8a384b012cf0574f34cef-e8osGK_fw658&amp;fromurl=ippr_z2C%24qAzdH3FAzdH3Fi7wkwg_z%26e3Bv54AzdH3Fk5w61fAzdH3Fnc8m8n09AzdH3F&amp;gsm=&amp;rpstart=0&amp;rpnum=0&amp;islist=&amp;querylist=&amp;force=undefined"},{"eg_id":111,"eg_year":1,"eg_designer":"Don’t-know-who","eg_url":"https://media.giphy.com/media/xUPGcCpJh9c8xWFXEI/giphy.gif"},{"eg_id":425,"eg_year":2018,"eg_designer":"鹿果","eg_url":"https://www.zcool.com.cn/work/ZMTYzMTk2ODQ=.html?switchPage=on"}]</t>
  </si>
  <si>
    <t>[{"eg_id":132,"eg_year":2017,"eg_designer":"FANZC","eg_url":"https://www.duitang.com/blog/?id=737644955"},{"eg_id":410,"eg_year":2017,"eg_designer":"FANZC","eg_url":"https://www.duitang.com/blog/?id=737646116"},{"eg_id":451,"eg_year":2018,"eg_designer":"lwm32114","eg_url":"https://www.duitang.com/blog/?id=991161306"}]</t>
  </si>
  <si>
    <t>[{"eg_id":265,"eg_year":1,"eg_designer":"Don’t-know-who","eg_url":"https://zhuanlan.zhihu.com/p/48801563"},{"eg_id":447,"eg_year":2018,"eg_designer":"土豆儿CLAIRE","eg_url":"https://www.duitang.com/blog/?id=994834529"},{"eg_id":465,"eg_year":2020,"eg_designer":"Emma Gilberg","eg_url":"https://dribbble.com/shots/13388768--Quaran-Dreamin"}]</t>
  </si>
  <si>
    <t>[{"eg_id":154,"eg_year":1,"eg_designer":"Don’t-know-who","eg_url":"http://m.sohu.com/a/235477195_119785"},{"eg_id":285,"eg_year":2020,"eg_designer":"Lukasz Buda","eg_url":"https://m.weibo.cn/2607584043/4505714045231570"},{"eg_id":307,"eg_year":2021,"eg_designer":"Lukasz Buda","eg_url":"https://m.weibo.cn/2607584043/4505714045231570"}]</t>
  </si>
  <si>
    <t>[{"eg_id":6,"eg_year":1,"eg_designer":"Don’t-know-who","eg_url":"https://image.baidu.com/search/detail?ct=503316480&amp;z=0&amp;ipn=d&amp;word=动态插画&amp;step_word=&amp;hs=2&amp;pn=8&amp;spn=0&amp;di=97460&amp;pi=0&amp;rn=1&amp;tn=baiduimagedetail&amp;is=0%2C0&amp;istype=0&amp;ie=utf-8&amp;oe=utf-8&amp;in=&amp;cl=2&amp;lm=-1&amp;st=undefined&amp;cs=2244307863%2C3258443486&amp;os=806264867%2C1344689315&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e4bfdf4b6c43e66b4ef78cf350dc4d9445b3b2592bfec-jCSefE_fw658&amp;fromurl=ippr_z2C%24qAzdH3FAzdH3Fi7wkwg_z%26e3Bv54AzdH3Fk5w61fAzdH3F9m0nd0nlAzdH3F&amp;gsm=&amp;rpstart=0&amp;rpnum=0&amp;islist=&amp;querylist=&amp;force=undefined"},{"eg_id":143,"eg_year":2018,"eg_designer":"Sparrows","eg_url":"http://m.sohu.com/a/235477195_119774"},{"eg_id":466,"eg_year":2017,"eg_designer":" Neil Verhavert","eg_url":"https://dribbble.com/shots/3471316-Growing-plants"}]</t>
  </si>
  <si>
    <t>[{"eg_id":241,"eg_year":1,"eg_designer":"Don’t-know-who","eg_url":"Don’t-know-URL"},{"eg_id":294,"eg_year":1,"eg_designer":"Don’t-know-who","eg_url":"Don’t-know-URL"},{"eg_id":467,"eg_year":2017,"eg_designer":"Radostina Georgieva","eg_url":"https://dribbble.com/shots/3959699-Autumn"}]</t>
  </si>
  <si>
    <t>[{"eg_id":88,"eg_year":2018,"eg_designer":"Timo","eg_url":"https://www.duitang.com/blog/?id=898897087"},{"eg_id":333,"eg_year":2017,"eg_designer":"Kjosk","eg_url":"https://www.duitang.com/blog/?id=806018443"},{"eg_id":468,"eg_year":2019,"eg_designer":"Motion Story ","eg_url":"https://dribbble.com/shots/7087480-Swimming-Loop"}]</t>
  </si>
  <si>
    <t>[{"eg_id":68,"eg_year":2018,"eg_designer":"飯太稀","eg_url":"https://www.duitang.com/blog/?id=936294939"},{"eg_id":271,"eg_year":2016,"eg_designer":"LOST7","eg_url":"https://www.zcool.com.cn/article/ZNDA1MTc2.html?switchPage=on"},{"eg_id":413,"eg_year":2017,"eg_designer":"Canzone","eg_url":"https://www.duitang.com/blog/?id=726356698"}]</t>
  </si>
  <si>
    <t>[{"eg_id":73,"eg_year":2018,"eg_designer":"我是小小小小萌","eg_url":"https://www.zcool.com.cn/work/ZMjgyNzE1NjA=/3.html"},{"eg_id":133,"eg_year":2017,"eg_designer":"Kjosk","eg_url":"https://www.duitang.com/blog/?id=806018739"},{"eg_id":251,"eg_year":2018,"eg_designer":"TAG TRAUM","eg_url":"https://zhuanlan.zhihu.com/p/48801549"}]</t>
  </si>
  <si>
    <t>[{"eg_id":199,"eg_year":2019,"eg_designer":"serah","eg_url":"https://www.duitang.com/blog/?id=1073897414"},{"eg_id":202,"eg_year":2018,"eg_designer":"mienar","eg_url":"https://www.duitang.com/blog/?id=938879575"},{"eg_id":308,"eg_year":2020,"eg_designer":"Lukasz Buda","eg_url":"https://m.weibo.cn/2607584043/4505714045231570"}]</t>
  </si>
  <si>
    <t>[{"eg_id":46,"eg_year":1,"eg_designer":"Don’t-know-who","eg_url":"https://image.baidu.com/search/detail?ct=503316480&amp;z=0&amp;ipn=d&amp;word=动态插画&amp;step_word=&amp;hs=2&amp;pn=81&amp;spn=0&amp;di=107580&amp;pi=0&amp;rn=1&amp;tn=baiduimagedetail&amp;is=0%2C0&amp;istype=0&amp;ie=utf-8&amp;oe=utf-8&amp;in=&amp;cl=2&amp;lm=-1&amp;st=undefined&amp;cs=2613238219%2C2980039967&amp;os=529502937%2C2162428434&amp;simid=0%2C0&amp;adpicid=0&amp;lpn=0&amp;ln=996&amp;fr=&amp;fmq=1571203333907_R&amp;fm=&amp;ic=undefined&amp;s=undefined&amp;hd=undefined&amp;latest=undefined&amp;copyright=undefined&amp;se=&amp;sme=&amp;tab=0&amp;width=undefined&amp;height=undefined&amp;face=undefined&amp;ist=&amp;jit=&amp;cg=&amp;bdtype=0&amp;oriquery=&amp;objurl=http%3A%2F%2Fimg.zcool.cn%2Fcommunity%2F0122385ac76000a801212573b845bf.gif&amp;fromurl=ippr_z2C%24qAzdH3FAzdH3F45ktsj_z%26e3Bzv55s_z%26e3Bv54_z%26e3BvgAzdH3Fo56hAzdH3FZM3voNDvoNTI%3D_z%26e3Bip4s&amp;gsm=&amp;rpstart=0&amp;rpnum=0&amp;islist=&amp;querylist=&amp;force=undefined"},{"eg_id":159,"eg_year":1,"eg_designer":"Don’t-know-who","eg_url":"https://www.zcool.com.cn/work/ZMjYzOTU6NDA=.html?switchPage=on"},{"eg_id":278,"eg_year":1,"eg_designer":"Don’t-know-who","eg_url":"https://waneella.lofter.com/post/1f93120d_12e6bcccc"}]</t>
  </si>
  <si>
    <t>[{"eg_id":201,"eg_year":2018,"eg_designer":"mienar","eg_url":"https://www.duitang.com/blog/?id=938879919"},{"eg_id":287,"eg_year":2020,"eg_designer":"西朴SYPO","eg_url":"https://m.weibo.cn/1732824482/4499336522559210"},{"eg_id":306,"eg_year":2020,"eg_designer":"Lukasz Buda","eg_url":"https://m.weibo.cn/2607584043/4505714045231570"}]</t>
  </si>
  <si>
    <t>[{"eg_id":332,"eg_year":2019,"eg_designer":"mienar","eg_url":"https://www.duitang.com/blog/?id=1040815182"},{"eg_id":409,"eg_year":2017,"eg_designer":"Raso","eg_url":"https://www.duitang.com/blog/?id=788516445"},{"eg_id":423,"eg_year":2018,"eg_designer":"LOST7","eg_url":"https://www.duitang.com/blog/?id=946361855"}]</t>
  </si>
  <si>
    <t>[{"eg_id":10,"eg_year":1,"eg_designer":"Don’t-know-who","eg_url":"https://image.baidu.com/search/detail?ct=503316480&amp;z=0&amp;ipn=d&amp;word=动态插画&amp;step_word=&amp;hs=2&amp;pn=12&amp;spn=0&amp;di=9460&amp;pi=0&amp;rn=1&amp;tn=baiduimagedetail&amp;is=0%2C0&amp;istype=0&amp;ie=utf-8&amp;oe=utf-8&amp;in=&amp;cl=2&amp;lm=-1&amp;st=undefined&amp;cs=2727774726%2C620819122&amp;os=2004628041%2C1359919675&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6c10c7df0bbb2111ee24d063d73ff313d8dc655b56a75-OTi4P3_fw658&amp;fromurl=ippr_z2C%24qAzdH3FAzdH3Fi7wkwg_z%26e3Bv54AzdH3FrtgfAzdH3F8d9na0ml8mAzdH3F&amp;gsm=&amp;rpstart=0&amp;rpnum=0&amp;islist=&amp;querylist=&amp;force=undefined"},{"eg_id":182,"eg_year":1,"eg_designer":"Don’t-know-who","eg_url":"http://www.sohu.com/a/155760453_802320"},{"eg_id":272,"eg_year":2016,"eg_designer":"LOST7","eg_url":"https://www.duitang.com/blog/?id=565464682"}]</t>
  </si>
  <si>
    <t>[{"eg_id":430,"eg_year":2018,"eg_designer":"章小漆","eg_url":"https://www.duitang.com/blog/?id=978606058"},{"eg_id":461,"eg_year":2020,"eg_designer":"Jenny wu ​","eg_url":"https://www.duitang.com/blog/?id=1188987996"},{"eg_id":468,"eg_year":2020,"eg_designer":"Magda ","eg_url":"https://dribbble.com/shots/10149325-unicorn-love"}]</t>
  </si>
  <si>
    <t>[{"eg_id":190,"eg_year":1,"eg_designer":"Don’t-know-who","eg_url":"http://www.sohu.com/a/155760453_802328"},{"eg_id":444,"eg_year":1,"eg_designer":"Don’t-know-who","eg_url":"https://www.duitang.com/blog/?id=962151555"},{"eg_id":450,"eg_year":1,"eg_designer":"Don’t-know-who","eg_url":"https://www.duitang.com/blog/?id=994835819+A450"}]</t>
  </si>
  <si>
    <t>[{"eg_id":453,"eg_year":2018,"eg_designer":"Paco-Yao","eg_url":"https://www.duitang.com/blog/?id=946408052"},{"eg_id":469,"eg_year":2019,"eg_designer":"Chris Gilleard","eg_url":"https://dribbble.com/shots/8955966-Merry-Birdmas"},{"eg_id":470,"eg_year":2019,"eg_designer":"Qais Sarhan","eg_url":"https://dribbble.com/shots/5974156-Yoga"}]</t>
  </si>
  <si>
    <t>[{"eg_id":302,"eg_year":2020,"eg_designer":"goldfishkang","eg_url":"https://m.weibo.cn/2159243701/4498976659465520"},{"eg_id":303,"eg_year":2021,"eg_designer":"goldfishkang","eg_url":"https://m.weibo.cn/2159243701/4498976659465520"},{"eg_id":304,"eg_year":2022,"eg_designer":"goldfishkang","eg_url":"https://m.weibo.cn/2159243701/4498976659465520"}]</t>
    <phoneticPr fontId="1" type="noConversion"/>
  </si>
  <si>
    <t>[{"eg_id":176,"eg_year":2016,"eg_designer":"Nancy Liang","eg_url":"https://www.duitang.com/blog/?id=520147825"},{"eg_id":313,"eg_year":2020,"eg_designer":"Timo Kuilder","eg_url":"https://m.weibo.cn/3588040610/4506886773034612"},{"eg_id":463,"eg_year":2020,"eg_designer":"Antonius Setiadi K","eg_url":"https://dribbble.com/shots/11401506-Walking-Cycle"}]</t>
    <phoneticPr fontId="1" type="noConversion"/>
  </si>
  <si>
    <t>eg_01_no</t>
    <phoneticPr fontId="1" type="noConversion"/>
  </si>
  <si>
    <t>eg_01_year</t>
    <phoneticPr fontId="1" type="noConversion"/>
  </si>
  <si>
    <t>eg_01_designer</t>
    <phoneticPr fontId="1" type="noConversion"/>
  </si>
  <si>
    <t>eg_01_url</t>
    <phoneticPr fontId="1" type="noConversion"/>
  </si>
  <si>
    <t>eg_02_no</t>
    <phoneticPr fontId="1" type="noConversion"/>
  </si>
  <si>
    <t>eg_02_year</t>
    <phoneticPr fontId="1" type="noConversion"/>
  </si>
  <si>
    <t>eg_02_designer</t>
    <phoneticPr fontId="1" type="noConversion"/>
  </si>
  <si>
    <t>eg_02_url</t>
    <phoneticPr fontId="1" type="noConversion"/>
  </si>
  <si>
    <t>eg_03_no</t>
    <phoneticPr fontId="1" type="noConversion"/>
  </si>
  <si>
    <t>eg_03_year</t>
    <phoneticPr fontId="1" type="noConversion"/>
  </si>
  <si>
    <t>eg_03_designer</t>
    <phoneticPr fontId="1" type="noConversion"/>
  </si>
  <si>
    <t>eg_03_url</t>
    <phoneticPr fontId="1" type="noConversion"/>
  </si>
  <si>
    <t>DA_class_tag</t>
    <phoneticPr fontId="6" type="noConversion"/>
  </si>
  <si>
    <t>card_title</t>
    <phoneticPr fontId="1" type="noConversion"/>
  </si>
  <si>
    <t>DP_sub_tag</t>
    <phoneticPr fontId="1" type="noConversion"/>
  </si>
  <si>
    <t>Shaking the Body</t>
    <phoneticPr fontId="1" type="noConversion"/>
  </si>
  <si>
    <t>DP_id</t>
    <phoneticPr fontId="1" type="noConversion"/>
  </si>
  <si>
    <t>DP_tag</t>
    <phoneticPr fontId="1" type="noConversion"/>
  </si>
  <si>
    <t>DA_sub_tag</t>
    <phoneticPr fontId="1" type="noConversion"/>
  </si>
  <si>
    <t>illustrate characteristic</t>
  </si>
  <si>
    <t>sublimate creativity</t>
  </si>
  <si>
    <t>show the instinctive behaviours</t>
    <phoneticPr fontId="1" type="noConversion"/>
  </si>
  <si>
    <t>communicate emotion</t>
    <phoneticPr fontId="1" type="noConversion"/>
  </si>
  <si>
    <t>depict reality, enhance emotions</t>
    <phoneticPr fontId="1" type="noConversion"/>
  </si>
  <si>
    <t>add enjoyment</t>
    <phoneticPr fontId="1" type="noConversion"/>
  </si>
  <si>
    <t>add enjoyment, exaggerate reality</t>
    <phoneticPr fontId="1" type="noConversion"/>
  </si>
  <si>
    <t>illustrate characteristic, communicate emotion</t>
    <phoneticPr fontId="1" type="noConversion"/>
  </si>
  <si>
    <t>depict reality</t>
    <phoneticPr fontId="1" type="noConversion"/>
  </si>
  <si>
    <t>[{"eg_id":42,"eg_year":1,"eg_designer":"Don’t-know-who","eg_url":"https://www.duitang.com/people/mblog/231392419/detail/"},{"eg_id":163,"eg_year":2016,"eg_designer":"Nancy Liang","eg_url":"https://www.duitang.com/blog/?id=538541521"},{"eg_id":464,"eg_year":2020,"eg_designer":"samochodzik","eg_url":"https://dribbble.com/shots/13370910-samochodzik"}]</t>
    <phoneticPr fontId="1" type="noConversion"/>
  </si>
  <si>
    <t>Scenery Moving Backwards</t>
    <phoneticPr fontId="1" type="noConversion"/>
  </si>
  <si>
    <t>Characters walking or running forward.</t>
  </si>
  <si>
    <t>Characters fly or swim in a certain trajectory in the air or water.</t>
  </si>
  <si>
    <t>Gestures or actions with semantic meaning performed by characters when conveying information.</t>
  </si>
  <si>
    <t>The dynamic changes of eyebrows, eyes, and mouths when Characters transmit emotions.</t>
  </si>
  <si>
    <t>After the initial force is given, the object maintains a certain state of motion.</t>
  </si>
  <si>
    <t>After short contact rapidly away from the object by hand.</t>
  </si>
  <si>
    <t>The arm is used as a force generating part to repeatedly drag and pull the object.</t>
  </si>
  <si>
    <t>Objects float up and down or left and right under the influence of buoyancy and wind in the air or water.</t>
  </si>
  <si>
    <t>03 Show the Instinctive Behaviours</t>
  </si>
  <si>
    <t>04 Embody Behaviour Interaction</t>
  </si>
  <si>
    <t>06 Enhance Emotions</t>
  </si>
  <si>
    <t>05 Embody Human-Product Interaction</t>
  </si>
  <si>
    <t>01 Depict Reality</t>
  </si>
  <si>
    <t>02 Exaggerate Reality</t>
  </si>
  <si>
    <t>08 Activate Association</t>
  </si>
  <si>
    <t>07 Add Enjoyment</t>
  </si>
  <si>
    <t>Show the innate instinctive behaviors of creatures, such as running, jumping, flying, swimming, etc.</t>
  </si>
  <si>
    <t> In order to achieve a certain expression effect, exaggerating objects‘ images, characteristics, function, and degree.</t>
  </si>
  <si>
    <t> Trigger the receiver’s multiple sensory experiences and associations of the state of things by adding motion effects to elements or symbols with specific meanings.</t>
  </si>
  <si>
    <t>[{"eg_id":176,"eg_designer":"Nancy Liang","eg_year":2016,"eg_url":"https://www.duitang.com/blog/?id=520147825"},{"eg_id":313,"eg_designer":"Timo Kuilder","eg_year":2020,"eg_url":"https://m.weibo.cn/3588040610/4506886773034612"},{"eg_id":463,"eg_designer":"Antonius Setiadi K","eg_year":2020,"eg_url":"https://dribbble.com/shots/11401506-Walking-Cycle"}]</t>
  </si>
  <si>
    <t>[{"eg_id":77,"eg_designer":"Paco Yao","eg_year":2016,"eg_url":"https://image.baidu.com/search/detail?ct=503316480&amp;z=0&amp;ipn=d&amp;word=二十四节气插画&amp;step_word=&amp;hs=2&amp;pn=304&amp;spn=0&amp;di=215380&amp;pi=0&amp;rn=1&amp;tn=baiduimagedetail&amp;is=0%2C0&amp;istype=2&amp;ie=utf-8&amp;oe=utf-8&amp;in=&amp;cl=2&amp;lm=-1&amp;st=-1&amp;cs=4276269480%2C2765122303&amp;os=4259603914%2C2750758893&amp;simid=3430974816%2C453677457&amp;adpicid=0&amp;lpn=0&amp;ln=1262&amp;fr=&amp;fmq=1571213548088_R&amp;fm=result&amp;ic=&amp;s=undefined&amp;hd=&amp;latest=&amp;copyright=&amp;se=&amp;sme=&amp;tab=0&amp;width=&amp;height=&amp;face=undefined&amp;ist=&amp;jit=&amp;cg=&amp;bdtype=0&amp;oriquery=&amp;objurl=http%3A%2F%2Fb-ssl.duitang.com%2Fuploads%2Fitem%2F201609%2F07%2F20160907163220_zMTnx.thumb.400_0.gif&amp;fromurl=ippr_z2C%24qAzdH3FAzdH3Fooo_z%26e3B17tpwg2_z%26e3Bv54AzdH3Fks52fAzdH3Fpw2AzdH3F%3Fgw4j%3D%25E0%25AE%25ba%25E0%25BA%25Am%25E9%25BA%25bC%25Ec%25bD%25b8%25Ec%25lB%25lB%25Eb%25bA%25bd%25Em%25Ba%25l9%25E0%25ll%25BD%25El%25lC%25Bd%25Em%25Bc%25B0%25Em%25bA%25Ac%26fpw6p%3Dd9%26st4tp%3Dd9&amp;gsm=&amp;rpstart=0&amp;rpnum=0&amp;islist=&amp;querylist=&amp;force=undefined"},{"eg_id":209,"eg_designer":"Mienar","eg_year":2018,"eg_url":"https://www.duitang.com/blog/?id=947720979"},{"eg_id":441,"eg_designer":"Paco Yao","eg_year":2018,"eg_url":"https://www.duitang.com/blog/?id=996396658"}]</t>
  </si>
  <si>
    <t>[{"eg_id":302,"eg_designer":"Goldfishkang","eg_year":2020,"eg_url":"https://m.weibo.cn/2159243701/4498976659465520"},{"eg_id":303,"eg_designer":"Goldfishkang","eg_year":2020,"eg_url":"https://m.weibo.cn/2159243701/4498976659465520"},{"eg_id":304,"eg_designer":"Goldfishkang","eg_year":2020,"eg_url":"https://m.weibo.cn/2159243701/4498976659465520"}]</t>
  </si>
  <si>
    <t>[{"eg_id":86,"eg_designer":"Oamul lu","eg_year":2013,"eg_url":"http://www.oamul.com/wp-content/uploads/2013/07/%E7%8B%90%E7%8B%B8%E5%8D%9C%E5%86%AC%E5%A4%A9.gif"},{"eg_id":125,"eg_designer":"Annasalmi","eg_year":2016,"eg_url":"https://media.giphy.com/media/l4KhSJHxdD7Mk1vt6/giphy.gif"},{"eg_id":299,"eg_designer":"西朴SYPO","eg_year":2020,"eg_url":"https://m.weibo.cn/2728463462/4506000029857324"}]</t>
  </si>
  <si>
    <t>[{"eg_id":145,"eg_designer":"Sparrows","eg_year":2015,"eg_url":"https://ofsparrows.tumblr.com/post/123774493492/summer-twitter-doodles-prints"},{"eg_id":291,"eg_designer":"Dixie Leota","eg_year":2019,"eg_url":"https://m.weibo.cn/1221684892/4477479966000183"},{"eg_id":301,"eg_designer":"Goldfishkang","eg_year":2020,"eg_url":"https://m.weibo.cn/2159243701/4498976659465520"}]</t>
  </si>
  <si>
    <t>[{"eg_id":63,"eg_designer":"崔ly","eg_year":2018,"eg_url":"https://www.zcool.com.cn/work/ZMzAwNzA0NzY=.html?switchPage=on"},{"eg_id":144,"eg_designer":"Oamul lu","eg_year":2014,"eg_url":"https://pa1.narvii.com/6746/07eed438ea4c98eded31861371596eec5c580120_hq.gif"},{"eg_id":230,"eg_designer":"Bisouslescopains","eg_year":2015,"eg_url":"http://www.cardiclips.com/wp-content/uploads/sausage-swing.png"}]</t>
  </si>
  <si>
    <t>[{"eg_id":129,"eg_designer":"Kylestrope","eg_year":2014,"eg_url":"https://media.giphy.com/media/10M8Yr4WKJK63e/giphy.gif"},{"eg_id":140,"eg_designer":"李宁静April","eg_year":2016,"eg_url":"https://www.zcool.com.cn/work/ZMTc2NjY0OTI=/2.html"},{"eg_id":218,"eg_designer":"Markus Magnusson","eg_year":2019,"eg_url":"https://www.pinterest.com/pin/175781191693394610/"}]</t>
  </si>
  <si>
    <t>[{"eg_id":224,"eg_designer":"Guillaume Kurkdjian","eg_year":2016,"eg_url":"http://www.paperdarts.org/art-archive/2017/9/19/guillaume-kurkdjian"},{"eg_id":261,"eg_designer":"Tagtraum","eg_year":2018,"eg_url":"https://www.instagram.com/p/BjYumN-FSho/"},{"eg_id":266,"eg_designer":"Tagtraum","eg_year":2015,"eg_url":"https://www.instagram.com/p/0VEVXvq2fo/"}]</t>
  </si>
  <si>
    <t>[{"eg_id":1,"eg_designer":"李宁静April","eg_year":2016,"eg_url":"https://zhuanlan.zhihu.com/p/141721061"},{"eg_id":142,"eg_designer":"YaYaBear","eg_year":2017,"eg_url":"https://huaban.com/pins/1103627000/"},{"eg_id":260,"eg_designer":"TagTraum","eg_year":2018,"eg_url":"https://www.instagram.com/p/BkkYhhFlnG2/"}]</t>
  </si>
  <si>
    <t>[{"eg_id":151,"eg_designer":"Sparrows","eg_year":2014,"eg_url":"https://ofsparrows.tumblr.com/tagged/GIF"},{"eg_id":164,"eg_designer":"李文佳","eg_year":2017,"eg_url":"https://www.duitang.com/blog/?id=780633640"},{"eg_id":166,"eg_designer":"LOST7","eg_year":2015,"eg_url":"https://image.baidu.com/search/detail?ct=503316480&amp;z=0&amp;ipn=d&amp;word=动态插画&amp;step_word=&amp;hs=2&amp;pn=328&amp;spn=0&amp;di=120010&amp;pi=0&amp;rn=1&amp;tn=baiduimagedetail&amp;is=0%2C0&amp;istype=0&amp;ie=utf-8&amp;oe=utf-8&amp;in=&amp;cl=2&amp;lm=-1&amp;st=undefined&amp;cs=2902602987%2C3227646251&amp;os=304175841%2C3246150137&amp;simid=4226634508%2C627952633&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b7db37e3e8f4ee40a7033baed5bc5f5acee3816225250-lJCM1I_fw658&amp;fromurl=ippr_z2C%24qAzdH3FAzdH3Fi7wkwg_z%26e3Bv54AzdH3FrtgfAzdH3F8canlclcdmAzdH3F&amp;gsm=&amp;rpstart=0&amp;rpnum=0&amp;islist=&amp;querylist=&amp;force=undefined"}]</t>
  </si>
  <si>
    <t>[{"eg_id":58,"eg_designer":"冬季仙人掌","eg_year":2018,"eg_url":"https://www.zcool.com.cn/work/ZMjk0MDU1NjQ=.html?switchPage=on"},{"eg_id":111,"eg_designer":"Thoka Maer","eg_year":2017,"eg_url":"https://media.giphy.com/media/xUPGcCpJh9c8xWFXEI/giphy.gif"},{"eg_id":425,"eg_designer":"鹿果","eg_year":2018,"eg_url":"https://www.zcool.com.cn/work/ZMTYzMTk2ODQ=.html?switchPage=on"}]</t>
  </si>
  <si>
    <t>[{"eg_id":9,"eg_designer":"Beta","eg_year":2017,"eg_url":"https://www-beta1.duitang.com/blog/?id=771120809"},{"eg_id":175,"eg_designer":"Nancy Liang","eg_year":2017,"eg_url":"https://www.duitang.com/blog/?id=520147863"},{"eg_id":244,"eg_designer":"Waneella","eg_year":2016,"eg_url":"https://medium.com/retronator-magazine/the-mysterious-world-of-waneella-281d5b52a68"}]</t>
  </si>
  <si>
    <t>[{"eg_id":42,"eg_designer":"Oamul lu","eg_year":2014,"eg_url":"http://www.oamul.com/on-the-road/"},{"eg_id":163,"eg_designer":"Nancy Liang","eg_year":2016,"eg_url":"https://www.duitang.com/blog/?id=538541521"},{"eg_id":464,"eg_designer":"Samochodzik","eg_year":2020,"eg_url":"https://dribbble.com/shots/13370910-samochodzik"}]</t>
  </si>
  <si>
    <t>[{"eg_id":265,"eg_designer":"TagTraum","eg_year":2016,"eg_url":"https://www.instagram.com/p/BAADmpiq2bj/"},{"eg_id":447,"eg_designer":"土豆儿CLAIRE","eg_year":2018,"eg_url":"https://www.duitang.com/blog/?id=994834529"},{"eg_id":465,"eg_designer":"Emma Gilberg","eg_year":2020,"eg_url":"https://dribbble.com/shots/13388768--Quaran-Dreamin"}]</t>
  </si>
  <si>
    <t>[{"eg_id":154,"eg_designer":"Sparrows","eg_year":2016,"eg_url":"http://m.sohu.com/a/235477195_119785"},{"eg_id":285,"eg_designer":"Lukasz Buda","eg_year":2018,"eg_url":"https://m.weibo.cn/2607584043/4505714045231570"},{"eg_id":307,"eg_designer":"Lukasz Buda","eg_year":2018,"eg_url":"https://m.weibo.cn/2607584043/4505714045231570"}]</t>
  </si>
  <si>
    <t>[{"eg_id":6,"eg_designer":"着色oo","eg_year":2016,"eg_url":"https://image.baidu.com/search/detail?ct=503316480&amp;z=0&amp;ipn=d&amp;word=动态插画&amp;step_word=&amp;hs=2&amp;pn=8&amp;spn=0&amp;di=97460&amp;pi=0&amp;rn=1&amp;tn=baiduimagedetail&amp;is=0%2C0&amp;istype=0&amp;ie=utf-8&amp;oe=utf-8&amp;in=&amp;cl=2&amp;lm=-1&amp;st=undefined&amp;cs=2244307863%2C3258443486&amp;os=806264867%2C1344689315&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e4bfdf4b6c43e66b4ef78cf350dc4d9445b3b2592bfec-jCSefE_fw658&amp;fromurl=ippr_z2C%24qAzdH3FAzdH3Fi7wkwg_z%26e3Bv54AzdH3Fk5w61fAzdH3F9m0nd0nlAzdH3F&amp;gsm=&amp;rpstart=0&amp;rpnum=0&amp;islist=&amp;querylist=&amp;force=undefined"},{"eg_id":143,"eg_designer":"Sparrows","eg_year":2015,"eg_url":"http://m.sohu.com/a/235477195_119774"},{"eg_id":466,"eg_designer":"Neil Verhavert","eg_year":2017,"eg_url":"https://dribbble.com/shots/3471316-Growing-plants"}]</t>
  </si>
  <si>
    <t>[{"eg_id":241,"eg_designer":"狼之子雨与雪动漫场景","eg_year":2012,"eg_url":"https://www.pinterest.com/pin/491807221791353777/"},{"eg_id":294,"eg_designer":"Waneella","eg_year":2018,"eg_url":"https://www.pinterest.co.kr/pin/808185095607895014/"},{"eg_id":467,"eg_designer":"Radostina Georgieva","eg_year":2017,"eg_url":"https://dribbble.com/shots/3959699-Autumn"}]</t>
  </si>
  <si>
    <t>[{"eg_id":88,"eg_designer":"Lina Leusenko","eg_year":2017,"eg_url":"https://dribbble.com/shots/3778675-Girl-on-a-Boat"},{"eg_id":333,"eg_designer":"Andrey Kasay","eg_year":2018,"eg_url":"https://www.instagram.com/p/BlscbGfhrXD/"},{"eg_id":468,"eg_designer":"Motion Story","eg_year":2019,"eg_url":"https://dribbble.com/shots/7087480-Swimming-Loop"}]</t>
  </si>
  <si>
    <t>[{"eg_id":68,"eg_designer":"飯太稀","eg_year":2017,"eg_url":"https://www.duitang.com/blog/?id=936294939"},{"eg_id":271,"eg_designer":"LOST7","eg_year":2016,"eg_url":"https://www.zcool.com.cn/article/ZNDA1MTc2.html?switchPage=on"},{"eg_id":413,"eg_designer":"Canzone","eg_year":2017,"eg_url":"https://www.duitang.com/blog/?id=726356698"}]</t>
  </si>
  <si>
    <t>[{"eg_id":73,"eg_designer":"我是小小小小萌","eg_year":2018,"eg_url":"https://www.zcool.com.cn/work/ZMjgyNzE1NjA=/3.html"},{"eg_id":133,"eg_designer":"Kjosk","eg_year":2017,"eg_url":"https://www.duitang.com/blog/?id=806018739"},{"eg_id":251,"eg_designer":"TAG TRAUM","eg_year":2016,"eg_url":"https://www.instagram.com/p/BBAcRUAq2Zn/"}]</t>
  </si>
  <si>
    <t>[{"eg_id":199,"eg_designer":"Serah","eg_year":2018,"eg_url":"https://grafolio.naver.com/works/655791"},{"eg_id":202,"eg_designer":"Mienar","eg_year":2018,"eg_url":"https://www.duitang.com/blog/?id=938879575"},{"eg_id":308,"eg_designer":"Lukasz Buda","eg_year":2018,"eg_url":"https://m.weibo.cn/2607584043/4505714045231570"}]</t>
  </si>
  <si>
    <t>[{"eg_id":46,"eg_designer":"夏客客","eg_year":2018,"eg_url":"https://mobile.zcool.com.cn/work/ZMjcwNDcwNTI=.html"},{"eg_id":159,"eg_designer":"Xiaomin","eg_year":2018,"eg_url":"https://www.zcool.com.cn/work/ZMjYzOTU5NDA=.html?switchPage=on"},{"eg_id":22,"eg_designer":"Nicole graw","eg_year":2019,"eg_url":"https://dribbble.com/shots/8951388-Desert-Lady"}]</t>
  </si>
  <si>
    <t>[{"eg_id":201,"eg_designer":"Mienar","eg_year":2018,"eg_url":"https://www.duitang.com/blog/?id=938879919"},{"eg_id":287,"eg_designer":"西朴SYPO","eg_year":2020,"eg_url":"https://m.weibo.cn/1732824482/4499336522559210"},{"eg_id":306,"eg_designer":"Lukasz Buda","eg_year":2019,"eg_url":"https://m.weibo.cn/2607584043/4505714045231570"}]</t>
  </si>
  <si>
    <t>[{"eg_id":332,"eg_designer":"Mienar","eg_year":2015,"eg_url":"https://www.duitang.com/blog/?id=1040815182"},{"eg_id":423,"eg_designer":"Paco Yao","eg_year":2017,"eg_url":"https://www.duitang.com/blog/?id=946361855"},{"eg_id":434,"eg_designer":"Domdom","eg_year":2018,"eg_url":"https://class.duitang.com/blog/?id=1002112237"}]</t>
  </si>
  <si>
    <t>[{"eg_id":10,"eg_designer":"小妃妃Odette","eg_year":2016,"eg_url":"https://www.zcool.com.cn/work/ZMTY2NDcwMTI=.html"},{"eg_id":182,"eg_designer":"Nancy Liang","eg_year":2018,"eg_url":"https://www.instagram.com/p/BeJtMiij0p2/"},{"eg_id":272,"eg_designer":"LOST7","eg_year":2015,"eg_url":"https://www.duitang.com/blog/?id=565464682"}]</t>
  </si>
  <si>
    <t>[{"eg_id":430,"eg_designer":"章小漆","eg_year":2018,"eg_url":"https://www.duitang.com/blog/?id=978606058"},{"eg_id":461,"eg_designer":"Jenny wu ​","eg_year":2019,"eg_url":"https://www.duitang.com/blog/?id=1188987996"},{"eg_id":468,"eg_designer":"Magda","eg_year":2020,"eg_url":"https://dribbble.com/shots/10149325-unicorn-love"}]</t>
  </si>
  <si>
    <t>[{"eg_id":190,"eg_designer":"Nancy Liang","eg_year":2015,"eg_url":"https://www.instagram.com/p/_zM3rEoe-o/"},{"eg_id":444,"eg_designer":"Oamul lu","eg_year":2016,"eg_url":"https://oamul.tumblr.com/post/129498383826"},{"eg_id":450,"eg_designer":"土豆儿tudou","eg_year":2018,"eg_url":"https://www.zcool.com.cn/work/ZMjQzNjY4NDQ=.html"}]</t>
  </si>
  <si>
    <t>[{"eg_id":453,"eg_designer":"阿布酱","eg_year":2018,"eg_url":"https://mp.weixin.qq.com/s/NHOWfW_gDttuiTdI-C9ffQ"},{"eg_id":469,"eg_designer":"Chris Gilleard","eg_year":2019,"eg_url":"https://dribbble.com/shots/8955966-Merry-Birdmas"},{"eg_id":470,"eg_designer":"Qais Sarhan","eg_year":2019,"eg_url":"https://dribbble.com/shots/5974156-Yoga"}]</t>
  </si>
  <si>
    <t>In order to simulate the effects of water, fire, fog, air, etc. in reality, countless individual particles are combined to make them appear fixed, and their overall or individual movement is controlled.</t>
    <phoneticPr fontId="1" type="noConversion"/>
  </si>
  <si>
    <t>In order to emphasize specific information, adding dynamic effects to exaggerate characteristics, function, degree of things.</t>
    <phoneticPr fontId="1" type="noConversion"/>
  </si>
  <si>
    <t>03 Show the Instinctive Behaviours</t>
    <phoneticPr fontId="1" type="noConversion"/>
  </si>
  <si>
    <t>02 Exaggerate Reality</t>
    <phoneticPr fontId="1" type="noConversion"/>
  </si>
  <si>
    <t>In order to achieve a certain expression effect, exaggerating objects‘ images, characteristics, function, and degree.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</si>
</sst>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等线"/>
      <family val="2"/>
      <charset val="134"/>
      <scheme val="minor"/>
    </font>
    <font>
      <sz val="9"/>
      <name val="等线"/>
      <family val="2"/>
      <charset val="134"/>
      <scheme val="minor"/>
    </font>
    <font>
      <b/>
      <sz val="12"/>
      <color theme="1"/>
      <name val="等线"/>
      <family val="4"/>
      <charset val="134"/>
      <scheme val="minor"/>
    </font>
    <font>
      <sz val="12"/>
      <color theme="1"/>
      <name val="等线"/>
      <family val="4"/>
      <charset val="134"/>
      <scheme val="minor"/>
    </font>
    <font>
      <u/>
      <sz val="12"/>
      <color theme="10"/>
      <name val="等线"/>
      <family val="2"/>
      <charset val="134"/>
      <scheme val="minor"/>
    </font>
    <font>
      <u/>
      <sz val="12"/>
      <color theme="1"/>
      <name val="等线"/>
      <family val="2"/>
      <charset val="134"/>
      <scheme val="minor"/>
    </font>
    <font>
      <sz val="9"/>
      <name val="等线"/>
      <family val="3"/>
      <charset val="134"/>
      <scheme val="minor"/>
    </font>
    <font>
      <b/>
      <sz val="12"/>
      <color theme="1"/>
      <name val="等线"/>
      <family val="3"/>
      <charset val="134"/>
      <scheme val="minor"/>
    </font>
    <font>
      <sz val="12"/>
      <color theme="2" tint="-0.249977111117893"/>
      <name val="等线"/>
      <family val="2"/>
      <charset val="134"/>
      <scheme val="minor"/>
    </font>
    <font>
      <sz val="12"/>
      <color theme="2" tint="-0.249977111117893"/>
      <name val="等线"/>
      <family val="3"/>
      <charset val="134"/>
      <scheme val="minor"/>
    </font>
    <font>
      <sz val="12"/>
      <color theme="1" tint="0.499984740745262"/>
      <name val="等线"/>
      <family val="3"/>
      <charset val="134"/>
      <scheme val="minor"/>
    </font>
    <font>
      <u/>
      <sz val="12"/>
      <color theme="1" tint="0.499984740745262"/>
      <name val="等线"/>
      <family val="3"/>
      <charset val="134"/>
      <scheme val="minor"/>
    </font>
    <font>
      <b/>
      <sz val="12"/>
      <name val="等线"/>
      <family val="3"/>
      <charset val="134"/>
      <scheme val="minor"/>
    </font>
    <font>
      <sz val="12"/>
      <color theme="4"/>
      <name val="等线"/>
      <family val="2"/>
      <charset val="134"/>
      <scheme val="minor"/>
    </font>
    <font>
      <sz val="12"/>
      <color theme="4"/>
      <name val="等线"/>
      <family val="3"/>
      <charset val="134"/>
      <scheme val="minor"/>
    </font>
    <font>
      <sz val="12"/>
      <color theme="4"/>
      <name val="等线"/>
      <family val="4"/>
      <charset val="134"/>
      <scheme val="minor"/>
    </font>
    <font>
      <sz val="12"/>
      <color theme="5"/>
      <name val="等线"/>
      <family val="2"/>
      <charset val="134"/>
      <scheme val="minor"/>
    </font>
    <font>
      <sz val="12"/>
      <color theme="5"/>
      <name val="等线"/>
      <family val="3"/>
      <charset val="134"/>
      <scheme val="minor"/>
    </font>
    <font>
      <sz val="12"/>
      <color theme="5"/>
      <name val="等线"/>
      <family val="4"/>
      <charset val="134"/>
      <scheme val="minor"/>
    </font>
    <font>
      <sz val="12"/>
      <color theme="7"/>
      <name val="等线"/>
      <family val="2"/>
      <charset val="134"/>
      <scheme val="minor"/>
    </font>
    <font>
      <sz val="12"/>
      <color theme="7"/>
      <name val="等线"/>
      <family val="3"/>
      <charset val="134"/>
      <scheme val="minor"/>
    </font>
    <font>
      <sz val="12"/>
      <color theme="9"/>
      <name val="等线"/>
      <family val="2"/>
      <charset val="134"/>
      <scheme val="minor"/>
    </font>
    <font>
      <sz val="12"/>
      <color theme="9"/>
      <name val="等线"/>
      <family val="3"/>
      <charset val="134"/>
      <scheme val="minor"/>
    </font>
    <font>
      <sz val="12"/>
      <color theme="9"/>
      <name val="等线"/>
      <family val="4"/>
      <charset val="134"/>
      <scheme val="minor"/>
    </font>
    <font>
      <sz val="12"/>
      <color theme="1"/>
      <name val="等线"/>
      <family val="3"/>
      <charset val="134"/>
      <scheme val="minor"/>
    </font>
    <font>
      <sz val="12"/>
      <color rgb="FF000000"/>
      <name val="等线"/>
      <family val="4"/>
      <charset val="134"/>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
      <patternFill patternType="solid">
        <fgColor theme="1" tint="0.499984740745262"/>
        <bgColor indexed="64"/>
      </patternFill>
    </fill>
  </fills>
  <borders count="14">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38">
    <xf numFmtId="0" fontId="0" fillId="0" borderId="0" xfId="0">
      <alignment vertical="center"/>
    </xf>
    <xf numFmtId="0" fontId="0" fillId="0" borderId="0" xfId="0" applyFill="1">
      <alignment vertical="center"/>
    </xf>
    <xf numFmtId="0" fontId="0" fillId="2" borderId="0" xfId="0" applyFill="1">
      <alignment vertical="center"/>
    </xf>
    <xf numFmtId="0" fontId="0" fillId="0" borderId="0" xfId="0" applyBorder="1">
      <alignment vertical="center"/>
    </xf>
    <xf numFmtId="0" fontId="0" fillId="0" borderId="0" xfId="0" applyFill="1" applyBorder="1">
      <alignment vertical="center"/>
    </xf>
    <xf numFmtId="0" fontId="0" fillId="0" borderId="1" xfId="0" applyBorder="1">
      <alignment vertical="center"/>
    </xf>
    <xf numFmtId="0" fontId="0" fillId="0" borderId="1" xfId="0" applyFill="1" applyBorder="1">
      <alignment vertical="center"/>
    </xf>
    <xf numFmtId="0" fontId="0" fillId="0" borderId="2" xfId="0" applyFill="1" applyBorder="1">
      <alignment vertical="center"/>
    </xf>
    <xf numFmtId="0" fontId="0" fillId="2" borderId="2" xfId="0" applyFill="1" applyBorder="1">
      <alignment vertical="center"/>
    </xf>
    <xf numFmtId="0" fontId="0" fillId="0" borderId="2" xfId="0" applyBorder="1">
      <alignment vertical="center"/>
    </xf>
    <xf numFmtId="0" fontId="0" fillId="2" borderId="0" xfId="0" applyFill="1" applyBorder="1">
      <alignment vertical="center"/>
    </xf>
    <xf numFmtId="0" fontId="3" fillId="0" borderId="0" xfId="0" applyFont="1" applyBorder="1">
      <alignment vertical="center"/>
    </xf>
    <xf numFmtId="0" fontId="3" fillId="0" borderId="0" xfId="0" applyFont="1" applyFill="1" applyBorder="1">
      <alignment vertical="center"/>
    </xf>
    <xf numFmtId="0" fontId="0" fillId="2" borderId="1" xfId="0" applyFill="1" applyBorder="1">
      <alignment vertical="center"/>
    </xf>
    <xf numFmtId="0" fontId="2" fillId="3" borderId="1" xfId="0" applyFont="1" applyFill="1" applyBorder="1">
      <alignment vertical="center"/>
    </xf>
    <xf numFmtId="0" fontId="0" fillId="3" borderId="1" xfId="0" applyFill="1" applyBorder="1">
      <alignment vertical="center"/>
    </xf>
    <xf numFmtId="0" fontId="5" fillId="0" borderId="1" xfId="0" applyFont="1" applyFill="1" applyBorder="1">
      <alignment vertical="center"/>
    </xf>
    <xf numFmtId="0" fontId="5" fillId="2" borderId="1" xfId="0" applyFont="1" applyFill="1" applyBorder="1">
      <alignment vertical="center"/>
    </xf>
    <xf numFmtId="0" fontId="2" fillId="3" borderId="4" xfId="0" applyFont="1" applyFill="1" applyBorder="1">
      <alignment vertical="center"/>
    </xf>
    <xf numFmtId="0" fontId="0" fillId="0" borderId="3" xfId="0" applyBorder="1">
      <alignment vertical="center"/>
    </xf>
    <xf numFmtId="0" fontId="0" fillId="0" borderId="4" xfId="0" applyBorder="1">
      <alignment vertical="center"/>
    </xf>
    <xf numFmtId="0" fontId="0" fillId="0" borderId="5" xfId="0" applyFill="1" applyBorder="1">
      <alignment vertical="center"/>
    </xf>
    <xf numFmtId="0" fontId="0" fillId="0" borderId="5" xfId="0" applyBorder="1">
      <alignment vertical="center"/>
    </xf>
    <xf numFmtId="0" fontId="0" fillId="0" borderId="3" xfId="0" applyFill="1" applyBorder="1">
      <alignment vertical="center"/>
    </xf>
    <xf numFmtId="0" fontId="0" fillId="0" borderId="4" xfId="0" applyFill="1" applyBorder="1">
      <alignment vertical="center"/>
    </xf>
    <xf numFmtId="0" fontId="5" fillId="0" borderId="4" xfId="0" applyFont="1" applyFill="1" applyBorder="1">
      <alignment vertical="center"/>
    </xf>
    <xf numFmtId="0" fontId="0" fillId="0" borderId="7" xfId="0" applyBorder="1">
      <alignment vertical="center"/>
    </xf>
    <xf numFmtId="0" fontId="0" fillId="0" borderId="6" xfId="0" applyBorder="1">
      <alignment vertical="center"/>
    </xf>
    <xf numFmtId="0" fontId="3" fillId="0" borderId="6" xfId="0" applyFont="1" applyBorder="1">
      <alignment vertical="center"/>
    </xf>
    <xf numFmtId="0" fontId="0" fillId="2" borderId="6" xfId="0" applyFill="1" applyBorder="1">
      <alignment vertical="center"/>
    </xf>
    <xf numFmtId="0" fontId="0" fillId="0" borderId="6" xfId="0" applyFill="1" applyBorder="1">
      <alignment vertical="center"/>
    </xf>
    <xf numFmtId="0" fontId="0" fillId="0" borderId="7" xfId="0" applyFill="1" applyBorder="1">
      <alignment vertical="center"/>
    </xf>
    <xf numFmtId="0" fontId="3" fillId="0" borderId="6" xfId="0" applyFont="1" applyFill="1" applyBorder="1">
      <alignment vertical="center"/>
    </xf>
    <xf numFmtId="0" fontId="0" fillId="2" borderId="5" xfId="0" applyFill="1" applyBorder="1">
      <alignment vertical="center"/>
    </xf>
    <xf numFmtId="0" fontId="0" fillId="2" borderId="4" xfId="0" applyFill="1" applyBorder="1">
      <alignment vertical="center"/>
    </xf>
    <xf numFmtId="0" fontId="4" fillId="0" borderId="4" xfId="1" applyBorder="1">
      <alignment vertical="center"/>
    </xf>
    <xf numFmtId="0" fontId="0" fillId="2" borderId="7" xfId="0" applyFill="1" applyBorder="1">
      <alignment vertical="center"/>
    </xf>
    <xf numFmtId="0" fontId="0" fillId="2" borderId="3" xfId="0" applyFill="1" applyBorder="1">
      <alignment vertical="center"/>
    </xf>
    <xf numFmtId="0" fontId="0" fillId="0" borderId="8" xfId="0" applyBorder="1">
      <alignment vertical="center"/>
    </xf>
    <xf numFmtId="0" fontId="0" fillId="0" borderId="8" xfId="0" applyFill="1" applyBorder="1">
      <alignment vertical="center"/>
    </xf>
    <xf numFmtId="0" fontId="2" fillId="4" borderId="4" xfId="0" applyFont="1" applyFill="1" applyBorder="1">
      <alignment vertical="center"/>
    </xf>
    <xf numFmtId="0" fontId="2" fillId="4" borderId="1" xfId="0" applyFont="1" applyFill="1" applyBorder="1">
      <alignment vertical="center"/>
    </xf>
    <xf numFmtId="0" fontId="2" fillId="4" borderId="9" xfId="0" applyFont="1" applyFill="1" applyBorder="1">
      <alignment vertical="center"/>
    </xf>
    <xf numFmtId="0" fontId="0" fillId="4" borderId="1" xfId="0" applyFill="1" applyBorder="1">
      <alignment vertical="center"/>
    </xf>
    <xf numFmtId="0" fontId="0" fillId="0" borderId="0" xfId="0" applyAlignment="1"/>
    <xf numFmtId="0" fontId="0" fillId="0" borderId="1" xfId="0" applyBorder="1" applyAlignment="1"/>
    <xf numFmtId="0" fontId="0" fillId="0" borderId="6" xfId="0" applyBorder="1" applyAlignment="1"/>
    <xf numFmtId="0" fontId="7" fillId="4" borderId="1" xfId="0" applyFont="1" applyFill="1" applyBorder="1" applyAlignment="1"/>
    <xf numFmtId="0" fontId="0" fillId="0" borderId="10" xfId="0" applyFill="1" applyBorder="1">
      <alignment vertical="center"/>
    </xf>
    <xf numFmtId="0" fontId="0" fillId="0" borderId="0" xfId="0" applyBorder="1" applyAlignment="1"/>
    <xf numFmtId="0" fontId="0" fillId="4" borderId="0" xfId="0" applyFill="1">
      <alignment vertical="center"/>
    </xf>
    <xf numFmtId="0" fontId="0" fillId="0" borderId="0" xfId="0" applyAlignment="1">
      <alignment vertical="center" wrapText="1"/>
    </xf>
    <xf numFmtId="0" fontId="0" fillId="0" borderId="0" xfId="0" applyFill="1" applyBorder="1" applyAlignment="1"/>
    <xf numFmtId="0" fontId="0" fillId="0" borderId="11" xfId="0" applyBorder="1" applyAlignment="1"/>
    <xf numFmtId="0" fontId="0" fillId="0" borderId="11" xfId="0" applyBorder="1">
      <alignment vertical="center"/>
    </xf>
    <xf numFmtId="0" fontId="0" fillId="4" borderId="11" xfId="0" applyFill="1" applyBorder="1">
      <alignment vertical="center"/>
    </xf>
    <xf numFmtId="0" fontId="0" fillId="0" borderId="11" xfId="0" applyBorder="1" applyAlignment="1">
      <alignment vertical="center" wrapText="1"/>
    </xf>
    <xf numFmtId="0" fontId="0" fillId="4" borderId="9" xfId="0" applyFill="1" applyBorder="1">
      <alignment vertical="center"/>
    </xf>
    <xf numFmtId="0" fontId="0" fillId="0" borderId="8" xfId="0" quotePrefix="1" applyBorder="1">
      <alignment vertical="center"/>
    </xf>
    <xf numFmtId="0" fontId="8" fillId="5" borderId="9" xfId="0" applyFont="1" applyFill="1" applyBorder="1">
      <alignment vertical="center"/>
    </xf>
    <xf numFmtId="0" fontId="8" fillId="5" borderId="1" xfId="0" applyFont="1" applyFill="1" applyBorder="1">
      <alignment vertical="center"/>
    </xf>
    <xf numFmtId="0" fontId="8" fillId="5" borderId="8" xfId="0" applyFont="1" applyFill="1" applyBorder="1">
      <alignment vertical="center"/>
    </xf>
    <xf numFmtId="0" fontId="9" fillId="5" borderId="0" xfId="0" applyFont="1" applyFill="1" applyBorder="1">
      <alignment vertical="center"/>
    </xf>
    <xf numFmtId="0" fontId="9" fillId="5" borderId="8" xfId="0" applyFont="1" applyFill="1" applyBorder="1">
      <alignment vertical="center"/>
    </xf>
    <xf numFmtId="0" fontId="9" fillId="5" borderId="0" xfId="0" applyFont="1" applyFill="1">
      <alignment vertical="center"/>
    </xf>
    <xf numFmtId="0" fontId="10" fillId="0" borderId="8" xfId="0" applyFont="1" applyBorder="1">
      <alignment vertical="center"/>
    </xf>
    <xf numFmtId="0" fontId="10" fillId="0" borderId="0" xfId="0" applyFont="1" applyBorder="1">
      <alignment vertical="center"/>
    </xf>
    <xf numFmtId="0" fontId="10" fillId="0" borderId="0" xfId="0" applyFont="1" applyFill="1" applyBorder="1">
      <alignment vertical="center"/>
    </xf>
    <xf numFmtId="0" fontId="10" fillId="0" borderId="8" xfId="0" applyFont="1" applyFill="1" applyBorder="1">
      <alignment vertical="center"/>
    </xf>
    <xf numFmtId="0" fontId="10" fillId="2" borderId="0" xfId="0" applyFont="1" applyFill="1" applyBorder="1">
      <alignment vertical="center"/>
    </xf>
    <xf numFmtId="0" fontId="11" fillId="0" borderId="0" xfId="1" applyFont="1" applyBorder="1">
      <alignment vertical="center"/>
    </xf>
    <xf numFmtId="0" fontId="10" fillId="0" borderId="10" xfId="0" applyFont="1" applyBorder="1">
      <alignment vertical="center"/>
    </xf>
    <xf numFmtId="0" fontId="10" fillId="2" borderId="6" xfId="0" applyFont="1" applyFill="1" applyBorder="1">
      <alignment vertical="center"/>
    </xf>
    <xf numFmtId="0" fontId="10" fillId="0" borderId="6" xfId="0" applyFont="1" applyFill="1" applyBorder="1">
      <alignment vertical="center"/>
    </xf>
    <xf numFmtId="0" fontId="10" fillId="0" borderId="10" xfId="0" applyFont="1" applyFill="1" applyBorder="1">
      <alignment vertical="center"/>
    </xf>
    <xf numFmtId="0" fontId="10" fillId="0" borderId="6" xfId="0" applyFont="1" applyBorder="1">
      <alignment vertical="center"/>
    </xf>
    <xf numFmtId="0" fontId="11" fillId="0" borderId="8" xfId="0" applyFont="1" applyFill="1" applyBorder="1">
      <alignment vertical="center"/>
    </xf>
    <xf numFmtId="0" fontId="11" fillId="2" borderId="0" xfId="0" applyFont="1" applyFill="1" applyBorder="1">
      <alignment vertical="center"/>
    </xf>
    <xf numFmtId="0" fontId="11" fillId="0" borderId="0" xfId="0" applyFont="1" applyFill="1" applyBorder="1">
      <alignment vertical="center"/>
    </xf>
    <xf numFmtId="0" fontId="10" fillId="0" borderId="3" xfId="0" applyFont="1" applyBorder="1">
      <alignment vertical="center"/>
    </xf>
    <xf numFmtId="0" fontId="10" fillId="0" borderId="0" xfId="0" applyFont="1">
      <alignment vertical="center"/>
    </xf>
    <xf numFmtId="0" fontId="12" fillId="4" borderId="1" xfId="0" applyFont="1" applyFill="1" applyBorder="1">
      <alignment vertical="center"/>
    </xf>
    <xf numFmtId="0" fontId="0" fillId="6" borderId="0" xfId="0" applyFill="1">
      <alignment vertical="center"/>
    </xf>
    <xf numFmtId="0" fontId="0" fillId="3" borderId="0" xfId="0" applyFill="1" applyBorder="1">
      <alignment vertical="center"/>
    </xf>
    <xf numFmtId="0" fontId="3" fillId="3" borderId="0" xfId="0" applyFont="1" applyFill="1" applyBorder="1">
      <alignment vertical="center"/>
    </xf>
    <xf numFmtId="0" fontId="0" fillId="3" borderId="0" xfId="0" applyFill="1">
      <alignment vertical="center"/>
    </xf>
    <xf numFmtId="0" fontId="13" fillId="0" borderId="0" xfId="0" applyFont="1" applyBorder="1">
      <alignment vertical="center"/>
    </xf>
    <xf numFmtId="0" fontId="14" fillId="0" borderId="0" xfId="0" applyFont="1" applyFill="1" applyBorder="1">
      <alignment vertical="center"/>
    </xf>
    <xf numFmtId="0" fontId="14" fillId="0" borderId="0" xfId="0" applyFont="1" applyBorder="1">
      <alignment vertical="center"/>
    </xf>
    <xf numFmtId="0" fontId="13" fillId="0" borderId="0" xfId="0" applyFont="1" applyFill="1" applyBorder="1">
      <alignment vertical="center"/>
    </xf>
    <xf numFmtId="0" fontId="15" fillId="0" borderId="0" xfId="0" applyFont="1" applyFill="1" applyBorder="1">
      <alignment vertical="center"/>
    </xf>
    <xf numFmtId="0" fontId="16" fillId="0" borderId="0" xfId="0" applyFont="1" applyFill="1" applyBorder="1">
      <alignment vertical="center"/>
    </xf>
    <xf numFmtId="0" fontId="16" fillId="0" borderId="6" xfId="0" applyFont="1" applyBorder="1">
      <alignment vertical="center"/>
    </xf>
    <xf numFmtId="0" fontId="16" fillId="0" borderId="0" xfId="0" applyFont="1" applyBorder="1">
      <alignment vertical="center"/>
    </xf>
    <xf numFmtId="0" fontId="17" fillId="0" borderId="0" xfId="0" applyFont="1" applyFill="1" applyBorder="1">
      <alignment vertical="center"/>
    </xf>
    <xf numFmtId="0" fontId="17" fillId="0" borderId="6" xfId="0" applyFont="1" applyFill="1" applyBorder="1">
      <alignment vertical="center"/>
    </xf>
    <xf numFmtId="0" fontId="18" fillId="0" borderId="0" xfId="0" applyFont="1" applyFill="1" applyBorder="1">
      <alignment vertical="center"/>
    </xf>
    <xf numFmtId="0" fontId="18" fillId="0" borderId="6" xfId="0" applyFont="1" applyBorder="1">
      <alignment vertical="center"/>
    </xf>
    <xf numFmtId="0" fontId="19" fillId="0" borderId="0" xfId="0" applyFont="1" applyFill="1" applyBorder="1">
      <alignment vertical="center"/>
    </xf>
    <xf numFmtId="0" fontId="21" fillId="0" borderId="0" xfId="0" applyFont="1" applyFill="1" applyBorder="1">
      <alignment vertical="center"/>
    </xf>
    <xf numFmtId="0" fontId="21" fillId="0" borderId="0" xfId="0" applyFont="1" applyBorder="1">
      <alignment vertical="center"/>
    </xf>
    <xf numFmtId="0" fontId="22" fillId="0" borderId="0" xfId="0" applyFont="1" applyBorder="1">
      <alignment vertical="center"/>
    </xf>
    <xf numFmtId="0" fontId="22" fillId="0" borderId="6" xfId="0" applyFont="1" applyBorder="1">
      <alignment vertical="center"/>
    </xf>
    <xf numFmtId="0" fontId="22" fillId="0" borderId="0" xfId="0" applyFont="1" applyFill="1" applyBorder="1">
      <alignment vertical="center"/>
    </xf>
    <xf numFmtId="0" fontId="21" fillId="0" borderId="6" xfId="0" applyFont="1" applyFill="1" applyBorder="1">
      <alignment vertical="center"/>
    </xf>
    <xf numFmtId="0" fontId="22" fillId="0" borderId="6" xfId="0" applyFont="1" applyFill="1" applyBorder="1">
      <alignment vertical="center"/>
    </xf>
    <xf numFmtId="0" fontId="23" fillId="0" borderId="0" xfId="0" applyFont="1" applyFill="1" applyBorder="1">
      <alignment vertical="center"/>
    </xf>
    <xf numFmtId="0" fontId="7" fillId="3" borderId="0" xfId="0" applyFont="1" applyFill="1" applyBorder="1">
      <alignment vertical="center"/>
    </xf>
    <xf numFmtId="0" fontId="24" fillId="0" borderId="0" xfId="0" applyFont="1" applyBorder="1">
      <alignment vertical="center"/>
    </xf>
    <xf numFmtId="0" fontId="24" fillId="3" borderId="0" xfId="0" applyFont="1" applyFill="1" applyBorder="1">
      <alignment vertical="center"/>
    </xf>
    <xf numFmtId="0" fontId="24" fillId="3" borderId="0" xfId="0" applyFont="1" applyFill="1">
      <alignment vertical="center"/>
    </xf>
    <xf numFmtId="0" fontId="24" fillId="3" borderId="2" xfId="0" applyFont="1" applyFill="1" applyBorder="1">
      <alignment vertical="center"/>
    </xf>
    <xf numFmtId="0" fontId="22" fillId="3" borderId="0" xfId="0" applyFont="1" applyFill="1">
      <alignment vertical="center"/>
    </xf>
    <xf numFmtId="0" fontId="17" fillId="3" borderId="2" xfId="0" applyFont="1" applyFill="1" applyBorder="1">
      <alignment vertical="center"/>
    </xf>
    <xf numFmtId="0" fontId="20" fillId="3" borderId="0" xfId="0" applyFont="1" applyFill="1">
      <alignment vertical="center"/>
    </xf>
    <xf numFmtId="0" fontId="24" fillId="0" borderId="0" xfId="0" applyFont="1">
      <alignment vertical="center"/>
    </xf>
    <xf numFmtId="0" fontId="7" fillId="4" borderId="0" xfId="0" applyFont="1" applyFill="1">
      <alignment vertical="center"/>
    </xf>
    <xf numFmtId="0" fontId="3" fillId="0" borderId="0" xfId="0" applyFont="1">
      <alignment vertical="center"/>
    </xf>
    <xf numFmtId="0" fontId="0" fillId="0" borderId="10" xfId="0" quotePrefix="1" applyBorder="1">
      <alignment vertical="center"/>
    </xf>
    <xf numFmtId="0" fontId="8" fillId="5" borderId="10" xfId="0" applyFont="1" applyFill="1" applyBorder="1">
      <alignment vertical="center"/>
    </xf>
    <xf numFmtId="0" fontId="9" fillId="5" borderId="6" xfId="0" applyFont="1" applyFill="1" applyBorder="1">
      <alignment vertical="center"/>
    </xf>
    <xf numFmtId="0" fontId="0" fillId="0" borderId="12" xfId="0" applyFill="1" applyBorder="1">
      <alignment vertical="center"/>
    </xf>
    <xf numFmtId="0" fontId="4" fillId="0" borderId="6" xfId="1" applyFill="1" applyBorder="1">
      <alignment vertical="center"/>
    </xf>
    <xf numFmtId="0" fontId="2" fillId="4" borderId="4" xfId="0" applyFont="1" applyFill="1" applyBorder="1" applyAlignment="1">
      <alignment horizontal="left" vertical="center"/>
    </xf>
    <xf numFmtId="0" fontId="0" fillId="0" borderId="0" xfId="0" applyAlignment="1">
      <alignment horizontal="left" vertical="center"/>
    </xf>
    <xf numFmtId="0" fontId="2" fillId="4" borderId="1" xfId="0" applyFont="1" applyFill="1" applyBorder="1" applyAlignment="1">
      <alignment horizontal="left" vertical="center"/>
    </xf>
    <xf numFmtId="0" fontId="7" fillId="4" borderId="1" xfId="0" applyFont="1" applyFill="1" applyBorder="1" applyAlignment="1">
      <alignment horizontal="left"/>
    </xf>
    <xf numFmtId="0" fontId="0" fillId="0" borderId="0"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xf>
    <xf numFmtId="0" fontId="0" fillId="0" borderId="1" xfId="0" applyBorder="1" applyAlignment="1">
      <alignment horizontal="left"/>
    </xf>
    <xf numFmtId="0" fontId="0" fillId="0" borderId="6" xfId="0" applyBorder="1" applyAlignment="1">
      <alignment horizontal="left" vertical="center"/>
    </xf>
    <xf numFmtId="0" fontId="0" fillId="0" borderId="6" xfId="0" applyBorder="1" applyAlignment="1">
      <alignment horizontal="left"/>
    </xf>
    <xf numFmtId="0" fontId="0" fillId="0" borderId="0" xfId="0" applyFill="1" applyBorder="1" applyAlignment="1">
      <alignment horizontal="left" vertical="center"/>
    </xf>
    <xf numFmtId="0" fontId="0" fillId="0" borderId="1" xfId="0" applyFill="1" applyBorder="1" applyAlignment="1">
      <alignment horizontal="left" vertical="center"/>
    </xf>
    <xf numFmtId="0" fontId="0" fillId="0" borderId="12" xfId="0" applyFill="1" applyBorder="1" applyAlignment="1">
      <alignment horizontal="left" vertical="center"/>
    </xf>
    <xf numFmtId="0" fontId="0" fillId="0" borderId="6" xfId="0" applyFill="1" applyBorder="1" applyAlignment="1">
      <alignment horizontal="left" vertical="center"/>
    </xf>
    <xf numFmtId="0" fontId="25" fillId="0" borderId="13" xfId="0" applyFont="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4"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56684A-33D1-4484-BAE6-87D2B7C530BD}">
  <we:reference id="wa104380263" version="1.1.3.0" store="zh-CN" storeType="OMEX"/>
  <we:alternateReferences>
    <we:reference id="wa104380263" version="1.1.3.0" store="wa104380263"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ribbble.com/shots/8955966-Merry-Birdma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F0AFD-649A-F44C-8E7C-AA338BA42869}">
  <dimension ref="A1:AC115"/>
  <sheetViews>
    <sheetView zoomScale="88" workbookViewId="0">
      <selection activeCell="K10" sqref="K10"/>
    </sheetView>
  </sheetViews>
  <sheetFormatPr defaultColWidth="10.90625" defaultRowHeight="15.75" x14ac:dyDescent="0.3"/>
  <cols>
    <col min="1" max="1" width="10.90625" style="19"/>
    <col min="2" max="2" width="19.81640625" customWidth="1"/>
    <col min="3" max="3" width="25.453125" customWidth="1"/>
    <col min="4" max="4" width="52.36328125" customWidth="1"/>
    <col min="5" max="5" width="42.08984375" customWidth="1"/>
    <col min="6" max="6" width="15.36328125" customWidth="1"/>
    <col min="7" max="7" width="18.1796875" style="19" customWidth="1"/>
    <col min="8" max="8" width="22.1796875" customWidth="1"/>
    <col min="9" max="9" width="18.81640625" customWidth="1"/>
    <col min="10" max="10" width="20.1796875" customWidth="1"/>
    <col min="11" max="11" width="59.6328125" style="19" customWidth="1"/>
    <col min="12" max="12" width="10.90625" style="1"/>
  </cols>
  <sheetData>
    <row r="1" spans="1:29" s="15" customFormat="1" ht="15" customHeight="1" x14ac:dyDescent="0.3">
      <c r="A1" s="18" t="s">
        <v>0</v>
      </c>
      <c r="B1" s="14" t="s">
        <v>198</v>
      </c>
      <c r="C1" s="14" t="s">
        <v>206</v>
      </c>
      <c r="D1" s="14" t="s">
        <v>199</v>
      </c>
      <c r="E1" s="14" t="s">
        <v>207</v>
      </c>
      <c r="F1" s="14" t="s">
        <v>200</v>
      </c>
      <c r="G1" s="18" t="s">
        <v>201</v>
      </c>
      <c r="H1" s="14" t="s">
        <v>205</v>
      </c>
      <c r="I1" s="14" t="s">
        <v>202</v>
      </c>
      <c r="J1" s="14" t="s">
        <v>203</v>
      </c>
      <c r="K1" s="18" t="s">
        <v>204</v>
      </c>
    </row>
    <row r="2" spans="1:29" s="3" customFormat="1" x14ac:dyDescent="0.3">
      <c r="A2" s="19">
        <v>1</v>
      </c>
      <c r="B2" s="3" t="s">
        <v>29</v>
      </c>
      <c r="C2" s="3" t="s">
        <v>1</v>
      </c>
      <c r="D2" t="s">
        <v>66</v>
      </c>
      <c r="E2" t="s">
        <v>323</v>
      </c>
      <c r="F2" s="3" t="s">
        <v>35</v>
      </c>
      <c r="G2" s="19" t="s">
        <v>83</v>
      </c>
      <c r="H2" s="3">
        <v>176</v>
      </c>
      <c r="I2" s="3">
        <v>2016</v>
      </c>
      <c r="J2" s="3" t="s">
        <v>154</v>
      </c>
      <c r="K2" s="23" t="s">
        <v>84</v>
      </c>
      <c r="L2" s="4"/>
    </row>
    <row r="3" spans="1:29" s="3" customFormat="1" x14ac:dyDescent="0.3">
      <c r="A3" s="19"/>
      <c r="D3"/>
      <c r="E3"/>
      <c r="G3" s="19"/>
      <c r="H3" s="3">
        <v>313</v>
      </c>
      <c r="I3" s="3">
        <v>2020</v>
      </c>
      <c r="J3" s="3" t="s">
        <v>155</v>
      </c>
      <c r="K3" s="23" t="s">
        <v>85</v>
      </c>
      <c r="L3" s="4"/>
    </row>
    <row r="4" spans="1:29" s="5" customFormat="1" x14ac:dyDescent="0.3">
      <c r="A4" s="20"/>
      <c r="D4"/>
      <c r="E4"/>
      <c r="G4" s="20"/>
      <c r="H4" s="5">
        <v>463</v>
      </c>
      <c r="I4" s="5">
        <v>2020</v>
      </c>
      <c r="J4" s="5" t="s">
        <v>156</v>
      </c>
      <c r="K4" s="24" t="s">
        <v>86</v>
      </c>
      <c r="L4" s="6"/>
    </row>
    <row r="5" spans="1:29" s="8" customFormat="1" x14ac:dyDescent="0.3">
      <c r="A5" s="21">
        <v>2</v>
      </c>
      <c r="B5" s="7" t="s">
        <v>29</v>
      </c>
      <c r="C5" s="7" t="s">
        <v>2</v>
      </c>
      <c r="D5" t="s">
        <v>64</v>
      </c>
      <c r="E5" t="s">
        <v>323</v>
      </c>
      <c r="F5" s="7" t="s">
        <v>36</v>
      </c>
      <c r="G5" s="21" t="s">
        <v>83</v>
      </c>
      <c r="H5" s="7">
        <v>77</v>
      </c>
      <c r="I5" s="8">
        <v>1</v>
      </c>
      <c r="J5" s="8" t="s">
        <v>208</v>
      </c>
      <c r="K5" s="33" t="s">
        <v>87</v>
      </c>
      <c r="L5" s="7"/>
      <c r="M5" s="7"/>
      <c r="N5" s="7"/>
      <c r="O5" s="7"/>
      <c r="P5" s="7"/>
      <c r="Q5" s="7"/>
      <c r="R5" s="7"/>
      <c r="S5" s="7"/>
      <c r="T5" s="7"/>
      <c r="U5" s="7"/>
      <c r="V5" s="7"/>
      <c r="W5" s="7"/>
      <c r="X5" s="7"/>
      <c r="Y5" s="7"/>
      <c r="Z5" s="7"/>
      <c r="AA5" s="7"/>
      <c r="AB5" s="7"/>
      <c r="AC5" s="7"/>
    </row>
    <row r="6" spans="1:29" s="3" customFormat="1" x14ac:dyDescent="0.3">
      <c r="A6" s="19"/>
      <c r="D6"/>
      <c r="E6"/>
      <c r="G6" s="19"/>
      <c r="H6" s="4">
        <v>209</v>
      </c>
      <c r="I6" s="3">
        <v>2018</v>
      </c>
      <c r="J6" s="3" t="s">
        <v>157</v>
      </c>
      <c r="K6" s="23" t="s">
        <v>88</v>
      </c>
      <c r="L6" s="4"/>
      <c r="M6" s="4"/>
      <c r="N6" s="4"/>
      <c r="O6" s="4"/>
      <c r="P6" s="4"/>
      <c r="Q6" s="4"/>
      <c r="R6" s="4"/>
      <c r="S6" s="4"/>
      <c r="T6" s="4"/>
      <c r="U6" s="4"/>
      <c r="V6" s="4"/>
      <c r="W6" s="4"/>
      <c r="X6" s="4"/>
      <c r="Y6" s="4"/>
      <c r="Z6" s="4"/>
      <c r="AA6" s="4"/>
      <c r="AB6" s="4"/>
      <c r="AC6" s="4"/>
    </row>
    <row r="7" spans="1:29" s="5" customFormat="1" x14ac:dyDescent="0.3">
      <c r="A7" s="20"/>
      <c r="D7"/>
      <c r="E7"/>
      <c r="G7" s="20"/>
      <c r="H7" s="6">
        <v>441</v>
      </c>
      <c r="I7" s="5">
        <v>2018</v>
      </c>
      <c r="J7" s="5" t="s">
        <v>158</v>
      </c>
      <c r="K7" s="24" t="s">
        <v>89</v>
      </c>
      <c r="L7" s="6"/>
      <c r="M7" s="6"/>
      <c r="N7" s="6"/>
      <c r="O7" s="6"/>
      <c r="P7" s="6"/>
      <c r="Q7" s="6"/>
      <c r="R7" s="6"/>
      <c r="S7" s="6"/>
      <c r="T7" s="6"/>
      <c r="U7" s="6"/>
      <c r="V7" s="6"/>
      <c r="W7" s="6"/>
      <c r="X7" s="6"/>
      <c r="Y7" s="6"/>
      <c r="Z7" s="6"/>
      <c r="AA7" s="6"/>
      <c r="AB7" s="6"/>
      <c r="AC7" s="6"/>
    </row>
    <row r="8" spans="1:29" s="9" customFormat="1" x14ac:dyDescent="0.3">
      <c r="A8" s="22">
        <v>3</v>
      </c>
      <c r="B8" s="9" t="s">
        <v>29</v>
      </c>
      <c r="C8" s="9" t="s">
        <v>3</v>
      </c>
      <c r="D8" t="s">
        <v>66</v>
      </c>
      <c r="E8" t="s">
        <v>69</v>
      </c>
      <c r="F8" s="9" t="s">
        <v>34</v>
      </c>
      <c r="G8" s="22" t="s">
        <v>77</v>
      </c>
      <c r="H8" s="7">
        <v>302</v>
      </c>
      <c r="I8" s="9">
        <v>2020</v>
      </c>
      <c r="J8" s="9" t="s">
        <v>159</v>
      </c>
      <c r="K8" s="21" t="s">
        <v>90</v>
      </c>
      <c r="L8" s="7"/>
      <c r="M8" s="7"/>
      <c r="N8" s="7"/>
      <c r="O8" s="7"/>
      <c r="P8" s="7"/>
      <c r="Q8" s="7"/>
      <c r="R8" s="7"/>
      <c r="S8" s="7"/>
      <c r="T8" s="7"/>
      <c r="U8" s="7"/>
      <c r="V8" s="7"/>
      <c r="W8" s="7"/>
      <c r="X8" s="7"/>
      <c r="Y8" s="7"/>
      <c r="Z8" s="7"/>
      <c r="AA8" s="7"/>
      <c r="AB8" s="7"/>
      <c r="AC8" s="7"/>
    </row>
    <row r="9" spans="1:29" s="3" customFormat="1" x14ac:dyDescent="0.3">
      <c r="A9" s="19"/>
      <c r="D9"/>
      <c r="E9"/>
      <c r="G9" s="19"/>
      <c r="H9" s="4">
        <v>303</v>
      </c>
      <c r="I9" s="3">
        <v>2021</v>
      </c>
      <c r="J9" s="3" t="s">
        <v>159</v>
      </c>
      <c r="K9" s="23" t="s">
        <v>90</v>
      </c>
      <c r="L9" s="4"/>
      <c r="M9" s="4"/>
      <c r="N9" s="4"/>
      <c r="O9" s="4"/>
      <c r="P9" s="4"/>
      <c r="Q9" s="4"/>
      <c r="R9" s="4"/>
      <c r="S9" s="4"/>
      <c r="T9" s="4"/>
      <c r="U9" s="4"/>
      <c r="V9" s="4"/>
      <c r="W9" s="4"/>
      <c r="X9" s="4"/>
      <c r="Y9" s="4"/>
      <c r="Z9" s="4"/>
      <c r="AA9" s="4"/>
      <c r="AB9" s="4"/>
      <c r="AC9" s="4"/>
    </row>
    <row r="10" spans="1:29" s="5" customFormat="1" x14ac:dyDescent="0.3">
      <c r="A10" s="20"/>
      <c r="D10"/>
      <c r="E10"/>
      <c r="G10" s="20"/>
      <c r="H10" s="6">
        <v>304</v>
      </c>
      <c r="I10" s="5">
        <v>2022</v>
      </c>
      <c r="J10" s="5" t="s">
        <v>159</v>
      </c>
      <c r="K10" s="24" t="s">
        <v>90</v>
      </c>
      <c r="L10" s="6"/>
      <c r="M10" s="6"/>
      <c r="N10" s="6"/>
      <c r="O10" s="6"/>
      <c r="P10" s="6"/>
      <c r="Q10" s="6"/>
      <c r="R10" s="6"/>
      <c r="S10" s="6"/>
      <c r="T10" s="6"/>
      <c r="U10" s="6"/>
      <c r="V10" s="6"/>
      <c r="W10" s="6"/>
      <c r="X10" s="6"/>
      <c r="Y10" s="6"/>
      <c r="Z10" s="6"/>
      <c r="AA10" s="6"/>
      <c r="AB10" s="6"/>
      <c r="AC10" s="6"/>
    </row>
    <row r="11" spans="1:29" s="8" customFormat="1" x14ac:dyDescent="0.3">
      <c r="A11" s="21">
        <v>4</v>
      </c>
      <c r="B11" s="7" t="s">
        <v>29</v>
      </c>
      <c r="C11" s="7" t="s">
        <v>4</v>
      </c>
      <c r="D11" t="s">
        <v>64</v>
      </c>
      <c r="E11" t="s">
        <v>69</v>
      </c>
      <c r="F11" s="7" t="s">
        <v>37</v>
      </c>
      <c r="G11" s="21" t="s">
        <v>77</v>
      </c>
      <c r="H11" s="7">
        <v>86</v>
      </c>
      <c r="I11" s="8">
        <v>1</v>
      </c>
      <c r="J11" s="8" t="s">
        <v>208</v>
      </c>
      <c r="K11" s="33" t="s">
        <v>91</v>
      </c>
      <c r="L11" s="7"/>
      <c r="M11" s="7"/>
      <c r="N11" s="7"/>
      <c r="O11" s="7"/>
      <c r="P11" s="7"/>
      <c r="Q11" s="7"/>
      <c r="R11" s="7"/>
      <c r="S11" s="7"/>
      <c r="T11" s="7"/>
      <c r="U11" s="7"/>
      <c r="V11" s="7"/>
      <c r="W11" s="7"/>
      <c r="X11" s="7"/>
      <c r="Y11" s="7"/>
      <c r="Z11" s="7"/>
      <c r="AA11" s="7"/>
      <c r="AB11" s="7"/>
      <c r="AC11" s="7"/>
    </row>
    <row r="12" spans="1:29" s="10" customFormat="1" x14ac:dyDescent="0.3">
      <c r="A12" s="23"/>
      <c r="B12" s="4"/>
      <c r="C12" s="4"/>
      <c r="D12"/>
      <c r="E12"/>
      <c r="F12" s="4"/>
      <c r="G12" s="23"/>
      <c r="H12" s="4">
        <v>125</v>
      </c>
      <c r="I12" s="10">
        <v>1</v>
      </c>
      <c r="J12" s="10" t="s">
        <v>208</v>
      </c>
      <c r="K12" s="23" t="s">
        <v>92</v>
      </c>
      <c r="L12" s="4"/>
      <c r="M12" s="4"/>
      <c r="N12" s="4"/>
      <c r="O12" s="4"/>
      <c r="P12" s="4"/>
      <c r="Q12" s="4"/>
      <c r="R12" s="4"/>
      <c r="S12" s="4"/>
      <c r="T12" s="4"/>
      <c r="U12" s="4"/>
      <c r="V12" s="4"/>
      <c r="W12" s="4"/>
      <c r="X12" s="4"/>
      <c r="Y12" s="4"/>
      <c r="Z12" s="4"/>
      <c r="AA12" s="4"/>
      <c r="AB12" s="4"/>
      <c r="AC12" s="4"/>
    </row>
    <row r="13" spans="1:29" s="5" customFormat="1" x14ac:dyDescent="0.3">
      <c r="A13" s="24"/>
      <c r="B13" s="6"/>
      <c r="C13" s="6"/>
      <c r="D13"/>
      <c r="E13"/>
      <c r="F13" s="6"/>
      <c r="G13" s="24"/>
      <c r="H13" s="6">
        <v>299</v>
      </c>
      <c r="I13" s="5">
        <v>2020</v>
      </c>
      <c r="J13" s="5" t="s">
        <v>160</v>
      </c>
      <c r="K13" s="24" t="s">
        <v>93</v>
      </c>
      <c r="L13" s="6"/>
      <c r="M13" s="6"/>
      <c r="N13" s="6"/>
      <c r="O13" s="6"/>
      <c r="P13" s="6"/>
      <c r="Q13" s="6"/>
      <c r="R13" s="6"/>
      <c r="S13" s="6"/>
      <c r="T13" s="6"/>
      <c r="U13" s="6"/>
      <c r="V13" s="6"/>
      <c r="W13" s="6"/>
      <c r="X13" s="6"/>
      <c r="Y13" s="6"/>
      <c r="Z13" s="6"/>
      <c r="AA13" s="6"/>
      <c r="AB13" s="6"/>
      <c r="AC13" s="6"/>
    </row>
    <row r="14" spans="1:29" s="8" customFormat="1" x14ac:dyDescent="0.3">
      <c r="A14" s="21">
        <v>5</v>
      </c>
      <c r="B14" s="7" t="s">
        <v>28</v>
      </c>
      <c r="C14" s="7" t="s">
        <v>5</v>
      </c>
      <c r="D14" t="s">
        <v>324</v>
      </c>
      <c r="E14" s="117" t="s">
        <v>71</v>
      </c>
      <c r="F14" s="7" t="s">
        <v>38</v>
      </c>
      <c r="G14" s="21" t="s">
        <v>77</v>
      </c>
      <c r="H14" s="7">
        <v>145</v>
      </c>
      <c r="I14" s="8">
        <v>1</v>
      </c>
      <c r="J14" s="8" t="s">
        <v>208</v>
      </c>
      <c r="K14" s="21" t="s">
        <v>94</v>
      </c>
      <c r="L14" s="7"/>
      <c r="M14" s="7"/>
      <c r="N14" s="7"/>
      <c r="O14" s="7"/>
      <c r="P14" s="7"/>
      <c r="Q14" s="7"/>
      <c r="R14" s="7"/>
      <c r="S14" s="7"/>
      <c r="T14" s="7"/>
      <c r="U14" s="7"/>
      <c r="V14" s="7"/>
      <c r="W14" s="7"/>
      <c r="X14" s="7"/>
      <c r="Y14" s="7"/>
      <c r="Z14" s="7"/>
      <c r="AA14" s="7"/>
      <c r="AB14" s="7"/>
      <c r="AC14" s="7"/>
    </row>
    <row r="15" spans="1:29" s="3" customFormat="1" x14ac:dyDescent="0.3">
      <c r="A15" s="19"/>
      <c r="D15"/>
      <c r="E15" s="117"/>
      <c r="G15" s="19"/>
      <c r="H15" s="4">
        <v>291</v>
      </c>
      <c r="I15" s="3">
        <v>2019</v>
      </c>
      <c r="J15" s="3" t="s">
        <v>161</v>
      </c>
      <c r="K15" s="23" t="s">
        <v>95</v>
      </c>
      <c r="L15" s="4"/>
      <c r="M15" s="4"/>
      <c r="N15" s="4"/>
      <c r="O15" s="4"/>
      <c r="P15" s="4"/>
      <c r="Q15" s="4"/>
      <c r="R15" s="4"/>
      <c r="S15" s="4"/>
      <c r="T15" s="4"/>
      <c r="U15" s="4"/>
      <c r="V15" s="4"/>
      <c r="W15" s="4"/>
      <c r="X15" s="4"/>
      <c r="Y15" s="4"/>
      <c r="Z15" s="4"/>
      <c r="AA15" s="4"/>
      <c r="AB15" s="4"/>
      <c r="AC15" s="4"/>
    </row>
    <row r="16" spans="1:29" s="5" customFormat="1" x14ac:dyDescent="0.3">
      <c r="A16" s="20"/>
      <c r="D16"/>
      <c r="E16" s="117"/>
      <c r="G16" s="20"/>
      <c r="H16" s="6">
        <v>301</v>
      </c>
      <c r="I16" s="6">
        <v>2020</v>
      </c>
      <c r="J16" s="5" t="s">
        <v>159</v>
      </c>
      <c r="K16" s="24" t="s">
        <v>90</v>
      </c>
      <c r="L16" s="6"/>
      <c r="M16" s="6"/>
      <c r="N16" s="6"/>
      <c r="O16" s="6"/>
      <c r="P16" s="6"/>
      <c r="Q16" s="6"/>
      <c r="R16" s="6"/>
      <c r="S16" s="6"/>
      <c r="T16" s="6"/>
      <c r="U16" s="6"/>
      <c r="V16" s="6"/>
      <c r="W16" s="6"/>
      <c r="X16" s="6"/>
      <c r="Y16" s="6"/>
      <c r="Z16" s="6"/>
      <c r="AA16" s="6"/>
      <c r="AB16" s="6"/>
      <c r="AC16" s="6"/>
    </row>
    <row r="17" spans="1:29" s="8" customFormat="1" x14ac:dyDescent="0.3">
      <c r="A17" s="21">
        <v>6</v>
      </c>
      <c r="B17" s="7" t="s">
        <v>29</v>
      </c>
      <c r="C17" s="7" t="s">
        <v>6</v>
      </c>
      <c r="D17" t="s">
        <v>64</v>
      </c>
      <c r="E17" s="117" t="s">
        <v>70</v>
      </c>
      <c r="F17" s="7" t="s">
        <v>39</v>
      </c>
      <c r="G17" s="21" t="s">
        <v>78</v>
      </c>
      <c r="H17" s="7">
        <v>63</v>
      </c>
      <c r="I17" s="8">
        <v>1</v>
      </c>
      <c r="J17" s="8" t="s">
        <v>208</v>
      </c>
      <c r="K17" s="33" t="s">
        <v>96</v>
      </c>
      <c r="L17" s="7"/>
      <c r="M17" s="7"/>
      <c r="N17" s="7"/>
      <c r="O17" s="7"/>
      <c r="P17" s="7"/>
      <c r="Q17" s="7"/>
      <c r="R17" s="7"/>
      <c r="S17" s="7"/>
      <c r="T17" s="7"/>
      <c r="U17" s="7"/>
      <c r="V17" s="7"/>
      <c r="W17" s="7"/>
      <c r="X17" s="7"/>
      <c r="Y17" s="7"/>
      <c r="Z17" s="7"/>
      <c r="AA17" s="7"/>
      <c r="AB17" s="7"/>
      <c r="AC17" s="7"/>
    </row>
    <row r="18" spans="1:29" s="10" customFormat="1" x14ac:dyDescent="0.3">
      <c r="A18" s="23"/>
      <c r="B18" s="4"/>
      <c r="C18" s="4"/>
      <c r="D18"/>
      <c r="E18" s="117"/>
      <c r="F18" s="4"/>
      <c r="G18" s="23"/>
      <c r="H18" s="4">
        <v>144</v>
      </c>
      <c r="I18" s="10">
        <v>1</v>
      </c>
      <c r="J18" s="10" t="s">
        <v>208</v>
      </c>
      <c r="K18" s="23" t="s">
        <v>97</v>
      </c>
      <c r="L18" s="4"/>
      <c r="M18" s="4"/>
      <c r="N18" s="4"/>
      <c r="O18" s="4"/>
      <c r="P18" s="4"/>
      <c r="Q18" s="4"/>
      <c r="R18" s="4"/>
      <c r="S18" s="4"/>
      <c r="T18" s="4"/>
      <c r="U18" s="4"/>
      <c r="V18" s="4"/>
      <c r="W18" s="4"/>
      <c r="X18" s="4"/>
      <c r="Y18" s="4"/>
      <c r="Z18" s="4"/>
      <c r="AA18" s="4"/>
      <c r="AB18" s="4"/>
      <c r="AC18" s="4"/>
    </row>
    <row r="19" spans="1:29" s="13" customFormat="1" x14ac:dyDescent="0.3">
      <c r="A19" s="24"/>
      <c r="B19" s="6"/>
      <c r="C19" s="6"/>
      <c r="D19"/>
      <c r="E19" s="117"/>
      <c r="F19" s="6"/>
      <c r="G19" s="24"/>
      <c r="H19" s="6">
        <v>230</v>
      </c>
      <c r="I19" s="13">
        <v>1</v>
      </c>
      <c r="J19" s="13" t="s">
        <v>208</v>
      </c>
      <c r="K19" s="34" t="s">
        <v>209</v>
      </c>
      <c r="L19" s="6"/>
      <c r="M19" s="6"/>
      <c r="N19" s="6"/>
      <c r="O19" s="6"/>
      <c r="P19" s="6"/>
      <c r="Q19" s="6"/>
      <c r="R19" s="6"/>
      <c r="S19" s="6"/>
      <c r="T19" s="6"/>
      <c r="U19" s="6"/>
      <c r="V19" s="6"/>
      <c r="W19" s="6"/>
      <c r="X19" s="6"/>
      <c r="Y19" s="6"/>
      <c r="Z19" s="6"/>
      <c r="AA19" s="6"/>
      <c r="AB19" s="6"/>
      <c r="AC19" s="6"/>
    </row>
    <row r="20" spans="1:29" s="8" customFormat="1" x14ac:dyDescent="0.3">
      <c r="A20" s="21">
        <v>7</v>
      </c>
      <c r="B20" s="7" t="s">
        <v>29</v>
      </c>
      <c r="C20" s="7" t="s">
        <v>7</v>
      </c>
      <c r="D20" t="s">
        <v>64</v>
      </c>
      <c r="E20" s="117" t="s">
        <v>70</v>
      </c>
      <c r="F20" s="7" t="s">
        <v>40</v>
      </c>
      <c r="G20" s="21" t="s">
        <v>78</v>
      </c>
      <c r="H20" s="7">
        <v>129</v>
      </c>
      <c r="I20" s="8">
        <v>1</v>
      </c>
      <c r="J20" s="8" t="s">
        <v>208</v>
      </c>
      <c r="K20" s="21" t="s">
        <v>98</v>
      </c>
      <c r="L20" s="7"/>
      <c r="M20" s="7"/>
      <c r="N20" s="7"/>
      <c r="O20" s="7"/>
      <c r="P20" s="7"/>
      <c r="Q20" s="7"/>
      <c r="R20" s="7"/>
      <c r="S20" s="7"/>
      <c r="T20" s="7"/>
      <c r="U20" s="7"/>
      <c r="V20" s="7"/>
      <c r="W20" s="7"/>
      <c r="X20" s="7"/>
      <c r="Y20" s="7"/>
      <c r="Z20" s="7"/>
      <c r="AA20" s="7"/>
      <c r="AB20" s="7"/>
      <c r="AC20" s="7"/>
    </row>
    <row r="21" spans="1:29" s="3" customFormat="1" x14ac:dyDescent="0.3">
      <c r="A21" s="19"/>
      <c r="D21"/>
      <c r="E21" s="117"/>
      <c r="G21" s="19"/>
      <c r="H21" s="3">
        <v>140</v>
      </c>
      <c r="I21" s="4">
        <v>2016</v>
      </c>
      <c r="J21" s="3" t="s">
        <v>163</v>
      </c>
      <c r="K21" s="23" t="s">
        <v>162</v>
      </c>
      <c r="L21" s="4"/>
    </row>
    <row r="22" spans="1:29" s="5" customFormat="1" x14ac:dyDescent="0.3">
      <c r="A22" s="20"/>
      <c r="D22"/>
      <c r="E22" s="117"/>
      <c r="G22" s="20"/>
      <c r="H22" s="5">
        <v>218</v>
      </c>
      <c r="I22" s="6">
        <v>2020</v>
      </c>
      <c r="J22" s="5" t="s">
        <v>165</v>
      </c>
      <c r="K22" s="35" t="s">
        <v>164</v>
      </c>
      <c r="L22" s="6"/>
    </row>
    <row r="23" spans="1:29" s="9" customFormat="1" x14ac:dyDescent="0.3">
      <c r="A23" s="22">
        <v>8</v>
      </c>
      <c r="B23" s="9" t="s">
        <v>29</v>
      </c>
      <c r="C23" s="9" t="s">
        <v>8</v>
      </c>
      <c r="D23" t="s">
        <v>64</v>
      </c>
      <c r="E23" s="117" t="s">
        <v>70</v>
      </c>
      <c r="F23" s="9" t="s">
        <v>41</v>
      </c>
      <c r="G23" s="22" t="s">
        <v>78</v>
      </c>
      <c r="H23" s="9">
        <v>224</v>
      </c>
      <c r="I23" s="8">
        <v>1</v>
      </c>
      <c r="J23" s="8" t="s">
        <v>166</v>
      </c>
      <c r="K23" s="21" t="s">
        <v>99</v>
      </c>
      <c r="L23" s="7"/>
    </row>
    <row r="24" spans="1:29" s="3" customFormat="1" x14ac:dyDescent="0.3">
      <c r="A24" s="19"/>
      <c r="D24"/>
      <c r="E24" s="117"/>
      <c r="G24" s="19"/>
      <c r="H24" s="3">
        <v>261</v>
      </c>
      <c r="I24" s="10">
        <v>1</v>
      </c>
      <c r="J24" s="10" t="s">
        <v>208</v>
      </c>
      <c r="K24" s="23" t="s">
        <v>100</v>
      </c>
      <c r="L24" s="4"/>
    </row>
    <row r="25" spans="1:29" s="5" customFormat="1" x14ac:dyDescent="0.3">
      <c r="A25" s="20"/>
      <c r="D25"/>
      <c r="E25" s="117"/>
      <c r="G25" s="20"/>
      <c r="H25" s="5">
        <v>266</v>
      </c>
      <c r="I25" s="13">
        <v>1</v>
      </c>
      <c r="J25" s="13" t="s">
        <v>208</v>
      </c>
      <c r="K25" s="24" t="s">
        <v>101</v>
      </c>
      <c r="L25" s="6"/>
    </row>
    <row r="26" spans="1:29" s="9" customFormat="1" x14ac:dyDescent="0.3">
      <c r="A26" s="22">
        <v>9</v>
      </c>
      <c r="B26" s="9" t="s">
        <v>29</v>
      </c>
      <c r="C26" s="9" t="s">
        <v>9</v>
      </c>
      <c r="D26" t="s">
        <v>64</v>
      </c>
      <c r="E26" s="117" t="s">
        <v>70</v>
      </c>
      <c r="F26" s="9" t="s">
        <v>42</v>
      </c>
      <c r="G26" s="22" t="s">
        <v>78</v>
      </c>
      <c r="H26" s="9">
        <v>1</v>
      </c>
      <c r="I26" s="8">
        <v>1</v>
      </c>
      <c r="J26" s="8" t="s">
        <v>208</v>
      </c>
      <c r="K26" s="33" t="s">
        <v>102</v>
      </c>
      <c r="L26" s="7"/>
    </row>
    <row r="27" spans="1:29" s="3" customFormat="1" x14ac:dyDescent="0.3">
      <c r="A27" s="19"/>
      <c r="D27"/>
      <c r="E27" s="117"/>
      <c r="G27" s="19"/>
      <c r="H27" s="3">
        <v>142</v>
      </c>
      <c r="I27" s="4">
        <v>2017</v>
      </c>
      <c r="J27" s="4" t="s">
        <v>167</v>
      </c>
      <c r="K27" s="23" t="s">
        <v>103</v>
      </c>
      <c r="L27" s="4"/>
    </row>
    <row r="28" spans="1:29" s="5" customFormat="1" x14ac:dyDescent="0.3">
      <c r="A28" s="20"/>
      <c r="D28"/>
      <c r="E28" s="117"/>
      <c r="G28" s="20"/>
      <c r="H28" s="5">
        <v>260</v>
      </c>
      <c r="I28" s="13">
        <v>1</v>
      </c>
      <c r="J28" s="13" t="s">
        <v>208</v>
      </c>
      <c r="K28" s="24" t="s">
        <v>104</v>
      </c>
      <c r="L28" s="6"/>
    </row>
    <row r="29" spans="1:29" s="9" customFormat="1" x14ac:dyDescent="0.3">
      <c r="A29" s="22">
        <v>10</v>
      </c>
      <c r="B29" s="9" t="s">
        <v>29</v>
      </c>
      <c r="C29" s="9" t="s">
        <v>10</v>
      </c>
      <c r="D29" t="s">
        <v>65</v>
      </c>
      <c r="E29" s="117" t="s">
        <v>71</v>
      </c>
      <c r="F29" s="9" t="s">
        <v>43</v>
      </c>
      <c r="G29" s="22" t="s">
        <v>79</v>
      </c>
      <c r="H29" s="9">
        <v>151</v>
      </c>
      <c r="I29" s="8">
        <v>1</v>
      </c>
      <c r="J29" s="8" t="s">
        <v>208</v>
      </c>
      <c r="K29" s="21" t="s">
        <v>105</v>
      </c>
      <c r="L29" s="7"/>
    </row>
    <row r="30" spans="1:29" s="3" customFormat="1" x14ac:dyDescent="0.3">
      <c r="A30" s="19"/>
      <c r="D30"/>
      <c r="E30" s="117"/>
      <c r="G30" s="19"/>
      <c r="H30" s="3">
        <v>164</v>
      </c>
      <c r="I30" s="3">
        <v>2017</v>
      </c>
      <c r="J30" s="3" t="s">
        <v>168</v>
      </c>
      <c r="K30" s="23" t="s">
        <v>106</v>
      </c>
      <c r="L30" s="4"/>
    </row>
    <row r="31" spans="1:29" s="27" customFormat="1" ht="16.350000000000001" thickBot="1" x14ac:dyDescent="0.35">
      <c r="A31" s="26"/>
      <c r="D31"/>
      <c r="E31" s="117"/>
      <c r="G31" s="26"/>
      <c r="H31" s="27">
        <v>166</v>
      </c>
      <c r="I31" s="29">
        <v>1</v>
      </c>
      <c r="J31" s="29" t="s">
        <v>208</v>
      </c>
      <c r="K31" s="36" t="s">
        <v>107</v>
      </c>
      <c r="L31" s="30"/>
    </row>
    <row r="32" spans="1:29" s="3" customFormat="1" x14ac:dyDescent="0.3">
      <c r="A32" s="19">
        <v>11</v>
      </c>
      <c r="B32" s="3" t="s">
        <v>30</v>
      </c>
      <c r="C32" s="3" t="s">
        <v>11</v>
      </c>
      <c r="D32" t="s">
        <v>63</v>
      </c>
      <c r="E32" t="s">
        <v>68</v>
      </c>
      <c r="F32" s="3" t="s">
        <v>44</v>
      </c>
      <c r="G32" s="19" t="s">
        <v>75</v>
      </c>
      <c r="H32" s="3">
        <v>58</v>
      </c>
      <c r="I32" s="10">
        <v>1</v>
      </c>
      <c r="J32" s="10" t="s">
        <v>208</v>
      </c>
      <c r="K32" s="37" t="s">
        <v>108</v>
      </c>
      <c r="L32" s="4"/>
    </row>
    <row r="33" spans="1:12" s="3" customFormat="1" x14ac:dyDescent="0.3">
      <c r="A33" s="19"/>
      <c r="D33"/>
      <c r="E33"/>
      <c r="G33" s="19"/>
      <c r="H33" s="3">
        <v>111</v>
      </c>
      <c r="I33" s="10">
        <v>1</v>
      </c>
      <c r="J33" s="10" t="s">
        <v>208</v>
      </c>
      <c r="K33" s="23" t="s">
        <v>109</v>
      </c>
      <c r="L33" s="4"/>
    </row>
    <row r="34" spans="1:12" s="5" customFormat="1" x14ac:dyDescent="0.3">
      <c r="A34" s="20"/>
      <c r="D34"/>
      <c r="E34"/>
      <c r="G34" s="20"/>
      <c r="H34" s="5">
        <v>425</v>
      </c>
      <c r="I34" s="6">
        <v>2018</v>
      </c>
      <c r="J34" s="5" t="s">
        <v>169</v>
      </c>
      <c r="K34" s="35" t="s">
        <v>170</v>
      </c>
      <c r="L34" s="6"/>
    </row>
    <row r="35" spans="1:12" s="9" customFormat="1" x14ac:dyDescent="0.3">
      <c r="A35" s="22">
        <v>12</v>
      </c>
      <c r="B35" s="9" t="s">
        <v>30</v>
      </c>
      <c r="C35" s="9" t="s">
        <v>12</v>
      </c>
      <c r="D35" t="s">
        <v>63</v>
      </c>
      <c r="E35" t="s">
        <v>68</v>
      </c>
      <c r="F35" s="9" t="s">
        <v>45</v>
      </c>
      <c r="G35" s="22" t="s">
        <v>75</v>
      </c>
      <c r="H35" s="9">
        <v>132</v>
      </c>
      <c r="I35" s="9">
        <v>2017</v>
      </c>
      <c r="J35" s="9" t="s">
        <v>171</v>
      </c>
      <c r="K35" s="21" t="s">
        <v>110</v>
      </c>
      <c r="L35" s="7"/>
    </row>
    <row r="36" spans="1:12" s="3" customFormat="1" x14ac:dyDescent="0.3">
      <c r="A36" s="19"/>
      <c r="D36"/>
      <c r="E36"/>
      <c r="G36" s="19"/>
      <c r="H36" s="3">
        <v>410</v>
      </c>
      <c r="I36" s="4">
        <v>2017</v>
      </c>
      <c r="J36" s="3" t="s">
        <v>171</v>
      </c>
      <c r="K36" s="23" t="s">
        <v>111</v>
      </c>
      <c r="L36" s="4"/>
    </row>
    <row r="37" spans="1:12" s="5" customFormat="1" x14ac:dyDescent="0.3">
      <c r="A37" s="20"/>
      <c r="D37"/>
      <c r="E37"/>
      <c r="G37" s="20"/>
      <c r="H37" s="5">
        <v>451</v>
      </c>
      <c r="I37" s="6">
        <v>2018</v>
      </c>
      <c r="J37" s="5" t="s">
        <v>173</v>
      </c>
      <c r="K37" s="24" t="s">
        <v>172</v>
      </c>
      <c r="L37" s="6"/>
    </row>
    <row r="38" spans="1:12" s="9" customFormat="1" x14ac:dyDescent="0.3">
      <c r="A38" s="22">
        <v>13</v>
      </c>
      <c r="B38" s="9" t="s">
        <v>30</v>
      </c>
      <c r="C38" s="9" t="s">
        <v>13</v>
      </c>
      <c r="D38" t="s">
        <v>63</v>
      </c>
      <c r="E38" t="s">
        <v>76</v>
      </c>
      <c r="F38" s="9" t="s">
        <v>46</v>
      </c>
      <c r="G38" s="22" t="s">
        <v>82</v>
      </c>
      <c r="H38" s="9">
        <v>42</v>
      </c>
      <c r="I38" s="8">
        <v>1</v>
      </c>
      <c r="J38" s="8" t="s">
        <v>208</v>
      </c>
      <c r="K38" s="21" t="s">
        <v>112</v>
      </c>
      <c r="L38" s="7"/>
    </row>
    <row r="39" spans="1:12" s="3" customFormat="1" x14ac:dyDescent="0.3">
      <c r="A39" s="19"/>
      <c r="D39"/>
      <c r="E39"/>
      <c r="G39" s="19"/>
      <c r="H39" s="3">
        <v>163</v>
      </c>
      <c r="I39" s="4">
        <v>2016</v>
      </c>
      <c r="J39" s="3" t="s">
        <v>154</v>
      </c>
      <c r="K39" s="23" t="s">
        <v>113</v>
      </c>
      <c r="L39" s="4"/>
    </row>
    <row r="40" spans="1:12" s="6" customFormat="1" x14ac:dyDescent="0.3">
      <c r="A40" s="24"/>
      <c r="D40"/>
      <c r="E40"/>
      <c r="G40" s="24"/>
      <c r="H40" s="6">
        <v>464</v>
      </c>
      <c r="I40" s="6">
        <v>2020</v>
      </c>
      <c r="J40" s="6" t="s">
        <v>174</v>
      </c>
      <c r="K40" s="24" t="s">
        <v>145</v>
      </c>
    </row>
    <row r="41" spans="1:12" s="9" customFormat="1" x14ac:dyDescent="0.3">
      <c r="A41" s="22">
        <v>14</v>
      </c>
      <c r="B41" s="9" t="s">
        <v>30</v>
      </c>
      <c r="C41" s="9" t="s">
        <v>14</v>
      </c>
      <c r="D41" t="s">
        <v>63</v>
      </c>
      <c r="E41" t="s">
        <v>68</v>
      </c>
      <c r="F41" s="9" t="s">
        <v>47</v>
      </c>
      <c r="G41" s="22" t="s">
        <v>75</v>
      </c>
      <c r="H41" s="9">
        <v>265</v>
      </c>
      <c r="I41" s="8">
        <v>1</v>
      </c>
      <c r="J41" s="8" t="s">
        <v>208</v>
      </c>
      <c r="K41" s="21" t="s">
        <v>114</v>
      </c>
      <c r="L41" s="7"/>
    </row>
    <row r="42" spans="1:12" s="3" customFormat="1" x14ac:dyDescent="0.3">
      <c r="A42" s="19"/>
      <c r="D42"/>
      <c r="E42"/>
      <c r="G42" s="19"/>
      <c r="H42" s="3">
        <v>447</v>
      </c>
      <c r="I42" s="4">
        <v>2018</v>
      </c>
      <c r="J42" s="4" t="s">
        <v>175</v>
      </c>
      <c r="K42" s="23" t="s">
        <v>115</v>
      </c>
      <c r="L42" s="4"/>
    </row>
    <row r="43" spans="1:12" s="6" customFormat="1" x14ac:dyDescent="0.3">
      <c r="A43" s="24"/>
      <c r="D43"/>
      <c r="E43"/>
      <c r="G43" s="24"/>
      <c r="H43" s="6">
        <v>465</v>
      </c>
      <c r="I43" s="6">
        <v>2020</v>
      </c>
      <c r="J43" s="6" t="s">
        <v>178</v>
      </c>
      <c r="K43" s="24" t="s">
        <v>146</v>
      </c>
    </row>
    <row r="44" spans="1:12" s="9" customFormat="1" x14ac:dyDescent="0.3">
      <c r="A44" s="22">
        <v>15</v>
      </c>
      <c r="B44" s="9" t="s">
        <v>30</v>
      </c>
      <c r="C44" s="9" t="s">
        <v>62</v>
      </c>
      <c r="D44" t="s">
        <v>63</v>
      </c>
      <c r="E44" t="s">
        <v>68</v>
      </c>
      <c r="F44" s="9" t="s">
        <v>48</v>
      </c>
      <c r="G44" s="22" t="s">
        <v>75</v>
      </c>
      <c r="H44" s="9">
        <v>154</v>
      </c>
      <c r="I44" s="8">
        <v>1</v>
      </c>
      <c r="J44" s="8" t="s">
        <v>208</v>
      </c>
      <c r="K44" s="21" t="s">
        <v>116</v>
      </c>
      <c r="L44" s="7"/>
    </row>
    <row r="45" spans="1:12" s="3" customFormat="1" x14ac:dyDescent="0.3">
      <c r="A45" s="19"/>
      <c r="D45"/>
      <c r="E45"/>
      <c r="G45" s="19"/>
      <c r="H45" s="3">
        <v>285</v>
      </c>
      <c r="I45" s="4">
        <v>2020</v>
      </c>
      <c r="J45" s="4" t="s">
        <v>176</v>
      </c>
      <c r="K45" s="23" t="s">
        <v>117</v>
      </c>
      <c r="L45" s="4"/>
    </row>
    <row r="46" spans="1:12" s="27" customFormat="1" ht="16.350000000000001" thickBot="1" x14ac:dyDescent="0.35">
      <c r="A46" s="26"/>
      <c r="D46"/>
      <c r="E46"/>
      <c r="G46" s="26"/>
      <c r="H46" s="27">
        <v>307</v>
      </c>
      <c r="I46" s="30">
        <v>2021</v>
      </c>
      <c r="J46" s="30" t="s">
        <v>176</v>
      </c>
      <c r="K46" s="31" t="s">
        <v>117</v>
      </c>
      <c r="L46" s="30"/>
    </row>
    <row r="47" spans="1:12" s="3" customFormat="1" x14ac:dyDescent="0.3">
      <c r="A47" s="19">
        <v>16</v>
      </c>
      <c r="B47" s="3" t="s">
        <v>31</v>
      </c>
      <c r="C47" s="3" t="s">
        <v>15</v>
      </c>
      <c r="D47" t="s">
        <v>65</v>
      </c>
      <c r="E47" s="117" t="s">
        <v>71</v>
      </c>
      <c r="F47" s="3" t="s">
        <v>49</v>
      </c>
      <c r="G47" s="19" t="s">
        <v>79</v>
      </c>
      <c r="H47" s="3">
        <v>6</v>
      </c>
      <c r="I47" s="10">
        <v>1</v>
      </c>
      <c r="J47" s="10" t="s">
        <v>208</v>
      </c>
      <c r="K47" s="37" t="s">
        <v>118</v>
      </c>
      <c r="L47" s="4"/>
    </row>
    <row r="48" spans="1:12" s="3" customFormat="1" x14ac:dyDescent="0.3">
      <c r="A48" s="19"/>
      <c r="D48"/>
      <c r="E48" s="117"/>
      <c r="G48" s="19"/>
      <c r="H48" s="3">
        <v>143</v>
      </c>
      <c r="I48" s="3">
        <v>2018</v>
      </c>
      <c r="J48" s="3" t="s">
        <v>177</v>
      </c>
      <c r="K48" s="23" t="s">
        <v>119</v>
      </c>
      <c r="L48" s="4"/>
    </row>
    <row r="49" spans="1:11" s="6" customFormat="1" x14ac:dyDescent="0.3">
      <c r="A49" s="24"/>
      <c r="D49"/>
      <c r="E49" s="117"/>
      <c r="G49" s="24"/>
      <c r="H49" s="6">
        <v>466</v>
      </c>
      <c r="I49" s="6">
        <v>2017</v>
      </c>
      <c r="J49" s="6" t="s">
        <v>179</v>
      </c>
      <c r="K49" s="24" t="s">
        <v>147</v>
      </c>
    </row>
    <row r="50" spans="1:11" s="7" customFormat="1" x14ac:dyDescent="0.3">
      <c r="A50" s="21">
        <v>17</v>
      </c>
      <c r="B50" s="7" t="s">
        <v>31</v>
      </c>
      <c r="C50" s="7" t="s">
        <v>16</v>
      </c>
      <c r="D50" t="s">
        <v>65</v>
      </c>
      <c r="E50" s="117" t="s">
        <v>71</v>
      </c>
      <c r="F50" s="7" t="s">
        <v>50</v>
      </c>
      <c r="G50" s="21" t="s">
        <v>79</v>
      </c>
      <c r="H50" s="7">
        <v>241</v>
      </c>
      <c r="I50" s="8">
        <v>1</v>
      </c>
      <c r="J50" s="8" t="s">
        <v>208</v>
      </c>
      <c r="K50" s="33" t="s">
        <v>209</v>
      </c>
    </row>
    <row r="51" spans="1:11" s="4" customFormat="1" x14ac:dyDescent="0.3">
      <c r="A51" s="23"/>
      <c r="D51"/>
      <c r="E51" s="117"/>
      <c r="G51" s="23"/>
      <c r="H51" s="4">
        <v>294</v>
      </c>
      <c r="I51" s="10">
        <v>1</v>
      </c>
      <c r="J51" s="10" t="s">
        <v>208</v>
      </c>
      <c r="K51" s="37" t="s">
        <v>209</v>
      </c>
    </row>
    <row r="52" spans="1:11" s="6" customFormat="1" x14ac:dyDescent="0.3">
      <c r="A52" s="24"/>
      <c r="D52"/>
      <c r="E52" s="117"/>
      <c r="G52" s="24"/>
      <c r="H52" s="6">
        <v>467</v>
      </c>
      <c r="I52" s="6">
        <v>2017</v>
      </c>
      <c r="J52" s="6" t="s">
        <v>180</v>
      </c>
      <c r="K52" s="24" t="s">
        <v>148</v>
      </c>
    </row>
    <row r="53" spans="1:11" s="7" customFormat="1" x14ac:dyDescent="0.3">
      <c r="A53" s="21">
        <v>18</v>
      </c>
      <c r="B53" s="7" t="s">
        <v>31</v>
      </c>
      <c r="C53" s="7" t="s">
        <v>17</v>
      </c>
      <c r="D53" t="s">
        <v>65</v>
      </c>
      <c r="E53" s="117" t="s">
        <v>71</v>
      </c>
      <c r="F53" s="7" t="s">
        <v>51</v>
      </c>
      <c r="G53" s="21" t="s">
        <v>79</v>
      </c>
      <c r="H53" s="7">
        <v>88</v>
      </c>
      <c r="I53" s="7">
        <v>2018</v>
      </c>
      <c r="J53" s="7" t="s">
        <v>181</v>
      </c>
      <c r="K53" s="21" t="s">
        <v>120</v>
      </c>
    </row>
    <row r="54" spans="1:11" s="4" customFormat="1" x14ac:dyDescent="0.3">
      <c r="A54" s="23"/>
      <c r="D54"/>
      <c r="E54" s="117"/>
      <c r="G54" s="23"/>
      <c r="H54" s="4">
        <v>333</v>
      </c>
      <c r="I54" s="4">
        <v>2017</v>
      </c>
      <c r="J54" s="4" t="s">
        <v>182</v>
      </c>
      <c r="K54" s="23" t="s">
        <v>121</v>
      </c>
    </row>
    <row r="55" spans="1:11" s="6" customFormat="1" x14ac:dyDescent="0.3">
      <c r="A55" s="24"/>
      <c r="D55"/>
      <c r="E55" s="117"/>
      <c r="G55" s="24"/>
      <c r="H55" s="6">
        <v>468</v>
      </c>
      <c r="I55" s="6">
        <v>2019</v>
      </c>
      <c r="J55" s="6" t="s">
        <v>183</v>
      </c>
      <c r="K55" s="24" t="s">
        <v>149</v>
      </c>
    </row>
    <row r="56" spans="1:11" s="7" customFormat="1" x14ac:dyDescent="0.3">
      <c r="A56" s="21">
        <v>19</v>
      </c>
      <c r="B56" s="7" t="s">
        <v>31</v>
      </c>
      <c r="C56" s="7" t="s">
        <v>331</v>
      </c>
      <c r="D56" t="s">
        <v>212</v>
      </c>
      <c r="E56" s="117" t="s">
        <v>214</v>
      </c>
      <c r="F56" s="7" t="s">
        <v>52</v>
      </c>
      <c r="G56" s="21" t="s">
        <v>79</v>
      </c>
      <c r="H56" s="7">
        <v>68</v>
      </c>
      <c r="I56" s="7">
        <v>2018</v>
      </c>
      <c r="J56" s="7" t="s">
        <v>184</v>
      </c>
      <c r="K56" s="21" t="s">
        <v>122</v>
      </c>
    </row>
    <row r="57" spans="1:11" s="4" customFormat="1" x14ac:dyDescent="0.3">
      <c r="A57" s="23"/>
      <c r="D57"/>
      <c r="E57" s="117"/>
      <c r="G57" s="23"/>
      <c r="H57" s="4">
        <v>271</v>
      </c>
      <c r="I57" s="4">
        <v>2016</v>
      </c>
      <c r="J57" s="4" t="s">
        <v>185</v>
      </c>
      <c r="K57" s="23" t="s">
        <v>123</v>
      </c>
    </row>
    <row r="58" spans="1:11" s="6" customFormat="1" x14ac:dyDescent="0.3">
      <c r="A58" s="24"/>
      <c r="D58"/>
      <c r="E58" s="117"/>
      <c r="G58" s="24"/>
      <c r="H58" s="6">
        <v>413</v>
      </c>
      <c r="I58" s="6">
        <v>2017</v>
      </c>
      <c r="J58" s="6" t="s">
        <v>186</v>
      </c>
      <c r="K58" s="24" t="s">
        <v>124</v>
      </c>
    </row>
    <row r="59" spans="1:11" s="7" customFormat="1" x14ac:dyDescent="0.3">
      <c r="A59" s="21">
        <v>20</v>
      </c>
      <c r="B59" s="7" t="s">
        <v>31</v>
      </c>
      <c r="C59" s="7" t="s">
        <v>19</v>
      </c>
      <c r="D59" t="s">
        <v>65</v>
      </c>
      <c r="E59" s="117" t="s">
        <v>71</v>
      </c>
      <c r="F59" s="7" t="s">
        <v>53</v>
      </c>
      <c r="G59" s="21" t="s">
        <v>79</v>
      </c>
      <c r="H59" s="7">
        <v>73</v>
      </c>
      <c r="I59" s="7">
        <v>2018</v>
      </c>
      <c r="J59" s="7" t="s">
        <v>188</v>
      </c>
      <c r="K59" s="21" t="s">
        <v>187</v>
      </c>
    </row>
    <row r="60" spans="1:11" s="4" customFormat="1" x14ac:dyDescent="0.3">
      <c r="A60" s="23"/>
      <c r="D60"/>
      <c r="E60" s="117"/>
      <c r="G60" s="23"/>
      <c r="H60" s="4">
        <v>133</v>
      </c>
      <c r="I60" s="4">
        <v>2017</v>
      </c>
      <c r="J60" s="4" t="s">
        <v>182</v>
      </c>
      <c r="K60" s="23" t="s">
        <v>125</v>
      </c>
    </row>
    <row r="61" spans="1:11" s="6" customFormat="1" x14ac:dyDescent="0.3">
      <c r="A61" s="24"/>
      <c r="D61"/>
      <c r="E61" s="117"/>
      <c r="G61" s="24"/>
      <c r="H61" s="6">
        <v>251</v>
      </c>
      <c r="I61" s="6">
        <v>2018</v>
      </c>
      <c r="J61" s="6" t="s">
        <v>189</v>
      </c>
      <c r="K61" s="24" t="s">
        <v>126</v>
      </c>
    </row>
    <row r="62" spans="1:11" s="7" customFormat="1" x14ac:dyDescent="0.3">
      <c r="A62" s="21">
        <v>21</v>
      </c>
      <c r="B62" s="7" t="s">
        <v>31</v>
      </c>
      <c r="C62" s="7" t="s">
        <v>20</v>
      </c>
      <c r="D62" t="s">
        <v>65</v>
      </c>
      <c r="E62" s="117" t="s">
        <v>71</v>
      </c>
      <c r="F62" s="7" t="s">
        <v>54</v>
      </c>
      <c r="G62" s="21" t="s">
        <v>79</v>
      </c>
      <c r="H62" s="7">
        <v>199</v>
      </c>
      <c r="I62" s="7">
        <v>2019</v>
      </c>
      <c r="J62" s="7" t="s">
        <v>190</v>
      </c>
      <c r="K62" s="21" t="s">
        <v>127</v>
      </c>
    </row>
    <row r="63" spans="1:11" s="4" customFormat="1" x14ac:dyDescent="0.3">
      <c r="A63" s="23"/>
      <c r="D63"/>
      <c r="E63" s="117"/>
      <c r="G63" s="23"/>
      <c r="H63" s="4">
        <v>202</v>
      </c>
      <c r="I63" s="4">
        <v>2018</v>
      </c>
      <c r="J63" s="4" t="s">
        <v>157</v>
      </c>
      <c r="K63" s="23" t="s">
        <v>128</v>
      </c>
    </row>
    <row r="64" spans="1:11" s="6" customFormat="1" x14ac:dyDescent="0.3">
      <c r="A64" s="24"/>
      <c r="D64"/>
      <c r="E64" s="117"/>
      <c r="G64" s="24"/>
      <c r="H64" s="6">
        <v>308</v>
      </c>
      <c r="I64" s="6">
        <v>2020</v>
      </c>
      <c r="J64" s="6" t="s">
        <v>176</v>
      </c>
      <c r="K64" s="24" t="s">
        <v>117</v>
      </c>
    </row>
    <row r="65" spans="1:11" s="7" customFormat="1" x14ac:dyDescent="0.3">
      <c r="A65" s="21">
        <v>22</v>
      </c>
      <c r="B65" s="7" t="s">
        <v>31</v>
      </c>
      <c r="C65" s="7" t="s">
        <v>21</v>
      </c>
      <c r="D65" t="s">
        <v>65</v>
      </c>
      <c r="E65" s="117" t="s">
        <v>71</v>
      </c>
      <c r="F65" s="7" t="s">
        <v>55</v>
      </c>
      <c r="G65" s="21" t="s">
        <v>79</v>
      </c>
      <c r="H65" s="7">
        <v>46</v>
      </c>
      <c r="I65" s="8">
        <v>1</v>
      </c>
      <c r="J65" s="8" t="s">
        <v>208</v>
      </c>
      <c r="K65" s="33" t="s">
        <v>129</v>
      </c>
    </row>
    <row r="66" spans="1:11" s="4" customFormat="1" x14ac:dyDescent="0.3">
      <c r="A66" s="23"/>
      <c r="D66"/>
      <c r="E66" s="117"/>
      <c r="G66" s="23"/>
      <c r="H66" s="4">
        <v>159</v>
      </c>
      <c r="I66" s="10">
        <v>1</v>
      </c>
      <c r="J66" s="10" t="s">
        <v>208</v>
      </c>
      <c r="K66" s="23" t="s">
        <v>130</v>
      </c>
    </row>
    <row r="67" spans="1:11" s="6" customFormat="1" x14ac:dyDescent="0.3">
      <c r="A67" s="24"/>
      <c r="D67"/>
      <c r="E67" s="117"/>
      <c r="G67" s="24"/>
      <c r="H67" s="6">
        <v>278</v>
      </c>
      <c r="I67" s="13">
        <v>1</v>
      </c>
      <c r="J67" s="13" t="s">
        <v>208</v>
      </c>
      <c r="K67" s="24" t="s">
        <v>131</v>
      </c>
    </row>
    <row r="68" spans="1:11" s="1" customFormat="1" x14ac:dyDescent="0.3">
      <c r="A68" s="23">
        <v>23</v>
      </c>
      <c r="B68" s="1" t="s">
        <v>31</v>
      </c>
      <c r="C68" s="1" t="s">
        <v>22</v>
      </c>
      <c r="D68" t="s">
        <v>65</v>
      </c>
      <c r="E68" s="117" t="s">
        <v>71</v>
      </c>
      <c r="F68" s="1" t="s">
        <v>56</v>
      </c>
      <c r="G68" s="23" t="s">
        <v>79</v>
      </c>
      <c r="H68" s="1">
        <v>201</v>
      </c>
      <c r="I68" s="1">
        <v>2018</v>
      </c>
      <c r="J68" s="1" t="s">
        <v>157</v>
      </c>
      <c r="K68" s="23" t="s">
        <v>132</v>
      </c>
    </row>
    <row r="69" spans="1:11" s="1" customFormat="1" x14ac:dyDescent="0.3">
      <c r="A69" s="23"/>
      <c r="D69"/>
      <c r="E69" s="117"/>
      <c r="G69" s="23"/>
      <c r="H69" s="1">
        <v>287</v>
      </c>
      <c r="I69" s="1">
        <v>2020</v>
      </c>
      <c r="J69" s="1" t="s">
        <v>191</v>
      </c>
      <c r="K69" s="23" t="s">
        <v>133</v>
      </c>
    </row>
    <row r="70" spans="1:11" s="30" customFormat="1" ht="16.350000000000001" thickBot="1" x14ac:dyDescent="0.35">
      <c r="A70" s="31"/>
      <c r="D70"/>
      <c r="E70" s="117"/>
      <c r="G70" s="31"/>
      <c r="H70" s="30">
        <v>306</v>
      </c>
      <c r="I70" s="30">
        <v>2020</v>
      </c>
      <c r="J70" s="30" t="s">
        <v>176</v>
      </c>
      <c r="K70" s="31" t="s">
        <v>117</v>
      </c>
    </row>
    <row r="71" spans="1:11" s="1" customFormat="1" x14ac:dyDescent="0.3">
      <c r="A71" s="23">
        <v>24</v>
      </c>
      <c r="B71" s="1" t="s">
        <v>33</v>
      </c>
      <c r="C71" s="1" t="s">
        <v>23</v>
      </c>
      <c r="D71" t="s">
        <v>63</v>
      </c>
      <c r="E71" t="s">
        <v>68</v>
      </c>
      <c r="F71" s="1" t="s">
        <v>57</v>
      </c>
      <c r="G71" s="23"/>
      <c r="H71" s="1">
        <v>332</v>
      </c>
      <c r="I71" s="1">
        <v>2019</v>
      </c>
      <c r="J71" s="1" t="s">
        <v>157</v>
      </c>
      <c r="K71" s="23" t="s">
        <v>134</v>
      </c>
    </row>
    <row r="72" spans="1:11" s="1" customFormat="1" x14ac:dyDescent="0.3">
      <c r="A72" s="23"/>
      <c r="D72"/>
      <c r="E72"/>
      <c r="G72" s="23"/>
      <c r="H72" s="1">
        <v>409</v>
      </c>
      <c r="I72" s="1">
        <v>2017</v>
      </c>
      <c r="J72" s="1" t="s">
        <v>192</v>
      </c>
      <c r="K72" s="23" t="s">
        <v>135</v>
      </c>
    </row>
    <row r="73" spans="1:11" s="6" customFormat="1" x14ac:dyDescent="0.3">
      <c r="A73" s="24"/>
      <c r="D73"/>
      <c r="E73"/>
      <c r="G73" s="24"/>
      <c r="H73" s="6">
        <v>423</v>
      </c>
      <c r="I73" s="6">
        <v>2018</v>
      </c>
      <c r="J73" s="6" t="s">
        <v>185</v>
      </c>
      <c r="K73" s="24" t="s">
        <v>136</v>
      </c>
    </row>
    <row r="74" spans="1:11" s="1" customFormat="1" x14ac:dyDescent="0.3">
      <c r="A74" s="23">
        <v>25</v>
      </c>
      <c r="B74" s="1" t="s">
        <v>33</v>
      </c>
      <c r="C74" s="1" t="s">
        <v>24</v>
      </c>
      <c r="D74" t="s">
        <v>328</v>
      </c>
      <c r="E74" t="s">
        <v>325</v>
      </c>
      <c r="F74" s="1" t="s">
        <v>58</v>
      </c>
      <c r="G74" s="23" t="s">
        <v>79</v>
      </c>
      <c r="H74" s="1">
        <v>10</v>
      </c>
      <c r="I74" s="2">
        <v>1</v>
      </c>
      <c r="J74" s="2" t="s">
        <v>208</v>
      </c>
      <c r="K74" s="37" t="s">
        <v>137</v>
      </c>
    </row>
    <row r="75" spans="1:11" s="1" customFormat="1" x14ac:dyDescent="0.3">
      <c r="A75" s="23"/>
      <c r="D75"/>
      <c r="E75"/>
      <c r="G75" s="23"/>
      <c r="H75" s="1">
        <v>182</v>
      </c>
      <c r="I75" s="2">
        <v>1</v>
      </c>
      <c r="J75" s="2" t="s">
        <v>208</v>
      </c>
      <c r="K75" s="23" t="s">
        <v>138</v>
      </c>
    </row>
    <row r="76" spans="1:11" s="6" customFormat="1" x14ac:dyDescent="0.3">
      <c r="A76" s="24"/>
      <c r="D76"/>
      <c r="E76"/>
      <c r="G76" s="24"/>
      <c r="H76" s="6">
        <v>272</v>
      </c>
      <c r="I76" s="6">
        <v>2016</v>
      </c>
      <c r="J76" s="6" t="s">
        <v>185</v>
      </c>
      <c r="K76" s="24" t="s">
        <v>150</v>
      </c>
    </row>
    <row r="77" spans="1:11" s="1" customFormat="1" x14ac:dyDescent="0.3">
      <c r="A77" s="23">
        <v>26</v>
      </c>
      <c r="B77" s="1" t="s">
        <v>32</v>
      </c>
      <c r="C77" s="1" t="s">
        <v>25</v>
      </c>
      <c r="D77" t="s">
        <v>67</v>
      </c>
      <c r="E77" t="s">
        <v>73</v>
      </c>
      <c r="F77" s="1" t="s">
        <v>59</v>
      </c>
      <c r="G77" s="23" t="s">
        <v>81</v>
      </c>
      <c r="H77" s="1">
        <v>430</v>
      </c>
      <c r="I77" s="1">
        <v>2018</v>
      </c>
      <c r="J77" s="1" t="s">
        <v>193</v>
      </c>
      <c r="K77" s="23" t="s">
        <v>139</v>
      </c>
    </row>
    <row r="78" spans="1:11" s="1" customFormat="1" x14ac:dyDescent="0.3">
      <c r="A78" s="23"/>
      <c r="D78"/>
      <c r="E78"/>
      <c r="G78" s="23"/>
      <c r="H78" s="1">
        <v>461</v>
      </c>
      <c r="I78" s="1">
        <v>2020</v>
      </c>
      <c r="J78" s="1" t="s">
        <v>194</v>
      </c>
      <c r="K78" s="23" t="s">
        <v>140</v>
      </c>
    </row>
    <row r="79" spans="1:11" s="6" customFormat="1" x14ac:dyDescent="0.3">
      <c r="A79" s="24"/>
      <c r="D79"/>
      <c r="E79"/>
      <c r="G79" s="24"/>
      <c r="H79" s="6">
        <v>458</v>
      </c>
      <c r="I79" s="6">
        <v>2020</v>
      </c>
      <c r="J79" s="6" t="s">
        <v>195</v>
      </c>
      <c r="K79" s="24" t="s">
        <v>151</v>
      </c>
    </row>
    <row r="80" spans="1:11" s="1" customFormat="1" x14ac:dyDescent="0.3">
      <c r="A80" s="23">
        <v>27</v>
      </c>
      <c r="B80" s="1" t="s">
        <v>33</v>
      </c>
      <c r="C80" s="1" t="s">
        <v>26</v>
      </c>
      <c r="D80" t="s">
        <v>67</v>
      </c>
      <c r="E80" t="s">
        <v>326</v>
      </c>
      <c r="F80" s="1" t="s">
        <v>60</v>
      </c>
      <c r="G80" s="23" t="s">
        <v>80</v>
      </c>
      <c r="H80" s="1">
        <v>190</v>
      </c>
      <c r="I80" s="2">
        <v>1</v>
      </c>
      <c r="J80" s="2" t="s">
        <v>208</v>
      </c>
      <c r="K80" s="23" t="s">
        <v>141</v>
      </c>
    </row>
    <row r="81" spans="1:11" s="1" customFormat="1" x14ac:dyDescent="0.3">
      <c r="A81" s="23"/>
      <c r="D81"/>
      <c r="E81"/>
      <c r="G81" s="23"/>
      <c r="H81" s="1">
        <v>444</v>
      </c>
      <c r="I81" s="2">
        <v>1</v>
      </c>
      <c r="J81" s="2" t="s">
        <v>208</v>
      </c>
      <c r="K81" s="23" t="s">
        <v>142</v>
      </c>
    </row>
    <row r="82" spans="1:11" s="16" customFormat="1" x14ac:dyDescent="0.3">
      <c r="A82" s="25"/>
      <c r="D82"/>
      <c r="E82"/>
      <c r="G82" s="25"/>
      <c r="H82" s="16">
        <v>450</v>
      </c>
      <c r="I82" s="17">
        <v>1</v>
      </c>
      <c r="J82" s="17" t="s">
        <v>208</v>
      </c>
      <c r="K82" s="25" t="s">
        <v>143</v>
      </c>
    </row>
    <row r="83" spans="1:11" s="1" customFormat="1" x14ac:dyDescent="0.3">
      <c r="A83" s="23">
        <v>28</v>
      </c>
      <c r="B83" s="1" t="s">
        <v>33</v>
      </c>
      <c r="C83" s="1" t="s">
        <v>27</v>
      </c>
      <c r="D83" t="s">
        <v>210</v>
      </c>
      <c r="E83" t="s">
        <v>327</v>
      </c>
      <c r="F83" s="1" t="s">
        <v>61</v>
      </c>
      <c r="G83" s="23"/>
      <c r="H83" s="1">
        <v>453</v>
      </c>
      <c r="I83" s="1">
        <v>2018</v>
      </c>
      <c r="J83" s="1" t="s">
        <v>158</v>
      </c>
      <c r="K83" s="23" t="s">
        <v>144</v>
      </c>
    </row>
    <row r="84" spans="1:11" s="1" customFormat="1" x14ac:dyDescent="0.3">
      <c r="A84" s="23"/>
      <c r="G84" s="23"/>
      <c r="H84" s="1">
        <v>469</v>
      </c>
      <c r="I84" s="1">
        <v>2019</v>
      </c>
      <c r="J84" s="1" t="s">
        <v>196</v>
      </c>
      <c r="K84" s="23" t="s">
        <v>152</v>
      </c>
    </row>
    <row r="85" spans="1:11" s="30" customFormat="1" ht="16.350000000000001" thickBot="1" x14ac:dyDescent="0.35">
      <c r="A85" s="31"/>
      <c r="G85" s="31"/>
      <c r="H85" s="30">
        <v>470</v>
      </c>
      <c r="I85" s="30">
        <v>2019</v>
      </c>
      <c r="J85" s="30" t="s">
        <v>197</v>
      </c>
      <c r="K85" s="31" t="s">
        <v>153</v>
      </c>
    </row>
    <row r="88" spans="1:11" x14ac:dyDescent="0.3">
      <c r="C88" s="3"/>
      <c r="D88" t="s">
        <v>66</v>
      </c>
      <c r="E88" t="s">
        <v>323</v>
      </c>
    </row>
    <row r="89" spans="1:11" x14ac:dyDescent="0.3">
      <c r="C89" s="7"/>
      <c r="D89" t="s">
        <v>64</v>
      </c>
      <c r="E89" t="s">
        <v>323</v>
      </c>
    </row>
    <row r="90" spans="1:11" x14ac:dyDescent="0.3">
      <c r="C90" s="9"/>
      <c r="D90" t="s">
        <v>66</v>
      </c>
      <c r="E90" t="s">
        <v>69</v>
      </c>
    </row>
    <row r="91" spans="1:11" x14ac:dyDescent="0.3">
      <c r="C91" s="7"/>
      <c r="D91" t="s">
        <v>64</v>
      </c>
      <c r="E91" t="s">
        <v>69</v>
      </c>
    </row>
    <row r="92" spans="1:11" x14ac:dyDescent="0.3">
      <c r="C92" s="7"/>
      <c r="D92" t="s">
        <v>324</v>
      </c>
      <c r="E92" s="117" t="s">
        <v>71</v>
      </c>
    </row>
    <row r="93" spans="1:11" x14ac:dyDescent="0.3">
      <c r="C93" s="7"/>
      <c r="D93" t="s">
        <v>64</v>
      </c>
      <c r="E93" s="117" t="s">
        <v>70</v>
      </c>
    </row>
    <row r="94" spans="1:11" x14ac:dyDescent="0.3">
      <c r="C94" s="7"/>
      <c r="D94" t="s">
        <v>64</v>
      </c>
      <c r="E94" s="117" t="s">
        <v>70</v>
      </c>
    </row>
    <row r="95" spans="1:11" x14ac:dyDescent="0.3">
      <c r="C95" s="9"/>
      <c r="D95" t="s">
        <v>64</v>
      </c>
      <c r="E95" s="117" t="s">
        <v>70</v>
      </c>
    </row>
    <row r="96" spans="1:11" x14ac:dyDescent="0.3">
      <c r="C96" s="9"/>
      <c r="D96" t="s">
        <v>64</v>
      </c>
      <c r="E96" s="117" t="s">
        <v>70</v>
      </c>
    </row>
    <row r="97" spans="3:5" x14ac:dyDescent="0.3">
      <c r="C97" s="9"/>
      <c r="D97" t="s">
        <v>65</v>
      </c>
      <c r="E97" s="117" t="s">
        <v>71</v>
      </c>
    </row>
    <row r="98" spans="3:5" x14ac:dyDescent="0.3">
      <c r="C98" s="3"/>
      <c r="D98" t="s">
        <v>63</v>
      </c>
      <c r="E98" t="s">
        <v>68</v>
      </c>
    </row>
    <row r="99" spans="3:5" x14ac:dyDescent="0.3">
      <c r="C99" s="9"/>
      <c r="D99" t="s">
        <v>63</v>
      </c>
      <c r="E99" t="s">
        <v>68</v>
      </c>
    </row>
    <row r="100" spans="3:5" x14ac:dyDescent="0.3">
      <c r="C100" s="9"/>
      <c r="D100" t="s">
        <v>63</v>
      </c>
      <c r="E100" t="s">
        <v>76</v>
      </c>
    </row>
    <row r="101" spans="3:5" x14ac:dyDescent="0.3">
      <c r="C101" s="9"/>
      <c r="D101" t="s">
        <v>63</v>
      </c>
      <c r="E101" t="s">
        <v>68</v>
      </c>
    </row>
    <row r="102" spans="3:5" x14ac:dyDescent="0.3">
      <c r="C102" s="9"/>
      <c r="D102" t="s">
        <v>63</v>
      </c>
      <c r="E102" t="s">
        <v>68</v>
      </c>
    </row>
    <row r="103" spans="3:5" ht="15.15" customHeight="1" x14ac:dyDescent="0.3">
      <c r="C103" s="3"/>
      <c r="D103" t="s">
        <v>65</v>
      </c>
      <c r="E103" s="117" t="s">
        <v>71</v>
      </c>
    </row>
    <row r="104" spans="3:5" x14ac:dyDescent="0.3">
      <c r="C104" s="7"/>
      <c r="D104" t="s">
        <v>65</v>
      </c>
      <c r="E104" s="117" t="s">
        <v>71</v>
      </c>
    </row>
    <row r="105" spans="3:5" x14ac:dyDescent="0.3">
      <c r="C105" s="7"/>
      <c r="D105" t="s">
        <v>65</v>
      </c>
      <c r="E105" s="117" t="s">
        <v>71</v>
      </c>
    </row>
    <row r="106" spans="3:5" x14ac:dyDescent="0.3">
      <c r="C106" s="7"/>
      <c r="D106" t="s">
        <v>212</v>
      </c>
      <c r="E106" s="117" t="s">
        <v>214</v>
      </c>
    </row>
    <row r="107" spans="3:5" x14ac:dyDescent="0.3">
      <c r="C107" s="7"/>
      <c r="D107" t="s">
        <v>65</v>
      </c>
      <c r="E107" s="117" t="s">
        <v>71</v>
      </c>
    </row>
    <row r="108" spans="3:5" x14ac:dyDescent="0.3">
      <c r="C108" s="7"/>
      <c r="D108" t="s">
        <v>65</v>
      </c>
      <c r="E108" s="117" t="s">
        <v>71</v>
      </c>
    </row>
    <row r="109" spans="3:5" x14ac:dyDescent="0.3">
      <c r="C109" s="7"/>
      <c r="D109" t="s">
        <v>65</v>
      </c>
      <c r="E109" s="117" t="s">
        <v>71</v>
      </c>
    </row>
    <row r="110" spans="3:5" x14ac:dyDescent="0.3">
      <c r="C110" s="1"/>
      <c r="D110" t="s">
        <v>65</v>
      </c>
      <c r="E110" s="117" t="s">
        <v>71</v>
      </c>
    </row>
    <row r="111" spans="3:5" x14ac:dyDescent="0.3">
      <c r="C111" s="1"/>
      <c r="D111" t="s">
        <v>63</v>
      </c>
      <c r="E111" t="s">
        <v>68</v>
      </c>
    </row>
    <row r="112" spans="3:5" x14ac:dyDescent="0.3">
      <c r="C112" s="1"/>
      <c r="D112" t="s">
        <v>328</v>
      </c>
      <c r="E112" t="s">
        <v>325</v>
      </c>
    </row>
    <row r="113" spans="3:5" x14ac:dyDescent="0.3">
      <c r="C113" s="1"/>
      <c r="D113" t="s">
        <v>67</v>
      </c>
      <c r="E113" t="s">
        <v>73</v>
      </c>
    </row>
    <row r="114" spans="3:5" x14ac:dyDescent="0.3">
      <c r="C114" s="1"/>
      <c r="D114" t="s">
        <v>67</v>
      </c>
      <c r="E114" t="s">
        <v>326</v>
      </c>
    </row>
    <row r="115" spans="3:5" x14ac:dyDescent="0.3">
      <c r="C115" s="1"/>
      <c r="D115" t="s">
        <v>210</v>
      </c>
      <c r="E115" t="s">
        <v>327</v>
      </c>
    </row>
  </sheetData>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6124-13B4-4F4E-999B-C3E4B8682983}">
  <dimension ref="A1:AL85"/>
  <sheetViews>
    <sheetView topLeftCell="E1" workbookViewId="0">
      <selection activeCell="H22" sqref="H22"/>
    </sheetView>
  </sheetViews>
  <sheetFormatPr defaultRowHeight="15.75" x14ac:dyDescent="0.3"/>
  <cols>
    <col min="2" max="2" width="25.6328125" customWidth="1"/>
    <col min="3" max="4" width="11.26953125" customWidth="1"/>
    <col min="5" max="5" width="32.08984375" style="44" customWidth="1"/>
    <col min="7" max="7" width="28.36328125" customWidth="1"/>
    <col min="8" max="8" width="45" customWidth="1"/>
    <col min="9" max="9" width="7.90625" customWidth="1"/>
    <col min="10" max="10" width="9.7265625" customWidth="1"/>
    <col min="11" max="11" width="8.7265625" style="65"/>
    <col min="12" max="14" width="8.7265625" style="66"/>
    <col min="15" max="15" width="8.7265625" style="68"/>
    <col min="16" max="18" width="8.7265625" style="67"/>
    <col min="19" max="19" width="8.7265625" style="65"/>
    <col min="20" max="20" width="8.7265625" style="66"/>
    <col min="21" max="21" width="12.26953125" style="66" customWidth="1"/>
    <col min="22" max="22" width="8.7265625" style="79"/>
    <col min="23" max="26" width="8.7265625" style="80"/>
    <col min="27" max="27" width="8.7265625" style="38"/>
    <col min="28" max="28" width="10.81640625" customWidth="1"/>
    <col min="29" max="29" width="12.81640625" customWidth="1"/>
    <col min="30" max="30" width="8.7265625" style="63"/>
    <col min="31" max="34" width="8.7265625" style="64"/>
    <col min="35" max="35" width="8.7265625" style="38"/>
    <col min="36" max="36" width="14.36328125" customWidth="1"/>
    <col min="37" max="37" width="14.453125" customWidth="1"/>
  </cols>
  <sheetData>
    <row r="1" spans="1:38" s="43" customFormat="1" ht="15" customHeight="1" x14ac:dyDescent="0.3">
      <c r="A1" s="40" t="s">
        <v>0</v>
      </c>
      <c r="B1" s="41" t="s">
        <v>315</v>
      </c>
      <c r="C1" s="41" t="s">
        <v>228</v>
      </c>
      <c r="D1" s="41" t="s">
        <v>232</v>
      </c>
      <c r="E1" s="47" t="s">
        <v>314</v>
      </c>
      <c r="F1" s="41" t="s">
        <v>200</v>
      </c>
      <c r="G1" s="41" t="s">
        <v>319</v>
      </c>
      <c r="H1" s="41" t="s">
        <v>316</v>
      </c>
      <c r="I1" s="41" t="s">
        <v>201</v>
      </c>
      <c r="J1" s="41" t="s">
        <v>274</v>
      </c>
      <c r="K1" s="42" t="s">
        <v>302</v>
      </c>
      <c r="L1" s="81" t="s">
        <v>303</v>
      </c>
      <c r="M1" s="41" t="s">
        <v>304</v>
      </c>
      <c r="N1" s="41" t="s">
        <v>305</v>
      </c>
      <c r="O1" s="42" t="s">
        <v>306</v>
      </c>
      <c r="P1" s="41" t="s">
        <v>307</v>
      </c>
      <c r="Q1" s="41" t="s">
        <v>308</v>
      </c>
      <c r="R1" s="41" t="s">
        <v>309</v>
      </c>
      <c r="S1" s="42" t="s">
        <v>310</v>
      </c>
      <c r="T1" s="41" t="s">
        <v>311</v>
      </c>
      <c r="U1" s="41" t="s">
        <v>312</v>
      </c>
      <c r="V1" s="40" t="s">
        <v>313</v>
      </c>
      <c r="AA1" s="57" t="s">
        <v>266</v>
      </c>
      <c r="AB1" s="43" t="s">
        <v>267</v>
      </c>
      <c r="AC1" s="43" t="s">
        <v>268</v>
      </c>
      <c r="AD1" s="59"/>
      <c r="AE1" s="60"/>
      <c r="AF1" s="60"/>
      <c r="AG1" s="60"/>
      <c r="AH1" s="60"/>
      <c r="AI1" s="57"/>
    </row>
    <row r="2" spans="1:38" s="4" customFormat="1" x14ac:dyDescent="0.3">
      <c r="A2" s="3">
        <v>1</v>
      </c>
      <c r="B2" s="3" t="s">
        <v>1</v>
      </c>
      <c r="C2" s="3" t="s">
        <v>233</v>
      </c>
      <c r="D2" s="3">
        <v>104</v>
      </c>
      <c r="E2" s="44" t="s">
        <v>218</v>
      </c>
      <c r="F2" s="3" t="s">
        <v>35</v>
      </c>
      <c r="G2" t="s">
        <v>66</v>
      </c>
      <c r="H2" t="s">
        <v>323</v>
      </c>
      <c r="I2" s="3" t="s">
        <v>83</v>
      </c>
      <c r="J2" s="3" t="s">
        <v>301</v>
      </c>
      <c r="K2" s="65">
        <v>176</v>
      </c>
      <c r="L2" s="66">
        <v>2016</v>
      </c>
      <c r="M2" s="66" t="s">
        <v>154</v>
      </c>
      <c r="N2" s="67" t="s">
        <v>84</v>
      </c>
      <c r="O2" s="68">
        <v>313</v>
      </c>
      <c r="P2" s="67">
        <v>2020</v>
      </c>
      <c r="Q2" s="67" t="s">
        <v>155</v>
      </c>
      <c r="R2" s="67" t="s">
        <v>85</v>
      </c>
      <c r="S2" s="65">
        <v>463</v>
      </c>
      <c r="T2" s="66">
        <v>2020</v>
      </c>
      <c r="U2" s="66" t="s">
        <v>156</v>
      </c>
      <c r="V2" s="67" t="s">
        <v>86</v>
      </c>
      <c r="W2" s="66"/>
      <c r="X2" s="66"/>
      <c r="Y2" s="66"/>
      <c r="Z2" s="66"/>
      <c r="AA2" s="58" t="str">
        <f t="shared" ref="AA2:AA29" si="0">AD2&amp;K2&amp;AE2&amp;L2&amp;AF2&amp;M2&amp;AG2&amp;N2&amp;AH2</f>
        <v>{"eg_id":176,"eg_year":2016,"eg_designer":"Nancy Liang","eg_url":"https://www.duitang.com/blog/?id=520147825"}</v>
      </c>
      <c r="AB2" s="4" t="str">
        <f t="shared" ref="AB2:AB29" si="1">AD2&amp;O2&amp;AE2&amp;P2&amp;AF2&amp;Q2&amp;AG2&amp;R2&amp;AH2</f>
        <v>{"eg_id":313,"eg_year":2020,"eg_designer":"Timo Kuilder","eg_url":"https://m.weibo.cn/3588040610/4506886773034612"}</v>
      </c>
      <c r="AC2" s="4" t="str">
        <f t="shared" ref="AC2:AC29" si="2">AD2&amp;S2&amp;AE2&amp;T2&amp;AF2&amp;U2&amp;AG2&amp;V2&amp;AH2</f>
        <v>{"eg_id":463,"eg_year":2020,"eg_designer":"Antonius Setiadi K","eg_url":"https://dribbble.com/shots/11401506-Walking-Cycle"}</v>
      </c>
      <c r="AD2" s="61" t="s">
        <v>271</v>
      </c>
      <c r="AE2" s="62" t="s">
        <v>272</v>
      </c>
      <c r="AF2" s="62" t="s">
        <v>273</v>
      </c>
      <c r="AG2" s="62" t="s">
        <v>269</v>
      </c>
      <c r="AH2" s="62" t="s">
        <v>270</v>
      </c>
      <c r="AI2" s="39" t="str">
        <f t="shared" ref="AI2:AI29" si="3">"["&amp;AA2&amp;","&amp;AB2&amp;","&amp;AC2&amp;"]"</f>
        <v>[{"eg_id":176,"eg_year":2016,"eg_designer":"Nancy Liang","eg_url":"https://www.duitang.com/blog/?id=520147825"},{"eg_id":313,"eg_year":2020,"eg_designer":"Timo Kuilder","eg_url":"https://m.weibo.cn/3588040610/4506886773034612"},{"eg_id":463,"eg_year":2020,"eg_designer":"Antonius Setiadi K","eg_url":"https://dribbble.com/shots/11401506-Walking-Cycle"}]</v>
      </c>
    </row>
    <row r="3" spans="1:38" s="4" customFormat="1" x14ac:dyDescent="0.3">
      <c r="A3" s="4">
        <v>2</v>
      </c>
      <c r="B3" s="4" t="s">
        <v>2</v>
      </c>
      <c r="C3" s="3" t="s">
        <v>233</v>
      </c>
      <c r="D3" s="3">
        <v>104</v>
      </c>
      <c r="E3" s="44" t="s">
        <v>218</v>
      </c>
      <c r="F3" s="4" t="s">
        <v>36</v>
      </c>
      <c r="G3" t="s">
        <v>64</v>
      </c>
      <c r="H3" t="s">
        <v>323</v>
      </c>
      <c r="I3" s="4" t="s">
        <v>83</v>
      </c>
      <c r="J3" s="4" t="s">
        <v>275</v>
      </c>
      <c r="K3" s="68">
        <v>77</v>
      </c>
      <c r="L3" s="69">
        <v>1</v>
      </c>
      <c r="M3" s="69" t="s">
        <v>208</v>
      </c>
      <c r="N3" s="69" t="s">
        <v>87</v>
      </c>
      <c r="O3" s="68">
        <v>209</v>
      </c>
      <c r="P3" s="67">
        <v>2018</v>
      </c>
      <c r="Q3" s="67" t="s">
        <v>157</v>
      </c>
      <c r="R3" s="67" t="s">
        <v>88</v>
      </c>
      <c r="S3" s="68">
        <v>441</v>
      </c>
      <c r="T3" s="66">
        <v>2018</v>
      </c>
      <c r="U3" s="66" t="s">
        <v>158</v>
      </c>
      <c r="V3" s="67" t="s">
        <v>89</v>
      </c>
      <c r="W3" s="67"/>
      <c r="X3" s="67"/>
      <c r="Y3" s="67"/>
      <c r="Z3" s="67"/>
      <c r="AA3" s="58" t="str">
        <f t="shared" si="0"/>
        <v>{"eg_id":77,"eg_year":1,"eg_designer":"Don’t-know-who","eg_url":"https://image.baidu.com/search/detail?ct=503316480&amp;z=0&amp;ipn=d&amp;word=二十四节气插画&amp;step_word=&amp;hs=2&amp;pn=304&amp;spn=0&amp;di=215380&amp;pi=0&amp;rn=1&amp;tn=baiduimagedetail&amp;is=0%2C0&amp;istype=2&amp;ie=utf-8&amp;oe=utf-8&amp;in=&amp;cl=2&amp;lm=-1&amp;st=-1&amp;cs=4276269480%2C2765122303&amp;os=4259603914%2C2750758893&amp;simid=3430974816%2C453677457&amp;adpicid=0&amp;lpn=0&amp;ln=1262&amp;fr=&amp;fmq=1571213548088_R&amp;fm=result&amp;ic=&amp;s=undefined&amp;hd=&amp;latest=&amp;copyright=&amp;se=&amp;sme=&amp;tab=0&amp;width=&amp;height=&amp;face=undefined&amp;ist=&amp;jit=&amp;cg=&amp;bdtype=0&amp;oriquery=&amp;objurl=http%3A%2F%2Fb-ssl.duitang.com%2Fuploads%2Fitem%2F201609%2F07%2F20160907163220_zMTnx.thumb.400_0.gif&amp;fromurl=ippr_z2C%24qAzdH3FAzdH3Fooo_z%26e3B17tpwg2_z%26e3Bv54AzdH3Fks52fAzdH3Fpw2AzdH3F%3Fgw4j%3D%25E0%25AE%25ba%25E0%25BA%25Am%25E9%25BA%25bC%25Ec%25bD%25b8%25Ec%25lB%25lB%25Eb%25bA%25bd%25Em%25Ba%25l9%25E0%25ll%25BD%25El%25lC%25Bd%25Em%25Bc%25B0%25Em%25bA%25Ac%26fpw6p%3Dd9%26st4tp%3Dd9&amp;gsm=&amp;rpstart=0&amp;rpnum=0&amp;islist=&amp;querylist=&amp;force=undefined"}</v>
      </c>
      <c r="AB3" s="4" t="str">
        <f t="shared" si="1"/>
        <v>{"eg_id":209,"eg_year":2018,"eg_designer":"mienar","eg_url":"https://www.duitang.com/blog/?id=947720979"}</v>
      </c>
      <c r="AC3" s="4" t="str">
        <f t="shared" si="2"/>
        <v>{"eg_id":441,"eg_year":2018,"eg_designer":"Paco-Yao","eg_url":"https://www.duitang.com/blog/?id=996396658"}</v>
      </c>
      <c r="AD3" s="61" t="s">
        <v>271</v>
      </c>
      <c r="AE3" s="62" t="s">
        <v>272</v>
      </c>
      <c r="AF3" s="62" t="s">
        <v>273</v>
      </c>
      <c r="AG3" s="62" t="s">
        <v>269</v>
      </c>
      <c r="AH3" s="62" t="s">
        <v>270</v>
      </c>
      <c r="AI3" s="39" t="str">
        <f t="shared" si="3"/>
        <v>[{"eg_id":77,"eg_year":1,"eg_designer":"Don’t-know-who","eg_url":"https://image.baidu.com/search/detail?ct=503316480&amp;z=0&amp;ipn=d&amp;word=二十四节气插画&amp;step_word=&amp;hs=2&amp;pn=304&amp;spn=0&amp;di=215380&amp;pi=0&amp;rn=1&amp;tn=baiduimagedetail&amp;is=0%2C0&amp;istype=2&amp;ie=utf-8&amp;oe=utf-8&amp;in=&amp;cl=2&amp;lm=-1&amp;st=-1&amp;cs=4276269480%2C2765122303&amp;os=4259603914%2C2750758893&amp;simid=3430974816%2C453677457&amp;adpicid=0&amp;lpn=0&amp;ln=1262&amp;fr=&amp;fmq=1571213548088_R&amp;fm=result&amp;ic=&amp;s=undefined&amp;hd=&amp;latest=&amp;copyright=&amp;se=&amp;sme=&amp;tab=0&amp;width=&amp;height=&amp;face=undefined&amp;ist=&amp;jit=&amp;cg=&amp;bdtype=0&amp;oriquery=&amp;objurl=http%3A%2F%2Fb-ssl.duitang.com%2Fuploads%2Fitem%2F201609%2F07%2F20160907163220_zMTnx.thumb.400_0.gif&amp;fromurl=ippr_z2C%24qAzdH3FAzdH3Fooo_z%26e3B17tpwg2_z%26e3Bv54AzdH3Fks52fAzdH3Fpw2AzdH3F%3Fgw4j%3D%25E0%25AE%25ba%25E0%25BA%25Am%25E9%25BA%25bC%25Ec%25bD%25b8%25Ec%25lB%25lB%25Eb%25bA%25bd%25Em%25Ba%25l9%25E0%25ll%25BD%25El%25lC%25Bd%25Em%25Bc%25B0%25Em%25bA%25Ac%26fpw6p%3Dd9%26st4tp%3Dd9&amp;gsm=&amp;rpstart=0&amp;rpnum=0&amp;islist=&amp;querylist=&amp;force=undefined"},{"eg_id":209,"eg_year":2018,"eg_designer":"mienar","eg_url":"https://www.duitang.com/blog/?id=947720979"},{"eg_id":441,"eg_year":2018,"eg_designer":"Paco-Yao","eg_url":"https://www.duitang.com/blog/?id=996396658"}]</v>
      </c>
    </row>
    <row r="4" spans="1:38" s="4" customFormat="1" x14ac:dyDescent="0.3">
      <c r="A4" s="3">
        <v>3</v>
      </c>
      <c r="B4" s="3" t="s">
        <v>317</v>
      </c>
      <c r="C4" s="3" t="s">
        <v>233</v>
      </c>
      <c r="D4" s="5">
        <v>104</v>
      </c>
      <c r="E4" s="45" t="s">
        <v>218</v>
      </c>
      <c r="F4" s="3" t="s">
        <v>34</v>
      </c>
      <c r="G4" t="s">
        <v>66</v>
      </c>
      <c r="H4" t="s">
        <v>69</v>
      </c>
      <c r="I4" s="3" t="s">
        <v>77</v>
      </c>
      <c r="J4" s="3" t="s">
        <v>300</v>
      </c>
      <c r="K4" s="68">
        <v>302</v>
      </c>
      <c r="L4" s="66">
        <v>2020</v>
      </c>
      <c r="M4" s="66" t="s">
        <v>159</v>
      </c>
      <c r="N4" s="67" t="s">
        <v>90</v>
      </c>
      <c r="O4" s="68">
        <v>303</v>
      </c>
      <c r="P4" s="67">
        <v>2021</v>
      </c>
      <c r="Q4" s="67" t="s">
        <v>159</v>
      </c>
      <c r="R4" s="67" t="s">
        <v>90</v>
      </c>
      <c r="S4" s="68">
        <v>304</v>
      </c>
      <c r="T4" s="66">
        <v>2022</v>
      </c>
      <c r="U4" s="66" t="s">
        <v>159</v>
      </c>
      <c r="V4" s="67" t="s">
        <v>90</v>
      </c>
      <c r="W4" s="67"/>
      <c r="X4" s="67"/>
      <c r="Y4" s="67"/>
      <c r="Z4" s="67"/>
      <c r="AA4" s="58" t="str">
        <f t="shared" si="0"/>
        <v>{"eg_id":302,"eg_year":2020,"eg_designer":"goldfishkang","eg_url":"https://m.weibo.cn/2159243701/4498976659465520"}</v>
      </c>
      <c r="AB4" s="4" t="str">
        <f t="shared" si="1"/>
        <v>{"eg_id":303,"eg_year":2021,"eg_designer":"goldfishkang","eg_url":"https://m.weibo.cn/2159243701/4498976659465520"}</v>
      </c>
      <c r="AC4" s="4" t="str">
        <f t="shared" si="2"/>
        <v>{"eg_id":304,"eg_year":2022,"eg_designer":"goldfishkang","eg_url":"https://m.weibo.cn/2159243701/4498976659465520"}</v>
      </c>
      <c r="AD4" s="61" t="s">
        <v>271</v>
      </c>
      <c r="AE4" s="62" t="s">
        <v>272</v>
      </c>
      <c r="AF4" s="62" t="s">
        <v>273</v>
      </c>
      <c r="AG4" s="62" t="s">
        <v>269</v>
      </c>
      <c r="AH4" s="62" t="s">
        <v>270</v>
      </c>
      <c r="AI4" s="39" t="str">
        <f t="shared" si="3"/>
        <v>[{"eg_id":302,"eg_year":2020,"eg_designer":"goldfishkang","eg_url":"https://m.weibo.cn/2159243701/4498976659465520"},{"eg_id":303,"eg_year":2021,"eg_designer":"goldfishkang","eg_url":"https://m.weibo.cn/2159243701/4498976659465520"},{"eg_id":304,"eg_year":2022,"eg_designer":"goldfishkang","eg_url":"https://m.weibo.cn/2159243701/4498976659465520"}]</v>
      </c>
    </row>
    <row r="5" spans="1:38" s="4" customFormat="1" x14ac:dyDescent="0.3">
      <c r="A5" s="4">
        <v>4</v>
      </c>
      <c r="B5" s="4" t="s">
        <v>4</v>
      </c>
      <c r="C5" s="3" t="s">
        <v>233</v>
      </c>
      <c r="D5" s="3">
        <v>102</v>
      </c>
      <c r="E5" s="44" t="s">
        <v>219</v>
      </c>
      <c r="F5" s="4" t="s">
        <v>37</v>
      </c>
      <c r="G5" t="s">
        <v>64</v>
      </c>
      <c r="H5" t="s">
        <v>69</v>
      </c>
      <c r="I5" s="4" t="s">
        <v>77</v>
      </c>
      <c r="J5" s="4" t="s">
        <v>276</v>
      </c>
      <c r="K5" s="68">
        <v>86</v>
      </c>
      <c r="L5" s="69">
        <v>1</v>
      </c>
      <c r="M5" s="69" t="s">
        <v>208</v>
      </c>
      <c r="N5" s="69" t="s">
        <v>91</v>
      </c>
      <c r="O5" s="68">
        <v>125</v>
      </c>
      <c r="P5" s="67">
        <v>1</v>
      </c>
      <c r="Q5" s="67" t="s">
        <v>208</v>
      </c>
      <c r="R5" s="67" t="s">
        <v>92</v>
      </c>
      <c r="S5" s="68">
        <v>299</v>
      </c>
      <c r="T5" s="66">
        <v>2020</v>
      </c>
      <c r="U5" s="66" t="s">
        <v>160</v>
      </c>
      <c r="V5" s="67" t="s">
        <v>93</v>
      </c>
      <c r="W5" s="67"/>
      <c r="X5" s="67"/>
      <c r="Y5" s="67"/>
      <c r="Z5" s="67"/>
      <c r="AA5" s="58" t="str">
        <f t="shared" si="0"/>
        <v>{"eg_id":86,"eg_year":1,"eg_designer":"Don’t-know-who","eg_url":"https://image.baidu.com/search/detail?ct=503316480&amp;z=0&amp;ipn=d&amp;word=二十四节气动态插画&amp;step_word=&amp;hs=2&amp;pn=1&amp;spn=0&amp;di=1650&amp;pi=0&amp;rn=1&amp;tn=baiduimagedetail&amp;is=0%2C0&amp;istype=2&amp;ie=utf-8&amp;oe=utf-8&amp;in=&amp;cl=2&amp;lm=-1&amp;st=-1&amp;cs=1663255270%2C1385201251&amp;os=4032918433%2C4208977135&amp;simid=0%2C0&amp;adpicid=0&amp;lpn=0&amp;ln=35&amp;fr=&amp;fmq=1571213457253_R&amp;fm=result&amp;ic=&amp;s=undefined&amp;hd=&amp;latest=&amp;copyright=&amp;se=&amp;sme=&amp;tab=0&amp;width=&amp;height=&amp;face=undefined&amp;ist=&amp;jit=&amp;cg=&amp;bdtype=0&amp;oriquery=&amp;objurl=http%3A%2F%2F5b0988e595225.cdn.sohucs.com%2Fq_70%2Cc_zoom%2Cw_640%2Fimages%2F20171108%2F812e89d6160c4b509cddc30b5e3c38af.gif&amp;fromurl=ippr_z2C%24qAzdH3FAzdH3F4_z%26e3Bf5i7_z%26e3Bv54AzdH3FwAzdH3Fdan8albld_0dabl9&amp;gsm=&amp;rpstart=0&amp;rpnum=0&amp;islist=&amp;querylist=&amp;force=undefined"}</v>
      </c>
      <c r="AB5" s="4" t="str">
        <f t="shared" si="1"/>
        <v>{"eg_id":125,"eg_year":1,"eg_designer":"Don’t-know-who","eg_url":"https://media.giphy.com/media/l4KhSJHxdD7Mk1vt6/giphy.gif"}</v>
      </c>
      <c r="AC5" s="4" t="str">
        <f t="shared" si="2"/>
        <v>{"eg_id":299,"eg_year":2020,"eg_designer":"THELAWN_YANGYANG ","eg_url":"https://m.weibo.cn/2728463462/4506000029857324"}</v>
      </c>
      <c r="AD5" s="61" t="s">
        <v>271</v>
      </c>
      <c r="AE5" s="62" t="s">
        <v>272</v>
      </c>
      <c r="AF5" s="62" t="s">
        <v>273</v>
      </c>
      <c r="AG5" s="62" t="s">
        <v>269</v>
      </c>
      <c r="AH5" s="62" t="s">
        <v>270</v>
      </c>
      <c r="AI5" s="39" t="str">
        <f t="shared" si="3"/>
        <v>[{"eg_id":86,"eg_year":1,"eg_designer":"Don’t-know-who","eg_url":"https://image.baidu.com/search/detail?ct=503316480&amp;z=0&amp;ipn=d&amp;word=二十四节气动态插画&amp;step_word=&amp;hs=2&amp;pn=1&amp;spn=0&amp;di=1650&amp;pi=0&amp;rn=1&amp;tn=baiduimagedetail&amp;is=0%2C0&amp;istype=2&amp;ie=utf-8&amp;oe=utf-8&amp;in=&amp;cl=2&amp;lm=-1&amp;st=-1&amp;cs=1663255270%2C1385201251&amp;os=4032918433%2C4208977135&amp;simid=0%2C0&amp;adpicid=0&amp;lpn=0&amp;ln=35&amp;fr=&amp;fmq=1571213457253_R&amp;fm=result&amp;ic=&amp;s=undefined&amp;hd=&amp;latest=&amp;copyright=&amp;se=&amp;sme=&amp;tab=0&amp;width=&amp;height=&amp;face=undefined&amp;ist=&amp;jit=&amp;cg=&amp;bdtype=0&amp;oriquery=&amp;objurl=http%3A%2F%2F5b0988e595225.cdn.sohucs.com%2Fq_70%2Cc_zoom%2Cw_640%2Fimages%2F20171108%2F812e89d6160c4b509cddc30b5e3c38af.gif&amp;fromurl=ippr_z2C%24qAzdH3FAzdH3F4_z%26e3Bf5i7_z%26e3Bv54AzdH3FwAzdH3Fdan8albld_0dabl9&amp;gsm=&amp;rpstart=0&amp;rpnum=0&amp;islist=&amp;querylist=&amp;force=undefined"},{"eg_id":125,"eg_year":1,"eg_designer":"Don’t-know-who","eg_url":"https://media.giphy.com/media/l4KhSJHxdD7Mk1vt6/giphy.gif"},{"eg_id":299,"eg_year":2020,"eg_designer":"THELAWN_YANGYANG ","eg_url":"https://m.weibo.cn/2728463462/4506000029857324"}]</v>
      </c>
    </row>
    <row r="6" spans="1:38" s="4" customFormat="1" x14ac:dyDescent="0.3">
      <c r="A6" s="4">
        <v>5</v>
      </c>
      <c r="B6" s="4" t="s">
        <v>5</v>
      </c>
      <c r="C6" s="3" t="s">
        <v>233</v>
      </c>
      <c r="D6" s="5">
        <v>102</v>
      </c>
      <c r="E6" s="45" t="s">
        <v>219</v>
      </c>
      <c r="F6" s="4" t="s">
        <v>38</v>
      </c>
      <c r="G6" t="s">
        <v>324</v>
      </c>
      <c r="H6" s="117" t="s">
        <v>71</v>
      </c>
      <c r="I6" s="4" t="s">
        <v>77</v>
      </c>
      <c r="J6" s="4" t="s">
        <v>277</v>
      </c>
      <c r="K6" s="68">
        <v>145</v>
      </c>
      <c r="L6" s="69">
        <v>1</v>
      </c>
      <c r="M6" s="69" t="s">
        <v>208</v>
      </c>
      <c r="N6" s="67" t="s">
        <v>94</v>
      </c>
      <c r="O6" s="68">
        <v>291</v>
      </c>
      <c r="P6" s="67">
        <v>2019</v>
      </c>
      <c r="Q6" s="67" t="s">
        <v>161</v>
      </c>
      <c r="R6" s="67" t="s">
        <v>95</v>
      </c>
      <c r="S6" s="68">
        <v>301</v>
      </c>
      <c r="T6" s="67">
        <v>2020</v>
      </c>
      <c r="U6" s="66" t="s">
        <v>159</v>
      </c>
      <c r="V6" s="67" t="s">
        <v>90</v>
      </c>
      <c r="W6" s="67"/>
      <c r="X6" s="67"/>
      <c r="Y6" s="67"/>
      <c r="Z6" s="67"/>
      <c r="AA6" s="58" t="str">
        <f t="shared" si="0"/>
        <v>{"eg_id":145,"eg_year":1,"eg_designer":"Don’t-know-who","eg_url":"http://m.sohu.com/a/235477195_119776+B145"}</v>
      </c>
      <c r="AB6" s="4" t="str">
        <f t="shared" si="1"/>
        <v>{"eg_id":291,"eg_year":2019,"eg_designer":"Dixie Leota","eg_url":"https://m.weibo.cn/1221684892/4477479966000183"}</v>
      </c>
      <c r="AC6" s="4" t="str">
        <f t="shared" si="2"/>
        <v>{"eg_id":301,"eg_year":2020,"eg_designer":"goldfishkang","eg_url":"https://m.weibo.cn/2159243701/4498976659465520"}</v>
      </c>
      <c r="AD6" s="61" t="s">
        <v>271</v>
      </c>
      <c r="AE6" s="62" t="s">
        <v>272</v>
      </c>
      <c r="AF6" s="62" t="s">
        <v>273</v>
      </c>
      <c r="AG6" s="62" t="s">
        <v>269</v>
      </c>
      <c r="AH6" s="62" t="s">
        <v>270</v>
      </c>
      <c r="AI6" s="39" t="str">
        <f t="shared" si="3"/>
        <v>[{"eg_id":145,"eg_year":1,"eg_designer":"Don’t-know-who","eg_url":"http://m.sohu.com/a/235477195_119776+B145"},{"eg_id":291,"eg_year":2019,"eg_designer":"Dixie Leota","eg_url":"https://m.weibo.cn/1221684892/4477479966000183"},{"eg_id":301,"eg_year":2020,"eg_designer":"goldfishkang","eg_url":"https://m.weibo.cn/2159243701/4498976659465520"}]</v>
      </c>
    </row>
    <row r="7" spans="1:38" s="4" customFormat="1" x14ac:dyDescent="0.3">
      <c r="A7" s="4">
        <v>6</v>
      </c>
      <c r="B7" s="4" t="s">
        <v>6</v>
      </c>
      <c r="C7" s="3" t="s">
        <v>233</v>
      </c>
      <c r="D7" s="3">
        <v>103</v>
      </c>
      <c r="E7" s="44" t="s">
        <v>220</v>
      </c>
      <c r="F7" s="4" t="s">
        <v>39</v>
      </c>
      <c r="G7" t="s">
        <v>64</v>
      </c>
      <c r="H7" s="117" t="s">
        <v>70</v>
      </c>
      <c r="I7" s="4" t="s">
        <v>78</v>
      </c>
      <c r="J7" s="4" t="s">
        <v>278</v>
      </c>
      <c r="K7" s="68">
        <v>63</v>
      </c>
      <c r="L7" s="69">
        <v>1</v>
      </c>
      <c r="M7" s="69" t="s">
        <v>208</v>
      </c>
      <c r="N7" s="69" t="s">
        <v>96</v>
      </c>
      <c r="O7" s="68">
        <v>144</v>
      </c>
      <c r="P7" s="67">
        <v>1</v>
      </c>
      <c r="Q7" s="67" t="s">
        <v>208</v>
      </c>
      <c r="R7" s="67" t="s">
        <v>97</v>
      </c>
      <c r="S7" s="68">
        <v>230</v>
      </c>
      <c r="T7" s="69">
        <v>1</v>
      </c>
      <c r="U7" s="69" t="s">
        <v>208</v>
      </c>
      <c r="V7" s="69" t="s">
        <v>209</v>
      </c>
      <c r="W7" s="67"/>
      <c r="X7" s="67"/>
      <c r="Y7" s="67"/>
      <c r="Z7" s="67"/>
      <c r="AA7" s="58" t="str">
        <f t="shared" si="0"/>
        <v>{"eg_id":63,"eg_year":1,"eg_designer":"Don’t-know-who","eg_url":"https://image.baidu.com/search/detail?ct=503316480&amp;z=0&amp;ipn=d&amp;word=动态插画&amp;step_word=&amp;hs=2&amp;pn=388&amp;spn=0&amp;di=16720&amp;pi=0&amp;rn=1&amp;tn=baiduimagedetail&amp;is=0%2C0&amp;istype=0&amp;ie=utf-8&amp;oe=utf-8&amp;in=&amp;cl=2&amp;lm=-1&amp;st=undefined&amp;cs=3423793747%2C3443652644&amp;os=2604400448%2C192636999&amp;simid=0%2C0&amp;adpicid=0&amp;lpn=0&amp;ln=996&amp;fr=&amp;fmq=1571203333907_R&amp;fm=&amp;ic=undefined&amp;s=undefined&amp;hd=undefined&amp;latest=undefined&amp;copyright=undefined&amp;se=&amp;sme=&amp;tab=0&amp;width=undefined&amp;height=undefined&amp;face=undefined&amp;ist=&amp;jit=&amp;cg=&amp;bdtype=0&amp;oriquery=&amp;objurl=http%3A%2F%2Fimg.zcool.cn%2Fcommunity%2F01b0ef5b90d13ea8012017ee4722fa.gif&amp;fromurl=ippr_z2C%24qAzdH3FAzdH3F5s1_z%26e3Bzv55s_z%26e3Bv54_z%26e3BvgAzdH3Fo56hAzdH3FZMzAoNzAaNzY%3D_z%26e3Bip4s&amp;gsm=&amp;rpstart=0&amp;rpnum=0&amp;islist=&amp;querylist=&amp;force=undefined"}</v>
      </c>
      <c r="AB7" s="4" t="str">
        <f t="shared" si="1"/>
        <v>{"eg_id":144,"eg_year":1,"eg_designer":"Don’t-know-who","eg_url":"http://m.sohu.com/a/235477195_119775"}</v>
      </c>
      <c r="AC7" s="4" t="str">
        <f t="shared" si="2"/>
        <v>{"eg_id":230,"eg_year":1,"eg_designer":"Don’t-know-who","eg_url":"Don’t-know-URL"}</v>
      </c>
      <c r="AD7" s="61" t="s">
        <v>271</v>
      </c>
      <c r="AE7" s="62" t="s">
        <v>272</v>
      </c>
      <c r="AF7" s="62" t="s">
        <v>273</v>
      </c>
      <c r="AG7" s="62" t="s">
        <v>269</v>
      </c>
      <c r="AH7" s="62" t="s">
        <v>270</v>
      </c>
      <c r="AI7" s="39" t="str">
        <f t="shared" si="3"/>
        <v>[{"eg_id":63,"eg_year":1,"eg_designer":"Don’t-know-who","eg_url":"https://image.baidu.com/search/detail?ct=503316480&amp;z=0&amp;ipn=d&amp;word=动态插画&amp;step_word=&amp;hs=2&amp;pn=388&amp;spn=0&amp;di=16720&amp;pi=0&amp;rn=1&amp;tn=baiduimagedetail&amp;is=0%2C0&amp;istype=0&amp;ie=utf-8&amp;oe=utf-8&amp;in=&amp;cl=2&amp;lm=-1&amp;st=undefined&amp;cs=3423793747%2C3443652644&amp;os=2604400448%2C192636999&amp;simid=0%2C0&amp;adpicid=0&amp;lpn=0&amp;ln=996&amp;fr=&amp;fmq=1571203333907_R&amp;fm=&amp;ic=undefined&amp;s=undefined&amp;hd=undefined&amp;latest=undefined&amp;copyright=undefined&amp;se=&amp;sme=&amp;tab=0&amp;width=undefined&amp;height=undefined&amp;face=undefined&amp;ist=&amp;jit=&amp;cg=&amp;bdtype=0&amp;oriquery=&amp;objurl=http%3A%2F%2Fimg.zcool.cn%2Fcommunity%2F01b0ef5b90d13ea8012017ee4722fa.gif&amp;fromurl=ippr_z2C%24qAzdH3FAzdH3F5s1_z%26e3Bzv55s_z%26e3Bv54_z%26e3BvgAzdH3Fo56hAzdH3FZMzAoNzAaNzY%3D_z%26e3Bip4s&amp;gsm=&amp;rpstart=0&amp;rpnum=0&amp;islist=&amp;querylist=&amp;force=undefined"},{"eg_id":144,"eg_year":1,"eg_designer":"Don’t-know-who","eg_url":"http://m.sohu.com/a/235477195_119775"},{"eg_id":230,"eg_year":1,"eg_designer":"Don’t-know-who","eg_url":"Don’t-know-URL"}]</v>
      </c>
    </row>
    <row r="8" spans="1:38" s="4" customFormat="1" x14ac:dyDescent="0.3">
      <c r="A8" s="4">
        <v>7</v>
      </c>
      <c r="B8" s="4" t="s">
        <v>7</v>
      </c>
      <c r="C8" s="3" t="s">
        <v>233</v>
      </c>
      <c r="D8" s="3">
        <v>103</v>
      </c>
      <c r="E8" s="44" t="s">
        <v>220</v>
      </c>
      <c r="F8" s="4" t="s">
        <v>40</v>
      </c>
      <c r="G8" t="s">
        <v>64</v>
      </c>
      <c r="H8" s="117" t="s">
        <v>70</v>
      </c>
      <c r="I8" s="4" t="s">
        <v>78</v>
      </c>
      <c r="J8" s="4" t="s">
        <v>279</v>
      </c>
      <c r="K8" s="68">
        <v>129</v>
      </c>
      <c r="L8" s="69">
        <v>1</v>
      </c>
      <c r="M8" s="69" t="s">
        <v>208</v>
      </c>
      <c r="N8" s="67" t="s">
        <v>98</v>
      </c>
      <c r="O8" s="68">
        <v>140</v>
      </c>
      <c r="P8" s="67">
        <v>2016</v>
      </c>
      <c r="Q8" s="67" t="s">
        <v>163</v>
      </c>
      <c r="R8" s="67" t="s">
        <v>162</v>
      </c>
      <c r="S8" s="65">
        <v>218</v>
      </c>
      <c r="T8" s="67">
        <v>2020</v>
      </c>
      <c r="U8" s="66" t="s">
        <v>165</v>
      </c>
      <c r="V8" s="70" t="s">
        <v>164</v>
      </c>
      <c r="W8" s="67"/>
      <c r="X8" s="67"/>
      <c r="Y8" s="67"/>
      <c r="Z8" s="67"/>
      <c r="AA8" s="58" t="str">
        <f t="shared" si="0"/>
        <v>{"eg_id":129,"eg_year":1,"eg_designer":"Don’t-know-who","eg_url":"https://media.giphy.com/media/10M8Yr4WKJK63e/giphy.gif"}</v>
      </c>
      <c r="AB8" s="4" t="str">
        <f t="shared" si="1"/>
        <v>{"eg_id":140,"eg_year":2016,"eg_designer":"李宁静April","eg_url":"https://www.zcool.com.cn/work/ZMTc2NjY0OTI=/2.html"}</v>
      </c>
      <c r="AC8" s="4" t="str">
        <f t="shared" si="2"/>
        <v>{"eg_id":218,"eg_year":2020,"eg_designer":"Olivia When","eg_url":"https://www.pinterest.com/pin/407435097516412584/"}</v>
      </c>
      <c r="AD8" s="61" t="s">
        <v>271</v>
      </c>
      <c r="AE8" s="62" t="s">
        <v>272</v>
      </c>
      <c r="AF8" s="62" t="s">
        <v>273</v>
      </c>
      <c r="AG8" s="62" t="s">
        <v>269</v>
      </c>
      <c r="AH8" s="62" t="s">
        <v>270</v>
      </c>
      <c r="AI8" s="39" t="str">
        <f t="shared" si="3"/>
        <v>[{"eg_id":129,"eg_year":1,"eg_designer":"Don’t-know-who","eg_url":"https://media.giphy.com/media/10M8Yr4WKJK63e/giphy.gif"},{"eg_id":140,"eg_year":2016,"eg_designer":"李宁静April","eg_url":"https://www.zcool.com.cn/work/ZMTc2NjY0OTI=/2.html"},{"eg_id":218,"eg_year":2020,"eg_designer":"Olivia When","eg_url":"https://www.pinterest.com/pin/407435097516412584/"}]</v>
      </c>
    </row>
    <row r="9" spans="1:38" s="4" customFormat="1" x14ac:dyDescent="0.3">
      <c r="A9" s="3">
        <v>8</v>
      </c>
      <c r="B9" s="3" t="s">
        <v>8</v>
      </c>
      <c r="C9" s="3" t="s">
        <v>233</v>
      </c>
      <c r="D9" s="3">
        <v>103</v>
      </c>
      <c r="E9" s="44" t="s">
        <v>220</v>
      </c>
      <c r="F9" s="3" t="s">
        <v>41</v>
      </c>
      <c r="G9" t="s">
        <v>64</v>
      </c>
      <c r="H9" s="117" t="s">
        <v>70</v>
      </c>
      <c r="I9" s="3" t="s">
        <v>78</v>
      </c>
      <c r="J9" s="3" t="s">
        <v>280</v>
      </c>
      <c r="K9" s="65">
        <v>224</v>
      </c>
      <c r="L9" s="69">
        <v>1</v>
      </c>
      <c r="M9" s="69" t="s">
        <v>166</v>
      </c>
      <c r="N9" s="67" t="s">
        <v>99</v>
      </c>
      <c r="O9" s="68">
        <v>261</v>
      </c>
      <c r="P9" s="67">
        <v>1</v>
      </c>
      <c r="Q9" s="67" t="s">
        <v>208</v>
      </c>
      <c r="R9" s="67" t="s">
        <v>100</v>
      </c>
      <c r="S9" s="65">
        <v>266</v>
      </c>
      <c r="T9" s="69">
        <v>1</v>
      </c>
      <c r="U9" s="69" t="s">
        <v>208</v>
      </c>
      <c r="V9" s="67" t="s">
        <v>101</v>
      </c>
      <c r="W9" s="66"/>
      <c r="X9" s="66"/>
      <c r="Y9" s="66"/>
      <c r="Z9" s="66"/>
      <c r="AA9" s="58" t="str">
        <f t="shared" si="0"/>
        <v>{"eg_id":224,"eg_year":1,"eg_designer":"Guillaume Kurkdjian","eg_url":"http://www.paperdarts.org/art-archive/2017/9/19/guillaume-kurkdjian"}</v>
      </c>
      <c r="AB9" s="4" t="str">
        <f t="shared" si="1"/>
        <v>{"eg_id":261,"eg_year":1,"eg_designer":"Don’t-know-who","eg_url":"https://zhuanlan.zhihu.com/p/48801559"}</v>
      </c>
      <c r="AC9" s="4" t="str">
        <f t="shared" si="2"/>
        <v>{"eg_id":266,"eg_year":1,"eg_designer":"Don’t-know-who","eg_url":"https://zhuanlan.zhihu.com/p/48801564"}</v>
      </c>
      <c r="AD9" s="61" t="s">
        <v>271</v>
      </c>
      <c r="AE9" s="62" t="s">
        <v>272</v>
      </c>
      <c r="AF9" s="62" t="s">
        <v>273</v>
      </c>
      <c r="AG9" s="62" t="s">
        <v>269</v>
      </c>
      <c r="AH9" s="62" t="s">
        <v>270</v>
      </c>
      <c r="AI9" s="39" t="str">
        <f t="shared" si="3"/>
        <v>[{"eg_id":224,"eg_year":1,"eg_designer":"Guillaume Kurkdjian","eg_url":"http://www.paperdarts.org/art-archive/2017/9/19/guillaume-kurkdjian"},{"eg_id":261,"eg_year":1,"eg_designer":"Don’t-know-who","eg_url":"https://zhuanlan.zhihu.com/p/48801559"},{"eg_id":266,"eg_year":1,"eg_designer":"Don’t-know-who","eg_url":"https://zhuanlan.zhihu.com/p/48801564"}]</v>
      </c>
    </row>
    <row r="10" spans="1:38" s="4" customFormat="1" x14ac:dyDescent="0.3">
      <c r="A10" s="3">
        <v>9</v>
      </c>
      <c r="B10" s="3" t="s">
        <v>9</v>
      </c>
      <c r="C10" s="3" t="s">
        <v>233</v>
      </c>
      <c r="D10" s="5">
        <v>103</v>
      </c>
      <c r="E10" s="45" t="s">
        <v>220</v>
      </c>
      <c r="F10" s="3" t="s">
        <v>42</v>
      </c>
      <c r="G10" t="s">
        <v>64</v>
      </c>
      <c r="H10" s="117" t="s">
        <v>70</v>
      </c>
      <c r="I10" s="3" t="s">
        <v>78</v>
      </c>
      <c r="J10" s="3" t="s">
        <v>281</v>
      </c>
      <c r="K10" s="65">
        <v>1</v>
      </c>
      <c r="L10" s="69">
        <v>1</v>
      </c>
      <c r="M10" s="69" t="s">
        <v>208</v>
      </c>
      <c r="N10" s="69" t="s">
        <v>102</v>
      </c>
      <c r="O10" s="68">
        <v>142</v>
      </c>
      <c r="P10" s="67">
        <v>2017</v>
      </c>
      <c r="Q10" s="67" t="s">
        <v>167</v>
      </c>
      <c r="R10" s="67" t="s">
        <v>103</v>
      </c>
      <c r="S10" s="65">
        <v>260</v>
      </c>
      <c r="T10" s="69">
        <v>1</v>
      </c>
      <c r="U10" s="69" t="s">
        <v>208</v>
      </c>
      <c r="V10" s="67" t="s">
        <v>104</v>
      </c>
      <c r="W10" s="66"/>
      <c r="X10" s="66"/>
      <c r="Y10" s="66"/>
      <c r="Z10" s="66"/>
      <c r="AA10" s="58" t="str">
        <f t="shared" si="0"/>
        <v>{"eg_id":1,"eg_year":1,"eg_designer":"Don’t-know-who","eg_url":"https://image.baidu.com/search/detail?ct=503316480&amp;z=0&amp;ipn=d&amp;word=动态插画&amp;step_word=&amp;hs=2&amp;pn=0&amp;spn=0&amp;di=2310&amp;pi=0&amp;rn=1&amp;tn=baiduimagedetail&amp;is=0%2C0&amp;istype=0&amp;ie=utf-8&amp;oe=utf-8&amp;in=&amp;cl=2&amp;lm=-1&amp;st=undefined&amp;cs=2923274978%2C1853642897&amp;os=1577680001%2C117722184&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f2b8000fb44680bf698098ceb6181e4354725de5364b7-8SLjjI_fw658&amp;fromurl=ippr_z2C%24qAzdH3FAzdH3Fi7wkwg_z%26e3Bv54AzdH3FrtgfAzdH3F8nndccmmnn&amp;gsm=&amp;rpstart=0&amp;rpnum=0&amp;islist=&amp;querylist=&amp;force=undefined"}</v>
      </c>
      <c r="AB10" s="4" t="str">
        <f t="shared" si="1"/>
        <v>{"eg_id":142,"eg_year":2017,"eg_designer":"YaYaBear","eg_url":"https://huaban.com/pins/1103627000/"}</v>
      </c>
      <c r="AC10" s="4" t="str">
        <f t="shared" si="2"/>
        <v>{"eg_id":260,"eg_year":1,"eg_designer":"Don’t-know-who","eg_url":"https://zhuanlan.zhihu.com/p/48801558"}</v>
      </c>
      <c r="AD10" s="61" t="s">
        <v>271</v>
      </c>
      <c r="AE10" s="62" t="s">
        <v>272</v>
      </c>
      <c r="AF10" s="62" t="s">
        <v>273</v>
      </c>
      <c r="AG10" s="62" t="s">
        <v>269</v>
      </c>
      <c r="AH10" s="62" t="s">
        <v>270</v>
      </c>
      <c r="AI10" s="39" t="str">
        <f t="shared" si="3"/>
        <v>[{"eg_id":1,"eg_year":1,"eg_designer":"Don’t-know-who","eg_url":"https://image.baidu.com/search/detail?ct=503316480&amp;z=0&amp;ipn=d&amp;word=动态插画&amp;step_word=&amp;hs=2&amp;pn=0&amp;spn=0&amp;di=2310&amp;pi=0&amp;rn=1&amp;tn=baiduimagedetail&amp;is=0%2C0&amp;istype=0&amp;ie=utf-8&amp;oe=utf-8&amp;in=&amp;cl=2&amp;lm=-1&amp;st=undefined&amp;cs=2923274978%2C1853642897&amp;os=1577680001%2C117722184&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f2b8000fb44680bf698098ceb6181e4354725de5364b7-8SLjjI_fw658&amp;fromurl=ippr_z2C%24qAzdH3FAzdH3Fi7wkwg_z%26e3Bv54AzdH3FrtgfAzdH3F8nndccmmnn&amp;gsm=&amp;rpstart=0&amp;rpnum=0&amp;islist=&amp;querylist=&amp;force=undefined"},{"eg_id":142,"eg_year":2017,"eg_designer":"YaYaBear","eg_url":"https://huaban.com/pins/1103627000/"},{"eg_id":260,"eg_year":1,"eg_designer":"Don’t-know-who","eg_url":"https://zhuanlan.zhihu.com/p/48801558"}]</v>
      </c>
    </row>
    <row r="11" spans="1:38" s="30" customFormat="1" ht="16.350000000000001" thickBot="1" x14ac:dyDescent="0.35">
      <c r="A11" s="27">
        <v>10</v>
      </c>
      <c r="B11" s="27" t="s">
        <v>10</v>
      </c>
      <c r="C11" s="27" t="s">
        <v>233</v>
      </c>
      <c r="D11" s="27">
        <v>101</v>
      </c>
      <c r="E11" s="46" t="s">
        <v>221</v>
      </c>
      <c r="F11" s="27" t="s">
        <v>43</v>
      </c>
      <c r="G11" s="27" t="s">
        <v>65</v>
      </c>
      <c r="H11" s="28" t="s">
        <v>71</v>
      </c>
      <c r="I11" s="27" t="s">
        <v>79</v>
      </c>
      <c r="J11" s="27" t="s">
        <v>282</v>
      </c>
      <c r="K11" s="71">
        <v>151</v>
      </c>
      <c r="L11" s="72">
        <v>1</v>
      </c>
      <c r="M11" s="72" t="s">
        <v>208</v>
      </c>
      <c r="N11" s="73" t="s">
        <v>105</v>
      </c>
      <c r="O11" s="74">
        <v>164</v>
      </c>
      <c r="P11" s="73">
        <v>2017</v>
      </c>
      <c r="Q11" s="73" t="s">
        <v>168</v>
      </c>
      <c r="R11" s="73" t="s">
        <v>106</v>
      </c>
      <c r="S11" s="71">
        <v>166</v>
      </c>
      <c r="T11" s="72">
        <v>1</v>
      </c>
      <c r="U11" s="72" t="s">
        <v>208</v>
      </c>
      <c r="V11" s="72" t="s">
        <v>107</v>
      </c>
      <c r="W11" s="75"/>
      <c r="X11" s="75"/>
      <c r="Y11" s="75"/>
      <c r="Z11" s="75"/>
      <c r="AA11" s="118" t="str">
        <f t="shared" si="0"/>
        <v>{"eg_id":151,"eg_year":1,"eg_designer":"Don’t-know-who","eg_url":"http://m.sohu.com/a/235477195_119782"}</v>
      </c>
      <c r="AB11" s="30" t="str">
        <f t="shared" si="1"/>
        <v>{"eg_id":164,"eg_year":2017,"eg_designer":"李文佳","eg_url":"https://www.duitang.com/blog/?id=780633640"}</v>
      </c>
      <c r="AC11" s="30" t="str">
        <f t="shared" si="2"/>
        <v>{"eg_id":166,"eg_year":1,"eg_designer":"Don’t-know-who","eg_url":"https://image.baidu.com/search/detail?ct=503316480&amp;z=0&amp;ipn=d&amp;word=动态插画&amp;step_word=&amp;hs=2&amp;pn=328&amp;spn=0&amp;di=120010&amp;pi=0&amp;rn=1&amp;tn=baiduimagedetail&amp;is=0%2C0&amp;istype=0&amp;ie=utf-8&amp;oe=utf-8&amp;in=&amp;cl=2&amp;lm=-1&amp;st=undefined&amp;cs=2902602987%2C3227646251&amp;os=304175841%2C3246150137&amp;simid=4226634508%2C627952633&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b7db37e3e8f4ee40a7033baed5bc5f5acee3816225250-lJCM1I_fw658&amp;fromurl=ippr_z2C%24qAzdH3FAzdH3Fi7wkwg_z%26e3Bv54AzdH3FrtgfAzdH3F8canlclcdmAzdH3F&amp;gsm=&amp;rpstart=0&amp;rpnum=0&amp;islist=&amp;querylist=&amp;force=undefined"}</v>
      </c>
      <c r="AD11" s="119" t="s">
        <v>271</v>
      </c>
      <c r="AE11" s="120" t="s">
        <v>272</v>
      </c>
      <c r="AF11" s="120" t="s">
        <v>273</v>
      </c>
      <c r="AG11" s="120" t="s">
        <v>269</v>
      </c>
      <c r="AH11" s="120" t="s">
        <v>270</v>
      </c>
      <c r="AI11" s="48" t="str">
        <f t="shared" si="3"/>
        <v>[{"eg_id":151,"eg_year":1,"eg_designer":"Don’t-know-who","eg_url":"http://m.sohu.com/a/235477195_119782"},{"eg_id":164,"eg_year":2017,"eg_designer":"李文佳","eg_url":"https://www.duitang.com/blog/?id=780633640"},{"eg_id":166,"eg_year":1,"eg_designer":"Don’t-know-who","eg_url":"https://image.baidu.com/search/detail?ct=503316480&amp;z=0&amp;ipn=d&amp;word=动态插画&amp;step_word=&amp;hs=2&amp;pn=328&amp;spn=0&amp;di=120010&amp;pi=0&amp;rn=1&amp;tn=baiduimagedetail&amp;is=0%2C0&amp;istype=0&amp;ie=utf-8&amp;oe=utf-8&amp;in=&amp;cl=2&amp;lm=-1&amp;st=undefined&amp;cs=2902602987%2C3227646251&amp;os=304175841%2C3246150137&amp;simid=4226634508%2C627952633&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b7db37e3e8f4ee40a7033baed5bc5f5acee3816225250-lJCM1I_fw658&amp;fromurl=ippr_z2C%24qAzdH3FAzdH3Fi7wkwg_z%26e3Bv54AzdH3FrtgfAzdH3F8canlclcdmAzdH3F&amp;gsm=&amp;rpstart=0&amp;rpnum=0&amp;islist=&amp;querylist=&amp;force=undefined"}]</v>
      </c>
    </row>
    <row r="12" spans="1:38" s="3" customFormat="1" x14ac:dyDescent="0.3">
      <c r="A12" s="3">
        <v>11</v>
      </c>
      <c r="B12" s="3" t="s">
        <v>11</v>
      </c>
      <c r="C12" s="3" t="s">
        <v>235</v>
      </c>
      <c r="D12" s="4">
        <v>201</v>
      </c>
      <c r="E12" s="44" t="s">
        <v>222</v>
      </c>
      <c r="F12" s="3" t="s">
        <v>44</v>
      </c>
      <c r="G12" t="s">
        <v>63</v>
      </c>
      <c r="H12" t="s">
        <v>68</v>
      </c>
      <c r="I12" s="3" t="s">
        <v>75</v>
      </c>
      <c r="J12" s="3" t="s">
        <v>283</v>
      </c>
      <c r="K12" s="65">
        <v>58</v>
      </c>
      <c r="L12" s="69">
        <v>1</v>
      </c>
      <c r="M12" s="69" t="s">
        <v>208</v>
      </c>
      <c r="N12" s="69" t="s">
        <v>108</v>
      </c>
      <c r="O12" s="68">
        <v>111</v>
      </c>
      <c r="P12" s="67">
        <v>1</v>
      </c>
      <c r="Q12" s="67" t="s">
        <v>208</v>
      </c>
      <c r="R12" s="67" t="s">
        <v>109</v>
      </c>
      <c r="S12" s="65">
        <v>425</v>
      </c>
      <c r="T12" s="67">
        <v>2018</v>
      </c>
      <c r="U12" s="66" t="s">
        <v>169</v>
      </c>
      <c r="V12" s="70" t="s">
        <v>170</v>
      </c>
      <c r="W12" s="66"/>
      <c r="X12" s="66"/>
      <c r="Y12" s="66"/>
      <c r="Z12" s="66"/>
      <c r="AA12" s="58" t="str">
        <f t="shared" si="0"/>
        <v>{"eg_id":58,"eg_year":1,"eg_designer":"Don’t-know-who","eg_url":"https://image.baidu.com/search/detail?ct=503316480&amp;z=0&amp;ipn=d&amp;word=动态插画&amp;step_word=&amp;hs=2&amp;pn=242&amp;spn=0&amp;di=13530&amp;pi=0&amp;rn=1&amp;tn=baiduimagedetail&amp;is=0%2C0&amp;istype=0&amp;ie=utf-8&amp;oe=utf-8&amp;in=&amp;cl=2&amp;lm=-1&amp;st=undefined&amp;cs=41383412%2C1667621963&amp;os=517430041%2C707307499&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46904974bc4ed511b560385b8a384b012cf0574f34cef-e8osGK_fw658&amp;fromurl=ippr_z2C%24qAzdH3FAzdH3Fi7wkwg_z%26e3Bv54AzdH3Fk5w61fAzdH3Fnc8m8n09AzdH3F&amp;gsm=&amp;rpstart=0&amp;rpnum=0&amp;islist=&amp;querylist=&amp;force=undefined"}</v>
      </c>
      <c r="AB12" s="4" t="str">
        <f t="shared" si="1"/>
        <v>{"eg_id":111,"eg_year":1,"eg_designer":"Don’t-know-who","eg_url":"https://media.giphy.com/media/xUPGcCpJh9c8xWFXEI/giphy.gif"}</v>
      </c>
      <c r="AC12" s="4" t="str">
        <f t="shared" si="2"/>
        <v>{"eg_id":425,"eg_year":2018,"eg_designer":"鹿果","eg_url":"https://www.zcool.com.cn/work/ZMTYzMTk2ODQ=.html?switchPage=on"}</v>
      </c>
      <c r="AD12" s="61" t="s">
        <v>271</v>
      </c>
      <c r="AE12" s="62" t="s">
        <v>272</v>
      </c>
      <c r="AF12" s="62" t="s">
        <v>273</v>
      </c>
      <c r="AG12" s="62" t="s">
        <v>269</v>
      </c>
      <c r="AH12" s="62" t="s">
        <v>270</v>
      </c>
      <c r="AI12" s="39" t="str">
        <f t="shared" si="3"/>
        <v>[{"eg_id":58,"eg_year":1,"eg_designer":"Don’t-know-who","eg_url":"https://image.baidu.com/search/detail?ct=503316480&amp;z=0&amp;ipn=d&amp;word=动态插画&amp;step_word=&amp;hs=2&amp;pn=242&amp;spn=0&amp;di=13530&amp;pi=0&amp;rn=1&amp;tn=baiduimagedetail&amp;is=0%2C0&amp;istype=0&amp;ie=utf-8&amp;oe=utf-8&amp;in=&amp;cl=2&amp;lm=-1&amp;st=undefined&amp;cs=41383412%2C1667621963&amp;os=517430041%2C707307499&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46904974bc4ed511b560385b8a384b012cf0574f34cef-e8osGK_fw658&amp;fromurl=ippr_z2C%24qAzdH3FAzdH3Fi7wkwg_z%26e3Bv54AzdH3Fk5w61fAzdH3Fnc8m8n09AzdH3F&amp;gsm=&amp;rpstart=0&amp;rpnum=0&amp;islist=&amp;querylist=&amp;force=undefined"},{"eg_id":111,"eg_year":1,"eg_designer":"Don’t-know-who","eg_url":"https://media.giphy.com/media/xUPGcCpJh9c8xWFXEI/giphy.gif"},{"eg_id":425,"eg_year":2018,"eg_designer":"鹿果","eg_url":"https://www.zcool.com.cn/work/ZMTYzMTk2ODQ=.html?switchPage=on"}]</v>
      </c>
      <c r="AL12" s="4"/>
    </row>
    <row r="13" spans="1:38" s="3" customFormat="1" x14ac:dyDescent="0.3">
      <c r="A13" s="3">
        <v>12</v>
      </c>
      <c r="B13" s="3" t="s">
        <v>12</v>
      </c>
      <c r="C13" s="3" t="s">
        <v>235</v>
      </c>
      <c r="D13" s="4">
        <v>201</v>
      </c>
      <c r="E13" s="44" t="s">
        <v>222</v>
      </c>
      <c r="F13" s="3" t="s">
        <v>45</v>
      </c>
      <c r="G13" t="s">
        <v>63</v>
      </c>
      <c r="H13" t="s">
        <v>68</v>
      </c>
      <c r="I13" s="3" t="s">
        <v>75</v>
      </c>
      <c r="J13" s="3" t="s">
        <v>284</v>
      </c>
      <c r="K13" s="65">
        <v>132</v>
      </c>
      <c r="L13" s="66">
        <v>2017</v>
      </c>
      <c r="M13" s="66" t="s">
        <v>171</v>
      </c>
      <c r="N13" s="67" t="s">
        <v>110</v>
      </c>
      <c r="O13" s="68">
        <v>410</v>
      </c>
      <c r="P13" s="67">
        <v>2017</v>
      </c>
      <c r="Q13" s="67" t="s">
        <v>171</v>
      </c>
      <c r="R13" s="67" t="s">
        <v>111</v>
      </c>
      <c r="S13" s="65">
        <v>451</v>
      </c>
      <c r="T13" s="67">
        <v>2018</v>
      </c>
      <c r="U13" s="66" t="s">
        <v>173</v>
      </c>
      <c r="V13" s="67" t="s">
        <v>172</v>
      </c>
      <c r="W13" s="66"/>
      <c r="X13" s="66"/>
      <c r="Y13" s="66"/>
      <c r="Z13" s="66"/>
      <c r="AA13" s="58" t="str">
        <f t="shared" si="0"/>
        <v>{"eg_id":132,"eg_year":2017,"eg_designer":"FANZC","eg_url":"https://www.duitang.com/blog/?id=737644955"}</v>
      </c>
      <c r="AB13" s="4" t="str">
        <f t="shared" si="1"/>
        <v>{"eg_id":410,"eg_year":2017,"eg_designer":"FANZC","eg_url":"https://www.duitang.com/blog/?id=737646116"}</v>
      </c>
      <c r="AC13" s="4" t="str">
        <f t="shared" si="2"/>
        <v>{"eg_id":451,"eg_year":2018,"eg_designer":"lwm32114","eg_url":"https://www.duitang.com/blog/?id=991161306"}</v>
      </c>
      <c r="AD13" s="61" t="s">
        <v>271</v>
      </c>
      <c r="AE13" s="62" t="s">
        <v>272</v>
      </c>
      <c r="AF13" s="62" t="s">
        <v>273</v>
      </c>
      <c r="AG13" s="62" t="s">
        <v>269</v>
      </c>
      <c r="AH13" s="62" t="s">
        <v>270</v>
      </c>
      <c r="AI13" s="39" t="str">
        <f t="shared" si="3"/>
        <v>[{"eg_id":132,"eg_year":2017,"eg_designer":"FANZC","eg_url":"https://www.duitang.com/blog/?id=737644955"},{"eg_id":410,"eg_year":2017,"eg_designer":"FANZC","eg_url":"https://www.duitang.com/blog/?id=737646116"},{"eg_id":451,"eg_year":2018,"eg_designer":"lwm32114","eg_url":"https://www.duitang.com/blog/?id=991161306"}]</v>
      </c>
      <c r="AL13" s="4"/>
    </row>
    <row r="14" spans="1:38" s="3" customFormat="1" x14ac:dyDescent="0.3">
      <c r="A14" s="3">
        <v>13</v>
      </c>
      <c r="B14" s="3" t="s">
        <v>13</v>
      </c>
      <c r="C14" s="3" t="s">
        <v>235</v>
      </c>
      <c r="D14" s="4">
        <v>201</v>
      </c>
      <c r="E14" s="44" t="s">
        <v>222</v>
      </c>
      <c r="F14" s="3" t="s">
        <v>46</v>
      </c>
      <c r="G14" t="s">
        <v>63</v>
      </c>
      <c r="H14" t="s">
        <v>76</v>
      </c>
      <c r="I14" s="3" t="s">
        <v>82</v>
      </c>
      <c r="J14" s="3" t="s">
        <v>330</v>
      </c>
      <c r="K14" s="65">
        <v>42</v>
      </c>
      <c r="L14" s="69">
        <v>1</v>
      </c>
      <c r="M14" s="69" t="s">
        <v>208</v>
      </c>
      <c r="N14" s="67" t="s">
        <v>112</v>
      </c>
      <c r="O14" s="68">
        <v>163</v>
      </c>
      <c r="P14" s="67">
        <v>2016</v>
      </c>
      <c r="Q14" s="67" t="s">
        <v>154</v>
      </c>
      <c r="R14" s="67" t="s">
        <v>113</v>
      </c>
      <c r="S14" s="68">
        <v>464</v>
      </c>
      <c r="T14" s="67">
        <v>2020</v>
      </c>
      <c r="U14" s="67" t="s">
        <v>174</v>
      </c>
      <c r="V14" s="67" t="s">
        <v>145</v>
      </c>
      <c r="W14" s="66"/>
      <c r="X14" s="66"/>
      <c r="Y14" s="66"/>
      <c r="Z14" s="66"/>
      <c r="AA14" s="58" t="str">
        <f t="shared" si="0"/>
        <v>{"eg_id":42,"eg_year":1,"eg_designer":"Don’t-know-who","eg_url":"https://www.duitang.com/people/mblog/231392419/detail/"}</v>
      </c>
      <c r="AB14" s="4" t="str">
        <f t="shared" si="1"/>
        <v>{"eg_id":163,"eg_year":2016,"eg_designer":"Nancy Liang","eg_url":"https://www.duitang.com/blog/?id=538541521"}</v>
      </c>
      <c r="AC14" s="4" t="str">
        <f t="shared" si="2"/>
        <v>{"eg_id":464,"eg_year":2020,"eg_designer":"samochodzik","eg_url":"https://dribbble.com/shots/13370910-samochodzik"}</v>
      </c>
      <c r="AD14" s="61" t="s">
        <v>271</v>
      </c>
      <c r="AE14" s="62" t="s">
        <v>272</v>
      </c>
      <c r="AF14" s="62" t="s">
        <v>273</v>
      </c>
      <c r="AG14" s="62" t="s">
        <v>269</v>
      </c>
      <c r="AH14" s="62" t="s">
        <v>270</v>
      </c>
      <c r="AI14" s="39" t="str">
        <f t="shared" si="3"/>
        <v>[{"eg_id":42,"eg_year":1,"eg_designer":"Don’t-know-who","eg_url":"https://www.duitang.com/people/mblog/231392419/detail/"},{"eg_id":163,"eg_year":2016,"eg_designer":"Nancy Liang","eg_url":"https://www.duitang.com/blog/?id=538541521"},{"eg_id":464,"eg_year":2020,"eg_designer":"samochodzik","eg_url":"https://dribbble.com/shots/13370910-samochodzik"}]</v>
      </c>
      <c r="AL14" s="4"/>
    </row>
    <row r="15" spans="1:38" s="3" customFormat="1" x14ac:dyDescent="0.3">
      <c r="A15" s="3">
        <v>14</v>
      </c>
      <c r="B15" s="3" t="s">
        <v>14</v>
      </c>
      <c r="C15" s="3" t="s">
        <v>235</v>
      </c>
      <c r="D15" s="6">
        <v>201</v>
      </c>
      <c r="E15" s="45" t="s">
        <v>222</v>
      </c>
      <c r="F15" s="3" t="s">
        <v>47</v>
      </c>
      <c r="G15" t="s">
        <v>63</v>
      </c>
      <c r="H15" t="s">
        <v>68</v>
      </c>
      <c r="I15" s="3" t="s">
        <v>75</v>
      </c>
      <c r="J15" s="3" t="s">
        <v>285</v>
      </c>
      <c r="K15" s="65">
        <v>265</v>
      </c>
      <c r="L15" s="69">
        <v>1</v>
      </c>
      <c r="M15" s="69" t="s">
        <v>208</v>
      </c>
      <c r="N15" s="67" t="s">
        <v>114</v>
      </c>
      <c r="O15" s="68">
        <v>447</v>
      </c>
      <c r="P15" s="67">
        <v>2018</v>
      </c>
      <c r="Q15" s="67" t="s">
        <v>175</v>
      </c>
      <c r="R15" s="67" t="s">
        <v>115</v>
      </c>
      <c r="S15" s="68">
        <v>465</v>
      </c>
      <c r="T15" s="67">
        <v>2020</v>
      </c>
      <c r="U15" s="67" t="s">
        <v>178</v>
      </c>
      <c r="V15" s="67" t="s">
        <v>146</v>
      </c>
      <c r="W15" s="66"/>
      <c r="X15" s="66"/>
      <c r="Y15" s="66"/>
      <c r="Z15" s="66"/>
      <c r="AA15" s="58" t="str">
        <f t="shared" si="0"/>
        <v>{"eg_id":265,"eg_year":1,"eg_designer":"Don’t-know-who","eg_url":"https://zhuanlan.zhihu.com/p/48801563"}</v>
      </c>
      <c r="AB15" s="4" t="str">
        <f t="shared" si="1"/>
        <v>{"eg_id":447,"eg_year":2018,"eg_designer":"土豆儿CLAIRE","eg_url":"https://www.duitang.com/blog/?id=994834529"}</v>
      </c>
      <c r="AC15" s="4" t="str">
        <f t="shared" si="2"/>
        <v>{"eg_id":465,"eg_year":2020,"eg_designer":"Emma Gilberg","eg_url":"https://dribbble.com/shots/13388768--Quaran-Dreamin"}</v>
      </c>
      <c r="AD15" s="61" t="s">
        <v>271</v>
      </c>
      <c r="AE15" s="62" t="s">
        <v>272</v>
      </c>
      <c r="AF15" s="62" t="s">
        <v>273</v>
      </c>
      <c r="AG15" s="62" t="s">
        <v>269</v>
      </c>
      <c r="AH15" s="62" t="s">
        <v>270</v>
      </c>
      <c r="AI15" s="39" t="str">
        <f t="shared" si="3"/>
        <v>[{"eg_id":265,"eg_year":1,"eg_designer":"Don’t-know-who","eg_url":"https://zhuanlan.zhihu.com/p/48801563"},{"eg_id":447,"eg_year":2018,"eg_designer":"土豆儿CLAIRE","eg_url":"https://www.duitang.com/blog/?id=994834529"},{"eg_id":465,"eg_year":2020,"eg_designer":"Emma Gilberg","eg_url":"https://dribbble.com/shots/13388768--Quaran-Dreamin"}]</v>
      </c>
      <c r="AL15" s="4"/>
    </row>
    <row r="16" spans="1:38" s="27" customFormat="1" ht="16.350000000000001" thickBot="1" x14ac:dyDescent="0.35">
      <c r="A16" s="27">
        <v>15</v>
      </c>
      <c r="B16" s="27" t="s">
        <v>217</v>
      </c>
      <c r="C16" s="27" t="s">
        <v>235</v>
      </c>
      <c r="D16" s="27">
        <v>202</v>
      </c>
      <c r="E16" s="46" t="s">
        <v>223</v>
      </c>
      <c r="F16" s="27" t="s">
        <v>48</v>
      </c>
      <c r="G16" s="27" t="s">
        <v>63</v>
      </c>
      <c r="H16" s="27" t="s">
        <v>68</v>
      </c>
      <c r="I16" s="27" t="s">
        <v>75</v>
      </c>
      <c r="J16" s="27" t="s">
        <v>286</v>
      </c>
      <c r="K16" s="71">
        <v>154</v>
      </c>
      <c r="L16" s="72">
        <v>1</v>
      </c>
      <c r="M16" s="72" t="s">
        <v>208</v>
      </c>
      <c r="N16" s="73" t="s">
        <v>116</v>
      </c>
      <c r="O16" s="74">
        <v>285</v>
      </c>
      <c r="P16" s="73">
        <v>2020</v>
      </c>
      <c r="Q16" s="73" t="s">
        <v>176</v>
      </c>
      <c r="R16" s="73" t="s">
        <v>117</v>
      </c>
      <c r="S16" s="71">
        <v>307</v>
      </c>
      <c r="T16" s="73">
        <v>2021</v>
      </c>
      <c r="U16" s="73" t="s">
        <v>176</v>
      </c>
      <c r="V16" s="73" t="s">
        <v>117</v>
      </c>
      <c r="W16" s="75"/>
      <c r="X16" s="75"/>
      <c r="Y16" s="75"/>
      <c r="Z16" s="75"/>
      <c r="AA16" s="118" t="str">
        <f t="shared" si="0"/>
        <v>{"eg_id":154,"eg_year":1,"eg_designer":"Don’t-know-who","eg_url":"http://m.sohu.com/a/235477195_119785"}</v>
      </c>
      <c r="AB16" s="30" t="str">
        <f t="shared" si="1"/>
        <v>{"eg_id":285,"eg_year":2020,"eg_designer":"Lukasz Buda","eg_url":"https://m.weibo.cn/2607584043/4505714045231570"}</v>
      </c>
      <c r="AC16" s="30" t="str">
        <f t="shared" si="2"/>
        <v>{"eg_id":307,"eg_year":2021,"eg_designer":"Lukasz Buda","eg_url":"https://m.weibo.cn/2607584043/4505714045231570"}</v>
      </c>
      <c r="AD16" s="119" t="s">
        <v>271</v>
      </c>
      <c r="AE16" s="120" t="s">
        <v>272</v>
      </c>
      <c r="AF16" s="120" t="s">
        <v>273</v>
      </c>
      <c r="AG16" s="120" t="s">
        <v>269</v>
      </c>
      <c r="AH16" s="120" t="s">
        <v>270</v>
      </c>
      <c r="AI16" s="48" t="str">
        <f t="shared" si="3"/>
        <v>[{"eg_id":154,"eg_year":1,"eg_designer":"Don’t-know-who","eg_url":"http://m.sohu.com/a/235477195_119785"},{"eg_id":285,"eg_year":2020,"eg_designer":"Lukasz Buda","eg_url":"https://m.weibo.cn/2607584043/4505714045231570"},{"eg_id":307,"eg_year":2021,"eg_designer":"Lukasz Buda","eg_url":"https://m.weibo.cn/2607584043/4505714045231570"}]</v>
      </c>
      <c r="AL16" s="30"/>
    </row>
    <row r="17" spans="1:38" s="3" customFormat="1" x14ac:dyDescent="0.3">
      <c r="A17" s="3">
        <v>16</v>
      </c>
      <c r="B17" s="3" t="s">
        <v>15</v>
      </c>
      <c r="C17" s="3" t="s">
        <v>237</v>
      </c>
      <c r="D17" s="121">
        <v>301</v>
      </c>
      <c r="E17" s="44" t="s">
        <v>224</v>
      </c>
      <c r="F17" s="3" t="s">
        <v>49</v>
      </c>
      <c r="G17" t="s">
        <v>65</v>
      </c>
      <c r="H17" s="117" t="s">
        <v>71</v>
      </c>
      <c r="I17" s="3" t="s">
        <v>79</v>
      </c>
      <c r="J17" s="3" t="s">
        <v>287</v>
      </c>
      <c r="K17" s="65">
        <v>6</v>
      </c>
      <c r="L17" s="69">
        <v>1</v>
      </c>
      <c r="M17" s="69" t="s">
        <v>208</v>
      </c>
      <c r="N17" s="69" t="s">
        <v>118</v>
      </c>
      <c r="O17" s="68">
        <v>143</v>
      </c>
      <c r="P17" s="67">
        <v>2018</v>
      </c>
      <c r="Q17" s="67" t="s">
        <v>177</v>
      </c>
      <c r="R17" s="67" t="s">
        <v>119</v>
      </c>
      <c r="S17" s="68">
        <v>466</v>
      </c>
      <c r="T17" s="67">
        <v>2017</v>
      </c>
      <c r="U17" s="67" t="s">
        <v>179</v>
      </c>
      <c r="V17" s="67" t="s">
        <v>147</v>
      </c>
      <c r="W17" s="66"/>
      <c r="X17" s="66"/>
      <c r="Y17" s="66"/>
      <c r="Z17" s="66"/>
      <c r="AA17" s="58" t="str">
        <f t="shared" si="0"/>
        <v>{"eg_id":6,"eg_year":1,"eg_designer":"Don’t-know-who","eg_url":"https://image.baidu.com/search/detail?ct=503316480&amp;z=0&amp;ipn=d&amp;word=动态插画&amp;step_word=&amp;hs=2&amp;pn=8&amp;spn=0&amp;di=97460&amp;pi=0&amp;rn=1&amp;tn=baiduimagedetail&amp;is=0%2C0&amp;istype=0&amp;ie=utf-8&amp;oe=utf-8&amp;in=&amp;cl=2&amp;lm=-1&amp;st=undefined&amp;cs=2244307863%2C3258443486&amp;os=806264867%2C1344689315&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e4bfdf4b6c43e66b4ef78cf350dc4d9445b3b2592bfec-jCSefE_fw658&amp;fromurl=ippr_z2C%24qAzdH3FAzdH3Fi7wkwg_z%26e3Bv54AzdH3Fk5w61fAzdH3F9m0nd0nlAzdH3F&amp;gsm=&amp;rpstart=0&amp;rpnum=0&amp;islist=&amp;querylist=&amp;force=undefined"}</v>
      </c>
      <c r="AB17" s="4" t="str">
        <f t="shared" si="1"/>
        <v>{"eg_id":143,"eg_year":2018,"eg_designer":"Sparrows","eg_url":"http://m.sohu.com/a/235477195_119774"}</v>
      </c>
      <c r="AC17" s="4" t="str">
        <f t="shared" si="2"/>
        <v>{"eg_id":466,"eg_year":2017,"eg_designer":" Neil Verhavert","eg_url":"https://dribbble.com/shots/3471316-Growing-plants"}</v>
      </c>
      <c r="AD17" s="61" t="s">
        <v>271</v>
      </c>
      <c r="AE17" s="62" t="s">
        <v>272</v>
      </c>
      <c r="AF17" s="62" t="s">
        <v>273</v>
      </c>
      <c r="AG17" s="62" t="s">
        <v>269</v>
      </c>
      <c r="AH17" s="62" t="s">
        <v>270</v>
      </c>
      <c r="AI17" s="39" t="str">
        <f t="shared" si="3"/>
        <v>[{"eg_id":6,"eg_year":1,"eg_designer":"Don’t-know-who","eg_url":"https://image.baidu.com/search/detail?ct=503316480&amp;z=0&amp;ipn=d&amp;word=动态插画&amp;step_word=&amp;hs=2&amp;pn=8&amp;spn=0&amp;di=97460&amp;pi=0&amp;rn=1&amp;tn=baiduimagedetail&amp;is=0%2C0&amp;istype=0&amp;ie=utf-8&amp;oe=utf-8&amp;in=&amp;cl=2&amp;lm=-1&amp;st=undefined&amp;cs=2244307863%2C3258443486&amp;os=806264867%2C1344689315&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e4bfdf4b6c43e66b4ef78cf350dc4d9445b3b2592bfec-jCSefE_fw658&amp;fromurl=ippr_z2C%24qAzdH3FAzdH3Fi7wkwg_z%26e3Bv54AzdH3Fk5w61fAzdH3F9m0nd0nlAzdH3F&amp;gsm=&amp;rpstart=0&amp;rpnum=0&amp;islist=&amp;querylist=&amp;force=undefined"},{"eg_id":143,"eg_year":2018,"eg_designer":"Sparrows","eg_url":"http://m.sohu.com/a/235477195_119774"},{"eg_id":466,"eg_year":2017,"eg_designer":" Neil Verhavert","eg_url":"https://dribbble.com/shots/3471316-Growing-plants"}]</v>
      </c>
      <c r="AL17" s="4"/>
    </row>
    <row r="18" spans="1:38" s="4" customFormat="1" x14ac:dyDescent="0.3">
      <c r="A18" s="4">
        <v>17</v>
      </c>
      <c r="B18" s="4" t="s">
        <v>16</v>
      </c>
      <c r="C18" s="3" t="s">
        <v>237</v>
      </c>
      <c r="D18" s="4">
        <v>301</v>
      </c>
      <c r="E18" s="44" t="s">
        <v>224</v>
      </c>
      <c r="F18" s="4" t="s">
        <v>50</v>
      </c>
      <c r="G18" t="s">
        <v>65</v>
      </c>
      <c r="H18" s="117" t="s">
        <v>71</v>
      </c>
      <c r="I18" s="4" t="s">
        <v>79</v>
      </c>
      <c r="J18" s="4" t="s">
        <v>288</v>
      </c>
      <c r="K18" s="68">
        <v>241</v>
      </c>
      <c r="L18" s="69">
        <v>1</v>
      </c>
      <c r="M18" s="69" t="s">
        <v>208</v>
      </c>
      <c r="N18" s="69" t="s">
        <v>209</v>
      </c>
      <c r="O18" s="68">
        <v>294</v>
      </c>
      <c r="P18" s="67">
        <v>1</v>
      </c>
      <c r="Q18" s="67" t="s">
        <v>208</v>
      </c>
      <c r="R18" s="67" t="s">
        <v>209</v>
      </c>
      <c r="S18" s="68">
        <v>467</v>
      </c>
      <c r="T18" s="67">
        <v>2017</v>
      </c>
      <c r="U18" s="67" t="s">
        <v>180</v>
      </c>
      <c r="V18" s="67" t="s">
        <v>148</v>
      </c>
      <c r="W18" s="67"/>
      <c r="X18" s="67"/>
      <c r="Y18" s="67"/>
      <c r="Z18" s="67"/>
      <c r="AA18" s="58" t="str">
        <f t="shared" si="0"/>
        <v>{"eg_id":241,"eg_year":1,"eg_designer":"Don’t-know-who","eg_url":"Don’t-know-URL"}</v>
      </c>
      <c r="AB18" s="4" t="str">
        <f t="shared" si="1"/>
        <v>{"eg_id":294,"eg_year":1,"eg_designer":"Don’t-know-who","eg_url":"Don’t-know-URL"}</v>
      </c>
      <c r="AC18" s="4" t="str">
        <f t="shared" si="2"/>
        <v>{"eg_id":467,"eg_year":2017,"eg_designer":"Radostina Georgieva","eg_url":"https://dribbble.com/shots/3959699-Autumn"}</v>
      </c>
      <c r="AD18" s="61" t="s">
        <v>271</v>
      </c>
      <c r="AE18" s="62" t="s">
        <v>272</v>
      </c>
      <c r="AF18" s="62" t="s">
        <v>273</v>
      </c>
      <c r="AG18" s="62" t="s">
        <v>269</v>
      </c>
      <c r="AH18" s="62" t="s">
        <v>270</v>
      </c>
      <c r="AI18" s="39" t="str">
        <f t="shared" si="3"/>
        <v>[{"eg_id":241,"eg_year":1,"eg_designer":"Don’t-know-who","eg_url":"Don’t-know-URL"},{"eg_id":294,"eg_year":1,"eg_designer":"Don’t-know-who","eg_url":"Don’t-know-URL"},{"eg_id":467,"eg_year":2017,"eg_designer":"Radostina Georgieva","eg_url":"https://dribbble.com/shots/3959699-Autumn"}]</v>
      </c>
    </row>
    <row r="19" spans="1:38" s="4" customFormat="1" x14ac:dyDescent="0.3">
      <c r="A19" s="4">
        <v>18</v>
      </c>
      <c r="B19" s="4" t="s">
        <v>17</v>
      </c>
      <c r="C19" s="3" t="s">
        <v>237</v>
      </c>
      <c r="D19" s="4">
        <v>301</v>
      </c>
      <c r="E19" s="44" t="s">
        <v>224</v>
      </c>
      <c r="F19" s="4" t="s">
        <v>51</v>
      </c>
      <c r="G19" t="s">
        <v>65</v>
      </c>
      <c r="H19" s="117" t="s">
        <v>71</v>
      </c>
      <c r="I19" s="4" t="s">
        <v>79</v>
      </c>
      <c r="J19" s="4" t="s">
        <v>289</v>
      </c>
      <c r="K19" s="68">
        <v>88</v>
      </c>
      <c r="L19" s="67">
        <v>2018</v>
      </c>
      <c r="M19" s="67" t="s">
        <v>181</v>
      </c>
      <c r="N19" s="67" t="s">
        <v>120</v>
      </c>
      <c r="O19" s="68">
        <v>333</v>
      </c>
      <c r="P19" s="67">
        <v>2017</v>
      </c>
      <c r="Q19" s="67" t="s">
        <v>182</v>
      </c>
      <c r="R19" s="67" t="s">
        <v>121</v>
      </c>
      <c r="S19" s="68">
        <v>468</v>
      </c>
      <c r="T19" s="67">
        <v>2019</v>
      </c>
      <c r="U19" s="67" t="s">
        <v>183</v>
      </c>
      <c r="V19" s="67" t="s">
        <v>149</v>
      </c>
      <c r="W19" s="67"/>
      <c r="X19" s="67"/>
      <c r="Y19" s="67"/>
      <c r="Z19" s="67"/>
      <c r="AA19" s="58" t="str">
        <f t="shared" si="0"/>
        <v>{"eg_id":88,"eg_year":2018,"eg_designer":"Timo","eg_url":"https://www.duitang.com/blog/?id=898897087"}</v>
      </c>
      <c r="AB19" s="4" t="str">
        <f t="shared" si="1"/>
        <v>{"eg_id":333,"eg_year":2017,"eg_designer":"Kjosk","eg_url":"https://www.duitang.com/blog/?id=806018443"}</v>
      </c>
      <c r="AC19" s="4" t="str">
        <f t="shared" si="2"/>
        <v>{"eg_id":468,"eg_year":2019,"eg_designer":"Motion Story ","eg_url":"https://dribbble.com/shots/7087480-Swimming-Loop"}</v>
      </c>
      <c r="AD19" s="61" t="s">
        <v>271</v>
      </c>
      <c r="AE19" s="62" t="s">
        <v>272</v>
      </c>
      <c r="AF19" s="62" t="s">
        <v>273</v>
      </c>
      <c r="AG19" s="62" t="s">
        <v>269</v>
      </c>
      <c r="AH19" s="62" t="s">
        <v>270</v>
      </c>
      <c r="AI19" s="39" t="str">
        <f t="shared" si="3"/>
        <v>[{"eg_id":88,"eg_year":2018,"eg_designer":"Timo","eg_url":"https://www.duitang.com/blog/?id=898897087"},{"eg_id":333,"eg_year":2017,"eg_designer":"Kjosk","eg_url":"https://www.duitang.com/blog/?id=806018443"},{"eg_id":468,"eg_year":2019,"eg_designer":"Motion Story ","eg_url":"https://dribbble.com/shots/7087480-Swimming-Loop"}]</v>
      </c>
    </row>
    <row r="20" spans="1:38" s="4" customFormat="1" x14ac:dyDescent="0.3">
      <c r="A20" s="4">
        <v>19</v>
      </c>
      <c r="B20" s="4" t="s">
        <v>18</v>
      </c>
      <c r="C20" s="3" t="s">
        <v>237</v>
      </c>
      <c r="D20" s="6">
        <v>301</v>
      </c>
      <c r="E20" s="45" t="s">
        <v>224</v>
      </c>
      <c r="F20" s="4" t="s">
        <v>52</v>
      </c>
      <c r="G20" t="s">
        <v>212</v>
      </c>
      <c r="H20" s="117" t="s">
        <v>214</v>
      </c>
      <c r="I20" s="4" t="s">
        <v>79</v>
      </c>
      <c r="J20" s="4" t="s">
        <v>290</v>
      </c>
      <c r="K20" s="68">
        <v>68</v>
      </c>
      <c r="L20" s="67">
        <v>2018</v>
      </c>
      <c r="M20" s="67" t="s">
        <v>184</v>
      </c>
      <c r="N20" s="67" t="s">
        <v>122</v>
      </c>
      <c r="O20" s="68">
        <v>271</v>
      </c>
      <c r="P20" s="67">
        <v>2016</v>
      </c>
      <c r="Q20" s="67" t="s">
        <v>185</v>
      </c>
      <c r="R20" s="67" t="s">
        <v>123</v>
      </c>
      <c r="S20" s="68">
        <v>413</v>
      </c>
      <c r="T20" s="67">
        <v>2017</v>
      </c>
      <c r="U20" s="67" t="s">
        <v>186</v>
      </c>
      <c r="V20" s="67" t="s">
        <v>124</v>
      </c>
      <c r="W20" s="67"/>
      <c r="X20" s="67"/>
      <c r="Y20" s="67"/>
      <c r="Z20" s="67"/>
      <c r="AA20" s="58" t="str">
        <f t="shared" si="0"/>
        <v>{"eg_id":68,"eg_year":2018,"eg_designer":"飯太稀","eg_url":"https://www.duitang.com/blog/?id=936294939"}</v>
      </c>
      <c r="AB20" s="4" t="str">
        <f t="shared" si="1"/>
        <v>{"eg_id":271,"eg_year":2016,"eg_designer":"LOST7","eg_url":"https://www.zcool.com.cn/article/ZNDA1MTc2.html?switchPage=on"}</v>
      </c>
      <c r="AC20" s="4" t="str">
        <f t="shared" si="2"/>
        <v>{"eg_id":413,"eg_year":2017,"eg_designer":"Canzone","eg_url":"https://www.duitang.com/blog/?id=726356698"}</v>
      </c>
      <c r="AD20" s="61" t="s">
        <v>271</v>
      </c>
      <c r="AE20" s="62" t="s">
        <v>272</v>
      </c>
      <c r="AF20" s="62" t="s">
        <v>273</v>
      </c>
      <c r="AG20" s="62" t="s">
        <v>269</v>
      </c>
      <c r="AH20" s="62" t="s">
        <v>270</v>
      </c>
      <c r="AI20" s="39" t="str">
        <f t="shared" si="3"/>
        <v>[{"eg_id":68,"eg_year":2018,"eg_designer":"飯太稀","eg_url":"https://www.duitang.com/blog/?id=936294939"},{"eg_id":271,"eg_year":2016,"eg_designer":"LOST7","eg_url":"https://www.zcool.com.cn/article/ZNDA1MTc2.html?switchPage=on"},{"eg_id":413,"eg_year":2017,"eg_designer":"Canzone","eg_url":"https://www.duitang.com/blog/?id=726356698"}]</v>
      </c>
    </row>
    <row r="21" spans="1:38" s="4" customFormat="1" x14ac:dyDescent="0.3">
      <c r="A21" s="4">
        <v>20</v>
      </c>
      <c r="B21" s="4" t="s">
        <v>19</v>
      </c>
      <c r="C21" s="3" t="s">
        <v>237</v>
      </c>
      <c r="D21" s="4">
        <v>302</v>
      </c>
      <c r="E21" s="44" t="s">
        <v>225</v>
      </c>
      <c r="F21" s="4" t="s">
        <v>53</v>
      </c>
      <c r="G21" t="s">
        <v>65</v>
      </c>
      <c r="H21" s="117" t="s">
        <v>71</v>
      </c>
      <c r="I21" s="4" t="s">
        <v>79</v>
      </c>
      <c r="J21" s="4" t="s">
        <v>291</v>
      </c>
      <c r="K21" s="68">
        <v>73</v>
      </c>
      <c r="L21" s="67">
        <v>2018</v>
      </c>
      <c r="M21" s="67" t="s">
        <v>188</v>
      </c>
      <c r="N21" s="67" t="s">
        <v>187</v>
      </c>
      <c r="O21" s="68">
        <v>133</v>
      </c>
      <c r="P21" s="67">
        <v>2017</v>
      </c>
      <c r="Q21" s="67" t="s">
        <v>182</v>
      </c>
      <c r="R21" s="67" t="s">
        <v>125</v>
      </c>
      <c r="S21" s="68">
        <v>251</v>
      </c>
      <c r="T21" s="67">
        <v>2018</v>
      </c>
      <c r="U21" s="67" t="s">
        <v>189</v>
      </c>
      <c r="V21" s="67" t="s">
        <v>126</v>
      </c>
      <c r="W21" s="67"/>
      <c r="X21" s="67"/>
      <c r="Y21" s="67"/>
      <c r="Z21" s="67"/>
      <c r="AA21" s="58" t="str">
        <f t="shared" si="0"/>
        <v>{"eg_id":73,"eg_year":2018,"eg_designer":"我是小小小小萌","eg_url":"https://www.zcool.com.cn/work/ZMjgyNzE1NjA=/3.html"}</v>
      </c>
      <c r="AB21" s="4" t="str">
        <f t="shared" si="1"/>
        <v>{"eg_id":133,"eg_year":2017,"eg_designer":"Kjosk","eg_url":"https://www.duitang.com/blog/?id=806018739"}</v>
      </c>
      <c r="AC21" s="4" t="str">
        <f t="shared" si="2"/>
        <v>{"eg_id":251,"eg_year":2018,"eg_designer":"TAG TRAUM","eg_url":"https://zhuanlan.zhihu.com/p/48801549"}</v>
      </c>
      <c r="AD21" s="61" t="s">
        <v>271</v>
      </c>
      <c r="AE21" s="62" t="s">
        <v>272</v>
      </c>
      <c r="AF21" s="62" t="s">
        <v>273</v>
      </c>
      <c r="AG21" s="62" t="s">
        <v>269</v>
      </c>
      <c r="AH21" s="62" t="s">
        <v>270</v>
      </c>
      <c r="AI21" s="39" t="str">
        <f t="shared" si="3"/>
        <v>[{"eg_id":73,"eg_year":2018,"eg_designer":"我是小小小小萌","eg_url":"https://www.zcool.com.cn/work/ZMjgyNzE1NjA=/3.html"},{"eg_id":133,"eg_year":2017,"eg_designer":"Kjosk","eg_url":"https://www.duitang.com/blog/?id=806018739"},{"eg_id":251,"eg_year":2018,"eg_designer":"TAG TRAUM","eg_url":"https://zhuanlan.zhihu.com/p/48801549"}]</v>
      </c>
    </row>
    <row r="22" spans="1:38" s="4" customFormat="1" x14ac:dyDescent="0.3">
      <c r="A22" s="4">
        <v>21</v>
      </c>
      <c r="B22" s="4" t="s">
        <v>20</v>
      </c>
      <c r="C22" s="3" t="s">
        <v>237</v>
      </c>
      <c r="D22" s="4">
        <v>302</v>
      </c>
      <c r="E22" s="44" t="s">
        <v>225</v>
      </c>
      <c r="F22" s="4" t="s">
        <v>54</v>
      </c>
      <c r="G22" t="s">
        <v>65</v>
      </c>
      <c r="H22" s="117" t="s">
        <v>71</v>
      </c>
      <c r="I22" s="4" t="s">
        <v>79</v>
      </c>
      <c r="J22" s="4" t="s">
        <v>292</v>
      </c>
      <c r="K22" s="68">
        <v>199</v>
      </c>
      <c r="L22" s="67">
        <v>2019</v>
      </c>
      <c r="M22" s="67" t="s">
        <v>190</v>
      </c>
      <c r="N22" s="67" t="s">
        <v>127</v>
      </c>
      <c r="O22" s="68">
        <v>202</v>
      </c>
      <c r="P22" s="67">
        <v>2018</v>
      </c>
      <c r="Q22" s="67" t="s">
        <v>157</v>
      </c>
      <c r="R22" s="67" t="s">
        <v>128</v>
      </c>
      <c r="S22" s="68">
        <v>308</v>
      </c>
      <c r="T22" s="67">
        <v>2020</v>
      </c>
      <c r="U22" s="67" t="s">
        <v>176</v>
      </c>
      <c r="V22" s="67" t="s">
        <v>117</v>
      </c>
      <c r="W22" s="67"/>
      <c r="X22" s="67"/>
      <c r="Y22" s="67"/>
      <c r="Z22" s="67"/>
      <c r="AA22" s="58" t="str">
        <f t="shared" si="0"/>
        <v>{"eg_id":199,"eg_year":2019,"eg_designer":"serah","eg_url":"https://www.duitang.com/blog/?id=1073897414"}</v>
      </c>
      <c r="AB22" s="4" t="str">
        <f t="shared" si="1"/>
        <v>{"eg_id":202,"eg_year":2018,"eg_designer":"mienar","eg_url":"https://www.duitang.com/blog/?id=938879575"}</v>
      </c>
      <c r="AC22" s="4" t="str">
        <f t="shared" si="2"/>
        <v>{"eg_id":308,"eg_year":2020,"eg_designer":"Lukasz Buda","eg_url":"https://m.weibo.cn/2607584043/4505714045231570"}</v>
      </c>
      <c r="AD22" s="61" t="s">
        <v>271</v>
      </c>
      <c r="AE22" s="62" t="s">
        <v>272</v>
      </c>
      <c r="AF22" s="62" t="s">
        <v>273</v>
      </c>
      <c r="AG22" s="62" t="s">
        <v>269</v>
      </c>
      <c r="AH22" s="62" t="s">
        <v>270</v>
      </c>
      <c r="AI22" s="39" t="str">
        <f t="shared" si="3"/>
        <v>[{"eg_id":199,"eg_year":2019,"eg_designer":"serah","eg_url":"https://www.duitang.com/blog/?id=1073897414"},{"eg_id":202,"eg_year":2018,"eg_designer":"mienar","eg_url":"https://www.duitang.com/blog/?id=938879575"},{"eg_id":308,"eg_year":2020,"eg_designer":"Lukasz Buda","eg_url":"https://m.weibo.cn/2607584043/4505714045231570"}]</v>
      </c>
    </row>
    <row r="23" spans="1:38" s="4" customFormat="1" x14ac:dyDescent="0.3">
      <c r="A23" s="4">
        <v>22</v>
      </c>
      <c r="B23" s="4" t="s">
        <v>21</v>
      </c>
      <c r="C23" s="3" t="s">
        <v>237</v>
      </c>
      <c r="D23" s="4">
        <v>302</v>
      </c>
      <c r="E23" s="44" t="s">
        <v>225</v>
      </c>
      <c r="F23" s="4" t="s">
        <v>55</v>
      </c>
      <c r="G23" t="s">
        <v>65</v>
      </c>
      <c r="H23" s="117" t="s">
        <v>71</v>
      </c>
      <c r="I23" s="4" t="s">
        <v>79</v>
      </c>
      <c r="J23" s="4" t="s">
        <v>293</v>
      </c>
      <c r="K23" s="68">
        <v>46</v>
      </c>
      <c r="L23" s="69">
        <v>1</v>
      </c>
      <c r="M23" s="69" t="s">
        <v>208</v>
      </c>
      <c r="N23" s="69" t="s">
        <v>129</v>
      </c>
      <c r="O23" s="68">
        <v>159</v>
      </c>
      <c r="P23" s="67">
        <v>1</v>
      </c>
      <c r="Q23" s="67" t="s">
        <v>208</v>
      </c>
      <c r="R23" s="67" t="s">
        <v>130</v>
      </c>
      <c r="S23" s="68">
        <v>278</v>
      </c>
      <c r="T23" s="69">
        <v>1</v>
      </c>
      <c r="U23" s="69" t="s">
        <v>208</v>
      </c>
      <c r="V23" s="67" t="s">
        <v>131</v>
      </c>
      <c r="W23" s="67"/>
      <c r="X23" s="67"/>
      <c r="Y23" s="67"/>
      <c r="Z23" s="67"/>
      <c r="AA23" s="58" t="str">
        <f t="shared" si="0"/>
        <v>{"eg_id":46,"eg_year":1,"eg_designer":"Don’t-know-who","eg_url":"https://image.baidu.com/search/detail?ct=503316480&amp;z=0&amp;ipn=d&amp;word=动态插画&amp;step_word=&amp;hs=2&amp;pn=81&amp;spn=0&amp;di=107580&amp;pi=0&amp;rn=1&amp;tn=baiduimagedetail&amp;is=0%2C0&amp;istype=0&amp;ie=utf-8&amp;oe=utf-8&amp;in=&amp;cl=2&amp;lm=-1&amp;st=undefined&amp;cs=2613238219%2C2980039967&amp;os=529502937%2C2162428434&amp;simid=0%2C0&amp;adpicid=0&amp;lpn=0&amp;ln=996&amp;fr=&amp;fmq=1571203333907_R&amp;fm=&amp;ic=undefined&amp;s=undefined&amp;hd=undefined&amp;latest=undefined&amp;copyright=undefined&amp;se=&amp;sme=&amp;tab=0&amp;width=undefined&amp;height=undefined&amp;face=undefined&amp;ist=&amp;jit=&amp;cg=&amp;bdtype=0&amp;oriquery=&amp;objurl=http%3A%2F%2Fimg.zcool.cn%2Fcommunity%2F0122385ac76000a801212573b845bf.gif&amp;fromurl=ippr_z2C%24qAzdH3FAzdH3F45ktsj_z%26e3Bzv55s_z%26e3Bv54_z%26e3BvgAzdH3Fo56hAzdH3FZM3voNDvoNTI%3D_z%26e3Bip4s&amp;gsm=&amp;rpstart=0&amp;rpnum=0&amp;islist=&amp;querylist=&amp;force=undefined"}</v>
      </c>
      <c r="AB23" s="4" t="str">
        <f t="shared" si="1"/>
        <v>{"eg_id":159,"eg_year":1,"eg_designer":"Don’t-know-who","eg_url":"https://www.zcool.com.cn/work/ZMjYzOTU6NDA=.html?switchPage=on"}</v>
      </c>
      <c r="AC23" s="4" t="str">
        <f t="shared" si="2"/>
        <v>{"eg_id":278,"eg_year":1,"eg_designer":"Don’t-know-who","eg_url":"https://waneella.lofter.com/post/1f93120d_12e6bcccc"}</v>
      </c>
      <c r="AD23" s="61" t="s">
        <v>271</v>
      </c>
      <c r="AE23" s="62" t="s">
        <v>272</v>
      </c>
      <c r="AF23" s="62" t="s">
        <v>273</v>
      </c>
      <c r="AG23" s="62" t="s">
        <v>269</v>
      </c>
      <c r="AH23" s="62" t="s">
        <v>270</v>
      </c>
      <c r="AI23" s="39" t="str">
        <f t="shared" si="3"/>
        <v>[{"eg_id":46,"eg_year":1,"eg_designer":"Don’t-know-who","eg_url":"https://image.baidu.com/search/detail?ct=503316480&amp;z=0&amp;ipn=d&amp;word=动态插画&amp;step_word=&amp;hs=2&amp;pn=81&amp;spn=0&amp;di=107580&amp;pi=0&amp;rn=1&amp;tn=baiduimagedetail&amp;is=0%2C0&amp;istype=0&amp;ie=utf-8&amp;oe=utf-8&amp;in=&amp;cl=2&amp;lm=-1&amp;st=undefined&amp;cs=2613238219%2C2980039967&amp;os=529502937%2C2162428434&amp;simid=0%2C0&amp;adpicid=0&amp;lpn=0&amp;ln=996&amp;fr=&amp;fmq=1571203333907_R&amp;fm=&amp;ic=undefined&amp;s=undefined&amp;hd=undefined&amp;latest=undefined&amp;copyright=undefined&amp;se=&amp;sme=&amp;tab=0&amp;width=undefined&amp;height=undefined&amp;face=undefined&amp;ist=&amp;jit=&amp;cg=&amp;bdtype=0&amp;oriquery=&amp;objurl=http%3A%2F%2Fimg.zcool.cn%2Fcommunity%2F0122385ac76000a801212573b845bf.gif&amp;fromurl=ippr_z2C%24qAzdH3FAzdH3F45ktsj_z%26e3Bzv55s_z%26e3Bv54_z%26e3BvgAzdH3Fo56hAzdH3FZM3voNDvoNTI%3D_z%26e3Bip4s&amp;gsm=&amp;rpstart=0&amp;rpnum=0&amp;islist=&amp;querylist=&amp;force=undefined"},{"eg_id":159,"eg_year":1,"eg_designer":"Don’t-know-who","eg_url":"https://www.zcool.com.cn/work/ZMjYzOTU6NDA=.html?switchPage=on"},{"eg_id":278,"eg_year":1,"eg_designer":"Don’t-know-who","eg_url":"https://waneella.lofter.com/post/1f93120d_12e6bcccc"}]</v>
      </c>
    </row>
    <row r="24" spans="1:38" s="30" customFormat="1" ht="16.350000000000001" thickBot="1" x14ac:dyDescent="0.35">
      <c r="A24" s="30">
        <v>23</v>
      </c>
      <c r="B24" s="30" t="s">
        <v>22</v>
      </c>
      <c r="C24" s="27" t="s">
        <v>237</v>
      </c>
      <c r="D24" s="30">
        <v>302</v>
      </c>
      <c r="E24" s="46" t="s">
        <v>225</v>
      </c>
      <c r="F24" s="30" t="s">
        <v>56</v>
      </c>
      <c r="G24" s="27" t="s">
        <v>65</v>
      </c>
      <c r="H24" s="28" t="s">
        <v>71</v>
      </c>
      <c r="I24" s="30" t="s">
        <v>79</v>
      </c>
      <c r="J24" s="30" t="s">
        <v>294</v>
      </c>
      <c r="K24" s="74">
        <v>201</v>
      </c>
      <c r="L24" s="73">
        <v>2018</v>
      </c>
      <c r="M24" s="73" t="s">
        <v>157</v>
      </c>
      <c r="N24" s="73" t="s">
        <v>132</v>
      </c>
      <c r="O24" s="74">
        <v>287</v>
      </c>
      <c r="P24" s="73">
        <v>2020</v>
      </c>
      <c r="Q24" s="73" t="s">
        <v>191</v>
      </c>
      <c r="R24" s="73" t="s">
        <v>133</v>
      </c>
      <c r="S24" s="74">
        <v>306</v>
      </c>
      <c r="T24" s="73">
        <v>2020</v>
      </c>
      <c r="U24" s="73" t="s">
        <v>176</v>
      </c>
      <c r="V24" s="73" t="s">
        <v>117</v>
      </c>
      <c r="W24" s="73"/>
      <c r="X24" s="73"/>
      <c r="Y24" s="73"/>
      <c r="Z24" s="73"/>
      <c r="AA24" s="118" t="str">
        <f t="shared" si="0"/>
        <v>{"eg_id":201,"eg_year":2018,"eg_designer":"mienar","eg_url":"https://www.duitang.com/blog/?id=938879919"}</v>
      </c>
      <c r="AB24" s="30" t="str">
        <f t="shared" si="1"/>
        <v>{"eg_id":287,"eg_year":2020,"eg_designer":"西朴SYPO","eg_url":"https://m.weibo.cn/1732824482/4499336522559210"}</v>
      </c>
      <c r="AC24" s="30" t="str">
        <f t="shared" si="2"/>
        <v>{"eg_id":306,"eg_year":2020,"eg_designer":"Lukasz Buda","eg_url":"https://m.weibo.cn/2607584043/4505714045231570"}</v>
      </c>
      <c r="AD24" s="119" t="s">
        <v>271</v>
      </c>
      <c r="AE24" s="120" t="s">
        <v>272</v>
      </c>
      <c r="AF24" s="120" t="s">
        <v>273</v>
      </c>
      <c r="AG24" s="120" t="s">
        <v>269</v>
      </c>
      <c r="AH24" s="120" t="s">
        <v>270</v>
      </c>
      <c r="AI24" s="48" t="str">
        <f t="shared" si="3"/>
        <v>[{"eg_id":201,"eg_year":2018,"eg_designer":"mienar","eg_url":"https://www.duitang.com/blog/?id=938879919"},{"eg_id":287,"eg_year":2020,"eg_designer":"西朴SYPO","eg_url":"https://m.weibo.cn/1732824482/4499336522559210"},{"eg_id":306,"eg_year":2020,"eg_designer":"Lukasz Buda","eg_url":"https://m.weibo.cn/2607584043/4505714045231570"}]</v>
      </c>
    </row>
    <row r="25" spans="1:38" s="4" customFormat="1" x14ac:dyDescent="0.3">
      <c r="A25" s="4">
        <v>24</v>
      </c>
      <c r="B25" s="4" t="s">
        <v>23</v>
      </c>
      <c r="C25" s="4" t="s">
        <v>239</v>
      </c>
      <c r="D25" s="4">
        <v>401</v>
      </c>
      <c r="E25" s="44" t="s">
        <v>226</v>
      </c>
      <c r="F25" s="4" t="s">
        <v>57</v>
      </c>
      <c r="G25" t="s">
        <v>63</v>
      </c>
      <c r="H25" t="s">
        <v>68</v>
      </c>
      <c r="J25" s="4" t="s">
        <v>295</v>
      </c>
      <c r="K25" s="68">
        <v>332</v>
      </c>
      <c r="L25" s="67">
        <v>2019</v>
      </c>
      <c r="M25" s="67" t="s">
        <v>157</v>
      </c>
      <c r="N25" s="67" t="s">
        <v>134</v>
      </c>
      <c r="O25" s="68">
        <v>409</v>
      </c>
      <c r="P25" s="67">
        <v>2017</v>
      </c>
      <c r="Q25" s="67" t="s">
        <v>192</v>
      </c>
      <c r="R25" s="67" t="s">
        <v>135</v>
      </c>
      <c r="S25" s="68">
        <v>423</v>
      </c>
      <c r="T25" s="67">
        <v>2018</v>
      </c>
      <c r="U25" s="67" t="s">
        <v>185</v>
      </c>
      <c r="V25" s="67" t="s">
        <v>136</v>
      </c>
      <c r="W25" s="67"/>
      <c r="X25" s="67"/>
      <c r="Y25" s="67"/>
      <c r="Z25" s="67"/>
      <c r="AA25" s="58" t="str">
        <f t="shared" si="0"/>
        <v>{"eg_id":332,"eg_year":2019,"eg_designer":"mienar","eg_url":"https://www.duitang.com/blog/?id=1040815182"}</v>
      </c>
      <c r="AB25" s="4" t="str">
        <f t="shared" si="1"/>
        <v>{"eg_id":409,"eg_year":2017,"eg_designer":"Raso","eg_url":"https://www.duitang.com/blog/?id=788516445"}</v>
      </c>
      <c r="AC25" s="4" t="str">
        <f t="shared" si="2"/>
        <v>{"eg_id":423,"eg_year":2018,"eg_designer":"LOST7","eg_url":"https://www.duitang.com/blog/?id=946361855"}</v>
      </c>
      <c r="AD25" s="61" t="s">
        <v>271</v>
      </c>
      <c r="AE25" s="62" t="s">
        <v>272</v>
      </c>
      <c r="AF25" s="62" t="s">
        <v>273</v>
      </c>
      <c r="AG25" s="62" t="s">
        <v>269</v>
      </c>
      <c r="AH25" s="62" t="s">
        <v>270</v>
      </c>
      <c r="AI25" s="39" t="str">
        <f t="shared" si="3"/>
        <v>[{"eg_id":332,"eg_year":2019,"eg_designer":"mienar","eg_url":"https://www.duitang.com/blog/?id=1040815182"},{"eg_id":409,"eg_year":2017,"eg_designer":"Raso","eg_url":"https://www.duitang.com/blog/?id=788516445"},{"eg_id":423,"eg_year":2018,"eg_designer":"LOST7","eg_url":"https://www.duitang.com/blog/?id=946361855"}]</v>
      </c>
    </row>
    <row r="26" spans="1:38" s="4" customFormat="1" x14ac:dyDescent="0.3">
      <c r="A26" s="4">
        <v>25</v>
      </c>
      <c r="B26" s="4" t="s">
        <v>24</v>
      </c>
      <c r="C26" s="4" t="s">
        <v>239</v>
      </c>
      <c r="D26" s="6">
        <v>401</v>
      </c>
      <c r="E26" s="45" t="s">
        <v>226</v>
      </c>
      <c r="F26" s="4" t="s">
        <v>58</v>
      </c>
      <c r="G26" t="s">
        <v>328</v>
      </c>
      <c r="H26" t="s">
        <v>325</v>
      </c>
      <c r="I26" s="4" t="s">
        <v>79</v>
      </c>
      <c r="J26" s="4" t="s">
        <v>296</v>
      </c>
      <c r="K26" s="68">
        <v>10</v>
      </c>
      <c r="L26" s="69">
        <v>1</v>
      </c>
      <c r="M26" s="69" t="s">
        <v>208</v>
      </c>
      <c r="N26" s="69" t="s">
        <v>137</v>
      </c>
      <c r="O26" s="68">
        <v>182</v>
      </c>
      <c r="P26" s="67">
        <v>1</v>
      </c>
      <c r="Q26" s="67" t="s">
        <v>208</v>
      </c>
      <c r="R26" s="67" t="s">
        <v>138</v>
      </c>
      <c r="S26" s="68">
        <v>272</v>
      </c>
      <c r="T26" s="67">
        <v>2016</v>
      </c>
      <c r="U26" s="67" t="s">
        <v>185</v>
      </c>
      <c r="V26" s="67" t="s">
        <v>150</v>
      </c>
      <c r="W26" s="67"/>
      <c r="X26" s="67"/>
      <c r="Y26" s="67"/>
      <c r="Z26" s="67"/>
      <c r="AA26" s="58" t="str">
        <f t="shared" si="0"/>
        <v>{"eg_id":10,"eg_year":1,"eg_designer":"Don’t-know-who","eg_url":"https://image.baidu.com/search/detail?ct=503316480&amp;z=0&amp;ipn=d&amp;word=动态插画&amp;step_word=&amp;hs=2&amp;pn=12&amp;spn=0&amp;di=9460&amp;pi=0&amp;rn=1&amp;tn=baiduimagedetail&amp;is=0%2C0&amp;istype=0&amp;ie=utf-8&amp;oe=utf-8&amp;in=&amp;cl=2&amp;lm=-1&amp;st=undefined&amp;cs=2727774726%2C620819122&amp;os=2004628041%2C1359919675&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6c10c7df0bbb2111ee24d063d73ff313d8dc655b56a75-OTi4P3_fw658&amp;fromurl=ippr_z2C%24qAzdH3FAzdH3Fi7wkwg_z%26e3Bv54AzdH3FrtgfAzdH3F8d9na0ml8mAzdH3F&amp;gsm=&amp;rpstart=0&amp;rpnum=0&amp;islist=&amp;querylist=&amp;force=undefined"}</v>
      </c>
      <c r="AB26" s="4" t="str">
        <f t="shared" si="1"/>
        <v>{"eg_id":182,"eg_year":1,"eg_designer":"Don’t-know-who","eg_url":"http://www.sohu.com/a/155760453_802320"}</v>
      </c>
      <c r="AC26" s="4" t="str">
        <f t="shared" si="2"/>
        <v>{"eg_id":272,"eg_year":2016,"eg_designer":"LOST7","eg_url":"https://www.duitang.com/blog/?id=565464682"}</v>
      </c>
      <c r="AD26" s="61" t="s">
        <v>271</v>
      </c>
      <c r="AE26" s="62" t="s">
        <v>272</v>
      </c>
      <c r="AF26" s="62" t="s">
        <v>273</v>
      </c>
      <c r="AG26" s="62" t="s">
        <v>269</v>
      </c>
      <c r="AH26" s="62" t="s">
        <v>270</v>
      </c>
      <c r="AI26" s="39" t="str">
        <f t="shared" si="3"/>
        <v>[{"eg_id":10,"eg_year":1,"eg_designer":"Don’t-know-who","eg_url":"https://image.baidu.com/search/detail?ct=503316480&amp;z=0&amp;ipn=d&amp;word=动态插画&amp;step_word=&amp;hs=2&amp;pn=12&amp;spn=0&amp;di=9460&amp;pi=0&amp;rn=1&amp;tn=baiduimagedetail&amp;is=0%2C0&amp;istype=0&amp;ie=utf-8&amp;oe=utf-8&amp;in=&amp;cl=2&amp;lm=-1&amp;st=undefined&amp;cs=2727774726%2C620819122&amp;os=2004628041%2C1359919675&amp;simid=0%2C0&amp;adpicid=0&amp;lpn=0&amp;ln=996&amp;fr=&amp;fmq=1571203333907_R&amp;fm=&amp;ic=undefined&amp;s=undefined&amp;hd=undefined&amp;latest=undefined&amp;copyright=undefined&amp;se=&amp;sme=&amp;tab=0&amp;width=undefined&amp;height=undefined&amp;face=undefined&amp;ist=&amp;jit=&amp;cg=&amp;bdtype=0&amp;oriquery=&amp;objurl=http%3A%2F%2Fhbimg.b0.upaiyun.com%2F6c10c7df0bbb2111ee24d063d73ff313d8dc655b56a75-OTi4P3_fw658&amp;fromurl=ippr_z2C%24qAzdH3FAzdH3Fi7wkwg_z%26e3Bv54AzdH3FrtgfAzdH3F8d9na0ml8mAzdH3F&amp;gsm=&amp;rpstart=0&amp;rpnum=0&amp;islist=&amp;querylist=&amp;force=undefined"},{"eg_id":182,"eg_year":1,"eg_designer":"Don’t-know-who","eg_url":"http://www.sohu.com/a/155760453_802320"},{"eg_id":272,"eg_year":2016,"eg_designer":"LOST7","eg_url":"https://www.duitang.com/blog/?id=565464682"}]</v>
      </c>
    </row>
    <row r="27" spans="1:38" s="4" customFormat="1" x14ac:dyDescent="0.3">
      <c r="A27" s="4">
        <v>26</v>
      </c>
      <c r="B27" s="4" t="s">
        <v>25</v>
      </c>
      <c r="C27" s="4" t="s">
        <v>239</v>
      </c>
      <c r="D27" s="4">
        <v>402</v>
      </c>
      <c r="E27" s="44" t="s">
        <v>227</v>
      </c>
      <c r="F27" s="4" t="s">
        <v>59</v>
      </c>
      <c r="G27" t="s">
        <v>67</v>
      </c>
      <c r="H27" t="s">
        <v>73</v>
      </c>
      <c r="I27" s="4" t="s">
        <v>81</v>
      </c>
      <c r="J27" s="4" t="s">
        <v>297</v>
      </c>
      <c r="K27" s="68">
        <v>430</v>
      </c>
      <c r="L27" s="67">
        <v>2018</v>
      </c>
      <c r="M27" s="67" t="s">
        <v>193</v>
      </c>
      <c r="N27" s="67" t="s">
        <v>139</v>
      </c>
      <c r="O27" s="68">
        <v>461</v>
      </c>
      <c r="P27" s="67">
        <v>2020</v>
      </c>
      <c r="Q27" s="67" t="s">
        <v>194</v>
      </c>
      <c r="R27" s="67" t="s">
        <v>140</v>
      </c>
      <c r="S27" s="68">
        <v>458</v>
      </c>
      <c r="T27" s="67">
        <v>2020</v>
      </c>
      <c r="U27" s="67" t="s">
        <v>195</v>
      </c>
      <c r="V27" s="67" t="s">
        <v>151</v>
      </c>
      <c r="W27" s="67"/>
      <c r="X27" s="67"/>
      <c r="Y27" s="67"/>
      <c r="Z27" s="67"/>
      <c r="AA27" s="58" t="str">
        <f t="shared" si="0"/>
        <v>{"eg_id":430,"eg_year":2018,"eg_designer":"章小漆","eg_url":"https://www.duitang.com/blog/?id=978606058"}</v>
      </c>
      <c r="AB27" s="4" t="str">
        <f t="shared" si="1"/>
        <v>{"eg_id":461,"eg_year":2020,"eg_designer":"Jenny wu ​","eg_url":"https://www.duitang.com/blog/?id=1188987996"}</v>
      </c>
      <c r="AC27" s="4" t="str">
        <f t="shared" si="2"/>
        <v>{"eg_id":458,"eg_year":2020,"eg_designer":"Magda ","eg_url":"https://dribbble.com/shots/10149325-unicorn-love"}</v>
      </c>
      <c r="AD27" s="61" t="s">
        <v>271</v>
      </c>
      <c r="AE27" s="62" t="s">
        <v>272</v>
      </c>
      <c r="AF27" s="62" t="s">
        <v>273</v>
      </c>
      <c r="AG27" s="62" t="s">
        <v>269</v>
      </c>
      <c r="AH27" s="62" t="s">
        <v>270</v>
      </c>
      <c r="AI27" s="39" t="str">
        <f t="shared" si="3"/>
        <v>[{"eg_id":430,"eg_year":2018,"eg_designer":"章小漆","eg_url":"https://www.duitang.com/blog/?id=978606058"},{"eg_id":461,"eg_year":2020,"eg_designer":"Jenny wu ​","eg_url":"https://www.duitang.com/blog/?id=1188987996"},{"eg_id":458,"eg_year":2020,"eg_designer":"Magda ","eg_url":"https://dribbble.com/shots/10149325-unicorn-love"}]</v>
      </c>
    </row>
    <row r="28" spans="1:38" s="4" customFormat="1" x14ac:dyDescent="0.3">
      <c r="A28" s="4">
        <v>27</v>
      </c>
      <c r="B28" s="4" t="s">
        <v>26</v>
      </c>
      <c r="C28" s="4" t="s">
        <v>239</v>
      </c>
      <c r="D28" s="4">
        <v>402</v>
      </c>
      <c r="E28" s="44" t="s">
        <v>227</v>
      </c>
      <c r="F28" s="4" t="s">
        <v>60</v>
      </c>
      <c r="G28" t="s">
        <v>67</v>
      </c>
      <c r="H28" t="s">
        <v>326</v>
      </c>
      <c r="I28" s="4" t="s">
        <v>80</v>
      </c>
      <c r="J28" s="4" t="s">
        <v>298</v>
      </c>
      <c r="K28" s="68">
        <v>190</v>
      </c>
      <c r="L28" s="69">
        <v>1</v>
      </c>
      <c r="M28" s="69" t="s">
        <v>208</v>
      </c>
      <c r="N28" s="67" t="s">
        <v>141</v>
      </c>
      <c r="O28" s="68">
        <v>444</v>
      </c>
      <c r="P28" s="67">
        <v>1</v>
      </c>
      <c r="Q28" s="67" t="s">
        <v>208</v>
      </c>
      <c r="R28" s="67" t="s">
        <v>142</v>
      </c>
      <c r="S28" s="76">
        <v>450</v>
      </c>
      <c r="T28" s="77">
        <v>1</v>
      </c>
      <c r="U28" s="77" t="s">
        <v>208</v>
      </c>
      <c r="V28" s="78" t="s">
        <v>143</v>
      </c>
      <c r="W28" s="67"/>
      <c r="X28" s="67"/>
      <c r="Y28" s="67"/>
      <c r="Z28" s="67"/>
      <c r="AA28" s="58" t="str">
        <f t="shared" si="0"/>
        <v>{"eg_id":190,"eg_year":1,"eg_designer":"Don’t-know-who","eg_url":"http://www.sohu.com/a/155760453_802328"}</v>
      </c>
      <c r="AB28" s="4" t="str">
        <f t="shared" si="1"/>
        <v>{"eg_id":444,"eg_year":1,"eg_designer":"Don’t-know-who","eg_url":"https://www.duitang.com/blog/?id=962151555"}</v>
      </c>
      <c r="AC28" s="4" t="str">
        <f t="shared" si="2"/>
        <v>{"eg_id":450,"eg_year":1,"eg_designer":"Don’t-know-who","eg_url":"https://www.duitang.com/blog/?id=994835819+A450"}</v>
      </c>
      <c r="AD28" s="61" t="s">
        <v>271</v>
      </c>
      <c r="AE28" s="62" t="s">
        <v>272</v>
      </c>
      <c r="AF28" s="62" t="s">
        <v>273</v>
      </c>
      <c r="AG28" s="62" t="s">
        <v>269</v>
      </c>
      <c r="AH28" s="62" t="s">
        <v>270</v>
      </c>
      <c r="AI28" s="39" t="str">
        <f t="shared" si="3"/>
        <v>[{"eg_id":190,"eg_year":1,"eg_designer":"Don’t-know-who","eg_url":"http://www.sohu.com/a/155760453_802328"},{"eg_id":444,"eg_year":1,"eg_designer":"Don’t-know-who","eg_url":"https://www.duitang.com/blog/?id=962151555"},{"eg_id":450,"eg_year":1,"eg_designer":"Don’t-know-who","eg_url":"https://www.duitang.com/blog/?id=994835819+A450"}]</v>
      </c>
    </row>
    <row r="29" spans="1:38" s="30" customFormat="1" ht="16.350000000000001" thickBot="1" x14ac:dyDescent="0.35">
      <c r="A29" s="30">
        <v>28</v>
      </c>
      <c r="B29" s="30" t="s">
        <v>27</v>
      </c>
      <c r="C29" s="30" t="s">
        <v>239</v>
      </c>
      <c r="D29" s="30">
        <v>402</v>
      </c>
      <c r="E29" s="46" t="s">
        <v>227</v>
      </c>
      <c r="F29" s="30" t="s">
        <v>61</v>
      </c>
      <c r="G29" s="27" t="s">
        <v>210</v>
      </c>
      <c r="H29" s="27" t="s">
        <v>327</v>
      </c>
      <c r="J29" s="30" t="s">
        <v>299</v>
      </c>
      <c r="K29" s="74">
        <v>453</v>
      </c>
      <c r="L29" s="73">
        <v>2018</v>
      </c>
      <c r="M29" s="73" t="s">
        <v>158</v>
      </c>
      <c r="N29" s="73" t="s">
        <v>144</v>
      </c>
      <c r="O29" s="74">
        <v>469</v>
      </c>
      <c r="P29" s="73">
        <v>2019</v>
      </c>
      <c r="Q29" s="73" t="s">
        <v>196</v>
      </c>
      <c r="R29" s="122" t="s">
        <v>152</v>
      </c>
      <c r="S29" s="74">
        <v>470</v>
      </c>
      <c r="T29" s="73">
        <v>2019</v>
      </c>
      <c r="U29" s="73" t="s">
        <v>197</v>
      </c>
      <c r="V29" s="73" t="s">
        <v>153</v>
      </c>
      <c r="W29" s="73"/>
      <c r="X29" s="73"/>
      <c r="Y29" s="73"/>
      <c r="Z29" s="73"/>
      <c r="AA29" s="118" t="str">
        <f t="shared" si="0"/>
        <v>{"eg_id":453,"eg_year":2018,"eg_designer":"Paco-Yao","eg_url":"https://www.duitang.com/blog/?id=946408052"}</v>
      </c>
      <c r="AB29" s="30" t="str">
        <f t="shared" si="1"/>
        <v>{"eg_id":469,"eg_year":2019,"eg_designer":"Chris Gilleard","eg_url":"https://dribbble.com/shots/8955966-Merry-Birdmas"}</v>
      </c>
      <c r="AC29" s="30" t="str">
        <f t="shared" si="2"/>
        <v>{"eg_id":470,"eg_year":2019,"eg_designer":"Qais Sarhan","eg_url":"https://dribbble.com/shots/5974156-Yoga"}</v>
      </c>
      <c r="AD29" s="119" t="s">
        <v>271</v>
      </c>
      <c r="AE29" s="120" t="s">
        <v>272</v>
      </c>
      <c r="AF29" s="120" t="s">
        <v>273</v>
      </c>
      <c r="AG29" s="120" t="s">
        <v>269</v>
      </c>
      <c r="AH29" s="120" t="s">
        <v>270</v>
      </c>
      <c r="AI29" s="48" t="str">
        <f t="shared" si="3"/>
        <v>[{"eg_id":453,"eg_year":2018,"eg_designer":"Paco-Yao","eg_url":"https://www.duitang.com/blog/?id=946408052"},{"eg_id":469,"eg_year":2019,"eg_designer":"Chris Gilleard","eg_url":"https://dribbble.com/shots/8955966-Merry-Birdmas"},{"eg_id":470,"eg_year":2019,"eg_designer":"Qais Sarhan","eg_url":"https://dribbble.com/shots/5974156-Yoga"}]</v>
      </c>
    </row>
    <row r="30" spans="1:38" s="3" customFormat="1" x14ac:dyDescent="0.3">
      <c r="E30" s="44"/>
      <c r="G30"/>
      <c r="H30" s="117"/>
      <c r="K30" s="65"/>
      <c r="L30" s="66"/>
      <c r="M30" s="66"/>
      <c r="N30" s="66"/>
      <c r="O30" s="68"/>
      <c r="P30" s="67"/>
      <c r="Q30" s="67"/>
      <c r="R30" s="67"/>
      <c r="S30" s="65"/>
      <c r="T30" s="66"/>
      <c r="U30" s="66"/>
      <c r="V30" s="66"/>
      <c r="W30" s="66"/>
      <c r="X30" s="66"/>
      <c r="Y30" s="66"/>
      <c r="Z30" s="66"/>
      <c r="AA30" s="38"/>
      <c r="AD30" s="63"/>
      <c r="AE30" s="62"/>
      <c r="AF30" s="62"/>
      <c r="AG30" s="62"/>
      <c r="AH30" s="62"/>
      <c r="AI30" s="38"/>
    </row>
    <row r="31" spans="1:38" s="3" customFormat="1" x14ac:dyDescent="0.3">
      <c r="E31" s="44"/>
      <c r="G31"/>
      <c r="H31" s="117"/>
      <c r="K31" s="65"/>
      <c r="L31" s="66"/>
      <c r="M31" s="66"/>
      <c r="N31" s="66"/>
      <c r="O31" s="68"/>
      <c r="P31" s="67"/>
      <c r="Q31" s="67"/>
      <c r="R31" s="67"/>
      <c r="S31" s="65"/>
      <c r="T31" s="66"/>
      <c r="U31" s="66"/>
      <c r="V31" s="66"/>
      <c r="W31" s="66"/>
      <c r="X31" s="66"/>
      <c r="Y31" s="66"/>
      <c r="Z31" s="66"/>
      <c r="AA31" s="38"/>
      <c r="AD31" s="63"/>
      <c r="AE31" s="62"/>
      <c r="AF31" s="62"/>
      <c r="AG31" s="62"/>
      <c r="AH31" s="62"/>
      <c r="AI31" s="38"/>
    </row>
    <row r="32" spans="1:38" s="3" customFormat="1" x14ac:dyDescent="0.3">
      <c r="E32" s="44"/>
      <c r="G32"/>
      <c r="H32"/>
      <c r="K32" s="65"/>
      <c r="L32" s="66"/>
      <c r="M32" s="66"/>
      <c r="N32" s="66"/>
      <c r="O32" s="68"/>
      <c r="P32" s="67"/>
      <c r="Q32" s="67"/>
      <c r="R32" s="67"/>
      <c r="S32" s="65"/>
      <c r="T32" s="66"/>
      <c r="U32" s="66"/>
      <c r="V32" s="66"/>
      <c r="W32" s="66"/>
      <c r="X32" s="66"/>
      <c r="Y32" s="66"/>
      <c r="Z32" s="66"/>
      <c r="AA32" s="38"/>
      <c r="AD32" s="63"/>
      <c r="AE32" s="62"/>
      <c r="AF32" s="62"/>
      <c r="AG32" s="62"/>
      <c r="AH32" s="62"/>
      <c r="AI32" s="38"/>
    </row>
    <row r="33" spans="5:35" s="3" customFormat="1" x14ac:dyDescent="0.3">
      <c r="E33" s="44"/>
      <c r="G33"/>
      <c r="H33"/>
      <c r="K33" s="65"/>
      <c r="L33" s="66"/>
      <c r="M33" s="66"/>
      <c r="N33" s="66"/>
      <c r="O33" s="68"/>
      <c r="P33" s="67"/>
      <c r="Q33" s="67"/>
      <c r="R33" s="67"/>
      <c r="S33" s="65"/>
      <c r="T33" s="66"/>
      <c r="U33" s="66"/>
      <c r="V33" s="66"/>
      <c r="W33" s="66"/>
      <c r="X33" s="66"/>
      <c r="Y33" s="66"/>
      <c r="Z33" s="66"/>
      <c r="AA33" s="38"/>
      <c r="AD33" s="63"/>
      <c r="AE33" s="62"/>
      <c r="AF33" s="62"/>
      <c r="AG33" s="62"/>
      <c r="AH33" s="62"/>
      <c r="AI33" s="38"/>
    </row>
    <row r="47" spans="5:35" x14ac:dyDescent="0.3">
      <c r="H47" s="117"/>
    </row>
    <row r="48" spans="5:35" x14ac:dyDescent="0.3">
      <c r="H48" s="117"/>
    </row>
    <row r="49" spans="8:8" x14ac:dyDescent="0.3">
      <c r="H49" s="117"/>
    </row>
    <row r="50" spans="8:8" x14ac:dyDescent="0.3">
      <c r="H50" s="117"/>
    </row>
    <row r="51" spans="8:8" x14ac:dyDescent="0.3">
      <c r="H51" s="117"/>
    </row>
    <row r="52" spans="8:8" x14ac:dyDescent="0.3">
      <c r="H52" s="117"/>
    </row>
    <row r="53" spans="8:8" x14ac:dyDescent="0.3">
      <c r="H53" s="117"/>
    </row>
    <row r="54" spans="8:8" x14ac:dyDescent="0.3">
      <c r="H54" s="117"/>
    </row>
    <row r="55" spans="8:8" x14ac:dyDescent="0.3">
      <c r="H55" s="117"/>
    </row>
    <row r="56" spans="8:8" x14ac:dyDescent="0.3">
      <c r="H56" s="117"/>
    </row>
    <row r="57" spans="8:8" x14ac:dyDescent="0.3">
      <c r="H57" s="117"/>
    </row>
    <row r="58" spans="8:8" x14ac:dyDescent="0.3">
      <c r="H58" s="117"/>
    </row>
    <row r="59" spans="8:8" x14ac:dyDescent="0.3">
      <c r="H59" s="117"/>
    </row>
    <row r="60" spans="8:8" x14ac:dyDescent="0.3">
      <c r="H60" s="117"/>
    </row>
    <row r="61" spans="8:8" x14ac:dyDescent="0.3">
      <c r="H61" s="117"/>
    </row>
    <row r="62" spans="8:8" x14ac:dyDescent="0.3">
      <c r="H62" s="117"/>
    </row>
    <row r="63" spans="8:8" x14ac:dyDescent="0.3">
      <c r="H63" s="117"/>
    </row>
    <row r="64" spans="8:8" x14ac:dyDescent="0.3">
      <c r="H64" s="117"/>
    </row>
    <row r="65" spans="8:8" x14ac:dyDescent="0.3">
      <c r="H65" s="117"/>
    </row>
    <row r="66" spans="8:8" x14ac:dyDescent="0.3">
      <c r="H66" s="117"/>
    </row>
    <row r="67" spans="8:8" x14ac:dyDescent="0.3">
      <c r="H67" s="117"/>
    </row>
    <row r="68" spans="8:8" x14ac:dyDescent="0.3">
      <c r="H68" s="117"/>
    </row>
    <row r="69" spans="8:8" x14ac:dyDescent="0.3">
      <c r="H69" s="117"/>
    </row>
    <row r="70" spans="8:8" x14ac:dyDescent="0.3">
      <c r="H70" s="117"/>
    </row>
    <row r="84" spans="7:8" x14ac:dyDescent="0.3">
      <c r="G84" s="1"/>
      <c r="H84" s="1"/>
    </row>
    <row r="85" spans="7:8" ht="16.350000000000001" thickBot="1" x14ac:dyDescent="0.35">
      <c r="G85" s="30"/>
      <c r="H85" s="30"/>
    </row>
  </sheetData>
  <phoneticPr fontId="1" type="noConversion"/>
  <hyperlinks>
    <hyperlink ref="R29" r:id="rId1" xr:uid="{9525F490-41DA-447F-8C15-9CEE9FABEF71}"/>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5F0B-A5C5-4574-AF21-D75786DBDE9C}">
  <dimension ref="A1:AI33"/>
  <sheetViews>
    <sheetView tabSelected="1" topLeftCell="F1" workbookViewId="0">
      <selection activeCell="H13" sqref="H13"/>
    </sheetView>
  </sheetViews>
  <sheetFormatPr defaultRowHeight="15.75" x14ac:dyDescent="0.3"/>
  <cols>
    <col min="1" max="1" width="8.7265625" style="124"/>
    <col min="2" max="2" width="25.6328125" customWidth="1"/>
    <col min="3" max="3" width="11.26953125" customWidth="1"/>
    <col min="4" max="4" width="11.26953125" style="124" customWidth="1"/>
    <col min="5" max="5" width="32.08984375" style="128" customWidth="1"/>
    <col min="6" max="6" width="41.08984375" customWidth="1"/>
    <col min="7" max="7" width="18.08984375" customWidth="1"/>
    <col min="8" max="8" width="32.1796875" customWidth="1"/>
    <col min="10" max="10" width="41.36328125" style="19" customWidth="1"/>
  </cols>
  <sheetData>
    <row r="1" spans="1:35" s="43" customFormat="1" ht="15" customHeight="1" x14ac:dyDescent="0.3">
      <c r="A1" s="123" t="s">
        <v>0</v>
      </c>
      <c r="B1" s="41" t="s">
        <v>315</v>
      </c>
      <c r="C1" s="41" t="s">
        <v>228</v>
      </c>
      <c r="D1" s="125" t="s">
        <v>232</v>
      </c>
      <c r="E1" s="126" t="s">
        <v>314</v>
      </c>
      <c r="F1" s="41" t="s">
        <v>200</v>
      </c>
      <c r="G1" s="41" t="s">
        <v>319</v>
      </c>
      <c r="H1" s="41" t="s">
        <v>316</v>
      </c>
      <c r="I1" s="41" t="s">
        <v>201</v>
      </c>
      <c r="J1" s="40" t="s">
        <v>274</v>
      </c>
      <c r="K1" s="41"/>
      <c r="L1" s="81"/>
      <c r="M1" s="41"/>
      <c r="N1" s="41"/>
      <c r="O1" s="42"/>
      <c r="P1" s="41"/>
      <c r="Q1" s="41"/>
      <c r="R1" s="41"/>
      <c r="S1" s="42"/>
      <c r="T1" s="41"/>
      <c r="U1" s="41"/>
      <c r="V1" s="40"/>
      <c r="AA1" s="57"/>
      <c r="AD1" s="59"/>
      <c r="AE1" s="60"/>
      <c r="AF1" s="60"/>
      <c r="AG1" s="60"/>
      <c r="AH1" s="60"/>
      <c r="AI1" s="57"/>
    </row>
    <row r="2" spans="1:35" x14ac:dyDescent="0.3">
      <c r="A2" s="127">
        <v>1</v>
      </c>
      <c r="B2" s="3" t="s">
        <v>1</v>
      </c>
      <c r="C2" s="3" t="s">
        <v>233</v>
      </c>
      <c r="D2" s="127">
        <v>104</v>
      </c>
      <c r="E2" s="128" t="s">
        <v>218</v>
      </c>
      <c r="F2" t="s">
        <v>332</v>
      </c>
      <c r="G2" t="s">
        <v>64</v>
      </c>
      <c r="H2" t="s">
        <v>340</v>
      </c>
      <c r="I2" t="s">
        <v>348</v>
      </c>
      <c r="J2" s="137" t="s">
        <v>351</v>
      </c>
    </row>
    <row r="3" spans="1:35" x14ac:dyDescent="0.3">
      <c r="A3" s="133">
        <v>2</v>
      </c>
      <c r="B3" s="4" t="s">
        <v>2</v>
      </c>
      <c r="C3" s="3" t="s">
        <v>233</v>
      </c>
      <c r="D3" s="127">
        <v>104</v>
      </c>
      <c r="E3" s="128" t="s">
        <v>218</v>
      </c>
      <c r="F3" t="s">
        <v>333</v>
      </c>
      <c r="G3" t="s">
        <v>64</v>
      </c>
      <c r="H3" t="s">
        <v>381</v>
      </c>
      <c r="I3" t="s">
        <v>348</v>
      </c>
      <c r="J3" s="137" t="s">
        <v>352</v>
      </c>
    </row>
    <row r="4" spans="1:35" x14ac:dyDescent="0.3">
      <c r="A4" s="127">
        <v>3</v>
      </c>
      <c r="B4" s="3" t="s">
        <v>317</v>
      </c>
      <c r="C4" s="3" t="s">
        <v>233</v>
      </c>
      <c r="D4" s="129">
        <v>104</v>
      </c>
      <c r="E4" s="130" t="s">
        <v>218</v>
      </c>
      <c r="F4" t="s">
        <v>34</v>
      </c>
      <c r="G4" t="s">
        <v>64</v>
      </c>
      <c r="H4" t="s">
        <v>381</v>
      </c>
      <c r="I4" t="s">
        <v>83</v>
      </c>
      <c r="J4" s="137" t="s">
        <v>353</v>
      </c>
    </row>
    <row r="5" spans="1:35" x14ac:dyDescent="0.3">
      <c r="A5" s="133">
        <v>4</v>
      </c>
      <c r="B5" s="4" t="s">
        <v>4</v>
      </c>
      <c r="C5" s="3" t="s">
        <v>233</v>
      </c>
      <c r="D5" s="127">
        <v>102</v>
      </c>
      <c r="E5" s="128" t="s">
        <v>219</v>
      </c>
      <c r="F5" t="s">
        <v>334</v>
      </c>
      <c r="G5" t="s">
        <v>64</v>
      </c>
      <c r="H5" t="s">
        <v>341</v>
      </c>
      <c r="I5" t="s">
        <v>77</v>
      </c>
      <c r="J5" s="137" t="s">
        <v>354</v>
      </c>
    </row>
    <row r="6" spans="1:35" x14ac:dyDescent="0.3">
      <c r="A6" s="133">
        <v>5</v>
      </c>
      <c r="B6" s="4" t="s">
        <v>5</v>
      </c>
      <c r="C6" s="3" t="s">
        <v>233</v>
      </c>
      <c r="D6" s="129">
        <v>102</v>
      </c>
      <c r="E6" s="130" t="s">
        <v>219</v>
      </c>
      <c r="F6" t="s">
        <v>335</v>
      </c>
      <c r="G6" t="s">
        <v>65</v>
      </c>
      <c r="H6" t="s">
        <v>342</v>
      </c>
      <c r="I6" t="s">
        <v>79</v>
      </c>
      <c r="J6" s="137" t="s">
        <v>355</v>
      </c>
    </row>
    <row r="7" spans="1:35" x14ac:dyDescent="0.3">
      <c r="A7" s="133">
        <v>6</v>
      </c>
      <c r="B7" s="4" t="s">
        <v>6</v>
      </c>
      <c r="C7" s="3" t="s">
        <v>233</v>
      </c>
      <c r="D7" s="127">
        <v>103</v>
      </c>
      <c r="E7" s="128" t="s">
        <v>220</v>
      </c>
      <c r="F7" t="s">
        <v>336</v>
      </c>
      <c r="G7" t="s">
        <v>64</v>
      </c>
      <c r="H7" t="s">
        <v>343</v>
      </c>
      <c r="I7" t="s">
        <v>78</v>
      </c>
      <c r="J7" s="137" t="s">
        <v>356</v>
      </c>
    </row>
    <row r="8" spans="1:35" x14ac:dyDescent="0.3">
      <c r="A8" s="133">
        <v>7</v>
      </c>
      <c r="B8" s="4" t="s">
        <v>7</v>
      </c>
      <c r="C8" s="3" t="s">
        <v>233</v>
      </c>
      <c r="D8" s="127">
        <v>103</v>
      </c>
      <c r="E8" s="128" t="s">
        <v>220</v>
      </c>
      <c r="F8" t="s">
        <v>337</v>
      </c>
      <c r="G8" t="s">
        <v>64</v>
      </c>
      <c r="H8" t="s">
        <v>343</v>
      </c>
      <c r="I8" t="s">
        <v>78</v>
      </c>
      <c r="J8" s="137" t="s">
        <v>357</v>
      </c>
    </row>
    <row r="9" spans="1:35" x14ac:dyDescent="0.3">
      <c r="A9" s="127">
        <v>8</v>
      </c>
      <c r="B9" s="3" t="s">
        <v>8</v>
      </c>
      <c r="C9" s="3" t="s">
        <v>233</v>
      </c>
      <c r="D9" s="127">
        <v>103</v>
      </c>
      <c r="E9" s="128" t="s">
        <v>220</v>
      </c>
      <c r="F9" t="s">
        <v>338</v>
      </c>
      <c r="G9" t="s">
        <v>64</v>
      </c>
      <c r="H9" t="s">
        <v>343</v>
      </c>
      <c r="I9" t="s">
        <v>78</v>
      </c>
      <c r="J9" s="137" t="s">
        <v>358</v>
      </c>
    </row>
    <row r="10" spans="1:35" x14ac:dyDescent="0.3">
      <c r="A10" s="127">
        <v>9</v>
      </c>
      <c r="B10" s="3" t="s">
        <v>9</v>
      </c>
      <c r="C10" s="3" t="s">
        <v>233</v>
      </c>
      <c r="D10" s="129">
        <v>103</v>
      </c>
      <c r="E10" s="130" t="s">
        <v>220</v>
      </c>
      <c r="F10" t="s">
        <v>42</v>
      </c>
      <c r="G10" t="s">
        <v>64</v>
      </c>
      <c r="H10" t="s">
        <v>343</v>
      </c>
      <c r="I10" t="s">
        <v>78</v>
      </c>
      <c r="J10" s="137" t="s">
        <v>359</v>
      </c>
    </row>
    <row r="11" spans="1:35" ht="16.350000000000001" thickBot="1" x14ac:dyDescent="0.35">
      <c r="A11" s="131">
        <v>10</v>
      </c>
      <c r="B11" s="27" t="s">
        <v>10</v>
      </c>
      <c r="C11" s="27" t="s">
        <v>233</v>
      </c>
      <c r="D11" s="131">
        <v>101</v>
      </c>
      <c r="E11" s="132" t="s">
        <v>221</v>
      </c>
      <c r="F11" t="s">
        <v>43</v>
      </c>
      <c r="G11" t="s">
        <v>65</v>
      </c>
      <c r="H11" t="s">
        <v>342</v>
      </c>
      <c r="I11" t="s">
        <v>79</v>
      </c>
      <c r="J11" s="137" t="s">
        <v>360</v>
      </c>
    </row>
    <row r="12" spans="1:35" x14ac:dyDescent="0.3">
      <c r="A12" s="127">
        <v>11</v>
      </c>
      <c r="B12" s="3" t="s">
        <v>11</v>
      </c>
      <c r="C12" s="3" t="s">
        <v>235</v>
      </c>
      <c r="D12" s="133">
        <v>201</v>
      </c>
      <c r="E12" s="128" t="s">
        <v>222</v>
      </c>
      <c r="F12" t="s">
        <v>44</v>
      </c>
      <c r="G12" t="s">
        <v>321</v>
      </c>
      <c r="H12" t="s">
        <v>344</v>
      </c>
      <c r="I12" t="s">
        <v>75</v>
      </c>
      <c r="J12" s="137" t="s">
        <v>361</v>
      </c>
    </row>
    <row r="13" spans="1:35" x14ac:dyDescent="0.3">
      <c r="A13" s="127">
        <v>12</v>
      </c>
      <c r="B13" s="3" t="s">
        <v>12</v>
      </c>
      <c r="C13" s="3" t="s">
        <v>235</v>
      </c>
      <c r="D13" s="133">
        <v>201</v>
      </c>
      <c r="E13" s="128" t="s">
        <v>222</v>
      </c>
      <c r="F13" t="s">
        <v>45</v>
      </c>
      <c r="G13" t="s">
        <v>321</v>
      </c>
      <c r="H13" t="s">
        <v>344</v>
      </c>
      <c r="I13" t="s">
        <v>75</v>
      </c>
      <c r="J13" s="137" t="s">
        <v>362</v>
      </c>
    </row>
    <row r="14" spans="1:35" x14ac:dyDescent="0.3">
      <c r="A14" s="127">
        <v>13</v>
      </c>
      <c r="B14" s="3" t="s">
        <v>13</v>
      </c>
      <c r="C14" s="3" t="s">
        <v>235</v>
      </c>
      <c r="D14" s="133">
        <v>201</v>
      </c>
      <c r="E14" s="128" t="s">
        <v>222</v>
      </c>
      <c r="F14" t="s">
        <v>46</v>
      </c>
      <c r="G14" t="s">
        <v>321</v>
      </c>
      <c r="H14" t="s">
        <v>382</v>
      </c>
      <c r="I14" t="s">
        <v>349</v>
      </c>
      <c r="J14" s="137" t="s">
        <v>363</v>
      </c>
    </row>
    <row r="15" spans="1:35" x14ac:dyDescent="0.3">
      <c r="A15" s="127">
        <v>14</v>
      </c>
      <c r="B15" s="3" t="s">
        <v>14</v>
      </c>
      <c r="C15" s="3" t="s">
        <v>235</v>
      </c>
      <c r="D15" s="134">
        <v>201</v>
      </c>
      <c r="E15" s="130" t="s">
        <v>222</v>
      </c>
      <c r="F15" t="s">
        <v>339</v>
      </c>
      <c r="G15" t="s">
        <v>321</v>
      </c>
      <c r="H15" t="s">
        <v>344</v>
      </c>
      <c r="I15" t="s">
        <v>75</v>
      </c>
      <c r="J15" s="137" t="s">
        <v>364</v>
      </c>
    </row>
    <row r="16" spans="1:35" ht="16.350000000000001" thickBot="1" x14ac:dyDescent="0.35">
      <c r="A16" s="131">
        <v>15</v>
      </c>
      <c r="B16" s="27" t="s">
        <v>217</v>
      </c>
      <c r="C16" s="27" t="s">
        <v>235</v>
      </c>
      <c r="D16" s="131">
        <v>202</v>
      </c>
      <c r="E16" s="132" t="s">
        <v>223</v>
      </c>
      <c r="F16" t="s">
        <v>48</v>
      </c>
      <c r="G16" t="s">
        <v>321</v>
      </c>
      <c r="H16" t="s">
        <v>344</v>
      </c>
      <c r="I16" t="s">
        <v>75</v>
      </c>
      <c r="J16" s="137" t="s">
        <v>365</v>
      </c>
    </row>
    <row r="17" spans="1:10" x14ac:dyDescent="0.3">
      <c r="A17" s="127">
        <v>16</v>
      </c>
      <c r="B17" s="3" t="s">
        <v>15</v>
      </c>
      <c r="C17" s="3" t="s">
        <v>237</v>
      </c>
      <c r="D17" s="135">
        <v>301</v>
      </c>
      <c r="E17" s="128" t="s">
        <v>224</v>
      </c>
      <c r="F17" t="s">
        <v>49</v>
      </c>
      <c r="G17" t="s">
        <v>65</v>
      </c>
      <c r="H17" t="s">
        <v>382</v>
      </c>
      <c r="I17" t="s">
        <v>383</v>
      </c>
      <c r="J17" s="137" t="s">
        <v>366</v>
      </c>
    </row>
    <row r="18" spans="1:10" x14ac:dyDescent="0.3">
      <c r="A18" s="133">
        <v>17</v>
      </c>
      <c r="B18" s="4" t="s">
        <v>16</v>
      </c>
      <c r="C18" s="3" t="s">
        <v>237</v>
      </c>
      <c r="D18" s="133">
        <v>301</v>
      </c>
      <c r="E18" s="128" t="s">
        <v>224</v>
      </c>
      <c r="F18" t="s">
        <v>50</v>
      </c>
      <c r="G18" t="s">
        <v>65</v>
      </c>
      <c r="H18" t="s">
        <v>342</v>
      </c>
      <c r="I18" t="s">
        <v>79</v>
      </c>
      <c r="J18" s="137" t="s">
        <v>367</v>
      </c>
    </row>
    <row r="19" spans="1:10" x14ac:dyDescent="0.3">
      <c r="A19" s="133">
        <v>18</v>
      </c>
      <c r="B19" s="4" t="s">
        <v>17</v>
      </c>
      <c r="C19" s="3" t="s">
        <v>237</v>
      </c>
      <c r="D19" s="133">
        <v>301</v>
      </c>
      <c r="E19" s="128" t="s">
        <v>224</v>
      </c>
      <c r="F19" t="s">
        <v>51</v>
      </c>
      <c r="G19" t="s">
        <v>65</v>
      </c>
      <c r="H19" t="s">
        <v>342</v>
      </c>
      <c r="I19" t="s">
        <v>79</v>
      </c>
      <c r="J19" s="137" t="s">
        <v>368</v>
      </c>
    </row>
    <row r="20" spans="1:10" x14ac:dyDescent="0.3">
      <c r="A20" s="133">
        <v>19</v>
      </c>
      <c r="B20" s="4" t="s">
        <v>18</v>
      </c>
      <c r="C20" s="3" t="s">
        <v>237</v>
      </c>
      <c r="D20" s="134">
        <v>301</v>
      </c>
      <c r="E20" s="130" t="s">
        <v>224</v>
      </c>
      <c r="F20" t="s">
        <v>52</v>
      </c>
      <c r="G20" t="s">
        <v>65</v>
      </c>
      <c r="H20" t="s">
        <v>342</v>
      </c>
      <c r="I20" t="s">
        <v>79</v>
      </c>
      <c r="J20" s="137" t="s">
        <v>369</v>
      </c>
    </row>
    <row r="21" spans="1:10" x14ac:dyDescent="0.3">
      <c r="A21" s="133">
        <v>20</v>
      </c>
      <c r="B21" s="4" t="s">
        <v>19</v>
      </c>
      <c r="C21" s="3" t="s">
        <v>237</v>
      </c>
      <c r="D21" s="133">
        <v>302</v>
      </c>
      <c r="E21" s="128" t="s">
        <v>225</v>
      </c>
      <c r="F21" t="s">
        <v>53</v>
      </c>
      <c r="G21" t="s">
        <v>65</v>
      </c>
      <c r="H21" t="s">
        <v>342</v>
      </c>
      <c r="I21" t="s">
        <v>79</v>
      </c>
      <c r="J21" s="137" t="s">
        <v>370</v>
      </c>
    </row>
    <row r="22" spans="1:10" x14ac:dyDescent="0.3">
      <c r="A22" s="133">
        <v>21</v>
      </c>
      <c r="B22" s="4" t="s">
        <v>20</v>
      </c>
      <c r="C22" s="3" t="s">
        <v>237</v>
      </c>
      <c r="D22" s="133">
        <v>302</v>
      </c>
      <c r="E22" s="128" t="s">
        <v>225</v>
      </c>
      <c r="F22" t="s">
        <v>54</v>
      </c>
      <c r="G22" t="s">
        <v>65</v>
      </c>
      <c r="H22" t="s">
        <v>342</v>
      </c>
      <c r="I22" t="s">
        <v>79</v>
      </c>
      <c r="J22" s="137" t="s">
        <v>371</v>
      </c>
    </row>
    <row r="23" spans="1:10" x14ac:dyDescent="0.3">
      <c r="A23" s="133">
        <v>22</v>
      </c>
      <c r="B23" s="4" t="s">
        <v>21</v>
      </c>
      <c r="C23" s="3" t="s">
        <v>237</v>
      </c>
      <c r="D23" s="133">
        <v>302</v>
      </c>
      <c r="E23" s="128" t="s">
        <v>225</v>
      </c>
      <c r="F23" t="s">
        <v>55</v>
      </c>
      <c r="G23" t="s">
        <v>65</v>
      </c>
      <c r="H23" t="s">
        <v>342</v>
      </c>
      <c r="I23" t="s">
        <v>79</v>
      </c>
      <c r="J23" s="137" t="s">
        <v>372</v>
      </c>
    </row>
    <row r="24" spans="1:10" ht="16.350000000000001" thickBot="1" x14ac:dyDescent="0.35">
      <c r="A24" s="136">
        <v>23</v>
      </c>
      <c r="B24" s="30" t="s">
        <v>22</v>
      </c>
      <c r="C24" s="27" t="s">
        <v>237</v>
      </c>
      <c r="D24" s="136">
        <v>302</v>
      </c>
      <c r="E24" s="132" t="s">
        <v>225</v>
      </c>
      <c r="F24" t="s">
        <v>56</v>
      </c>
      <c r="G24" t="s">
        <v>65</v>
      </c>
      <c r="H24" t="s">
        <v>342</v>
      </c>
      <c r="I24" t="s">
        <v>79</v>
      </c>
      <c r="J24" s="137" t="s">
        <v>373</v>
      </c>
    </row>
    <row r="25" spans="1:10" x14ac:dyDescent="0.3">
      <c r="A25" s="133">
        <v>24</v>
      </c>
      <c r="B25" s="4" t="s">
        <v>23</v>
      </c>
      <c r="C25" s="4" t="s">
        <v>239</v>
      </c>
      <c r="D25" s="133">
        <v>401</v>
      </c>
      <c r="E25" s="128" t="s">
        <v>226</v>
      </c>
      <c r="F25" t="s">
        <v>57</v>
      </c>
      <c r="G25" t="s">
        <v>321</v>
      </c>
      <c r="H25" t="s">
        <v>344</v>
      </c>
      <c r="I25" t="s">
        <v>379</v>
      </c>
      <c r="J25" s="137" t="s">
        <v>374</v>
      </c>
    </row>
    <row r="26" spans="1:10" x14ac:dyDescent="0.3">
      <c r="A26" s="133">
        <v>25</v>
      </c>
      <c r="B26" s="4" t="s">
        <v>24</v>
      </c>
      <c r="C26" s="4" t="s">
        <v>239</v>
      </c>
      <c r="D26" s="134">
        <v>401</v>
      </c>
      <c r="E26" s="130" t="s">
        <v>226</v>
      </c>
      <c r="F26" t="s">
        <v>58</v>
      </c>
      <c r="G26" t="s">
        <v>65</v>
      </c>
      <c r="H26" t="s">
        <v>342</v>
      </c>
      <c r="I26" t="s">
        <v>79</v>
      </c>
      <c r="J26" s="137" t="s">
        <v>375</v>
      </c>
    </row>
    <row r="27" spans="1:10" x14ac:dyDescent="0.3">
      <c r="A27" s="133">
        <v>26</v>
      </c>
      <c r="B27" s="4" t="s">
        <v>25</v>
      </c>
      <c r="C27" s="4" t="s">
        <v>239</v>
      </c>
      <c r="D27" s="133">
        <v>402</v>
      </c>
      <c r="E27" s="128" t="s">
        <v>227</v>
      </c>
      <c r="F27" t="s">
        <v>59</v>
      </c>
      <c r="G27" t="s">
        <v>322</v>
      </c>
      <c r="H27" t="s">
        <v>346</v>
      </c>
      <c r="I27" t="s">
        <v>350</v>
      </c>
      <c r="J27" s="137" t="s">
        <v>376</v>
      </c>
    </row>
    <row r="28" spans="1:10" x14ac:dyDescent="0.3">
      <c r="A28" s="133">
        <v>27</v>
      </c>
      <c r="B28" s="4" t="s">
        <v>26</v>
      </c>
      <c r="C28" s="4" t="s">
        <v>239</v>
      </c>
      <c r="D28" s="133">
        <v>402</v>
      </c>
      <c r="E28" s="128" t="s">
        <v>227</v>
      </c>
      <c r="F28" t="s">
        <v>60</v>
      </c>
      <c r="G28" t="s">
        <v>322</v>
      </c>
      <c r="H28" t="s">
        <v>347</v>
      </c>
      <c r="I28" t="s">
        <v>80</v>
      </c>
      <c r="J28" s="137" t="s">
        <v>377</v>
      </c>
    </row>
    <row r="29" spans="1:10" ht="16.350000000000001" thickBot="1" x14ac:dyDescent="0.35">
      <c r="A29" s="136">
        <v>28</v>
      </c>
      <c r="B29" s="30" t="s">
        <v>27</v>
      </c>
      <c r="C29" s="30" t="s">
        <v>239</v>
      </c>
      <c r="D29" s="136">
        <v>402</v>
      </c>
      <c r="E29" s="132" t="s">
        <v>227</v>
      </c>
      <c r="F29" t="s">
        <v>61</v>
      </c>
      <c r="G29" t="s">
        <v>321</v>
      </c>
      <c r="H29" t="s">
        <v>345</v>
      </c>
      <c r="I29" t="s">
        <v>380</v>
      </c>
      <c r="J29" s="137" t="s">
        <v>378</v>
      </c>
    </row>
    <row r="30" spans="1:10" x14ac:dyDescent="0.3">
      <c r="A30" s="127"/>
      <c r="B30" s="3"/>
      <c r="C30" s="3"/>
      <c r="D30" s="127"/>
    </row>
    <row r="31" spans="1:10" x14ac:dyDescent="0.3">
      <c r="A31" s="127"/>
      <c r="B31" s="3"/>
      <c r="C31" s="3"/>
      <c r="D31" s="127"/>
    </row>
    <row r="32" spans="1:10" x14ac:dyDescent="0.3">
      <c r="A32" s="127"/>
      <c r="B32" s="3"/>
      <c r="C32" s="3"/>
      <c r="D32" s="127"/>
    </row>
    <row r="33" spans="1:4" x14ac:dyDescent="0.3">
      <c r="A33" s="127"/>
      <c r="B33" s="3"/>
      <c r="C33" s="3"/>
      <c r="D33" s="12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424F6-5A09-4520-9E27-B7316639116A}">
  <dimension ref="A1:K16"/>
  <sheetViews>
    <sheetView workbookViewId="0">
      <selection activeCell="D2" sqref="D2"/>
    </sheetView>
  </sheetViews>
  <sheetFormatPr defaultRowHeight="15.75" x14ac:dyDescent="0.3"/>
  <cols>
    <col min="2" max="2" width="18.90625" customWidth="1"/>
    <col min="3" max="4" width="15.08984375" customWidth="1"/>
    <col min="5" max="5" width="23.08984375" customWidth="1"/>
    <col min="6" max="6" width="13.81640625" customWidth="1"/>
    <col min="7" max="7" width="68.81640625" customWidth="1"/>
    <col min="11" max="11" width="31.54296875" customWidth="1"/>
  </cols>
  <sheetData>
    <row r="1" spans="1:11" s="50" customFormat="1" x14ac:dyDescent="0.3">
      <c r="A1" s="116" t="s">
        <v>216</v>
      </c>
      <c r="B1" s="116" t="s">
        <v>228</v>
      </c>
      <c r="C1" s="116" t="s">
        <v>229</v>
      </c>
      <c r="D1" s="116" t="s">
        <v>232</v>
      </c>
      <c r="E1" s="116" t="s">
        <v>230</v>
      </c>
      <c r="F1" s="116" t="s">
        <v>231</v>
      </c>
      <c r="G1" s="116" t="s">
        <v>200</v>
      </c>
      <c r="H1" s="55" t="s">
        <v>216</v>
      </c>
      <c r="I1" s="55" t="s">
        <v>228</v>
      </c>
      <c r="J1" s="55" t="s">
        <v>229</v>
      </c>
      <c r="K1" s="55" t="s">
        <v>256</v>
      </c>
    </row>
    <row r="2" spans="1:11" ht="188.8" x14ac:dyDescent="0.3">
      <c r="A2">
        <v>100</v>
      </c>
      <c r="B2" s="49" t="s">
        <v>234</v>
      </c>
      <c r="C2" t="s">
        <v>258</v>
      </c>
      <c r="D2">
        <v>101</v>
      </c>
      <c r="E2" s="49" t="s">
        <v>221</v>
      </c>
      <c r="F2" t="s">
        <v>257</v>
      </c>
      <c r="G2" s="51"/>
      <c r="H2" s="54">
        <v>100</v>
      </c>
      <c r="I2" s="53" t="s">
        <v>234</v>
      </c>
      <c r="J2" s="54" t="s">
        <v>258</v>
      </c>
      <c r="K2" s="56" t="s">
        <v>262</v>
      </c>
    </row>
    <row r="3" spans="1:11" ht="110.15" x14ac:dyDescent="0.3">
      <c r="A3">
        <v>100</v>
      </c>
      <c r="B3" s="49" t="s">
        <v>234</v>
      </c>
      <c r="C3" t="s">
        <v>245</v>
      </c>
      <c r="D3">
        <v>102</v>
      </c>
      <c r="E3" s="49" t="s">
        <v>219</v>
      </c>
      <c r="F3" t="s">
        <v>259</v>
      </c>
      <c r="H3" s="54">
        <v>200</v>
      </c>
      <c r="I3" s="53" t="s">
        <v>236</v>
      </c>
      <c r="J3" s="54" t="s">
        <v>247</v>
      </c>
      <c r="K3" s="56" t="s">
        <v>263</v>
      </c>
    </row>
    <row r="4" spans="1:11" ht="94.4" x14ac:dyDescent="0.3">
      <c r="A4">
        <v>100</v>
      </c>
      <c r="B4" s="49" t="s">
        <v>234</v>
      </c>
      <c r="C4" t="s">
        <v>246</v>
      </c>
      <c r="D4">
        <v>103</v>
      </c>
      <c r="E4" s="49" t="s">
        <v>220</v>
      </c>
      <c r="F4" t="s">
        <v>260</v>
      </c>
      <c r="H4" s="54">
        <v>300</v>
      </c>
      <c r="I4" s="53" t="s">
        <v>238</v>
      </c>
      <c r="J4" s="54" t="s">
        <v>243</v>
      </c>
      <c r="K4" s="56" t="s">
        <v>264</v>
      </c>
    </row>
    <row r="5" spans="1:11" ht="94.4" x14ac:dyDescent="0.3">
      <c r="A5">
        <v>100</v>
      </c>
      <c r="B5" s="49" t="s">
        <v>234</v>
      </c>
      <c r="C5" t="s">
        <v>241</v>
      </c>
      <c r="D5">
        <v>104</v>
      </c>
      <c r="E5" s="49" t="s">
        <v>218</v>
      </c>
      <c r="F5" t="s">
        <v>261</v>
      </c>
      <c r="H5" s="54">
        <v>400</v>
      </c>
      <c r="I5" s="53" t="s">
        <v>240</v>
      </c>
      <c r="J5" s="54" t="s">
        <v>249</v>
      </c>
      <c r="K5" s="56" t="s">
        <v>265</v>
      </c>
    </row>
    <row r="6" spans="1:11" x14ac:dyDescent="0.3">
      <c r="A6">
        <v>200</v>
      </c>
      <c r="B6" s="49" t="s">
        <v>236</v>
      </c>
      <c r="C6" t="s">
        <v>247</v>
      </c>
      <c r="D6">
        <v>201</v>
      </c>
      <c r="E6" s="49" t="s">
        <v>222</v>
      </c>
      <c r="F6" t="s">
        <v>250</v>
      </c>
      <c r="G6" s="51"/>
    </row>
    <row r="7" spans="1:11" x14ac:dyDescent="0.3">
      <c r="A7">
        <v>200</v>
      </c>
      <c r="B7" s="49" t="s">
        <v>236</v>
      </c>
      <c r="C7" t="s">
        <v>242</v>
      </c>
      <c r="D7">
        <v>202</v>
      </c>
      <c r="E7" s="49" t="s">
        <v>223</v>
      </c>
      <c r="F7" t="s">
        <v>251</v>
      </c>
    </row>
    <row r="8" spans="1:11" x14ac:dyDescent="0.3">
      <c r="A8">
        <v>300</v>
      </c>
      <c r="B8" s="49" t="s">
        <v>238</v>
      </c>
      <c r="C8" t="s">
        <v>243</v>
      </c>
      <c r="D8">
        <v>301</v>
      </c>
      <c r="E8" s="49" t="s">
        <v>224</v>
      </c>
      <c r="F8" t="s">
        <v>252</v>
      </c>
      <c r="G8" s="51"/>
    </row>
    <row r="9" spans="1:11" x14ac:dyDescent="0.3">
      <c r="A9">
        <v>300</v>
      </c>
      <c r="B9" s="49" t="s">
        <v>238</v>
      </c>
      <c r="C9" t="s">
        <v>248</v>
      </c>
      <c r="D9">
        <v>302</v>
      </c>
      <c r="E9" s="49" t="s">
        <v>225</v>
      </c>
      <c r="F9" t="s">
        <v>253</v>
      </c>
    </row>
    <row r="10" spans="1:11" ht="63.55" customHeight="1" x14ac:dyDescent="0.3">
      <c r="A10">
        <v>400</v>
      </c>
      <c r="B10" s="49" t="s">
        <v>240</v>
      </c>
      <c r="C10" t="s">
        <v>249</v>
      </c>
      <c r="D10">
        <v>401</v>
      </c>
      <c r="E10" s="49" t="s">
        <v>226</v>
      </c>
      <c r="F10" t="s">
        <v>254</v>
      </c>
      <c r="G10" s="51"/>
    </row>
    <row r="11" spans="1:11" ht="15.15" customHeight="1" x14ac:dyDescent="0.3">
      <c r="A11">
        <v>400</v>
      </c>
      <c r="B11" s="49" t="s">
        <v>240</v>
      </c>
      <c r="C11" t="s">
        <v>244</v>
      </c>
      <c r="D11">
        <v>402</v>
      </c>
      <c r="E11" s="49" t="s">
        <v>227</v>
      </c>
      <c r="F11" t="s">
        <v>255</v>
      </c>
    </row>
    <row r="14" spans="1:11" s="1" customFormat="1" x14ac:dyDescent="0.3"/>
    <row r="15" spans="1:11" s="1" customFormat="1" x14ac:dyDescent="0.3">
      <c r="B15" s="52"/>
      <c r="C15" s="52"/>
      <c r="D15" s="52"/>
      <c r="E15" s="52"/>
      <c r="F15" s="52"/>
      <c r="G15" s="52"/>
      <c r="H15" s="52"/>
      <c r="I15" s="52"/>
      <c r="J15" s="52"/>
      <c r="K15" s="52"/>
    </row>
    <row r="16" spans="1:11" s="1" customFormat="1" x14ac:dyDescent="0.3"/>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16319-A027-4684-A95A-283E7A91D80C}">
  <dimension ref="A1:J29"/>
  <sheetViews>
    <sheetView workbookViewId="0">
      <selection activeCell="C1" sqref="C1"/>
    </sheetView>
  </sheetViews>
  <sheetFormatPr defaultRowHeight="15.75" x14ac:dyDescent="0.3"/>
  <cols>
    <col min="3" max="3" width="53.81640625" customWidth="1"/>
    <col min="4" max="4" width="31.453125" style="85" customWidth="1"/>
    <col min="5" max="5" width="34.453125" style="85" customWidth="1"/>
    <col min="6" max="6" width="30.81640625" style="85" customWidth="1"/>
    <col min="7" max="7" width="31.453125" style="85" customWidth="1"/>
    <col min="8" max="8" width="54.1796875" customWidth="1"/>
    <col min="9" max="9" width="40.26953125" customWidth="1"/>
  </cols>
  <sheetData>
    <row r="1" spans="1:10" x14ac:dyDescent="0.3">
      <c r="A1" s="116" t="s">
        <v>318</v>
      </c>
      <c r="B1" s="116" t="s">
        <v>319</v>
      </c>
      <c r="C1" s="116" t="s">
        <v>316</v>
      </c>
      <c r="D1" s="82" t="s">
        <v>320</v>
      </c>
      <c r="E1" s="82" t="s">
        <v>320</v>
      </c>
      <c r="F1" s="82" t="s">
        <v>320</v>
      </c>
      <c r="G1" s="82" t="s">
        <v>320</v>
      </c>
      <c r="H1" s="41" t="s">
        <v>319</v>
      </c>
      <c r="I1" s="41" t="s">
        <v>316</v>
      </c>
    </row>
    <row r="2" spans="1:10" x14ac:dyDescent="0.3">
      <c r="A2" s="115">
        <v>1</v>
      </c>
      <c r="B2" s="115" t="s">
        <v>321</v>
      </c>
      <c r="C2" s="108" t="str">
        <f>PROPER(D2&amp;", "&amp;E2)</f>
        <v>Depict Reality, Exaggerate Reality</v>
      </c>
      <c r="D2" s="109" t="s">
        <v>329</v>
      </c>
      <c r="E2" s="111" t="s">
        <v>76</v>
      </c>
      <c r="F2" s="112"/>
      <c r="H2" s="86" t="s">
        <v>66</v>
      </c>
      <c r="I2" s="86" t="s">
        <v>74</v>
      </c>
    </row>
    <row r="3" spans="1:10" x14ac:dyDescent="0.3">
      <c r="A3" s="115">
        <v>2</v>
      </c>
      <c r="B3" s="115" t="s">
        <v>64</v>
      </c>
      <c r="C3" s="115" t="str">
        <f>PROPER(D3&amp;", "&amp;E3&amp;", "&amp;F3)</f>
        <v>Show The Instinctive Behaviours, Embody Behaviour Interaction, Embody Human-Product Interaction</v>
      </c>
      <c r="D3" s="109" t="s">
        <v>323</v>
      </c>
      <c r="E3" s="109" t="s">
        <v>69</v>
      </c>
      <c r="F3" s="109" t="s">
        <v>70</v>
      </c>
      <c r="G3" s="107"/>
      <c r="H3" s="87" t="s">
        <v>64</v>
      </c>
      <c r="I3" s="87" t="s">
        <v>74</v>
      </c>
    </row>
    <row r="4" spans="1:10" x14ac:dyDescent="0.3">
      <c r="A4" s="115">
        <v>3</v>
      </c>
      <c r="B4" s="115" t="s">
        <v>65</v>
      </c>
      <c r="C4" s="115" t="str">
        <f>PROPER(D4)</f>
        <v>Enhance Emotions</v>
      </c>
      <c r="D4" s="110" t="s">
        <v>71</v>
      </c>
      <c r="E4" s="113"/>
      <c r="F4" s="110"/>
      <c r="H4" s="88" t="s">
        <v>66</v>
      </c>
      <c r="I4" s="88" t="s">
        <v>69</v>
      </c>
    </row>
    <row r="5" spans="1:10" x14ac:dyDescent="0.3">
      <c r="A5" s="115">
        <v>4</v>
      </c>
      <c r="B5" s="115" t="s">
        <v>322</v>
      </c>
      <c r="C5" s="115" t="str">
        <f>PROPER(D5&amp;", "&amp;E5)</f>
        <v>Add Enjoyment, Activate Association</v>
      </c>
      <c r="D5" s="109" t="s">
        <v>72</v>
      </c>
      <c r="E5" s="109" t="s">
        <v>73</v>
      </c>
      <c r="F5" s="114"/>
      <c r="H5" s="87" t="s">
        <v>64</v>
      </c>
      <c r="I5" s="87" t="s">
        <v>69</v>
      </c>
    </row>
    <row r="6" spans="1:10" x14ac:dyDescent="0.3">
      <c r="H6" s="91" t="s">
        <v>65</v>
      </c>
      <c r="I6" s="96" t="s">
        <v>215</v>
      </c>
      <c r="J6" s="3"/>
    </row>
    <row r="7" spans="1:10" x14ac:dyDescent="0.3">
      <c r="H7" s="89" t="s">
        <v>64</v>
      </c>
      <c r="I7" s="90" t="s">
        <v>70</v>
      </c>
      <c r="J7" s="3"/>
    </row>
    <row r="8" spans="1:10" x14ac:dyDescent="0.3">
      <c r="H8" s="87" t="s">
        <v>64</v>
      </c>
      <c r="I8" s="87" t="s">
        <v>70</v>
      </c>
      <c r="J8" s="3"/>
    </row>
    <row r="9" spans="1:10" x14ac:dyDescent="0.3">
      <c r="H9" s="88" t="s">
        <v>64</v>
      </c>
      <c r="I9" s="88" t="s">
        <v>70</v>
      </c>
      <c r="J9" s="3"/>
    </row>
    <row r="10" spans="1:10" ht="16.350000000000001" thickBot="1" x14ac:dyDescent="0.35">
      <c r="H10" s="88" t="s">
        <v>64</v>
      </c>
      <c r="I10" s="88" t="s">
        <v>70</v>
      </c>
      <c r="J10" s="27"/>
    </row>
    <row r="11" spans="1:10" ht="16.350000000000001" thickBot="1" x14ac:dyDescent="0.35">
      <c r="H11" s="92" t="s">
        <v>65</v>
      </c>
      <c r="I11" s="97" t="s">
        <v>71</v>
      </c>
    </row>
    <row r="12" spans="1:10" x14ac:dyDescent="0.3">
      <c r="D12" s="83"/>
      <c r="E12" s="83"/>
      <c r="F12" s="83"/>
      <c r="G12" s="83"/>
      <c r="H12" s="100" t="s">
        <v>63</v>
      </c>
      <c r="I12" s="100" t="s">
        <v>68</v>
      </c>
    </row>
    <row r="13" spans="1:10" x14ac:dyDescent="0.3">
      <c r="D13" s="83"/>
      <c r="E13" s="83"/>
      <c r="F13" s="83"/>
      <c r="G13" s="83"/>
      <c r="H13" s="101" t="s">
        <v>63</v>
      </c>
      <c r="I13" s="101" t="s">
        <v>68</v>
      </c>
    </row>
    <row r="14" spans="1:10" x14ac:dyDescent="0.3">
      <c r="D14" s="83"/>
      <c r="E14" s="83"/>
      <c r="F14" s="83"/>
      <c r="G14" s="83"/>
      <c r="H14" s="101" t="s">
        <v>63</v>
      </c>
      <c r="I14" s="101" t="s">
        <v>76</v>
      </c>
    </row>
    <row r="15" spans="1:10" x14ac:dyDescent="0.3">
      <c r="D15" s="83"/>
      <c r="E15" s="83"/>
      <c r="F15" s="83"/>
      <c r="G15" s="83"/>
      <c r="H15" s="101" t="s">
        <v>63</v>
      </c>
      <c r="I15" s="101" t="s">
        <v>68</v>
      </c>
    </row>
    <row r="16" spans="1:10" ht="16.350000000000001" thickBot="1" x14ac:dyDescent="0.35">
      <c r="D16" s="83"/>
      <c r="E16" s="83"/>
      <c r="F16" s="83"/>
      <c r="G16" s="83"/>
      <c r="H16" s="102" t="s">
        <v>63</v>
      </c>
      <c r="I16" s="102" t="s">
        <v>68</v>
      </c>
    </row>
    <row r="17" spans="4:9" x14ac:dyDescent="0.3">
      <c r="D17" s="83"/>
      <c r="E17" s="84"/>
      <c r="F17" s="83"/>
      <c r="G17" s="83"/>
      <c r="H17" s="93" t="s">
        <v>65</v>
      </c>
      <c r="I17" s="11" t="s">
        <v>71</v>
      </c>
    </row>
    <row r="18" spans="4:9" x14ac:dyDescent="0.3">
      <c r="D18" s="83"/>
      <c r="E18" s="84"/>
      <c r="F18" s="83"/>
      <c r="G18" s="83"/>
      <c r="H18" s="94" t="s">
        <v>65</v>
      </c>
      <c r="I18" s="12" t="s">
        <v>71</v>
      </c>
    </row>
    <row r="19" spans="4:9" x14ac:dyDescent="0.3">
      <c r="D19" s="83"/>
      <c r="E19" s="84"/>
      <c r="F19" s="83"/>
      <c r="G19" s="83"/>
      <c r="H19" s="94" t="s">
        <v>65</v>
      </c>
      <c r="I19" s="12" t="s">
        <v>71</v>
      </c>
    </row>
    <row r="20" spans="4:9" x14ac:dyDescent="0.3">
      <c r="D20" s="83"/>
      <c r="E20" s="84"/>
      <c r="F20" s="83"/>
      <c r="G20" s="83"/>
      <c r="H20" s="103" t="s">
        <v>212</v>
      </c>
      <c r="I20" s="106" t="s">
        <v>214</v>
      </c>
    </row>
    <row r="21" spans="4:9" x14ac:dyDescent="0.3">
      <c r="D21" s="83"/>
      <c r="E21" s="84"/>
      <c r="F21" s="83"/>
      <c r="G21" s="83"/>
      <c r="H21" s="94" t="s">
        <v>65</v>
      </c>
      <c r="I21" s="12" t="s">
        <v>71</v>
      </c>
    </row>
    <row r="22" spans="4:9" x14ac:dyDescent="0.3">
      <c r="D22" s="83"/>
      <c r="E22" s="84"/>
      <c r="F22" s="83"/>
      <c r="G22" s="83"/>
      <c r="H22" s="94" t="s">
        <v>65</v>
      </c>
      <c r="I22" s="12" t="s">
        <v>71</v>
      </c>
    </row>
    <row r="23" spans="4:9" x14ac:dyDescent="0.3">
      <c r="D23" s="83"/>
      <c r="E23" s="83"/>
      <c r="F23" s="83"/>
      <c r="G23" s="83"/>
      <c r="H23" s="94" t="s">
        <v>65</v>
      </c>
      <c r="I23" s="12" t="s">
        <v>71</v>
      </c>
    </row>
    <row r="24" spans="4:9" ht="16.350000000000001" thickBot="1" x14ac:dyDescent="0.35">
      <c r="D24" s="83"/>
      <c r="E24" s="83"/>
      <c r="F24" s="83"/>
      <c r="G24" s="83"/>
      <c r="H24" s="95" t="s">
        <v>65</v>
      </c>
      <c r="I24" s="32" t="s">
        <v>71</v>
      </c>
    </row>
    <row r="25" spans="4:9" x14ac:dyDescent="0.3">
      <c r="H25" s="99" t="s">
        <v>63</v>
      </c>
      <c r="I25" s="99" t="s">
        <v>68</v>
      </c>
    </row>
    <row r="26" spans="4:9" x14ac:dyDescent="0.3">
      <c r="H26" s="99" t="s">
        <v>211</v>
      </c>
      <c r="I26" s="99" t="s">
        <v>71</v>
      </c>
    </row>
    <row r="27" spans="4:9" x14ac:dyDescent="0.3">
      <c r="H27" s="98" t="s">
        <v>67</v>
      </c>
      <c r="I27" s="98" t="s">
        <v>73</v>
      </c>
    </row>
    <row r="28" spans="4:9" x14ac:dyDescent="0.3">
      <c r="H28" s="98" t="s">
        <v>67</v>
      </c>
      <c r="I28" s="98" t="s">
        <v>72</v>
      </c>
    </row>
    <row r="29" spans="4:9" ht="16.350000000000001" thickBot="1" x14ac:dyDescent="0.35">
      <c r="H29" s="105" t="s">
        <v>210</v>
      </c>
      <c r="I29" s="104" t="s">
        <v>213</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Sheet2</vt:lpstr>
      <vt:lpstr>Sheet5</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金凯伦</cp:lastModifiedBy>
  <dcterms:created xsi:type="dcterms:W3CDTF">2020-09-13T13:39:07Z</dcterms:created>
  <dcterms:modified xsi:type="dcterms:W3CDTF">2020-10-04T09:37:40Z</dcterms:modified>
</cp:coreProperties>
</file>