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illyanayshevskyy/WebstormProjects/Condensation_Experiments/"/>
    </mc:Choice>
  </mc:AlternateContent>
  <bookViews>
    <workbookView xWindow="28800" yWindow="0" windowWidth="38400" windowHeight="21600" tabRatio="500"/>
  </bookViews>
  <sheets>
    <sheet name="videos" sheetId="1" r:id="rId1"/>
  </sheets>
  <externalReferences>
    <externalReference r:id="rId2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F2" i="1"/>
  <c r="G2" i="1"/>
  <c r="H2" i="1"/>
  <c r="D2" i="1"/>
  <c r="E3" i="1"/>
  <c r="F3" i="1"/>
  <c r="G3" i="1"/>
  <c r="H3" i="1"/>
  <c r="D3" i="1"/>
  <c r="E4" i="1"/>
  <c r="F4" i="1"/>
  <c r="G4" i="1"/>
  <c r="H4" i="1"/>
  <c r="D4" i="1"/>
  <c r="E5" i="1"/>
  <c r="F5" i="1"/>
  <c r="G5" i="1"/>
  <c r="H5" i="1"/>
  <c r="D5" i="1"/>
  <c r="E6" i="1"/>
  <c r="F6" i="1"/>
  <c r="G6" i="1"/>
  <c r="H6" i="1"/>
  <c r="D6" i="1"/>
  <c r="E7" i="1"/>
  <c r="F7" i="1"/>
  <c r="G7" i="1"/>
  <c r="H7" i="1"/>
  <c r="D7" i="1"/>
  <c r="E8" i="1"/>
  <c r="F8" i="1"/>
  <c r="G8" i="1"/>
  <c r="H8" i="1"/>
  <c r="D8" i="1"/>
  <c r="E9" i="1"/>
  <c r="F9" i="1"/>
  <c r="G9" i="1"/>
  <c r="H9" i="1"/>
  <c r="D9" i="1"/>
  <c r="E10" i="1"/>
  <c r="F10" i="1"/>
  <c r="G10" i="1"/>
  <c r="H10" i="1"/>
  <c r="D10" i="1"/>
  <c r="E11" i="1"/>
  <c r="F11" i="1"/>
  <c r="G11" i="1"/>
  <c r="H11" i="1"/>
  <c r="D11" i="1"/>
  <c r="E12" i="1"/>
  <c r="F12" i="1"/>
  <c r="G12" i="1"/>
  <c r="H12" i="1"/>
  <c r="D12" i="1"/>
  <c r="E13" i="1"/>
  <c r="F13" i="1"/>
  <c r="G13" i="1"/>
  <c r="H13" i="1"/>
  <c r="D13" i="1"/>
  <c r="E14" i="1"/>
  <c r="F14" i="1"/>
  <c r="G14" i="1"/>
  <c r="H14" i="1"/>
  <c r="D14" i="1"/>
  <c r="E15" i="1"/>
  <c r="F15" i="1"/>
  <c r="G15" i="1"/>
  <c r="H15" i="1"/>
  <c r="D15" i="1"/>
  <c r="E16" i="1"/>
  <c r="F16" i="1"/>
  <c r="G16" i="1"/>
  <c r="H16" i="1"/>
  <c r="D16" i="1"/>
  <c r="E1" i="1"/>
  <c r="F1" i="1"/>
  <c r="G1" i="1"/>
  <c r="H1" i="1"/>
  <c r="D1" i="1"/>
</calcChain>
</file>

<file path=xl/sharedStrings.xml><?xml version="1.0" encoding="utf-8"?>
<sst xmlns="http://schemas.openxmlformats.org/spreadsheetml/2006/main" count="64" uniqueCount="31">
  <si>
    <t>T2</t>
  </si>
  <si>
    <t>T1</t>
  </si>
  <si>
    <t>T3</t>
  </si>
  <si>
    <t>180217-BG1</t>
  </si>
  <si>
    <t>180217-HO1</t>
  </si>
  <si>
    <t>180221-HS1mm4mm2row</t>
  </si>
  <si>
    <t>180222-HS2mm4mm2row</t>
  </si>
  <si>
    <t>180225-BG3</t>
  </si>
  <si>
    <t>180227-HS2mm4mm2row-mid</t>
  </si>
  <si>
    <t>https://www.youtube.com/embed/dGpxV5SxSzQ</t>
  </si>
  <si>
    <t>https://www.youtube.com/embed/d4VVZv3ZuzU</t>
  </si>
  <si>
    <t>https://www.youtube.com/embed/mTPKhAz1sAQ</t>
  </si>
  <si>
    <t>https://www.youtube.com/embed/g9qRdZ1lOXE</t>
  </si>
  <si>
    <t>https://www.youtube.com/embed/rdf3ILXEnzk</t>
  </si>
  <si>
    <t>180220-BG1</t>
  </si>
  <si>
    <t>https://www.youtube.com/embed/_zBARGuNldU</t>
  </si>
  <si>
    <t>https://www.youtube.com/embed/K9pwvhnfXSY</t>
  </si>
  <si>
    <t>https://www.youtube.com/embed/tfc1f06DfK0</t>
  </si>
  <si>
    <t>https://www.youtube.com/embed/i3h5-wGslSU</t>
  </si>
  <si>
    <t>https://www.youtube.com/embed/H2ZQMrkNMCc</t>
  </si>
  <si>
    <t>https://www.youtube.com/embed/jyjlOQnQdug</t>
  </si>
  <si>
    <t>https://www.youtube.com/embed/AW0QP4-Yuxk</t>
  </si>
  <si>
    <t>https://www.youtube.com/embed/newu3WOCfKg</t>
  </si>
  <si>
    <t>https://www.youtube.com/embed/dr2aI-TB_Q0</t>
  </si>
  <si>
    <t>https://www.youtube.com/embed/CRRBYSUo-fs</t>
  </si>
  <si>
    <t>https://www.youtube.com/embed/iJ1uYWek-NY</t>
  </si>
  <si>
    <t>Bare Glass Sample (control)</t>
  </si>
  <si>
    <t>Hydrophobic Sample (control)</t>
  </si>
  <si>
    <t>Hybrid surface- 1mm features - 4mm distance - 2 rows on top</t>
  </si>
  <si>
    <t>Hybrid surface- 2mm features - 4mm distance - 2 rows on top</t>
  </si>
  <si>
    <t>Hybrid surface- 2mm features - 4mm distance - 2 rows in the middle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</si>
</sst>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llyanayshevskyy/Dropbox/3-Ph.D.%20Research/0.Hybrid%20Surfaces/Abrasive%20Method/Sum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ummary"/>
      <sheetName val="180227-HS-2mm-mid"/>
      <sheetName val="180220-HS-2mm"/>
      <sheetName val="180218-HS-1mm"/>
      <sheetName val="Sheet1"/>
      <sheetName val="180217-HO"/>
      <sheetName val="180217-BG"/>
      <sheetName val="180210-HF2"/>
      <sheetName val="180213-BG"/>
      <sheetName val="180208-Control-HF-180-90wick"/>
      <sheetName val="180208-Control-HF-180"/>
      <sheetName val="180207-Control-HF"/>
      <sheetName val="120206-Cont-HF"/>
      <sheetName val="180205-Cont-BG"/>
      <sheetName val="Chamber RH Calibratio"/>
      <sheetName val="Feature D Calibration"/>
      <sheetName val="180129-HS2-A"/>
      <sheetName val="180129-HS1"/>
      <sheetName val="180202-HS3-A"/>
      <sheetName val="Mask"/>
      <sheetName val="Bare Glass"/>
      <sheetName val="Superhydrophobic"/>
      <sheetName val="Hybrid1"/>
      <sheetName val="Hybrid7"/>
      <sheetName val="Hybrid8"/>
      <sheetName val="Hybrid9"/>
      <sheetName val="Hydrophobic"/>
    </sheetNames>
    <sheetDataSet>
      <sheetData sheetId="0">
        <row r="32">
          <cell r="AD32">
            <v>8.604435385606039E-3</v>
          </cell>
          <cell r="AE32">
            <v>10.130210030926555</v>
          </cell>
          <cell r="AF32">
            <v>0.20053529626301825</v>
          </cell>
          <cell r="AG32">
            <v>24.229460669626853</v>
          </cell>
          <cell r="AH32">
            <v>0.16478114397468649</v>
          </cell>
          <cell r="AI32">
            <v>80.937875890810304</v>
          </cell>
          <cell r="AJ32">
            <v>0.68107971806717604</v>
          </cell>
        </row>
        <row r="33">
          <cell r="AD33">
            <v>4.2155329743505873E-3</v>
          </cell>
          <cell r="AE33">
            <v>10.122404682274208</v>
          </cell>
          <cell r="AF33">
            <v>0.25400895741646906</v>
          </cell>
          <cell r="AG33">
            <v>22.787946488294253</v>
          </cell>
          <cell r="AH33">
            <v>3.0262339754639482E-2</v>
          </cell>
          <cell r="AI33">
            <v>90.00519397993331</v>
          </cell>
          <cell r="AJ33">
            <v>0.19017382325358292</v>
          </cell>
        </row>
        <row r="34">
          <cell r="AD34">
            <v>4.422065171836481E-3</v>
          </cell>
          <cell r="AE34">
            <v>10.118363015075275</v>
          </cell>
          <cell r="AF34">
            <v>0.2368572081054699</v>
          </cell>
          <cell r="AG34">
            <v>22.695179698493497</v>
          </cell>
          <cell r="AH34">
            <v>0.15850255956650411</v>
          </cell>
          <cell r="AI34">
            <v>88.373306934680272</v>
          </cell>
          <cell r="AJ34">
            <v>0.23181926007719533</v>
          </cell>
        </row>
        <row r="35">
          <cell r="AD35">
            <v>6.9253609178478344E-3</v>
          </cell>
          <cell r="AE35">
            <v>10.126310975610028</v>
          </cell>
          <cell r="AF35">
            <v>0.25274768781951673</v>
          </cell>
          <cell r="AG35">
            <v>22.977941056910318</v>
          </cell>
          <cell r="AH35">
            <v>0.31927770662233046</v>
          </cell>
          <cell r="AI35">
            <v>89.871220731706345</v>
          </cell>
          <cell r="AJ35">
            <v>0.3147770470062165</v>
          </cell>
        </row>
        <row r="36">
          <cell r="AD36">
            <v>7.0122871945566007E-3</v>
          </cell>
          <cell r="AE36">
            <v>10.122926963993399</v>
          </cell>
          <cell r="AF36">
            <v>0.25728027429013184</v>
          </cell>
          <cell r="AG36">
            <v>22.957876841244811</v>
          </cell>
          <cell r="AH36">
            <v>0.39733226416669293</v>
          </cell>
          <cell r="AI36">
            <v>88.826290302784415</v>
          </cell>
          <cell r="AJ36">
            <v>1.1972973787277434</v>
          </cell>
        </row>
        <row r="37">
          <cell r="AD37">
            <v>5.7492592644203065E-3</v>
          </cell>
          <cell r="AE37">
            <v>10.111522123894652</v>
          </cell>
          <cell r="AF37">
            <v>0.23425226319783565</v>
          </cell>
          <cell r="AG37">
            <v>23.096456355592505</v>
          </cell>
          <cell r="AH37">
            <v>0.17515492863543267</v>
          </cell>
          <cell r="AI37">
            <v>91.891517799682276</v>
          </cell>
          <cell r="AJ37">
            <v>0.43367593771500212</v>
          </cell>
        </row>
        <row r="38">
          <cell r="AD38">
            <v>3.2385401505251373E-3</v>
          </cell>
          <cell r="AE38">
            <v>10.27301580498275</v>
          </cell>
          <cell r="AF38">
            <v>0.67422219711536435</v>
          </cell>
          <cell r="AG38">
            <v>22.850066300563842</v>
          </cell>
          <cell r="AH38">
            <v>0.664418497643533</v>
          </cell>
          <cell r="AI38">
            <v>89.630682560949396</v>
          </cell>
          <cell r="AJ38">
            <v>0.35691557679334512</v>
          </cell>
        </row>
        <row r="39">
          <cell r="AD39">
            <v>6.3672554396339946E-3</v>
          </cell>
          <cell r="AE39">
            <v>10.070849447236048</v>
          </cell>
          <cell r="AF39">
            <v>0.24507473739068475</v>
          </cell>
          <cell r="AG39">
            <v>22.941757587941588</v>
          </cell>
          <cell r="AH39">
            <v>0.6896394283566557</v>
          </cell>
          <cell r="AI39">
            <v>91.532928442213773</v>
          </cell>
          <cell r="AJ39">
            <v>0.29712145687884289</v>
          </cell>
        </row>
        <row r="40">
          <cell r="AD40">
            <v>6.8138427152222777E-3</v>
          </cell>
          <cell r="AE40">
            <v>10.132851727982203</v>
          </cell>
          <cell r="AF40">
            <v>0.25883268561644796</v>
          </cell>
          <cell r="AG40">
            <v>23.717458193980733</v>
          </cell>
          <cell r="AH40">
            <v>0.31728653553443426</v>
          </cell>
          <cell r="AI40">
            <v>90.938599108138035</v>
          </cell>
          <cell r="AJ40">
            <v>0.31704421624938417</v>
          </cell>
        </row>
        <row r="41">
          <cell r="AD41">
            <v>8.4729514288380478E-3</v>
          </cell>
          <cell r="AE41">
            <v>10.10331869643494</v>
          </cell>
          <cell r="AF41">
            <v>0.20550218889044472</v>
          </cell>
          <cell r="AG41">
            <v>24.104275526400937</v>
          </cell>
          <cell r="AH41">
            <v>0.31122677224124501</v>
          </cell>
          <cell r="AI41">
            <v>90.088198709133991</v>
          </cell>
          <cell r="AJ41">
            <v>0.37799680842195205</v>
          </cell>
        </row>
        <row r="42">
          <cell r="AD42">
            <v>8.4209559639078849E-3</v>
          </cell>
          <cell r="AE42">
            <v>10.103624622812271</v>
          </cell>
          <cell r="AF42">
            <v>0.22452976013963782</v>
          </cell>
          <cell r="AG42">
            <v>23.46142023737859</v>
          </cell>
          <cell r="AH42">
            <v>0.29885624126403804</v>
          </cell>
          <cell r="AI42">
            <v>90.138763427887937</v>
          </cell>
          <cell r="AJ42">
            <v>0.32111535996378093</v>
          </cell>
        </row>
        <row r="43">
          <cell r="AD43">
            <v>9.6700446265201526E-3</v>
          </cell>
          <cell r="AE43">
            <v>10.117567559611773</v>
          </cell>
          <cell r="AF43">
            <v>0.21866589397433422</v>
          </cell>
          <cell r="AG43">
            <v>24.100785398880948</v>
          </cell>
          <cell r="AH43">
            <v>0.32816093117230388</v>
          </cell>
          <cell r="AI43">
            <v>89.530514866059349</v>
          </cell>
          <cell r="AJ43">
            <v>0.32300858241945907</v>
          </cell>
        </row>
        <row r="44">
          <cell r="AD44">
            <v>7.9516282933473174E-3</v>
          </cell>
          <cell r="AE44">
            <v>10.10192687411597</v>
          </cell>
          <cell r="AF44">
            <v>0.20989901552224266</v>
          </cell>
          <cell r="AG44">
            <v>23.908027298445621</v>
          </cell>
          <cell r="AH44">
            <v>0.34167531337042828</v>
          </cell>
          <cell r="AI44">
            <v>89.35309985855173</v>
          </cell>
          <cell r="AJ44">
            <v>0.40353649262123448</v>
          </cell>
        </row>
        <row r="45">
          <cell r="AD45">
            <v>9.8232151758798902E-3</v>
          </cell>
          <cell r="AE45">
            <v>10.096097067280533</v>
          </cell>
          <cell r="AF45">
            <v>0.20302929788297161</v>
          </cell>
          <cell r="AG45">
            <v>24.052745025879105</v>
          </cell>
          <cell r="AH45">
            <v>0.29659457171813192</v>
          </cell>
          <cell r="AI45">
            <v>89.596396089694977</v>
          </cell>
          <cell r="AJ45">
            <v>0.29342555013133681</v>
          </cell>
        </row>
        <row r="46">
          <cell r="AD46">
            <v>1.0000104660430336E-2</v>
          </cell>
          <cell r="AE46">
            <v>10.103747901388381</v>
          </cell>
          <cell r="AF46">
            <v>0.24153932562962771</v>
          </cell>
          <cell r="AG46">
            <v>22.788412918619645</v>
          </cell>
          <cell r="AH46">
            <v>0.48398324597215431</v>
          </cell>
          <cell r="AI46">
            <v>90.377954139795165</v>
          </cell>
          <cell r="AJ46">
            <v>0.52363792617657312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topLeftCell="A10" workbookViewId="0">
      <selection activeCell="I12" sqref="I12"/>
    </sheetView>
  </sheetViews>
  <sheetFormatPr baseColWidth="10" defaultRowHeight="16" x14ac:dyDescent="0.2"/>
  <cols>
    <col min="1" max="1" width="26.33203125" bestFit="1" customWidth="1"/>
    <col min="2" max="2" width="7.33203125" customWidth="1"/>
    <col min="3" max="3" width="43" bestFit="1" customWidth="1"/>
    <col min="4" max="5" width="39.6640625" customWidth="1"/>
  </cols>
  <sheetData>
    <row r="1" spans="1:9" ht="96" x14ac:dyDescent="0.2">
      <c r="A1" t="s">
        <v>3</v>
      </c>
      <c r="B1" t="s">
        <v>1</v>
      </c>
      <c r="C1" t="s">
        <v>25</v>
      </c>
      <c r="D1" s="1" t="str">
        <f>_xlfn.CONCAT(I1,"
",A1,"-",B1,"
Cooling Plate Temp (C): ",E1,"
Chamber Temp: (C): ",F1,"
Humidity (%RH): ",G1,"
Water Collection Rate: ",H1
)</f>
        <v>Bare Glass Sample (control)_x000D_180217-BG1-T1_x000D_Cooling Plate Temp (C): 10.1 +/- 0.2_x000D_Chamber Temp: (C): 24.2 +/- 0.2_x000D_Humidity (%RH): 80.9 +/- 0.7_x000D_Water Collection Rate: 8.6E-03</v>
      </c>
      <c r="E1" s="1" t="str">
        <f>_xlfn.CONCAT(ROUND([1]Data!AE32,1)," +/- ",ROUND([1]Data!AF32,1))</f>
        <v>10.1 +/- 0.2</v>
      </c>
      <c r="F1" t="str">
        <f>_xlfn.CONCAT(ROUND([1]Data!AG32,1)," +/- ",ROUND([1]Data!AH32,1))</f>
        <v>24.2 +/- 0.2</v>
      </c>
      <c r="G1" t="str">
        <f>_xlfn.CONCAT(ROUND([1]Data!AI32,1)," +/- ",ROUND([1]Data!AJ32,1))</f>
        <v>80.9 +/- 0.7</v>
      </c>
      <c r="H1" t="str">
        <f>_xlfn.CONCAT(ROUND([1]Data!AD32*1000,1),"E-03")</f>
        <v>8.6E-03</v>
      </c>
      <c r="I1" t="s">
        <v>26</v>
      </c>
    </row>
    <row r="2" spans="1:9" ht="96" x14ac:dyDescent="0.2">
      <c r="A2" t="s">
        <v>3</v>
      </c>
      <c r="B2" t="s">
        <v>0</v>
      </c>
      <c r="C2" t="s">
        <v>9</v>
      </c>
      <c r="D2" s="1" t="str">
        <f t="shared" ref="D2:D16" si="0">_xlfn.CONCAT(I2,"
",A2,"-",B2,"
Cooling Plate Temp (C): ",E2,"
Chamber Temp: (C): ",F2,"
Humidity (%RH): ",G2,"
Water Collection Rate: ",H2
)</f>
        <v>Bare Glass Sample (control)
180217-BG1-T2
Cooling Plate Temp (C): 10.1 +/- 0.3
Chamber Temp: (C): 22.8 +/- 0
Humidity (%RH): 90 +/- 0.2
Water Collection Rate: 4.2E-03</v>
      </c>
      <c r="E2" s="1" t="str">
        <f>_xlfn.CONCAT(ROUND([1]Data!AE33,1)," +/- ",ROUND([1]Data!AF33,1))</f>
        <v>10.1 +/- 0.3</v>
      </c>
      <c r="F2" t="str">
        <f>_xlfn.CONCAT(ROUND([1]Data!AG33,1)," +/- ",ROUND([1]Data!AH33,1))</f>
        <v>22.8 +/- 0</v>
      </c>
      <c r="G2" t="str">
        <f>_xlfn.CONCAT(ROUND([1]Data!AI33,1)," +/- ",ROUND([1]Data!AJ33,1))</f>
        <v>90 +/- 0.2</v>
      </c>
      <c r="H2" t="str">
        <f>_xlfn.CONCAT(ROUND([1]Data!AD33*1000,1),"E-03")</f>
        <v>4.2E-03</v>
      </c>
      <c r="I2" t="s">
        <v>26</v>
      </c>
    </row>
    <row r="3" spans="1:9" ht="96" x14ac:dyDescent="0.2">
      <c r="A3" t="s">
        <v>4</v>
      </c>
      <c r="B3" t="s">
        <v>1</v>
      </c>
      <c r="C3" t="s">
        <v>10</v>
      </c>
      <c r="D3" s="1" t="str">
        <f t="shared" si="0"/>
        <v>Hydrophobic Sample (control)
180217-HO1-T1
Cooling Plate Temp (C): 10.1 +/- 0.2
Chamber Temp: (C): 22.7 +/- 0.2
Humidity (%RH): 88.4 +/- 0.2
Water Collection Rate: 4.4E-03</v>
      </c>
      <c r="E3" s="1" t="str">
        <f>_xlfn.CONCAT(ROUND([1]Data!AE34,1)," +/- ",ROUND([1]Data!AF34,1))</f>
        <v>10.1 +/- 0.2</v>
      </c>
      <c r="F3" t="str">
        <f>_xlfn.CONCAT(ROUND([1]Data!AG34,1)," +/- ",ROUND([1]Data!AH34,1))</f>
        <v>22.7 +/- 0.2</v>
      </c>
      <c r="G3" t="str">
        <f>_xlfn.CONCAT(ROUND([1]Data!AI34,1)," +/- ",ROUND([1]Data!AJ34,1))</f>
        <v>88.4 +/- 0.2</v>
      </c>
      <c r="H3" t="str">
        <f>_xlfn.CONCAT(ROUND([1]Data!AD34*1000,1),"E-03")</f>
        <v>4.4E-03</v>
      </c>
      <c r="I3" t="s">
        <v>27</v>
      </c>
    </row>
    <row r="4" spans="1:9" ht="96" x14ac:dyDescent="0.2">
      <c r="A4" t="s">
        <v>4</v>
      </c>
      <c r="B4" t="s">
        <v>0</v>
      </c>
      <c r="C4" t="s">
        <v>11</v>
      </c>
      <c r="D4" s="1" t="str">
        <f t="shared" si="0"/>
        <v>Hydrophobic Sample (control)
180217-HO1-T2
Cooling Plate Temp (C): 10.1 +/- 0.3
Chamber Temp: (C): 23 +/- 0.3
Humidity (%RH): 89.9 +/- 0.3
Water Collection Rate: 6.9E-03</v>
      </c>
      <c r="E4" s="1" t="str">
        <f>_xlfn.CONCAT(ROUND([1]Data!AE35,1)," +/- ",ROUND([1]Data!AF35,1))</f>
        <v>10.1 +/- 0.3</v>
      </c>
      <c r="F4" t="str">
        <f>_xlfn.CONCAT(ROUND([1]Data!AG35,1)," +/- ",ROUND([1]Data!AH35,1))</f>
        <v>23 +/- 0.3</v>
      </c>
      <c r="G4" t="str">
        <f>_xlfn.CONCAT(ROUND([1]Data!AI35,1)," +/- ",ROUND([1]Data!AJ35,1))</f>
        <v>89.9 +/- 0.3</v>
      </c>
      <c r="H4" t="str">
        <f>_xlfn.CONCAT(ROUND([1]Data!AD35*1000,1),"E-03")</f>
        <v>6.9E-03</v>
      </c>
      <c r="I4" t="s">
        <v>27</v>
      </c>
    </row>
    <row r="5" spans="1:9" ht="96" x14ac:dyDescent="0.2">
      <c r="A5" t="s">
        <v>4</v>
      </c>
      <c r="B5" t="s">
        <v>2</v>
      </c>
      <c r="C5" t="s">
        <v>12</v>
      </c>
      <c r="D5" s="1" t="str">
        <f t="shared" si="0"/>
        <v>Hydrophobic Sample (control)
180217-HO1-T3
Cooling Plate Temp (C): 10.1 +/- 0.3
Chamber Temp: (C): 23 +/- 0.4
Humidity (%RH): 88.8 +/- 1.2
Water Collection Rate: 7E-03</v>
      </c>
      <c r="E5" s="1" t="str">
        <f>_xlfn.CONCAT(ROUND([1]Data!AE36,1)," +/- ",ROUND([1]Data!AF36,1))</f>
        <v>10.1 +/- 0.3</v>
      </c>
      <c r="F5" t="str">
        <f>_xlfn.CONCAT(ROUND([1]Data!AG36,1)," +/- ",ROUND([1]Data!AH36,1))</f>
        <v>23 +/- 0.4</v>
      </c>
      <c r="G5" t="str">
        <f>_xlfn.CONCAT(ROUND([1]Data!AI36,1)," +/- ",ROUND([1]Data!AJ36,1))</f>
        <v>88.8 +/- 1.2</v>
      </c>
      <c r="H5" t="str">
        <f>_xlfn.CONCAT(ROUND([1]Data!AD36*1000,1),"E-03")</f>
        <v>7E-03</v>
      </c>
      <c r="I5" t="s">
        <v>27</v>
      </c>
    </row>
    <row r="6" spans="1:9" ht="96" x14ac:dyDescent="0.2">
      <c r="A6" t="s">
        <v>14</v>
      </c>
      <c r="B6" t="s">
        <v>1</v>
      </c>
      <c r="C6" t="s">
        <v>13</v>
      </c>
      <c r="D6" s="1" t="str">
        <f t="shared" si="0"/>
        <v>Bare Glass Sample (control)
180220-BG1-T1
Cooling Plate Temp (C): 10.1 +/- 0.2
Chamber Temp: (C): 23.1 +/- 0.2
Humidity (%RH): 91.9 +/- 0.4
Water Collection Rate: 5.7E-03</v>
      </c>
      <c r="E6" s="1" t="str">
        <f>_xlfn.CONCAT(ROUND([1]Data!AE37,1)," +/- ",ROUND([1]Data!AF37,1))</f>
        <v>10.1 +/- 0.2</v>
      </c>
      <c r="F6" t="str">
        <f>_xlfn.CONCAT(ROUND([1]Data!AG37,1)," +/- ",ROUND([1]Data!AH37,1))</f>
        <v>23.1 +/- 0.2</v>
      </c>
      <c r="G6" t="str">
        <f>_xlfn.CONCAT(ROUND([1]Data!AI37,1)," +/- ",ROUND([1]Data!AJ37,1))</f>
        <v>91.9 +/- 0.4</v>
      </c>
      <c r="H6" t="str">
        <f>_xlfn.CONCAT(ROUND([1]Data!AD37*1000,1),"E-03")</f>
        <v>5.7E-03</v>
      </c>
      <c r="I6" t="s">
        <v>26</v>
      </c>
    </row>
    <row r="7" spans="1:9" ht="112" x14ac:dyDescent="0.2">
      <c r="A7" t="s">
        <v>5</v>
      </c>
      <c r="B7" t="s">
        <v>1</v>
      </c>
      <c r="C7" t="s">
        <v>15</v>
      </c>
      <c r="D7" s="1" t="str">
        <f t="shared" si="0"/>
        <v>Hybrid surface- 1mm features - 4mm distance - 2 rows on top
180221-HS1mm4mm2row-T1
Cooling Plate Temp (C): 10.3 +/- 0.7
Chamber Temp: (C): 22.9 +/- 0.7
Humidity (%RH): 89.6 +/- 0.4
Water Collection Rate: 3.2E-03</v>
      </c>
      <c r="E7" s="1" t="str">
        <f>_xlfn.CONCAT(ROUND([1]Data!AE38,1)," +/- ",ROUND([1]Data!AF38,1))</f>
        <v>10.3 +/- 0.7</v>
      </c>
      <c r="F7" t="str">
        <f>_xlfn.CONCAT(ROUND([1]Data!AG38,1)," +/- ",ROUND([1]Data!AH38,1))</f>
        <v>22.9 +/- 0.7</v>
      </c>
      <c r="G7" t="str">
        <f>_xlfn.CONCAT(ROUND([1]Data!AI38,1)," +/- ",ROUND([1]Data!AJ38,1))</f>
        <v>89.6 +/- 0.4</v>
      </c>
      <c r="H7" t="str">
        <f>_xlfn.CONCAT(ROUND([1]Data!AD38*1000,1),"E-03")</f>
        <v>3.2E-03</v>
      </c>
      <c r="I7" t="s">
        <v>28</v>
      </c>
    </row>
    <row r="8" spans="1:9" ht="112" x14ac:dyDescent="0.2">
      <c r="A8" t="s">
        <v>5</v>
      </c>
      <c r="B8" t="s">
        <v>0</v>
      </c>
      <c r="C8" t="s">
        <v>16</v>
      </c>
      <c r="D8" s="1" t="str">
        <f t="shared" si="0"/>
        <v>Hybrid surface- 1mm features - 4mm distance - 2 rows on top
180221-HS1mm4mm2row-T2
Cooling Plate Temp (C): 10.1 +/- 0.2
Chamber Temp: (C): 22.9 +/- 0.7
Humidity (%RH): 91.5 +/- 0.3
Water Collection Rate: 6.4E-03</v>
      </c>
      <c r="E8" s="1" t="str">
        <f>_xlfn.CONCAT(ROUND([1]Data!AE39,1)," +/- ",ROUND([1]Data!AF39,1))</f>
        <v>10.1 +/- 0.2</v>
      </c>
      <c r="F8" t="str">
        <f>_xlfn.CONCAT(ROUND([1]Data!AG39,1)," +/- ",ROUND([1]Data!AH39,1))</f>
        <v>22.9 +/- 0.7</v>
      </c>
      <c r="G8" t="str">
        <f>_xlfn.CONCAT(ROUND([1]Data!AI39,1)," +/- ",ROUND([1]Data!AJ39,1))</f>
        <v>91.5 +/- 0.3</v>
      </c>
      <c r="H8" t="str">
        <f>_xlfn.CONCAT(ROUND([1]Data!AD39*1000,1),"E-03")</f>
        <v>6.4E-03</v>
      </c>
      <c r="I8" t="s">
        <v>28</v>
      </c>
    </row>
    <row r="9" spans="1:9" ht="112" x14ac:dyDescent="0.2">
      <c r="A9" t="s">
        <v>5</v>
      </c>
      <c r="B9" t="s">
        <v>2</v>
      </c>
      <c r="C9" t="s">
        <v>17</v>
      </c>
      <c r="D9" s="1" t="str">
        <f t="shared" si="0"/>
        <v>Hybrid surface- 1mm features - 4mm distance - 2 rows on top
180221-HS1mm4mm2row-T3
Cooling Plate Temp (C): 10.1 +/- 0.3
Chamber Temp: (C): 23.7 +/- 0.3
Humidity (%RH): 90.9 +/- 0.3
Water Collection Rate: 6.8E-03</v>
      </c>
      <c r="E9" s="1" t="str">
        <f>_xlfn.CONCAT(ROUND([1]Data!AE40,1)," +/- ",ROUND([1]Data!AF40,1))</f>
        <v>10.1 +/- 0.3</v>
      </c>
      <c r="F9" t="str">
        <f>_xlfn.CONCAT(ROUND([1]Data!AG40,1)," +/- ",ROUND([1]Data!AH40,1))</f>
        <v>23.7 +/- 0.3</v>
      </c>
      <c r="G9" t="str">
        <f>_xlfn.CONCAT(ROUND([1]Data!AI40,1)," +/- ",ROUND([1]Data!AJ40,1))</f>
        <v>90.9 +/- 0.3</v>
      </c>
      <c r="H9" t="str">
        <f>_xlfn.CONCAT(ROUND([1]Data!AD40*1000,1),"E-03")</f>
        <v>6.8E-03</v>
      </c>
      <c r="I9" t="s">
        <v>28</v>
      </c>
    </row>
    <row r="10" spans="1:9" ht="112" x14ac:dyDescent="0.2">
      <c r="A10" t="s">
        <v>6</v>
      </c>
      <c r="B10" t="s">
        <v>1</v>
      </c>
      <c r="C10" t="s">
        <v>18</v>
      </c>
      <c r="D10" s="1" t="str">
        <f t="shared" si="0"/>
        <v>Hybrid surface- 2mm features - 4mm distance - 2 rows on top
180222-HS2mm4mm2row-T1
Cooling Plate Temp (C): 10.1 +/- 0.2
Chamber Temp: (C): 24.1 +/- 0.3
Humidity (%RH): 90.1 +/- 0.4
Water Collection Rate: 8.5E-03</v>
      </c>
      <c r="E10" s="1" t="str">
        <f>_xlfn.CONCAT(ROUND([1]Data!AE41,1)," +/- ",ROUND([1]Data!AF41,1))</f>
        <v>10.1 +/- 0.2</v>
      </c>
      <c r="F10" t="str">
        <f>_xlfn.CONCAT(ROUND([1]Data!AG41,1)," +/- ",ROUND([1]Data!AH41,1))</f>
        <v>24.1 +/- 0.3</v>
      </c>
      <c r="G10" t="str">
        <f>_xlfn.CONCAT(ROUND([1]Data!AI41,1)," +/- ",ROUND([1]Data!AJ41,1))</f>
        <v>90.1 +/- 0.4</v>
      </c>
      <c r="H10" t="str">
        <f>_xlfn.CONCAT(ROUND([1]Data!AD41*1000,1),"E-03")</f>
        <v>8.5E-03</v>
      </c>
      <c r="I10" t="s">
        <v>29</v>
      </c>
    </row>
    <row r="11" spans="1:9" ht="112" x14ac:dyDescent="0.2">
      <c r="A11" t="s">
        <v>6</v>
      </c>
      <c r="B11" t="s">
        <v>0</v>
      </c>
      <c r="C11" t="s">
        <v>19</v>
      </c>
      <c r="D11" s="1" t="str">
        <f t="shared" si="0"/>
        <v>Hybrid surface- 2mm features - 4mm distance - 2 rows on top
180222-HS2mm4mm2row-T2
Cooling Plate Temp (C): 10.1 +/- 0.2
Chamber Temp: (C): 23.5 +/- 0.3
Humidity (%RH): 90.1 +/- 0.3
Water Collection Rate: 8.4E-03</v>
      </c>
      <c r="E11" s="1" t="str">
        <f>_xlfn.CONCAT(ROUND([1]Data!AE42,1)," +/- ",ROUND([1]Data!AF42,1))</f>
        <v>10.1 +/- 0.2</v>
      </c>
      <c r="F11" t="str">
        <f>_xlfn.CONCAT(ROUND([1]Data!AG42,1)," +/- ",ROUND([1]Data!AH42,1))</f>
        <v>23.5 +/- 0.3</v>
      </c>
      <c r="G11" t="str">
        <f>_xlfn.CONCAT(ROUND([1]Data!AI42,1)," +/- ",ROUND([1]Data!AJ42,1))</f>
        <v>90.1 +/- 0.3</v>
      </c>
      <c r="H11" t="str">
        <f>_xlfn.CONCAT(ROUND([1]Data!AD42*1000,1),"E-03")</f>
        <v>8.4E-03</v>
      </c>
      <c r="I11" t="s">
        <v>29</v>
      </c>
    </row>
    <row r="12" spans="1:9" ht="112" x14ac:dyDescent="0.2">
      <c r="A12" t="s">
        <v>6</v>
      </c>
      <c r="B12" t="s">
        <v>2</v>
      </c>
      <c r="C12" t="s">
        <v>20</v>
      </c>
      <c r="D12" s="1" t="str">
        <f t="shared" si="0"/>
        <v>Hybrid surface- 2mm features - 4mm distance - 2 rows on top
180222-HS2mm4mm2row-T3
Cooling Plate Temp (C): 10.1 +/- 0.2
Chamber Temp: (C): 24.1 +/- 0.3
Humidity (%RH): 89.5 +/- 0.3
Water Collection Rate: 9.7E-03</v>
      </c>
      <c r="E12" s="1" t="str">
        <f>_xlfn.CONCAT(ROUND([1]Data!AE43,1)," +/- ",ROUND([1]Data!AF43,1))</f>
        <v>10.1 +/- 0.2</v>
      </c>
      <c r="F12" t="str">
        <f>_xlfn.CONCAT(ROUND([1]Data!AG43,1)," +/- ",ROUND([1]Data!AH43,1))</f>
        <v>24.1 +/- 0.3</v>
      </c>
      <c r="G12" t="str">
        <f>_xlfn.CONCAT(ROUND([1]Data!AI43,1)," +/- ",ROUND([1]Data!AJ43,1))</f>
        <v>89.5 +/- 0.3</v>
      </c>
      <c r="H12" t="str">
        <f>_xlfn.CONCAT(ROUND([1]Data!AD43*1000,1),"E-03")</f>
        <v>9.7E-03</v>
      </c>
      <c r="I12" t="s">
        <v>29</v>
      </c>
    </row>
    <row r="13" spans="1:9" ht="96" x14ac:dyDescent="0.2">
      <c r="A13" t="s">
        <v>7</v>
      </c>
      <c r="B13" t="s">
        <v>1</v>
      </c>
      <c r="C13" t="s">
        <v>21</v>
      </c>
      <c r="D13" s="1" t="str">
        <f t="shared" si="0"/>
        <v>Bare Glass Sample (control)
180225-BG3-T1
Cooling Plate Temp (C): 10.1 +/- 0.2
Chamber Temp: (C): 23.9 +/- 0.3
Humidity (%RH): 89.4 +/- 0.4
Water Collection Rate: 8E-03</v>
      </c>
      <c r="E13" s="1" t="str">
        <f>_xlfn.CONCAT(ROUND([1]Data!AE44,1)," +/- ",ROUND([1]Data!AF44,1))</f>
        <v>10.1 +/- 0.2</v>
      </c>
      <c r="F13" t="str">
        <f>_xlfn.CONCAT(ROUND([1]Data!AG44,1)," +/- ",ROUND([1]Data!AH44,1))</f>
        <v>23.9 +/- 0.3</v>
      </c>
      <c r="G13" t="str">
        <f>_xlfn.CONCAT(ROUND([1]Data!AI44,1)," +/- ",ROUND([1]Data!AJ44,1))</f>
        <v>89.4 +/- 0.4</v>
      </c>
      <c r="H13" t="str">
        <f>_xlfn.CONCAT(ROUND([1]Data!AD44*1000,1),"E-03")</f>
        <v>8E-03</v>
      </c>
      <c r="I13" t="s">
        <v>26</v>
      </c>
    </row>
    <row r="14" spans="1:9" ht="112" x14ac:dyDescent="0.2">
      <c r="A14" t="s">
        <v>8</v>
      </c>
      <c r="B14" t="s">
        <v>1</v>
      </c>
      <c r="C14" t="s">
        <v>22</v>
      </c>
      <c r="D14" s="1" t="str">
        <f t="shared" si="0"/>
        <v>Hybrid surface- 2mm features - 4mm distance - 2 rows in the middle
180227-HS2mm4mm2row-mid-T1
Cooling Plate Temp (C): 10.1 +/- 0.2
Chamber Temp: (C): 24.1 +/- 0.3
Humidity (%RH): 89.6 +/- 0.3
Water Collection Rate: 9.8E-03</v>
      </c>
      <c r="E14" s="1" t="str">
        <f>_xlfn.CONCAT(ROUND([1]Data!AE45,1)," +/- ",ROUND([1]Data!AF45,1))</f>
        <v>10.1 +/- 0.2</v>
      </c>
      <c r="F14" t="str">
        <f>_xlfn.CONCAT(ROUND([1]Data!AG45,1)," +/- ",ROUND([1]Data!AH45,1))</f>
        <v>24.1 +/- 0.3</v>
      </c>
      <c r="G14" t="str">
        <f>_xlfn.CONCAT(ROUND([1]Data!AI45,1)," +/- ",ROUND([1]Data!AJ45,1))</f>
        <v>89.6 +/- 0.3</v>
      </c>
      <c r="H14" t="str">
        <f>_xlfn.CONCAT(ROUND([1]Data!AD45*1000,1),"E-03")</f>
        <v>9.8E-03</v>
      </c>
      <c r="I14" t="s">
        <v>30</v>
      </c>
    </row>
    <row r="15" spans="1:9" ht="112" x14ac:dyDescent="0.2">
      <c r="A15" t="s">
        <v>8</v>
      </c>
      <c r="B15" t="s">
        <v>0</v>
      </c>
      <c r="C15" t="s">
        <v>23</v>
      </c>
      <c r="D15" s="1" t="str">
        <f t="shared" si="0"/>
        <v>Hybrid surface- 2mm features - 4mm distance - 2 rows in the middle
180227-HS2mm4mm2row-mid-T2
Cooling Plate Temp (C): 10.1 +/- 0.2
Chamber Temp: (C): 22.8 +/- 0.5
Humidity (%RH): 90.4 +/- 0.5
Water Collection Rate: 10E-03</v>
      </c>
      <c r="E15" s="1" t="str">
        <f>_xlfn.CONCAT(ROUND([1]Data!AE46,1)," +/- ",ROUND([1]Data!AF46,1))</f>
        <v>10.1 +/- 0.2</v>
      </c>
      <c r="F15" t="str">
        <f>_xlfn.CONCAT(ROUND([1]Data!AG46,1)," +/- ",ROUND([1]Data!AH46,1))</f>
        <v>22.8 +/- 0.5</v>
      </c>
      <c r="G15" t="str">
        <f>_xlfn.CONCAT(ROUND([1]Data!AI46,1)," +/- ",ROUND([1]Data!AJ46,1))</f>
        <v>90.4 +/- 0.5</v>
      </c>
      <c r="H15" t="str">
        <f>_xlfn.CONCAT(ROUND([1]Data!AD46*1000,1),"E-03")</f>
        <v>10E-03</v>
      </c>
      <c r="I15" t="s">
        <v>30</v>
      </c>
    </row>
    <row r="16" spans="1:9" ht="112" x14ac:dyDescent="0.2">
      <c r="A16" t="s">
        <v>8</v>
      </c>
      <c r="B16" t="s">
        <v>2</v>
      </c>
      <c r="C16" t="s">
        <v>24</v>
      </c>
      <c r="D16" s="1" t="str">
        <f t="shared" si="0"/>
        <v>Hybrid surface- 2mm features - 4mm distance - 2 rows in the middle
180227-HS2mm4mm2row-mid-T3
Cooling Plate Temp (C): 0 +/- 0
Chamber Temp: (C): 0 +/- 0
Humidity (%RH): 0 +/- 0
Water Collection Rate: 0E-03</v>
      </c>
      <c r="E16" s="1" t="str">
        <f>_xlfn.CONCAT(ROUND([1]Data!AE47,1)," +/- ",ROUND([1]Data!AF47,1))</f>
        <v>0 +/- 0</v>
      </c>
      <c r="F16" t="str">
        <f>_xlfn.CONCAT(ROUND([1]Data!AG47,1)," +/- ",ROUND([1]Data!AH47,1))</f>
        <v>0 +/- 0</v>
      </c>
      <c r="G16" t="str">
        <f>_xlfn.CONCAT(ROUND([1]Data!AI47,1)," +/- ",ROUND([1]Data!AJ47,1))</f>
        <v>0 +/- 0</v>
      </c>
      <c r="H16" t="str">
        <f>_xlfn.CONCAT(ROUND([1]Data!AD47*1000,1),"E-03")</f>
        <v>0E-03</v>
      </c>
      <c r="I16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videos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2018-03-04T22:44:39Z</dcterms:created>
  <dcterms:modified xsi:type="dcterms:W3CDTF">2018-03-04T23:03:48Z</dcterms:modified>
</cp:coreProperties>
</file>