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velantbruksuniversitet-my.sharepoint.com/personal/lorenzo_menichetti_slu_se/Documents/3PGQslu/Agroforestry_example/csv/"/>
    </mc:Choice>
  </mc:AlternateContent>
  <bookViews>
    <workbookView xWindow="0" yWindow="0" windowWidth="18075" windowHeight="15960" activeTab="5"/>
  </bookViews>
  <sheets>
    <sheet name="d_climate" sheetId="1" r:id="rId1"/>
    <sheet name="d_parameters" sheetId="3" r:id="rId2"/>
    <sheet name="d_parsQlitter" sheetId="4" r:id="rId3"/>
    <sheet name="d_site" sheetId="5" r:id="rId4"/>
    <sheet name="d_sizeDist" sheetId="6" r:id="rId5"/>
    <sheet name="d_species" sheetId="7" r:id="rId6"/>
    <sheet name="d_thinning" sheetId="8" r:id="rId7"/>
  </sheets>
  <calcPr calcId="0"/>
</workbook>
</file>

<file path=xl/calcChain.xml><?xml version="1.0" encoding="utf-8"?>
<calcChain xmlns="http://schemas.openxmlformats.org/spreadsheetml/2006/main">
  <c r="D6" i="7" l="1"/>
  <c r="D5" i="7"/>
  <c r="D8" i="7"/>
  <c r="D7" i="7"/>
  <c r="D3" i="7"/>
  <c r="D2" i="7"/>
</calcChain>
</file>

<file path=xl/sharedStrings.xml><?xml version="1.0" encoding="utf-8"?>
<sst xmlns="http://schemas.openxmlformats.org/spreadsheetml/2006/main" count="221" uniqueCount="185">
  <si>
    <t>year</t>
  </si>
  <si>
    <t>month</t>
  </si>
  <si>
    <t>tmp_min</t>
  </si>
  <si>
    <t>tmp_max</t>
  </si>
  <si>
    <t>tmp_ave</t>
  </si>
  <si>
    <t>prcp</t>
  </si>
  <si>
    <t>srad</t>
  </si>
  <si>
    <t>frost_days</t>
  </si>
  <si>
    <t>co2</t>
  </si>
  <si>
    <t>d13catm</t>
  </si>
  <si>
    <t>molPAR_MJ</t>
  </si>
  <si>
    <t>gDM_mol</t>
  </si>
  <si>
    <t>Qb</t>
  </si>
  <si>
    <t>Qa</t>
  </si>
  <si>
    <t>nHLrh</t>
  </si>
  <si>
    <t>nHLC</t>
  </si>
  <si>
    <t>nHLL</t>
  </si>
  <si>
    <t>nHLB</t>
  </si>
  <si>
    <t>aHL</t>
  </si>
  <si>
    <t>nKrh</t>
  </si>
  <si>
    <t>nKC</t>
  </si>
  <si>
    <t>nKH</t>
  </si>
  <si>
    <t>nKB</t>
  </si>
  <si>
    <t>aK</t>
  </si>
  <si>
    <t>nVBH</t>
  </si>
  <si>
    <t>nVH</t>
  </si>
  <si>
    <t>nVB</t>
  </si>
  <si>
    <t>aV</t>
  </si>
  <si>
    <t>nHC</t>
  </si>
  <si>
    <t>nHB</t>
  </si>
  <si>
    <t>aH</t>
  </si>
  <si>
    <t>crownshape</t>
  </si>
  <si>
    <t>tRho</t>
  </si>
  <si>
    <t>rhoMax</t>
  </si>
  <si>
    <t>rhoMin</t>
  </si>
  <si>
    <t>tBB</t>
  </si>
  <si>
    <t>fracBB1</t>
  </si>
  <si>
    <t>fracBB0</t>
  </si>
  <si>
    <t>bFracRubi</t>
  </si>
  <si>
    <t>aFracDiffu</t>
  </si>
  <si>
    <t>D13CTissueDif</t>
  </si>
  <si>
    <t>RGcGw</t>
  </si>
  <si>
    <t>BLcond</t>
  </si>
  <si>
    <t>CoeffCond</t>
  </si>
  <si>
    <t>LAIgcx</t>
  </si>
  <si>
    <t>MaxCond</t>
  </si>
  <si>
    <t>MinCond</t>
  </si>
  <si>
    <t>Y</t>
  </si>
  <si>
    <t>alphaCx</t>
  </si>
  <si>
    <t>cVPD</t>
  </si>
  <si>
    <t>LAImaxIntcptn</t>
  </si>
  <si>
    <t>MaxIntcptn</t>
  </si>
  <si>
    <t>fullCanAge</t>
  </si>
  <si>
    <t>k</t>
  </si>
  <si>
    <t>tSLA</t>
  </si>
  <si>
    <t>SLA1</t>
  </si>
  <si>
    <t>SLA0</t>
  </si>
  <si>
    <t>mS</t>
  </si>
  <si>
    <t>mR</t>
  </si>
  <si>
    <t>mF</t>
  </si>
  <si>
    <t>thinPower</t>
  </si>
  <si>
    <t>wSx1000</t>
  </si>
  <si>
    <t>ngammaN</t>
  </si>
  <si>
    <t>tgammaN</t>
  </si>
  <si>
    <t>gammaN0</t>
  </si>
  <si>
    <t>gammaN1</t>
  </si>
  <si>
    <t>rAge</t>
  </si>
  <si>
    <t>nAge</t>
  </si>
  <si>
    <t>MaxAge</t>
  </si>
  <si>
    <t>fNn</t>
  </si>
  <si>
    <t>fN0</t>
  </si>
  <si>
    <t>m0</t>
  </si>
  <si>
    <t>fCg700</t>
  </si>
  <si>
    <t>fCalpha700</t>
  </si>
  <si>
    <t>SWpower</t>
  </si>
  <si>
    <t>SWconst</t>
  </si>
  <si>
    <t>kF</t>
  </si>
  <si>
    <t>Tmax</t>
  </si>
  <si>
    <t>Topt</t>
  </si>
  <si>
    <t>Tmin</t>
  </si>
  <si>
    <t>leaffall</t>
  </si>
  <si>
    <t>leafgrow</t>
  </si>
  <si>
    <t>gammaR</t>
  </si>
  <si>
    <t>tgammaF</t>
  </si>
  <si>
    <t>gammaF0</t>
  </si>
  <si>
    <t>gammaF1</t>
  </si>
  <si>
    <t>pRn</t>
  </si>
  <si>
    <t>pRx</t>
  </si>
  <si>
    <t>nWS</t>
  </si>
  <si>
    <t>aWS</t>
  </si>
  <si>
    <t>pFS20</t>
  </si>
  <si>
    <t>pFS2</t>
  </si>
  <si>
    <t>Pinus sylvestris</t>
  </si>
  <si>
    <t>Fagus sylvatica</t>
  </si>
  <si>
    <t>parameter</t>
  </si>
  <si>
    <t>z_stem</t>
  </si>
  <si>
    <t>q0_stem</t>
  </si>
  <si>
    <t>delay_stem</t>
  </si>
  <si>
    <t>fc_stem</t>
  </si>
  <si>
    <t>e0_stem</t>
  </si>
  <si>
    <t>eta_11_stem</t>
  </si>
  <si>
    <t>beta_stem</t>
  </si>
  <si>
    <t>z_branch</t>
  </si>
  <si>
    <t>q0_bran</t>
  </si>
  <si>
    <t>delay_bran</t>
  </si>
  <si>
    <t>fc_bran</t>
  </si>
  <si>
    <t>e0_bran</t>
  </si>
  <si>
    <t>eta_11_bran</t>
  </si>
  <si>
    <t>beta_bran</t>
  </si>
  <si>
    <t>z_root</t>
  </si>
  <si>
    <t>q0_root</t>
  </si>
  <si>
    <t>delay_root</t>
  </si>
  <si>
    <t>fc_root</t>
  </si>
  <si>
    <t>e0_root</t>
  </si>
  <si>
    <t>eta_11_root</t>
  </si>
  <si>
    <t>beta_root</t>
  </si>
  <si>
    <t>z_leaves</t>
  </si>
  <si>
    <t>q0_fol</t>
  </si>
  <si>
    <t>delay_fol</t>
  </si>
  <si>
    <t>fc_fol</t>
  </si>
  <si>
    <t>e0_fol</t>
  </si>
  <si>
    <t>eta_11_fol</t>
  </si>
  <si>
    <t>beta_fol</t>
  </si>
  <si>
    <t>2010-12</t>
  </si>
  <si>
    <t>2001-01</t>
  </si>
  <si>
    <t>to</t>
  </si>
  <si>
    <t>from</t>
  </si>
  <si>
    <t>asw_max</t>
  </si>
  <si>
    <t>asw_min</t>
  </si>
  <si>
    <t>asw_i</t>
  </si>
  <si>
    <t>soil_class</t>
  </si>
  <si>
    <t>altitude</t>
  </si>
  <si>
    <t>latitude</t>
  </si>
  <si>
    <t>wslocationC</t>
  </si>
  <si>
    <t>wslocationt</t>
  </si>
  <si>
    <t>wslocationrh</t>
  </si>
  <si>
    <t>wslocationB</t>
  </si>
  <si>
    <t>wslocation0</t>
  </si>
  <si>
    <t>wsshapeC</t>
  </si>
  <si>
    <t>wsshapet</t>
  </si>
  <si>
    <t>wsshaperh</t>
  </si>
  <si>
    <t>wsshapeB</t>
  </si>
  <si>
    <t>wsshape0</t>
  </si>
  <si>
    <t>wsscaleC</t>
  </si>
  <si>
    <t>wsscalet</t>
  </si>
  <si>
    <t>wsscalerh</t>
  </si>
  <si>
    <t>wsscaleB</t>
  </si>
  <si>
    <t>wsscale0</t>
  </si>
  <si>
    <t>DlocationC</t>
  </si>
  <si>
    <t>Dlocationt</t>
  </si>
  <si>
    <t>Dlocationrh</t>
  </si>
  <si>
    <t>DlocationB</t>
  </si>
  <si>
    <t>Dlocation0</t>
  </si>
  <si>
    <t>DshapeC</t>
  </si>
  <si>
    <t>Dshapet</t>
  </si>
  <si>
    <t>Dshaperh</t>
  </si>
  <si>
    <t>DshapeB</t>
  </si>
  <si>
    <t>Dshape0</t>
  </si>
  <si>
    <t>DscaleC</t>
  </si>
  <si>
    <t>Dscalet</t>
  </si>
  <si>
    <t>Dscalerh</t>
  </si>
  <si>
    <t>DscaleB</t>
  </si>
  <si>
    <t>Dscale0</t>
  </si>
  <si>
    <t>biom_foliage</t>
  </si>
  <si>
    <t>biom_root</t>
  </si>
  <si>
    <t>biom_stem</t>
  </si>
  <si>
    <t>stems_n</t>
  </si>
  <si>
    <t>fertility</t>
  </si>
  <si>
    <t>planted</t>
  </si>
  <si>
    <t>species</t>
  </si>
  <si>
    <t>foliage</t>
  </si>
  <si>
    <t>root</t>
  </si>
  <si>
    <t>stem</t>
  </si>
  <si>
    <t>age</t>
  </si>
  <si>
    <t>site_ID</t>
  </si>
  <si>
    <t>site_name</t>
  </si>
  <si>
    <t>Sturup</t>
  </si>
  <si>
    <t>Bullstofta</t>
  </si>
  <si>
    <t>Långavecka</t>
  </si>
  <si>
    <t>Malmön</t>
  </si>
  <si>
    <t>Bodarna</t>
  </si>
  <si>
    <t>Hybrid_aspen</t>
  </si>
  <si>
    <t>Rydsgård</t>
  </si>
  <si>
    <t>Poplar</t>
  </si>
  <si>
    <t>Sångletorp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</si>
</sst>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2001</v>
      </c>
      <c r="B2">
        <v>1</v>
      </c>
      <c r="C2">
        <v>-1.46695256233215</v>
      </c>
      <c r="D2">
        <v>4.4262952804565403</v>
      </c>
      <c r="E2">
        <v>1.2551873922348</v>
      </c>
      <c r="F2">
        <v>106.999998092651</v>
      </c>
      <c r="G2">
        <v>8.4068925781249995</v>
      </c>
      <c r="H2">
        <v>19</v>
      </c>
      <c r="I2">
        <v>360</v>
      </c>
      <c r="J2">
        <v>-7.6778263499915003</v>
      </c>
    </row>
    <row r="3" spans="1:10" x14ac:dyDescent="0.25">
      <c r="A3">
        <v>2001</v>
      </c>
      <c r="B3">
        <v>2</v>
      </c>
      <c r="C3">
        <v>-0.86165481805801403</v>
      </c>
      <c r="D3">
        <v>7.55357122421265</v>
      </c>
      <c r="E3">
        <v>2.9821429252624498</v>
      </c>
      <c r="F3">
        <v>29.000000953674299</v>
      </c>
      <c r="G3">
        <v>12.6640185546875</v>
      </c>
      <c r="H3">
        <v>14</v>
      </c>
      <c r="I3">
        <v>360.036</v>
      </c>
      <c r="J3">
        <v>-7.6778263499915003</v>
      </c>
    </row>
    <row r="4" spans="1:10" x14ac:dyDescent="0.25">
      <c r="A4">
        <v>2001</v>
      </c>
      <c r="B4">
        <v>3</v>
      </c>
      <c r="C4">
        <v>3.8046123981475799</v>
      </c>
      <c r="D4">
        <v>11.463666915893601</v>
      </c>
      <c r="E4">
        <v>7.3409457206726101</v>
      </c>
      <c r="F4">
        <v>195.797004699707</v>
      </c>
      <c r="G4">
        <v>15.905756835937501</v>
      </c>
      <c r="H4">
        <v>14</v>
      </c>
      <c r="I4">
        <v>360.07200360000002</v>
      </c>
      <c r="J4">
        <v>-7.6778263499915003</v>
      </c>
    </row>
    <row r="5" spans="1:10" x14ac:dyDescent="0.25">
      <c r="A5">
        <v>2001</v>
      </c>
      <c r="B5">
        <v>4</v>
      </c>
      <c r="C5">
        <v>2.79471635818481</v>
      </c>
      <c r="D5">
        <v>11.3523111343384</v>
      </c>
      <c r="E5">
        <v>6.5856442451477104</v>
      </c>
      <c r="F5">
        <v>144.00000572204601</v>
      </c>
      <c r="G5">
        <v>17.775332031249999</v>
      </c>
      <c r="H5">
        <v>6</v>
      </c>
      <c r="I5">
        <v>360.10801080035998</v>
      </c>
      <c r="J5">
        <v>-7.6778263499915003</v>
      </c>
    </row>
    <row r="6" spans="1:10" x14ac:dyDescent="0.25">
      <c r="A6">
        <v>2001</v>
      </c>
      <c r="B6">
        <v>5</v>
      </c>
      <c r="C6">
        <v>9.75518703460693</v>
      </c>
      <c r="D6">
        <v>20.884220123291001</v>
      </c>
      <c r="E6">
        <v>15.156177520751999</v>
      </c>
      <c r="F6">
        <v>57.202987670898402</v>
      </c>
      <c r="G6">
        <v>21.501787109375002</v>
      </c>
      <c r="H6">
        <v>0</v>
      </c>
      <c r="I6">
        <v>360.14402160143999</v>
      </c>
      <c r="J6">
        <v>-7.6778263499915003</v>
      </c>
    </row>
    <row r="7" spans="1:10" x14ac:dyDescent="0.25">
      <c r="A7">
        <v>2001</v>
      </c>
      <c r="B7">
        <v>6</v>
      </c>
      <c r="C7">
        <v>10.0666666030884</v>
      </c>
      <c r="D7">
        <v>21.1666660308838</v>
      </c>
      <c r="E7">
        <v>15.4280500411987</v>
      </c>
      <c r="F7">
        <v>241.11404418945301</v>
      </c>
      <c r="G7">
        <v>18.191630859375</v>
      </c>
      <c r="H7">
        <v>0</v>
      </c>
      <c r="I7">
        <v>360.18003600359998</v>
      </c>
      <c r="J7">
        <v>-7.6778263499915003</v>
      </c>
    </row>
    <row r="8" spans="1:10" x14ac:dyDescent="0.25">
      <c r="A8">
        <v>2001</v>
      </c>
      <c r="B8">
        <v>7</v>
      </c>
      <c r="C8">
        <v>13.215579986572299</v>
      </c>
      <c r="D8">
        <v>24.400348663330099</v>
      </c>
      <c r="E8">
        <v>18.3519611358643</v>
      </c>
      <c r="F8">
        <v>127.317018508911</v>
      </c>
      <c r="G8">
        <v>16.910751953125001</v>
      </c>
      <c r="H8">
        <v>0</v>
      </c>
      <c r="I8">
        <v>360.21605400720102</v>
      </c>
      <c r="J8">
        <v>-7.6778263499915003</v>
      </c>
    </row>
    <row r="9" spans="1:10" x14ac:dyDescent="0.25">
      <c r="A9">
        <v>2001</v>
      </c>
      <c r="B9">
        <v>8</v>
      </c>
      <c r="C9">
        <v>13.8991508483887</v>
      </c>
      <c r="D9">
        <v>25.0091762542725</v>
      </c>
      <c r="E9">
        <v>19.029380798339801</v>
      </c>
      <c r="F9">
        <v>113.000001907349</v>
      </c>
      <c r="G9">
        <v>12.1802294921875</v>
      </c>
      <c r="H9">
        <v>0</v>
      </c>
      <c r="I9">
        <v>360.252075612601</v>
      </c>
      <c r="J9">
        <v>-7.6778263499915003</v>
      </c>
    </row>
    <row r="10" spans="1:10" x14ac:dyDescent="0.25">
      <c r="A10">
        <v>2001</v>
      </c>
      <c r="B10">
        <v>9</v>
      </c>
      <c r="C10">
        <v>7.9689774513244602</v>
      </c>
      <c r="D10">
        <v>16.0457878112793</v>
      </c>
      <c r="E10">
        <v>11.6094827651978</v>
      </c>
      <c r="F10">
        <v>134.00000572204601</v>
      </c>
      <c r="G10">
        <v>6.7793876953124999</v>
      </c>
      <c r="H10">
        <v>0</v>
      </c>
      <c r="I10">
        <v>360.28810082016298</v>
      </c>
      <c r="J10">
        <v>-7.6778263499915003</v>
      </c>
    </row>
    <row r="11" spans="1:10" x14ac:dyDescent="0.25">
      <c r="A11">
        <v>2001</v>
      </c>
      <c r="B11">
        <v>10</v>
      </c>
      <c r="C11">
        <v>8.3013381958007795</v>
      </c>
      <c r="D11">
        <v>18.7239685058594</v>
      </c>
      <c r="E11">
        <v>12.690670967102101</v>
      </c>
      <c r="F11">
        <v>60.317020416259801</v>
      </c>
      <c r="G11">
        <v>4.8365766601562497</v>
      </c>
      <c r="H11">
        <v>0</v>
      </c>
      <c r="I11">
        <v>360.32412963024501</v>
      </c>
      <c r="J11">
        <v>-7.6778263499915003</v>
      </c>
    </row>
    <row r="12" spans="1:10" x14ac:dyDescent="0.25">
      <c r="A12">
        <v>2001</v>
      </c>
      <c r="B12">
        <v>11</v>
      </c>
      <c r="C12">
        <v>-0.10000000149011599</v>
      </c>
      <c r="D12">
        <v>5.53564405441284</v>
      </c>
      <c r="E12">
        <v>2.5</v>
      </c>
      <c r="F12">
        <v>60</v>
      </c>
      <c r="G12">
        <v>3.3601254882812501</v>
      </c>
      <c r="H12">
        <v>10</v>
      </c>
      <c r="I12">
        <v>360.36016204320799</v>
      </c>
      <c r="J12">
        <v>-7.6778263499915003</v>
      </c>
    </row>
    <row r="13" spans="1:10" x14ac:dyDescent="0.25">
      <c r="A13">
        <v>2001</v>
      </c>
      <c r="B13">
        <v>12</v>
      </c>
      <c r="C13">
        <v>-3.9061031341552699</v>
      </c>
      <c r="D13">
        <v>2.20967745780945</v>
      </c>
      <c r="E13">
        <v>-0.79951107501983598</v>
      </c>
      <c r="F13">
        <v>22.000000476837201</v>
      </c>
      <c r="G13">
        <v>3.7552451171875001</v>
      </c>
      <c r="H13">
        <v>22</v>
      </c>
      <c r="I13">
        <v>360.39619805941197</v>
      </c>
      <c r="J13">
        <v>-7.6778263499915003</v>
      </c>
    </row>
    <row r="14" spans="1:10" x14ac:dyDescent="0.25">
      <c r="A14">
        <v>2002</v>
      </c>
      <c r="B14">
        <v>1</v>
      </c>
      <c r="C14">
        <v>-4.1351833343505904</v>
      </c>
      <c r="D14">
        <v>3.93037080764771</v>
      </c>
      <c r="E14">
        <v>-0.36873164772987399</v>
      </c>
      <c r="F14">
        <v>17.000000476837201</v>
      </c>
      <c r="G14">
        <v>7.3238803710937503</v>
      </c>
      <c r="H14">
        <v>18</v>
      </c>
      <c r="I14">
        <v>360.43223767921802</v>
      </c>
      <c r="J14">
        <v>-7.7052220501109501</v>
      </c>
    </row>
    <row r="15" spans="1:10" x14ac:dyDescent="0.25">
      <c r="A15">
        <v>2002</v>
      </c>
      <c r="B15">
        <v>2</v>
      </c>
      <c r="C15">
        <v>1.17538607120514</v>
      </c>
      <c r="D15">
        <v>8.8214282989502006</v>
      </c>
      <c r="E15">
        <v>4.8636779785156197</v>
      </c>
      <c r="F15">
        <v>69.861364364623995</v>
      </c>
      <c r="G15">
        <v>11.5174580078125</v>
      </c>
      <c r="H15">
        <v>9</v>
      </c>
      <c r="I15">
        <v>360.46828090298601</v>
      </c>
      <c r="J15">
        <v>-7.7052220501109501</v>
      </c>
    </row>
    <row r="16" spans="1:10" x14ac:dyDescent="0.25">
      <c r="A16">
        <v>2002</v>
      </c>
      <c r="B16">
        <v>3</v>
      </c>
      <c r="C16">
        <v>1.73786020278931</v>
      </c>
      <c r="D16">
        <v>12.3519611358643</v>
      </c>
      <c r="E16">
        <v>6.7701187133789098</v>
      </c>
      <c r="F16">
        <v>55</v>
      </c>
      <c r="G16">
        <v>16.434595703125002</v>
      </c>
      <c r="H16">
        <v>10</v>
      </c>
      <c r="I16">
        <v>360.50432773107599</v>
      </c>
      <c r="J16">
        <v>-7.7052220501109501</v>
      </c>
    </row>
    <row r="17" spans="1:10" x14ac:dyDescent="0.25">
      <c r="A17">
        <v>2002</v>
      </c>
      <c r="B17">
        <v>4</v>
      </c>
      <c r="C17">
        <v>3.5636935234069802</v>
      </c>
      <c r="D17">
        <v>14.5947160720825</v>
      </c>
      <c r="E17">
        <v>8.8023109436035192</v>
      </c>
      <c r="F17">
        <v>54.252667427063002</v>
      </c>
      <c r="G17">
        <v>19.077318359374999</v>
      </c>
      <c r="H17">
        <v>3</v>
      </c>
      <c r="I17">
        <v>360.54037816384903</v>
      </c>
      <c r="J17">
        <v>-7.7052220501109501</v>
      </c>
    </row>
    <row r="18" spans="1:10" x14ac:dyDescent="0.25">
      <c r="A18">
        <v>2002</v>
      </c>
      <c r="B18">
        <v>5</v>
      </c>
      <c r="C18">
        <v>7.4262952804565403</v>
      </c>
      <c r="D18">
        <v>17.582880020141602</v>
      </c>
      <c r="E18">
        <v>12.298301696777299</v>
      </c>
      <c r="F18">
        <v>151.999998092651</v>
      </c>
      <c r="G18">
        <v>19.719037109375002</v>
      </c>
      <c r="H18">
        <v>0</v>
      </c>
      <c r="I18">
        <v>360.57643220166602</v>
      </c>
      <c r="J18">
        <v>-7.7052220501109501</v>
      </c>
    </row>
    <row r="19" spans="1:10" x14ac:dyDescent="0.25">
      <c r="A19">
        <v>2002</v>
      </c>
      <c r="B19">
        <v>6</v>
      </c>
      <c r="C19">
        <v>12.668555259704601</v>
      </c>
      <c r="D19">
        <v>24.968976974487301</v>
      </c>
      <c r="E19">
        <v>18.712455749511701</v>
      </c>
      <c r="F19">
        <v>130</v>
      </c>
      <c r="G19">
        <v>18.815943359375002</v>
      </c>
      <c r="H19">
        <v>0</v>
      </c>
      <c r="I19">
        <v>360.612489844886</v>
      </c>
      <c r="J19">
        <v>-7.7052220501109501</v>
      </c>
    </row>
    <row r="20" spans="1:10" x14ac:dyDescent="0.25">
      <c r="A20">
        <v>2002</v>
      </c>
      <c r="B20">
        <v>7</v>
      </c>
      <c r="C20">
        <v>12.7280426025391</v>
      </c>
      <c r="D20">
        <v>23.370967864990199</v>
      </c>
      <c r="E20">
        <v>17.8082790374756</v>
      </c>
      <c r="F20">
        <v>141.00000381469701</v>
      </c>
      <c r="G20">
        <v>14.859794921875</v>
      </c>
      <c r="H20">
        <v>0</v>
      </c>
      <c r="I20">
        <v>360.64855109387003</v>
      </c>
      <c r="J20">
        <v>-7.7052220501109501</v>
      </c>
    </row>
    <row r="21" spans="1:10" x14ac:dyDescent="0.25">
      <c r="A21">
        <v>2002</v>
      </c>
      <c r="B21">
        <v>8</v>
      </c>
      <c r="C21">
        <v>12.5432739257812</v>
      </c>
      <c r="D21">
        <v>22.317466735839801</v>
      </c>
      <c r="E21">
        <v>17.0975646972656</v>
      </c>
      <c r="F21">
        <v>149.31702613830601</v>
      </c>
      <c r="G21">
        <v>12.37058984375</v>
      </c>
      <c r="H21">
        <v>0</v>
      </c>
      <c r="I21">
        <v>360.68461594898002</v>
      </c>
      <c r="J21">
        <v>-7.7052220501109501</v>
      </c>
    </row>
    <row r="22" spans="1:10" x14ac:dyDescent="0.25">
      <c r="A22">
        <v>2002</v>
      </c>
      <c r="B22">
        <v>9</v>
      </c>
      <c r="C22">
        <v>8.7356443405151403</v>
      </c>
      <c r="D22">
        <v>17.483333587646499</v>
      </c>
      <c r="E22">
        <v>12.7004098892212</v>
      </c>
      <c r="F22">
        <v>158.317022323608</v>
      </c>
      <c r="G22">
        <v>7.0708994140624997</v>
      </c>
      <c r="H22">
        <v>0</v>
      </c>
      <c r="I22">
        <v>360.72068441057399</v>
      </c>
      <c r="J22">
        <v>-7.7052220501109501</v>
      </c>
    </row>
    <row r="23" spans="1:10" x14ac:dyDescent="0.25">
      <c r="A23">
        <v>2002</v>
      </c>
      <c r="B23">
        <v>10</v>
      </c>
      <c r="C23">
        <v>5.6612901687622097</v>
      </c>
      <c r="D23">
        <v>14.6026773452759</v>
      </c>
      <c r="E23">
        <v>9.7437629699706996</v>
      </c>
      <c r="F23">
        <v>86.999998092651396</v>
      </c>
      <c r="G23">
        <v>4.4208457031249999</v>
      </c>
      <c r="H23">
        <v>0</v>
      </c>
      <c r="I23">
        <v>360.75675647901602</v>
      </c>
      <c r="J23">
        <v>-7.7052220501109501</v>
      </c>
    </row>
    <row r="24" spans="1:10" x14ac:dyDescent="0.25">
      <c r="A24">
        <v>2002</v>
      </c>
      <c r="B24">
        <v>11</v>
      </c>
      <c r="C24">
        <v>2.9905052185058598</v>
      </c>
      <c r="D24">
        <v>8.9569320678710902</v>
      </c>
      <c r="E24">
        <v>5.81748247146606</v>
      </c>
      <c r="F24">
        <v>162.31702804565401</v>
      </c>
      <c r="G24">
        <v>3.0485207519531201</v>
      </c>
      <c r="H24">
        <v>1</v>
      </c>
      <c r="I24">
        <v>360.79283215466302</v>
      </c>
      <c r="J24">
        <v>-7.7052220501109501</v>
      </c>
    </row>
    <row r="25" spans="1:10" x14ac:dyDescent="0.25">
      <c r="A25">
        <v>2002</v>
      </c>
      <c r="B25">
        <v>12</v>
      </c>
      <c r="C25">
        <v>1.09677422046661</v>
      </c>
      <c r="D25">
        <v>5.79032278060913</v>
      </c>
      <c r="E25">
        <v>3.3185052871704102</v>
      </c>
      <c r="F25">
        <v>69.000000953674302</v>
      </c>
      <c r="G25">
        <v>4.3180405273437499</v>
      </c>
      <c r="H25">
        <v>14</v>
      </c>
      <c r="I25">
        <v>360.82891143787901</v>
      </c>
      <c r="J25">
        <v>-7.7052220501109501</v>
      </c>
    </row>
    <row r="26" spans="1:10" x14ac:dyDescent="0.25">
      <c r="A26">
        <v>2003</v>
      </c>
      <c r="B26">
        <v>1</v>
      </c>
      <c r="C26">
        <v>-3.1704788208007799</v>
      </c>
      <c r="D26">
        <v>2.38709688186646</v>
      </c>
      <c r="E26">
        <v>-0.43836098909378102</v>
      </c>
      <c r="F26">
        <v>43.747334480285602</v>
      </c>
      <c r="G26">
        <v>7.7115952148437499</v>
      </c>
      <c r="H26">
        <v>20</v>
      </c>
      <c r="I26">
        <v>360.86499432902298</v>
      </c>
      <c r="J26">
        <v>-7.7332187340141196</v>
      </c>
    </row>
    <row r="27" spans="1:10" x14ac:dyDescent="0.25">
      <c r="A27">
        <v>2003</v>
      </c>
      <c r="B27">
        <v>2</v>
      </c>
      <c r="C27">
        <v>-6.1071429252624503</v>
      </c>
      <c r="D27">
        <v>2.8526308536529501</v>
      </c>
      <c r="E27">
        <v>-2.05923247337341</v>
      </c>
      <c r="F27">
        <v>20</v>
      </c>
      <c r="G27">
        <v>12.500634765625</v>
      </c>
      <c r="H27">
        <v>28</v>
      </c>
      <c r="I27">
        <v>360.90108082845597</v>
      </c>
      <c r="J27">
        <v>-7.7332187340141196</v>
      </c>
    </row>
    <row r="28" spans="1:10" x14ac:dyDescent="0.25">
      <c r="A28">
        <v>2003</v>
      </c>
      <c r="B28">
        <v>3</v>
      </c>
      <c r="C28">
        <v>1.0142898559570299</v>
      </c>
      <c r="D28">
        <v>13.451612472534199</v>
      </c>
      <c r="E28">
        <v>6.7562255859375</v>
      </c>
      <c r="F28">
        <v>45.999999046325698</v>
      </c>
      <c r="G28">
        <v>14.7582060546875</v>
      </c>
      <c r="H28">
        <v>13</v>
      </c>
      <c r="I28">
        <v>360.937170936538</v>
      </c>
      <c r="J28">
        <v>-7.7332187340141196</v>
      </c>
    </row>
    <row r="29" spans="1:10" x14ac:dyDescent="0.25">
      <c r="A29">
        <v>2003</v>
      </c>
      <c r="B29">
        <v>4</v>
      </c>
      <c r="C29">
        <v>3.5499999523162802</v>
      </c>
      <c r="D29">
        <v>14.916654586791999</v>
      </c>
      <c r="E29">
        <v>8.9799375534057599</v>
      </c>
      <c r="F29">
        <v>56.999998092651403</v>
      </c>
      <c r="G29">
        <v>19.716332031250001</v>
      </c>
      <c r="H29">
        <v>7</v>
      </c>
      <c r="I29">
        <v>360.97326465363199</v>
      </c>
      <c r="J29">
        <v>-7.7332187340141196</v>
      </c>
    </row>
    <row r="30" spans="1:10" x14ac:dyDescent="0.25">
      <c r="A30">
        <v>2003</v>
      </c>
      <c r="B30">
        <v>5</v>
      </c>
      <c r="C30">
        <v>9.0828819274902308</v>
      </c>
      <c r="D30">
        <v>19.9560852050781</v>
      </c>
      <c r="E30">
        <v>14.248875617981</v>
      </c>
      <c r="F30">
        <v>85</v>
      </c>
      <c r="G30">
        <v>21.101419921874999</v>
      </c>
      <c r="H30">
        <v>0</v>
      </c>
      <c r="I30">
        <v>361.00936198009703</v>
      </c>
      <c r="J30">
        <v>-7.7332187340141196</v>
      </c>
    </row>
    <row r="31" spans="1:10" x14ac:dyDescent="0.25">
      <c r="A31">
        <v>2003</v>
      </c>
      <c r="B31">
        <v>6</v>
      </c>
      <c r="C31">
        <v>15.0947160720825</v>
      </c>
      <c r="D31">
        <v>28.618976593017599</v>
      </c>
      <c r="E31">
        <v>21.602310180664102</v>
      </c>
      <c r="F31">
        <v>116.999998092651</v>
      </c>
      <c r="G31">
        <v>18.186273437499999</v>
      </c>
      <c r="H31">
        <v>0</v>
      </c>
      <c r="I31">
        <v>361.04546291629498</v>
      </c>
      <c r="J31">
        <v>-7.7332187340141196</v>
      </c>
    </row>
    <row r="32" spans="1:10" x14ac:dyDescent="0.25">
      <c r="A32">
        <v>2003</v>
      </c>
      <c r="B32">
        <v>7</v>
      </c>
      <c r="C32">
        <v>13.8870964050293</v>
      </c>
      <c r="D32">
        <v>26.0986022949219</v>
      </c>
      <c r="E32">
        <v>19.693536758422901</v>
      </c>
      <c r="F32">
        <v>118.000001907349</v>
      </c>
      <c r="G32">
        <v>14.8813037109375</v>
      </c>
      <c r="H32">
        <v>0</v>
      </c>
      <c r="I32">
        <v>361.08156746258697</v>
      </c>
      <c r="J32">
        <v>-7.7332187340141196</v>
      </c>
    </row>
    <row r="33" spans="1:10" x14ac:dyDescent="0.25">
      <c r="A33">
        <v>2003</v>
      </c>
      <c r="B33">
        <v>8</v>
      </c>
      <c r="C33">
        <v>15.253989219665501</v>
      </c>
      <c r="D33">
        <v>29.425256729126001</v>
      </c>
      <c r="E33">
        <v>21.873832702636701</v>
      </c>
      <c r="F33">
        <v>85.999994277954102</v>
      </c>
      <c r="G33">
        <v>11.87111328125</v>
      </c>
      <c r="H33">
        <v>0</v>
      </c>
      <c r="I33">
        <v>361.117675619333</v>
      </c>
      <c r="J33">
        <v>-7.7332187340141196</v>
      </c>
    </row>
    <row r="34" spans="1:10" x14ac:dyDescent="0.25">
      <c r="A34">
        <v>2003</v>
      </c>
      <c r="B34">
        <v>9</v>
      </c>
      <c r="C34">
        <v>9.1999998092651403</v>
      </c>
      <c r="D34">
        <v>20.285642623901399</v>
      </c>
      <c r="E34">
        <v>14.2493381500244</v>
      </c>
      <c r="F34">
        <v>39.252669811248801</v>
      </c>
      <c r="G34">
        <v>8.5577412109375004</v>
      </c>
      <c r="H34">
        <v>0</v>
      </c>
      <c r="I34">
        <v>361.15378738689498</v>
      </c>
      <c r="J34">
        <v>-7.7332187340141196</v>
      </c>
    </row>
    <row r="35" spans="1:10" x14ac:dyDescent="0.25">
      <c r="A35">
        <v>2003</v>
      </c>
      <c r="B35">
        <v>10</v>
      </c>
      <c r="C35">
        <v>3.4677419662475599</v>
      </c>
      <c r="D35">
        <v>10.946499824523899</v>
      </c>
      <c r="E35">
        <v>6.8358325958251998</v>
      </c>
      <c r="F35">
        <v>126.999998092651</v>
      </c>
      <c r="G35">
        <v>4.4386376953125</v>
      </c>
      <c r="H35">
        <v>6</v>
      </c>
      <c r="I35">
        <v>361.18990276563397</v>
      </c>
      <c r="J35">
        <v>-7.7332187340141196</v>
      </c>
    </row>
    <row r="36" spans="1:10" x14ac:dyDescent="0.25">
      <c r="A36">
        <v>2003</v>
      </c>
      <c r="B36">
        <v>11</v>
      </c>
      <c r="C36">
        <v>1.87912213802338</v>
      </c>
      <c r="D36">
        <v>9.8166666030883807</v>
      </c>
      <c r="E36">
        <v>5.2291221618652299</v>
      </c>
      <c r="F36">
        <v>54.000000953674302</v>
      </c>
      <c r="G36">
        <v>3.20421215820312</v>
      </c>
      <c r="H36">
        <v>3</v>
      </c>
      <c r="I36">
        <v>361.22602175591101</v>
      </c>
      <c r="J36">
        <v>-7.7332187340141196</v>
      </c>
    </row>
    <row r="37" spans="1:10" x14ac:dyDescent="0.25">
      <c r="A37">
        <v>2003</v>
      </c>
      <c r="B37">
        <v>12</v>
      </c>
      <c r="C37">
        <v>-2.0322580337524401</v>
      </c>
      <c r="D37">
        <v>5.0788059234619096</v>
      </c>
      <c r="E37">
        <v>1.23786020278931</v>
      </c>
      <c r="F37">
        <v>20</v>
      </c>
      <c r="G37">
        <v>4.2847524414062503</v>
      </c>
      <c r="H37">
        <v>19</v>
      </c>
      <c r="I37">
        <v>361.262144358086</v>
      </c>
      <c r="J37">
        <v>-7.7332187340141196</v>
      </c>
    </row>
    <row r="38" spans="1:10" x14ac:dyDescent="0.25">
      <c r="A38">
        <v>2004</v>
      </c>
      <c r="B38">
        <v>1</v>
      </c>
      <c r="C38">
        <v>-2.3115646839141801</v>
      </c>
      <c r="D38">
        <v>3.7333040237426798</v>
      </c>
      <c r="E38">
        <v>0.76500505208969105</v>
      </c>
      <c r="F38">
        <v>120.65837860107401</v>
      </c>
      <c r="G38">
        <v>6.4152426757812497</v>
      </c>
      <c r="H38">
        <v>21</v>
      </c>
      <c r="I38">
        <v>361.29827057252197</v>
      </c>
      <c r="J38">
        <v>-7.7618295855768302</v>
      </c>
    </row>
    <row r="39" spans="1:10" x14ac:dyDescent="0.25">
      <c r="A39">
        <v>2004</v>
      </c>
      <c r="B39">
        <v>2</v>
      </c>
      <c r="C39">
        <v>-2.67241382598877</v>
      </c>
      <c r="D39">
        <v>6.0344829559326199</v>
      </c>
      <c r="E39">
        <v>1.32758617401123</v>
      </c>
      <c r="F39">
        <v>32.000000476837201</v>
      </c>
      <c r="G39">
        <v>11.9425732421875</v>
      </c>
      <c r="H39">
        <v>17</v>
      </c>
      <c r="I39">
        <v>361.33440039957901</v>
      </c>
      <c r="J39">
        <v>-7.7618295855768302</v>
      </c>
    </row>
    <row r="40" spans="1:10" x14ac:dyDescent="0.25">
      <c r="A40">
        <v>2004</v>
      </c>
      <c r="B40">
        <v>3</v>
      </c>
      <c r="C40">
        <v>-0.55126422643661499</v>
      </c>
      <c r="D40">
        <v>8.9003486633300799</v>
      </c>
      <c r="E40">
        <v>3.9262955188751198</v>
      </c>
      <c r="F40">
        <v>52.000002861022899</v>
      </c>
      <c r="G40">
        <v>15.2139267578125</v>
      </c>
      <c r="H40">
        <v>17</v>
      </c>
      <c r="I40">
        <v>361.37053383961899</v>
      </c>
      <c r="J40">
        <v>-7.7618295855768302</v>
      </c>
    </row>
    <row r="41" spans="1:10" x14ac:dyDescent="0.25">
      <c r="A41">
        <v>2004</v>
      </c>
      <c r="B41">
        <v>4</v>
      </c>
      <c r="C41">
        <v>3.7447164058685298</v>
      </c>
      <c r="D41">
        <v>14.391577720642101</v>
      </c>
      <c r="E41">
        <v>8.9499998092651403</v>
      </c>
      <c r="F41">
        <v>50</v>
      </c>
      <c r="G41">
        <v>18.065607421875001</v>
      </c>
      <c r="H41">
        <v>2</v>
      </c>
      <c r="I41">
        <v>361.40667089300302</v>
      </c>
      <c r="J41">
        <v>-7.7618295855768302</v>
      </c>
    </row>
    <row r="42" spans="1:10" x14ac:dyDescent="0.25">
      <c r="A42">
        <v>2004</v>
      </c>
      <c r="B42">
        <v>5</v>
      </c>
      <c r="C42">
        <v>6.2419352531433097</v>
      </c>
      <c r="D42">
        <v>17.436273574829102</v>
      </c>
      <c r="E42">
        <v>11.845649719238301</v>
      </c>
      <c r="F42">
        <v>108.861360549927</v>
      </c>
      <c r="G42">
        <v>22.014166015625001</v>
      </c>
      <c r="H42">
        <v>0</v>
      </c>
      <c r="I42">
        <v>361.44281156009203</v>
      </c>
      <c r="J42">
        <v>-7.7618295855768302</v>
      </c>
    </row>
    <row r="43" spans="1:10" x14ac:dyDescent="0.25">
      <c r="A43">
        <v>2004</v>
      </c>
      <c r="B43">
        <v>6</v>
      </c>
      <c r="C43">
        <v>11.0333337783813</v>
      </c>
      <c r="D43">
        <v>21.882081985473601</v>
      </c>
      <c r="E43">
        <v>16.363693237304702</v>
      </c>
      <c r="F43">
        <v>138.54434967041001</v>
      </c>
      <c r="G43">
        <v>19.51986328125</v>
      </c>
      <c r="H43">
        <v>0</v>
      </c>
      <c r="I43">
        <v>361.47895584124802</v>
      </c>
      <c r="J43">
        <v>-7.7618295855768302</v>
      </c>
    </row>
    <row r="44" spans="1:10" x14ac:dyDescent="0.25">
      <c r="A44">
        <v>2004</v>
      </c>
      <c r="B44">
        <v>7</v>
      </c>
      <c r="C44">
        <v>12.7478380203247</v>
      </c>
      <c r="D44">
        <v>23.747838973998999</v>
      </c>
      <c r="E44">
        <v>17.9215908050537</v>
      </c>
      <c r="F44">
        <v>146.00000381469701</v>
      </c>
      <c r="G44">
        <v>13.385791015624999</v>
      </c>
      <c r="H44">
        <v>0</v>
      </c>
      <c r="I44">
        <v>361.515103736833</v>
      </c>
      <c r="J44">
        <v>-7.7618295855768302</v>
      </c>
    </row>
    <row r="45" spans="1:10" x14ac:dyDescent="0.25">
      <c r="A45">
        <v>2004</v>
      </c>
      <c r="B45">
        <v>8</v>
      </c>
      <c r="C45">
        <v>13.329521179199199</v>
      </c>
      <c r="D45">
        <v>23.8870964050293</v>
      </c>
      <c r="E45">
        <v>18.151063919067401</v>
      </c>
      <c r="F45">
        <v>158.317022323608</v>
      </c>
      <c r="G45">
        <v>12.537977539062499</v>
      </c>
      <c r="H45">
        <v>0</v>
      </c>
      <c r="I45">
        <v>361.55125524720597</v>
      </c>
      <c r="J45">
        <v>-7.7618295855768302</v>
      </c>
    </row>
    <row r="46" spans="1:10" x14ac:dyDescent="0.25">
      <c r="A46">
        <v>2004</v>
      </c>
      <c r="B46">
        <v>9</v>
      </c>
      <c r="C46">
        <v>10.0894327163696</v>
      </c>
      <c r="D46">
        <v>20.429121017456101</v>
      </c>
      <c r="E46">
        <v>14.9523105621338</v>
      </c>
      <c r="F46">
        <v>43.000001907348597</v>
      </c>
      <c r="G46">
        <v>8.2524814453124993</v>
      </c>
      <c r="H46">
        <v>0</v>
      </c>
      <c r="I46">
        <v>361.58741037273097</v>
      </c>
      <c r="J46">
        <v>-7.7618295855768302</v>
      </c>
    </row>
    <row r="47" spans="1:10" x14ac:dyDescent="0.25">
      <c r="A47">
        <v>2004</v>
      </c>
      <c r="B47">
        <v>10</v>
      </c>
      <c r="C47">
        <v>7.8658547401428196</v>
      </c>
      <c r="D47">
        <v>15.794225692749</v>
      </c>
      <c r="E47">
        <v>11.385257720947299</v>
      </c>
      <c r="F47">
        <v>89.5053386688232</v>
      </c>
      <c r="G47">
        <v>4.6360122070312499</v>
      </c>
      <c r="H47">
        <v>0</v>
      </c>
      <c r="I47">
        <v>361.62356911376799</v>
      </c>
      <c r="J47">
        <v>-7.7618295855768302</v>
      </c>
    </row>
    <row r="48" spans="1:10" x14ac:dyDescent="0.25">
      <c r="A48">
        <v>2004</v>
      </c>
      <c r="B48">
        <v>11</v>
      </c>
      <c r="C48">
        <v>0.71666663885116599</v>
      </c>
      <c r="D48">
        <v>7.1613831520080602</v>
      </c>
      <c r="E48">
        <v>3.6548614501953098</v>
      </c>
      <c r="F48">
        <v>18.000000715255698</v>
      </c>
      <c r="G48">
        <v>3.13860205078125</v>
      </c>
      <c r="H48">
        <v>9</v>
      </c>
      <c r="I48">
        <v>361.65973147068001</v>
      </c>
      <c r="J48">
        <v>-7.7618295855768302</v>
      </c>
    </row>
    <row r="49" spans="1:10" x14ac:dyDescent="0.25">
      <c r="A49">
        <v>2004</v>
      </c>
      <c r="B49">
        <v>12</v>
      </c>
      <c r="C49">
        <v>-2.3064515590667698</v>
      </c>
      <c r="D49">
        <v>3.4838709831237802</v>
      </c>
      <c r="E49">
        <v>0.29032257199287398</v>
      </c>
      <c r="F49">
        <v>45</v>
      </c>
      <c r="G49">
        <v>4.3622587890625004</v>
      </c>
      <c r="H49">
        <v>23</v>
      </c>
      <c r="I49">
        <v>361.69589744382699</v>
      </c>
      <c r="J49">
        <v>-7.7618295855768302</v>
      </c>
    </row>
    <row r="50" spans="1:10" x14ac:dyDescent="0.25">
      <c r="A50">
        <v>2005</v>
      </c>
      <c r="B50">
        <v>1</v>
      </c>
      <c r="C50">
        <v>-4.4526510238647496</v>
      </c>
      <c r="D50">
        <v>3.1935484409332302</v>
      </c>
      <c r="E50">
        <v>-0.95672607421875</v>
      </c>
      <c r="F50">
        <v>69.000000953674302</v>
      </c>
      <c r="G50">
        <v>7.0916450195312501</v>
      </c>
      <c r="H50">
        <v>15</v>
      </c>
      <c r="I50">
        <v>361.73206703357101</v>
      </c>
      <c r="J50">
        <v>-7.7910680778916701</v>
      </c>
    </row>
    <row r="51" spans="1:10" x14ac:dyDescent="0.25">
      <c r="A51">
        <v>2005</v>
      </c>
      <c r="B51">
        <v>2</v>
      </c>
      <c r="C51">
        <v>-5.9853281974792498</v>
      </c>
      <c r="D51">
        <v>1.8928571939468399</v>
      </c>
      <c r="E51">
        <v>-2.3189527988433798</v>
      </c>
      <c r="F51">
        <v>37.000000476837201</v>
      </c>
      <c r="G51">
        <v>11.21700390625</v>
      </c>
      <c r="H51">
        <v>25</v>
      </c>
      <c r="I51">
        <v>361.768240240274</v>
      </c>
      <c r="J51">
        <v>-7.7910680778916701</v>
      </c>
    </row>
    <row r="52" spans="1:10" x14ac:dyDescent="0.25">
      <c r="A52">
        <v>2005</v>
      </c>
      <c r="B52">
        <v>3</v>
      </c>
      <c r="C52">
        <v>-0.67741936445236195</v>
      </c>
      <c r="D52">
        <v>10.261090278625501</v>
      </c>
      <c r="E52">
        <v>4.5030255317687997</v>
      </c>
      <c r="F52">
        <v>42.000002861022899</v>
      </c>
      <c r="G52">
        <v>18.554486328125002</v>
      </c>
      <c r="H52">
        <v>13</v>
      </c>
      <c r="I52">
        <v>361.80441706429798</v>
      </c>
      <c r="J52">
        <v>-7.7910680778916701</v>
      </c>
    </row>
    <row r="53" spans="1:10" x14ac:dyDescent="0.25">
      <c r="A53">
        <v>2005</v>
      </c>
      <c r="B53">
        <v>4</v>
      </c>
      <c r="C53">
        <v>4.2136936187744096</v>
      </c>
      <c r="D53">
        <v>13.7333335876465</v>
      </c>
      <c r="E53">
        <v>8.7970275878906197</v>
      </c>
      <c r="F53">
        <v>120</v>
      </c>
      <c r="G53">
        <v>16.973105468749999</v>
      </c>
      <c r="H53">
        <v>1</v>
      </c>
      <c r="I53">
        <v>361.840597506005</v>
      </c>
      <c r="J53">
        <v>-7.7910680778916701</v>
      </c>
    </row>
    <row r="54" spans="1:10" x14ac:dyDescent="0.25">
      <c r="A54">
        <v>2005</v>
      </c>
      <c r="B54">
        <v>5</v>
      </c>
      <c r="C54">
        <v>8.2741937637329102</v>
      </c>
      <c r="D54">
        <v>19.269079208373999</v>
      </c>
      <c r="E54">
        <v>13.542472839355501</v>
      </c>
      <c r="F54">
        <v>93.000001907348604</v>
      </c>
      <c r="G54">
        <v>18.683267578125001</v>
      </c>
      <c r="H54">
        <v>0</v>
      </c>
      <c r="I54">
        <v>361.87678156575498</v>
      </c>
      <c r="J54">
        <v>-7.7910680778916701</v>
      </c>
    </row>
    <row r="55" spans="1:10" x14ac:dyDescent="0.25">
      <c r="A55">
        <v>2005</v>
      </c>
      <c r="B55">
        <v>6</v>
      </c>
      <c r="C55">
        <v>12.1333332061768</v>
      </c>
      <c r="D55">
        <v>24.711383819580099</v>
      </c>
      <c r="E55">
        <v>18.144716262817401</v>
      </c>
      <c r="F55">
        <v>76.999998092651396</v>
      </c>
      <c r="G55">
        <v>18.570251953124998</v>
      </c>
      <c r="H55">
        <v>0</v>
      </c>
      <c r="I55">
        <v>361.91296924391202</v>
      </c>
      <c r="J55">
        <v>-7.7910680778916701</v>
      </c>
    </row>
    <row r="56" spans="1:10" x14ac:dyDescent="0.25">
      <c r="A56">
        <v>2005</v>
      </c>
      <c r="B56">
        <v>7</v>
      </c>
      <c r="C56">
        <v>13.222929000854499</v>
      </c>
      <c r="D56">
        <v>24.262537002563501</v>
      </c>
      <c r="E56">
        <v>18.383020401001001</v>
      </c>
      <c r="F56">
        <v>93.797006607055707</v>
      </c>
      <c r="G56">
        <v>14.9571181640625</v>
      </c>
      <c r="H56">
        <v>0</v>
      </c>
      <c r="I56">
        <v>361.94916054083598</v>
      </c>
      <c r="J56">
        <v>-7.7910680778916701</v>
      </c>
    </row>
    <row r="57" spans="1:10" x14ac:dyDescent="0.25">
      <c r="A57">
        <v>2005</v>
      </c>
      <c r="B57">
        <v>8</v>
      </c>
      <c r="C57">
        <v>11.6198434829712</v>
      </c>
      <c r="D57">
        <v>21.349725723266602</v>
      </c>
      <c r="E57">
        <v>16.142284393310501</v>
      </c>
      <c r="F57">
        <v>220</v>
      </c>
      <c r="G57">
        <v>13.2155048828125</v>
      </c>
      <c r="H57">
        <v>0</v>
      </c>
      <c r="I57">
        <v>361.98535545688998</v>
      </c>
      <c r="J57">
        <v>-7.7910680778916701</v>
      </c>
    </row>
    <row r="58" spans="1:10" x14ac:dyDescent="0.25">
      <c r="A58">
        <v>2005</v>
      </c>
      <c r="B58">
        <v>9</v>
      </c>
      <c r="C58">
        <v>11.0791215896606</v>
      </c>
      <c r="D58">
        <v>20.441577911376999</v>
      </c>
      <c r="E58">
        <v>15.3613834381104</v>
      </c>
      <c r="F58">
        <v>128.000001907349</v>
      </c>
      <c r="G58">
        <v>7.6711586914062497</v>
      </c>
      <c r="H58">
        <v>0</v>
      </c>
      <c r="I58">
        <v>362.021553992436</v>
      </c>
      <c r="J58">
        <v>-7.7910680778916701</v>
      </c>
    </row>
    <row r="59" spans="1:10" x14ac:dyDescent="0.25">
      <c r="A59">
        <v>2005</v>
      </c>
      <c r="B59">
        <v>10</v>
      </c>
      <c r="C59">
        <v>6.3870968818664604</v>
      </c>
      <c r="D59">
        <v>16.2962245941162</v>
      </c>
      <c r="E59">
        <v>10.629032135009799</v>
      </c>
      <c r="F59">
        <v>70</v>
      </c>
      <c r="G59">
        <v>4.5023520507812496</v>
      </c>
      <c r="H59">
        <v>0</v>
      </c>
      <c r="I59">
        <v>362.05775614783499</v>
      </c>
      <c r="J59">
        <v>-7.7910680778916701</v>
      </c>
    </row>
    <row r="60" spans="1:10" x14ac:dyDescent="0.25">
      <c r="A60">
        <v>2005</v>
      </c>
      <c r="B60">
        <v>11</v>
      </c>
      <c r="C60">
        <v>4.4716343283653301E-2</v>
      </c>
      <c r="D60">
        <v>7.5500001907348597</v>
      </c>
      <c r="E60">
        <v>3.4000000953674299</v>
      </c>
      <c r="F60">
        <v>27.999999523162799</v>
      </c>
      <c r="G60">
        <v>3.0477153320312498</v>
      </c>
      <c r="H60">
        <v>10</v>
      </c>
      <c r="I60">
        <v>362.09396192345002</v>
      </c>
      <c r="J60">
        <v>-7.7910680778916701</v>
      </c>
    </row>
    <row r="61" spans="1:10" x14ac:dyDescent="0.25">
      <c r="A61">
        <v>2005</v>
      </c>
      <c r="B61">
        <v>12</v>
      </c>
      <c r="C61">
        <v>-4.7137522697448704</v>
      </c>
      <c r="D61">
        <v>1.2639671564102199</v>
      </c>
      <c r="E61">
        <v>-1.8105268478393599</v>
      </c>
      <c r="F61">
        <v>54.000000953674302</v>
      </c>
      <c r="G61">
        <v>4.1066435546875004</v>
      </c>
      <c r="H61">
        <v>18</v>
      </c>
      <c r="I61">
        <v>362.13017131964301</v>
      </c>
      <c r="J61">
        <v>-7.7910680778916701</v>
      </c>
    </row>
    <row r="62" spans="1:10" x14ac:dyDescent="0.25">
      <c r="A62">
        <v>2006</v>
      </c>
      <c r="B62">
        <v>1</v>
      </c>
      <c r="C62">
        <v>-5.0967741012573198</v>
      </c>
      <c r="D62">
        <v>1.66048896312714</v>
      </c>
      <c r="E62">
        <v>-2.1935484409332302</v>
      </c>
      <c r="F62">
        <v>17.317019701004</v>
      </c>
      <c r="G62">
        <v>7.73963720703125</v>
      </c>
      <c r="H62">
        <v>26</v>
      </c>
      <c r="I62">
        <v>362.16638433677502</v>
      </c>
      <c r="J62">
        <v>-7.8209479796125496</v>
      </c>
    </row>
    <row r="63" spans="1:10" x14ac:dyDescent="0.25">
      <c r="A63">
        <v>2006</v>
      </c>
      <c r="B63">
        <v>2</v>
      </c>
      <c r="C63">
        <v>-3.0816016197204599</v>
      </c>
      <c r="D63">
        <v>3.2423026561737101</v>
      </c>
      <c r="E63">
        <v>-0.206148982048035</v>
      </c>
      <c r="F63">
        <v>26.000001430511499</v>
      </c>
      <c r="G63">
        <v>10.549092773437501</v>
      </c>
      <c r="H63">
        <v>20</v>
      </c>
      <c r="I63">
        <v>362.20260097520799</v>
      </c>
      <c r="J63">
        <v>-7.8209479796125496</v>
      </c>
    </row>
    <row r="64" spans="1:10" x14ac:dyDescent="0.25">
      <c r="A64">
        <v>2006</v>
      </c>
      <c r="B64">
        <v>3</v>
      </c>
      <c r="C64">
        <v>-1.3328070640564</v>
      </c>
      <c r="D64">
        <v>7.3409457206726101</v>
      </c>
      <c r="E64">
        <v>2.8133921623229998</v>
      </c>
      <c r="F64">
        <v>115.861368179321</v>
      </c>
      <c r="G64">
        <v>15.798302734375</v>
      </c>
      <c r="H64">
        <v>22</v>
      </c>
      <c r="I64">
        <v>362.23882123530598</v>
      </c>
      <c r="J64">
        <v>-7.8209479796125496</v>
      </c>
    </row>
    <row r="65" spans="1:10" x14ac:dyDescent="0.25">
      <c r="A65">
        <v>2006</v>
      </c>
      <c r="B65">
        <v>4</v>
      </c>
      <c r="C65">
        <v>3.6356439590454102</v>
      </c>
      <c r="D65">
        <v>13.4447164535522</v>
      </c>
      <c r="E65">
        <v>8.3636941909790004</v>
      </c>
      <c r="F65">
        <v>146.00000381469701</v>
      </c>
      <c r="G65">
        <v>19.455349609374998</v>
      </c>
      <c r="H65">
        <v>2</v>
      </c>
      <c r="I65">
        <v>362.27504511742899</v>
      </c>
      <c r="J65">
        <v>-7.8209479796125496</v>
      </c>
    </row>
    <row r="66" spans="1:10" x14ac:dyDescent="0.25">
      <c r="A66">
        <v>2006</v>
      </c>
      <c r="B66">
        <v>5</v>
      </c>
      <c r="C66">
        <v>8.0806455612182599</v>
      </c>
      <c r="D66">
        <v>18.091661453247099</v>
      </c>
      <c r="E66">
        <v>12.8325462341309</v>
      </c>
      <c r="F66">
        <v>177.99999237060501</v>
      </c>
      <c r="G66">
        <v>19.750738281250001</v>
      </c>
      <c r="H66">
        <v>0</v>
      </c>
      <c r="I66">
        <v>362.31127262194099</v>
      </c>
      <c r="J66">
        <v>-7.8209479796125496</v>
      </c>
    </row>
    <row r="67" spans="1:10" x14ac:dyDescent="0.25">
      <c r="A67">
        <v>2006</v>
      </c>
      <c r="B67">
        <v>6</v>
      </c>
      <c r="C67">
        <v>11.295788764953601</v>
      </c>
      <c r="D67">
        <v>23.850000381469702</v>
      </c>
      <c r="E67">
        <v>17.2571716308594</v>
      </c>
      <c r="F67">
        <v>65.178380012512207</v>
      </c>
      <c r="G67">
        <v>18.620099609375</v>
      </c>
      <c r="H67">
        <v>0</v>
      </c>
      <c r="I67">
        <v>362.34750374920299</v>
      </c>
      <c r="J67">
        <v>-7.8209479796125496</v>
      </c>
    </row>
    <row r="68" spans="1:10" x14ac:dyDescent="0.25">
      <c r="A68">
        <v>2006</v>
      </c>
      <c r="B68">
        <v>7</v>
      </c>
      <c r="C68">
        <v>15.431408882141101</v>
      </c>
      <c r="D68">
        <v>28.716617584228501</v>
      </c>
      <c r="E68">
        <v>21.661291122436499</v>
      </c>
      <c r="F68">
        <v>97.797012329101605</v>
      </c>
      <c r="G68">
        <v>16.447693359374998</v>
      </c>
      <c r="H68">
        <v>0</v>
      </c>
      <c r="I68">
        <v>362.38373849957799</v>
      </c>
      <c r="J68">
        <v>-7.8209479796125496</v>
      </c>
    </row>
    <row r="69" spans="1:10" x14ac:dyDescent="0.25">
      <c r="A69">
        <v>2006</v>
      </c>
      <c r="B69">
        <v>8</v>
      </c>
      <c r="C69">
        <v>11.023069381713899</v>
      </c>
      <c r="D69">
        <v>19.611692428588899</v>
      </c>
      <c r="E69">
        <v>14.818505287170399</v>
      </c>
      <c r="F69">
        <v>200.63404083251999</v>
      </c>
      <c r="G69">
        <v>11.240031249999999</v>
      </c>
      <c r="H69">
        <v>0</v>
      </c>
      <c r="I69">
        <v>362.41997687342803</v>
      </c>
      <c r="J69">
        <v>-7.8209479796125496</v>
      </c>
    </row>
    <row r="70" spans="1:10" x14ac:dyDescent="0.25">
      <c r="A70">
        <v>2006</v>
      </c>
      <c r="B70">
        <v>9</v>
      </c>
      <c r="C70">
        <v>12.0523109436035</v>
      </c>
      <c r="D70">
        <v>22.210556030273398</v>
      </c>
      <c r="E70">
        <v>16.684148788452099</v>
      </c>
      <c r="F70">
        <v>138.000001907349</v>
      </c>
      <c r="G70">
        <v>7.66953369140625</v>
      </c>
      <c r="H70">
        <v>0</v>
      </c>
      <c r="I70">
        <v>362.45621887111503</v>
      </c>
      <c r="J70">
        <v>-7.8209479796125496</v>
      </c>
    </row>
    <row r="71" spans="1:10" x14ac:dyDescent="0.25">
      <c r="A71">
        <v>2006</v>
      </c>
      <c r="B71">
        <v>10</v>
      </c>
      <c r="C71">
        <v>8.0806455612182599</v>
      </c>
      <c r="D71">
        <v>17.728042602539102</v>
      </c>
      <c r="E71">
        <v>12.4175157546997</v>
      </c>
      <c r="F71">
        <v>60.999999046325698</v>
      </c>
      <c r="G71">
        <v>4.3593110351562503</v>
      </c>
      <c r="H71">
        <v>0</v>
      </c>
      <c r="I71">
        <v>362.49246449300301</v>
      </c>
      <c r="J71">
        <v>-7.8209479796125496</v>
      </c>
    </row>
    <row r="72" spans="1:10" x14ac:dyDescent="0.25">
      <c r="A72">
        <v>2006</v>
      </c>
      <c r="B72">
        <v>11</v>
      </c>
      <c r="C72">
        <v>2.5</v>
      </c>
      <c r="D72">
        <v>11.3500003814697</v>
      </c>
      <c r="E72">
        <v>6.6291222572326696</v>
      </c>
      <c r="F72">
        <v>40</v>
      </c>
      <c r="G72">
        <v>2.9425451660156199</v>
      </c>
      <c r="H72">
        <v>1</v>
      </c>
      <c r="I72">
        <v>362.52871373945197</v>
      </c>
      <c r="J72">
        <v>-7.8209479796125496</v>
      </c>
    </row>
    <row r="73" spans="1:10" x14ac:dyDescent="0.25">
      <c r="A73">
        <v>2006</v>
      </c>
      <c r="B73">
        <v>12</v>
      </c>
      <c r="C73">
        <v>-1.13087141513824</v>
      </c>
      <c r="D73">
        <v>5.4354839324951199</v>
      </c>
      <c r="E73">
        <v>1.7317091226577801</v>
      </c>
      <c r="F73">
        <v>73.252668380737305</v>
      </c>
      <c r="G73">
        <v>4.1426552734374997</v>
      </c>
      <c r="H73">
        <v>11</v>
      </c>
      <c r="I73">
        <v>362.56496661082599</v>
      </c>
      <c r="J73">
        <v>-7.8209479796125496</v>
      </c>
    </row>
    <row r="74" spans="1:10" x14ac:dyDescent="0.25">
      <c r="A74">
        <v>2007</v>
      </c>
      <c r="B74">
        <v>1</v>
      </c>
      <c r="C74">
        <v>5.3251765668392202E-2</v>
      </c>
      <c r="D74">
        <v>7.0483870506286603</v>
      </c>
      <c r="E74">
        <v>3.38709688186646</v>
      </c>
      <c r="F74">
        <v>35.252668857574498</v>
      </c>
      <c r="G74">
        <v>7.34805322265625</v>
      </c>
      <c r="H74">
        <v>8</v>
      </c>
      <c r="I74">
        <v>362.60122310748699</v>
      </c>
      <c r="J74">
        <v>-7.8514833614385298</v>
      </c>
    </row>
    <row r="75" spans="1:10" x14ac:dyDescent="0.25">
      <c r="A75">
        <v>2007</v>
      </c>
      <c r="B75">
        <v>2</v>
      </c>
      <c r="C75">
        <v>-7.7089637517929105E-2</v>
      </c>
      <c r="D75">
        <v>9.1071424484252894</v>
      </c>
      <c r="E75">
        <v>4.0791130065918004</v>
      </c>
      <c r="F75">
        <v>62.2526693344116</v>
      </c>
      <c r="G75">
        <v>10.752331054687501</v>
      </c>
      <c r="H75">
        <v>12</v>
      </c>
      <c r="I75">
        <v>362.63748322979802</v>
      </c>
      <c r="J75">
        <v>-7.8514833614385298</v>
      </c>
    </row>
    <row r="76" spans="1:10" x14ac:dyDescent="0.25">
      <c r="A76">
        <v>2007</v>
      </c>
      <c r="B76">
        <v>3</v>
      </c>
      <c r="C76">
        <v>0.51101583242416404</v>
      </c>
      <c r="D76">
        <v>10.802773475646999</v>
      </c>
      <c r="E76">
        <v>5.3197035789489702</v>
      </c>
      <c r="F76">
        <v>94.935646057128906</v>
      </c>
      <c r="G76">
        <v>17.622550781249998</v>
      </c>
      <c r="H76">
        <v>4</v>
      </c>
      <c r="I76">
        <v>362.67374697812102</v>
      </c>
      <c r="J76">
        <v>-7.8514833614385298</v>
      </c>
    </row>
    <row r="77" spans="1:10" x14ac:dyDescent="0.25">
      <c r="A77">
        <v>2007</v>
      </c>
      <c r="B77">
        <v>4</v>
      </c>
      <c r="C77">
        <v>5.6833333969116202</v>
      </c>
      <c r="D77">
        <v>20.7457885742188</v>
      </c>
      <c r="E77">
        <v>13.1666669845581</v>
      </c>
      <c r="F77">
        <v>30.999999046325701</v>
      </c>
      <c r="G77">
        <v>19.979687500000001</v>
      </c>
      <c r="H77">
        <v>1</v>
      </c>
      <c r="I77">
        <v>362.71001435281801</v>
      </c>
      <c r="J77">
        <v>-7.8514833614385298</v>
      </c>
    </row>
    <row r="78" spans="1:10" x14ac:dyDescent="0.25">
      <c r="A78">
        <v>2007</v>
      </c>
      <c r="B78">
        <v>5</v>
      </c>
      <c r="C78">
        <v>8.5967741012573207</v>
      </c>
      <c r="D78">
        <v>19.7206935882568</v>
      </c>
      <c r="E78">
        <v>13.986106872558601</v>
      </c>
      <c r="F78">
        <v>187.63404846191401</v>
      </c>
      <c r="G78">
        <v>19.368882812500001</v>
      </c>
      <c r="H78">
        <v>0</v>
      </c>
      <c r="I78">
        <v>362.74628535425398</v>
      </c>
      <c r="J78">
        <v>-7.8514833614385298</v>
      </c>
    </row>
    <row r="79" spans="1:10" x14ac:dyDescent="0.25">
      <c r="A79">
        <v>2007</v>
      </c>
      <c r="B79">
        <v>6</v>
      </c>
      <c r="C79">
        <v>11.9833335876465</v>
      </c>
      <c r="D79">
        <v>22.335643768310501</v>
      </c>
      <c r="E79">
        <v>16.850000381469702</v>
      </c>
      <c r="F79">
        <v>125</v>
      </c>
      <c r="G79">
        <v>18.920398437500001</v>
      </c>
      <c r="H79">
        <v>0</v>
      </c>
      <c r="I79">
        <v>362.782559982789</v>
      </c>
      <c r="J79">
        <v>-7.8514833614385298</v>
      </c>
    </row>
    <row r="80" spans="1:10" x14ac:dyDescent="0.25">
      <c r="A80">
        <v>2007</v>
      </c>
      <c r="B80">
        <v>7</v>
      </c>
      <c r="C80">
        <v>12.2551870346069</v>
      </c>
      <c r="D80">
        <v>23.3225803375244</v>
      </c>
      <c r="E80">
        <v>17.4307670593262</v>
      </c>
      <c r="F80">
        <v>257.63404846191401</v>
      </c>
      <c r="G80">
        <v>16.895957031249999</v>
      </c>
      <c r="H80">
        <v>0</v>
      </c>
      <c r="I80">
        <v>362.81883823878701</v>
      </c>
      <c r="J80">
        <v>-7.8514833614385298</v>
      </c>
    </row>
    <row r="81" spans="1:10" x14ac:dyDescent="0.25">
      <c r="A81">
        <v>2007</v>
      </c>
      <c r="B81">
        <v>8</v>
      </c>
      <c r="C81">
        <v>12.290322303771999</v>
      </c>
      <c r="D81">
        <v>22.1451606750488</v>
      </c>
      <c r="E81">
        <v>17</v>
      </c>
      <c r="F81">
        <v>196.25267028808599</v>
      </c>
      <c r="G81">
        <v>12.088704101562501</v>
      </c>
      <c r="H81">
        <v>0</v>
      </c>
      <c r="I81">
        <v>362.85512012261103</v>
      </c>
      <c r="J81">
        <v>-7.8514833614385298</v>
      </c>
    </row>
    <row r="82" spans="1:10" x14ac:dyDescent="0.25">
      <c r="A82">
        <v>2007</v>
      </c>
      <c r="B82">
        <v>9</v>
      </c>
      <c r="C82">
        <v>7.9584097862243697</v>
      </c>
      <c r="D82">
        <v>18.782670974731399</v>
      </c>
      <c r="E82">
        <v>12.9826707839966</v>
      </c>
      <c r="F82">
        <v>68.000001907348604</v>
      </c>
      <c r="G82">
        <v>8.0302285156249997</v>
      </c>
      <c r="H82">
        <v>0</v>
      </c>
      <c r="I82">
        <v>362.89140563462303</v>
      </c>
      <c r="J82">
        <v>-7.8514833614385298</v>
      </c>
    </row>
    <row r="83" spans="1:10" x14ac:dyDescent="0.25">
      <c r="A83">
        <v>2007</v>
      </c>
      <c r="B83">
        <v>10</v>
      </c>
      <c r="C83">
        <v>5.2764296531677202</v>
      </c>
      <c r="D83">
        <v>13.9838705062866</v>
      </c>
      <c r="E83">
        <v>9.1774196624755895</v>
      </c>
      <c r="F83">
        <v>42.861366271972699</v>
      </c>
      <c r="G83">
        <v>4.09149169921875</v>
      </c>
      <c r="H83">
        <v>0</v>
      </c>
      <c r="I83">
        <v>362.92769477518698</v>
      </c>
      <c r="J83">
        <v>-7.8514833614385298</v>
      </c>
    </row>
    <row r="84" spans="1:10" x14ac:dyDescent="0.25">
      <c r="A84">
        <v>2007</v>
      </c>
      <c r="B84">
        <v>11</v>
      </c>
      <c r="C84">
        <v>-0.483333319425583</v>
      </c>
      <c r="D84">
        <v>6.5833334922790501</v>
      </c>
      <c r="E84">
        <v>2.7833333015441899</v>
      </c>
      <c r="F84">
        <v>37.999999523162799</v>
      </c>
      <c r="G84">
        <v>2.8718244628906202</v>
      </c>
      <c r="H84">
        <v>10</v>
      </c>
      <c r="I84">
        <v>362.96398754466401</v>
      </c>
      <c r="J84">
        <v>-7.8514833614385298</v>
      </c>
    </row>
    <row r="85" spans="1:10" x14ac:dyDescent="0.25">
      <c r="A85">
        <v>2007</v>
      </c>
      <c r="B85">
        <v>12</v>
      </c>
      <c r="C85">
        <v>-2.38709688186646</v>
      </c>
      <c r="D85">
        <v>3.2764296531677202</v>
      </c>
      <c r="E85">
        <v>0.17230613529682201</v>
      </c>
      <c r="F85">
        <v>81.000003814697294</v>
      </c>
      <c r="G85">
        <v>4.1944423828125004</v>
      </c>
      <c r="H85">
        <v>18</v>
      </c>
      <c r="I85">
        <v>363.00028394341899</v>
      </c>
      <c r="J85">
        <v>-7.8514833614385298</v>
      </c>
    </row>
    <row r="86" spans="1:10" x14ac:dyDescent="0.25">
      <c r="A86">
        <v>2008</v>
      </c>
      <c r="B86">
        <v>1</v>
      </c>
      <c r="C86">
        <v>-1.2258064746856701</v>
      </c>
      <c r="D86">
        <v>6.8207416534423801</v>
      </c>
      <c r="E86">
        <v>2.2690804004669198</v>
      </c>
      <c r="F86">
        <v>50.3413534164429</v>
      </c>
      <c r="G86">
        <v>7.6316166992187497</v>
      </c>
      <c r="H86">
        <v>10</v>
      </c>
      <c r="I86">
        <v>363.036583971813</v>
      </c>
      <c r="J86">
        <v>-7.8826886027398002</v>
      </c>
    </row>
    <row r="87" spans="1:10" x14ac:dyDescent="0.25">
      <c r="A87">
        <v>2008</v>
      </c>
      <c r="B87">
        <v>2</v>
      </c>
      <c r="C87">
        <v>-1.7068965435028101</v>
      </c>
      <c r="D87">
        <v>8.8867301940918004</v>
      </c>
      <c r="E87">
        <v>3</v>
      </c>
      <c r="F87">
        <v>30.252668857574498</v>
      </c>
      <c r="G87">
        <v>11.801994140625</v>
      </c>
      <c r="H87">
        <v>17</v>
      </c>
      <c r="I87">
        <v>363.07288763021</v>
      </c>
      <c r="J87">
        <v>-7.8826886027398002</v>
      </c>
    </row>
    <row r="88" spans="1:10" x14ac:dyDescent="0.25">
      <c r="A88">
        <v>2008</v>
      </c>
      <c r="B88">
        <v>3</v>
      </c>
      <c r="C88">
        <v>0.48387095332145702</v>
      </c>
      <c r="D88">
        <v>8.7903223037719709</v>
      </c>
      <c r="E88">
        <v>4.4575157165527299</v>
      </c>
      <c r="F88">
        <v>59.114031791686998</v>
      </c>
      <c r="G88">
        <v>18.199101562500001</v>
      </c>
      <c r="H88">
        <v>10</v>
      </c>
      <c r="I88">
        <v>363.109194918973</v>
      </c>
      <c r="J88">
        <v>-7.8826886027398002</v>
      </c>
    </row>
    <row r="89" spans="1:10" x14ac:dyDescent="0.25">
      <c r="A89">
        <v>2008</v>
      </c>
      <c r="B89">
        <v>4</v>
      </c>
      <c r="C89">
        <v>3.52276611328125</v>
      </c>
      <c r="D89">
        <v>12.802298545837401</v>
      </c>
      <c r="E89">
        <v>7.9136934280395499</v>
      </c>
      <c r="F89">
        <v>125.797004699707</v>
      </c>
      <c r="G89">
        <v>15.696150390625</v>
      </c>
      <c r="H89">
        <v>3</v>
      </c>
      <c r="I89">
        <v>363.145505838465</v>
      </c>
      <c r="J89">
        <v>-7.8826886027398002</v>
      </c>
    </row>
    <row r="90" spans="1:10" x14ac:dyDescent="0.25">
      <c r="A90">
        <v>2008</v>
      </c>
      <c r="B90">
        <v>5</v>
      </c>
      <c r="C90">
        <v>9.2419357299804705</v>
      </c>
      <c r="D90">
        <v>20.972843170166001</v>
      </c>
      <c r="E90">
        <v>14.986106872558601</v>
      </c>
      <c r="F90">
        <v>38.0643534660339</v>
      </c>
      <c r="G90">
        <v>19.924716796875</v>
      </c>
      <c r="H90">
        <v>0</v>
      </c>
      <c r="I90">
        <v>363.18182038904899</v>
      </c>
      <c r="J90">
        <v>-7.8826886027398002</v>
      </c>
    </row>
    <row r="91" spans="1:10" x14ac:dyDescent="0.25">
      <c r="A91">
        <v>2008</v>
      </c>
      <c r="B91">
        <v>6</v>
      </c>
      <c r="C91">
        <v>12.211382865905801</v>
      </c>
      <c r="D91">
        <v>22.462455749511701</v>
      </c>
      <c r="E91">
        <v>17.144716262817401</v>
      </c>
      <c r="F91">
        <v>97.252664566039996</v>
      </c>
      <c r="G91">
        <v>18.784681640624999</v>
      </c>
      <c r="H91">
        <v>0</v>
      </c>
      <c r="I91">
        <v>363.21813857108799</v>
      </c>
      <c r="J91">
        <v>-7.8826886027398002</v>
      </c>
    </row>
    <row r="92" spans="1:10" x14ac:dyDescent="0.25">
      <c r="A92">
        <v>2008</v>
      </c>
      <c r="B92">
        <v>7</v>
      </c>
      <c r="C92">
        <v>12.513252258300801</v>
      </c>
      <c r="D92">
        <v>24.236822128295898</v>
      </c>
      <c r="E92">
        <v>18.088624954223601</v>
      </c>
      <c r="F92">
        <v>180</v>
      </c>
      <c r="G92">
        <v>14.671276367187501</v>
      </c>
      <c r="H92">
        <v>0</v>
      </c>
      <c r="I92">
        <v>363.25446038494499</v>
      </c>
      <c r="J92">
        <v>-7.8826886027398002</v>
      </c>
    </row>
    <row r="93" spans="1:10" x14ac:dyDescent="0.25">
      <c r="A93">
        <v>2008</v>
      </c>
      <c r="B93">
        <v>8</v>
      </c>
      <c r="C93">
        <v>12.4842672348022</v>
      </c>
      <c r="D93">
        <v>23.672306060791001</v>
      </c>
      <c r="E93">
        <v>17.667192459106399</v>
      </c>
      <c r="F93">
        <v>129.91131782531701</v>
      </c>
      <c r="G93">
        <v>12.770751953125</v>
      </c>
      <c r="H93">
        <v>0</v>
      </c>
      <c r="I93">
        <v>363.29078583098402</v>
      </c>
      <c r="J93">
        <v>-7.8826886027398002</v>
      </c>
    </row>
    <row r="94" spans="1:10" x14ac:dyDescent="0.25">
      <c r="A94">
        <v>2008</v>
      </c>
      <c r="B94">
        <v>9</v>
      </c>
      <c r="C94">
        <v>8.3447160720825195</v>
      </c>
      <c r="D94">
        <v>17.4814338684082</v>
      </c>
      <c r="E94">
        <v>12.512454986572299</v>
      </c>
      <c r="F94">
        <v>113.999996185303</v>
      </c>
      <c r="G94">
        <v>7.4685781249999996</v>
      </c>
      <c r="H94">
        <v>0</v>
      </c>
      <c r="I94">
        <v>363.327114909567</v>
      </c>
      <c r="J94">
        <v>-7.8826886027398002</v>
      </c>
    </row>
    <row r="95" spans="1:10" x14ac:dyDescent="0.25">
      <c r="A95">
        <v>2008</v>
      </c>
      <c r="B95">
        <v>10</v>
      </c>
      <c r="C95">
        <v>5.8387098312377903</v>
      </c>
      <c r="D95">
        <v>14.596133232116699</v>
      </c>
      <c r="E95">
        <v>9.8295211791992205</v>
      </c>
      <c r="F95">
        <v>91.999998092651396</v>
      </c>
      <c r="G95">
        <v>4.2290390625000001</v>
      </c>
      <c r="H95">
        <v>1</v>
      </c>
      <c r="I95">
        <v>363.36344762105801</v>
      </c>
      <c r="J95">
        <v>-7.8826886027398002</v>
      </c>
    </row>
    <row r="96" spans="1:10" x14ac:dyDescent="0.25">
      <c r="A96">
        <v>2008</v>
      </c>
      <c r="B96">
        <v>11</v>
      </c>
      <c r="C96">
        <v>0.772766053676605</v>
      </c>
      <c r="D96">
        <v>7.9333333969116202</v>
      </c>
      <c r="E96">
        <v>4.1518878936767596</v>
      </c>
      <c r="F96">
        <v>39.000000953674302</v>
      </c>
      <c r="G96">
        <v>3.3773920898437502</v>
      </c>
      <c r="H96">
        <v>11</v>
      </c>
      <c r="I96">
        <v>363.39978396582001</v>
      </c>
      <c r="J96">
        <v>-7.8826886027398002</v>
      </c>
    </row>
    <row r="97" spans="1:10" x14ac:dyDescent="0.25">
      <c r="A97">
        <v>2008</v>
      </c>
      <c r="B97">
        <v>12</v>
      </c>
      <c r="C97">
        <v>-2.6945862770080602</v>
      </c>
      <c r="D97">
        <v>2.7741935253143302</v>
      </c>
      <c r="E97">
        <v>-8.0645158886909499E-2</v>
      </c>
      <c r="F97">
        <v>83.999996185302706</v>
      </c>
      <c r="G97">
        <v>4.0318803710937496</v>
      </c>
      <c r="H97">
        <v>19</v>
      </c>
      <c r="I97">
        <v>363.43612394421598</v>
      </c>
      <c r="J97">
        <v>-7.8826886027398002</v>
      </c>
    </row>
    <row r="98" spans="1:10" x14ac:dyDescent="0.25">
      <c r="A98">
        <v>2009</v>
      </c>
      <c r="B98">
        <v>1</v>
      </c>
      <c r="C98">
        <v>-5.4387578964233398</v>
      </c>
      <c r="D98">
        <v>0.93548387289047197</v>
      </c>
      <c r="E98">
        <v>-2.6018872261047399</v>
      </c>
      <c r="F98">
        <v>40</v>
      </c>
      <c r="G98">
        <v>6.9529306640625004</v>
      </c>
      <c r="H98">
        <v>29</v>
      </c>
      <c r="I98">
        <v>363.47246755661098</v>
      </c>
      <c r="J98">
        <v>-7.9145783983290601</v>
      </c>
    </row>
    <row r="99" spans="1:10" x14ac:dyDescent="0.25">
      <c r="A99">
        <v>2009</v>
      </c>
      <c r="B99">
        <v>2</v>
      </c>
      <c r="C99">
        <v>-3.42857146263123</v>
      </c>
      <c r="D99">
        <v>4.17857122421265</v>
      </c>
      <c r="E99">
        <v>0.196428567171097</v>
      </c>
      <c r="F99">
        <v>70</v>
      </c>
      <c r="G99">
        <v>12.2578740234375</v>
      </c>
      <c r="H99">
        <v>22</v>
      </c>
      <c r="I99">
        <v>363.50881480336699</v>
      </c>
      <c r="J99">
        <v>-7.9145783983290601</v>
      </c>
    </row>
    <row r="100" spans="1:10" x14ac:dyDescent="0.25">
      <c r="A100">
        <v>2009</v>
      </c>
      <c r="B100">
        <v>3</v>
      </c>
      <c r="C100">
        <v>-1.61290317773819E-2</v>
      </c>
      <c r="D100">
        <v>8.6957845687866193</v>
      </c>
      <c r="E100">
        <v>4.0483870506286603</v>
      </c>
      <c r="F100">
        <v>76.000003814697294</v>
      </c>
      <c r="G100">
        <v>18.307085937499998</v>
      </c>
      <c r="H100">
        <v>9</v>
      </c>
      <c r="I100">
        <v>363.54516568484701</v>
      </c>
      <c r="J100">
        <v>-7.9145783983290601</v>
      </c>
    </row>
    <row r="101" spans="1:10" x14ac:dyDescent="0.25">
      <c r="A101">
        <v>2009</v>
      </c>
      <c r="B101">
        <v>4</v>
      </c>
      <c r="C101">
        <v>5.0666666030883798</v>
      </c>
      <c r="D101">
        <v>17.145788192748999</v>
      </c>
      <c r="E101">
        <v>10.914766311645501</v>
      </c>
      <c r="F101">
        <v>20.999999046325701</v>
      </c>
      <c r="G101">
        <v>19.53665625</v>
      </c>
      <c r="H101">
        <v>0</v>
      </c>
      <c r="I101">
        <v>363.581520201415</v>
      </c>
      <c r="J101">
        <v>-7.9145783983290601</v>
      </c>
    </row>
    <row r="102" spans="1:10" x14ac:dyDescent="0.25">
      <c r="A102">
        <v>2009</v>
      </c>
      <c r="B102">
        <v>5</v>
      </c>
      <c r="C102">
        <v>9.2378606796264595</v>
      </c>
      <c r="D102">
        <v>21.845649719238299</v>
      </c>
      <c r="E102">
        <v>15.379106521606399</v>
      </c>
      <c r="F102">
        <v>96.000003814697294</v>
      </c>
      <c r="G102">
        <v>18.26566015625</v>
      </c>
      <c r="H102">
        <v>0</v>
      </c>
      <c r="I102">
        <v>363.61787835343603</v>
      </c>
      <c r="J102">
        <v>-7.9145783983290601</v>
      </c>
    </row>
    <row r="103" spans="1:10" x14ac:dyDescent="0.25">
      <c r="A103">
        <v>2009</v>
      </c>
      <c r="B103">
        <v>6</v>
      </c>
      <c r="C103">
        <v>10.9333333969116</v>
      </c>
      <c r="D103">
        <v>22.361383438110401</v>
      </c>
      <c r="E103">
        <v>16.4841499328613</v>
      </c>
      <c r="F103">
        <v>128.45565795898401</v>
      </c>
      <c r="G103">
        <v>18.28234765625</v>
      </c>
      <c r="H103">
        <v>0</v>
      </c>
      <c r="I103">
        <v>363.65424014127098</v>
      </c>
      <c r="J103">
        <v>-7.9145783983290601</v>
      </c>
    </row>
    <row r="104" spans="1:10" x14ac:dyDescent="0.25">
      <c r="A104">
        <v>2009</v>
      </c>
      <c r="B104">
        <v>7</v>
      </c>
      <c r="C104">
        <v>13.274193763732899</v>
      </c>
      <c r="D104">
        <v>24.7907199859619</v>
      </c>
      <c r="E104">
        <v>18.640443801879901</v>
      </c>
      <c r="F104">
        <v>158.79700660705601</v>
      </c>
      <c r="G104">
        <v>17.710849609375</v>
      </c>
      <c r="H104">
        <v>0</v>
      </c>
      <c r="I104">
        <v>363.69060556528501</v>
      </c>
      <c r="J104">
        <v>-7.9145783983290601</v>
      </c>
    </row>
    <row r="105" spans="1:10" x14ac:dyDescent="0.25">
      <c r="A105">
        <v>2009</v>
      </c>
      <c r="B105">
        <v>8</v>
      </c>
      <c r="C105">
        <v>13.7529516220093</v>
      </c>
      <c r="D105">
        <v>25.9314079284668</v>
      </c>
      <c r="E105">
        <v>19.6400470733643</v>
      </c>
      <c r="F105">
        <v>90</v>
      </c>
      <c r="G105">
        <v>11.745713867187501</v>
      </c>
      <c r="H105">
        <v>0</v>
      </c>
      <c r="I105">
        <v>363.72697462584199</v>
      </c>
      <c r="J105">
        <v>-7.9145783983290601</v>
      </c>
    </row>
    <row r="106" spans="1:10" x14ac:dyDescent="0.25">
      <c r="A106">
        <v>2009</v>
      </c>
      <c r="B106">
        <v>9</v>
      </c>
      <c r="C106">
        <v>10.3613834381104</v>
      </c>
      <c r="D106">
        <v>21.0185546875</v>
      </c>
      <c r="E106">
        <v>15.4004096984863</v>
      </c>
      <c r="F106">
        <v>54.797010421752901</v>
      </c>
      <c r="G106">
        <v>8.1861523437500008</v>
      </c>
      <c r="H106">
        <v>0</v>
      </c>
      <c r="I106">
        <v>363.763347323304</v>
      </c>
      <c r="J106">
        <v>-7.9145783983290601</v>
      </c>
    </row>
    <row r="107" spans="1:10" x14ac:dyDescent="0.25">
      <c r="A107">
        <v>2009</v>
      </c>
      <c r="B107">
        <v>10</v>
      </c>
      <c r="C107">
        <v>4.9032258987426802</v>
      </c>
      <c r="D107">
        <v>14.6774196624756</v>
      </c>
      <c r="E107">
        <v>9.4464998245239293</v>
      </c>
      <c r="F107">
        <v>47.114033699035602</v>
      </c>
      <c r="G107">
        <v>4.8001484374999999</v>
      </c>
      <c r="H107">
        <v>2</v>
      </c>
      <c r="I107">
        <v>363.79972365803599</v>
      </c>
      <c r="J107">
        <v>-7.9145783983290601</v>
      </c>
    </row>
    <row r="108" spans="1:10" x14ac:dyDescent="0.25">
      <c r="A108">
        <v>2009</v>
      </c>
      <c r="B108">
        <v>11</v>
      </c>
      <c r="C108">
        <v>3.2113831043243399</v>
      </c>
      <c r="D108">
        <v>10.799337387085</v>
      </c>
      <c r="E108">
        <v>6.72086524963379</v>
      </c>
      <c r="F108">
        <v>120</v>
      </c>
      <c r="G108">
        <v>2.71639086914062</v>
      </c>
      <c r="H108">
        <v>0</v>
      </c>
      <c r="I108">
        <v>363.83610363040202</v>
      </c>
      <c r="J108">
        <v>-7.9145783983290601</v>
      </c>
    </row>
    <row r="109" spans="1:10" x14ac:dyDescent="0.25">
      <c r="A109">
        <v>2009</v>
      </c>
      <c r="B109">
        <v>12</v>
      </c>
      <c r="C109">
        <v>-2.0688397884368901</v>
      </c>
      <c r="D109">
        <v>3.5604407787322998</v>
      </c>
      <c r="E109">
        <v>0.66129034757614102</v>
      </c>
      <c r="F109">
        <v>103.861360549927</v>
      </c>
      <c r="G109">
        <v>3.4956105957031198</v>
      </c>
      <c r="H109">
        <v>16</v>
      </c>
      <c r="I109">
        <v>363.872487240765</v>
      </c>
      <c r="J109">
        <v>-7.9145783983290601</v>
      </c>
    </row>
    <row r="110" spans="1:10" x14ac:dyDescent="0.25">
      <c r="A110">
        <v>2010</v>
      </c>
      <c r="B110">
        <v>1</v>
      </c>
      <c r="C110">
        <v>-4.9516129493713397</v>
      </c>
      <c r="D110">
        <v>0.70456421375274703</v>
      </c>
      <c r="E110">
        <v>-2.1018872261047399</v>
      </c>
      <c r="F110">
        <v>38.000001907348597</v>
      </c>
      <c r="G110">
        <v>8.6193994140624994</v>
      </c>
      <c r="H110">
        <v>29</v>
      </c>
      <c r="I110">
        <v>363.90887448948899</v>
      </c>
      <c r="J110">
        <v>-7.9471677653814403</v>
      </c>
    </row>
    <row r="111" spans="1:10" x14ac:dyDescent="0.25">
      <c r="A111">
        <v>2010</v>
      </c>
      <c r="B111">
        <v>2</v>
      </c>
      <c r="C111">
        <v>-3.58680987358093</v>
      </c>
      <c r="D111">
        <v>4.32142877578735</v>
      </c>
      <c r="E111">
        <v>0.17291036248207101</v>
      </c>
      <c r="F111">
        <v>53.000001907348597</v>
      </c>
      <c r="G111">
        <v>13.304010742187501</v>
      </c>
      <c r="H111">
        <v>22</v>
      </c>
      <c r="I111">
        <v>363.94526537693798</v>
      </c>
      <c r="J111">
        <v>-7.9471677653814403</v>
      </c>
    </row>
    <row r="112" spans="1:10" x14ac:dyDescent="0.25">
      <c r="A112">
        <v>2010</v>
      </c>
      <c r="B112">
        <v>3</v>
      </c>
      <c r="C112">
        <v>-0.14292520284652699</v>
      </c>
      <c r="D112">
        <v>9.3640155792236293</v>
      </c>
      <c r="E112">
        <v>4.2478380203247097</v>
      </c>
      <c r="F112">
        <v>35</v>
      </c>
      <c r="G112">
        <v>13.806941406250001</v>
      </c>
      <c r="H112">
        <v>15</v>
      </c>
      <c r="I112">
        <v>363.98165990347599</v>
      </c>
      <c r="J112">
        <v>-7.9471677653814403</v>
      </c>
    </row>
    <row r="113" spans="1:10" x14ac:dyDescent="0.25">
      <c r="A113">
        <v>2010</v>
      </c>
      <c r="B113">
        <v>4</v>
      </c>
      <c r="C113">
        <v>3.9333333969116202</v>
      </c>
      <c r="D113">
        <v>16.052310943603501</v>
      </c>
      <c r="E113">
        <v>9.9405050277709996</v>
      </c>
      <c r="F113">
        <v>13.9999997615814</v>
      </c>
      <c r="G113">
        <v>20.13832421875</v>
      </c>
      <c r="H113">
        <v>2</v>
      </c>
      <c r="I113">
        <v>364.01805806946601</v>
      </c>
      <c r="J113">
        <v>-7.9471677653814403</v>
      </c>
    </row>
    <row r="114" spans="1:10" x14ac:dyDescent="0.25">
      <c r="A114">
        <v>2010</v>
      </c>
      <c r="B114">
        <v>5</v>
      </c>
      <c r="C114">
        <v>8</v>
      </c>
      <c r="D114">
        <v>16.200489044189499</v>
      </c>
      <c r="E114">
        <v>11.8145904541016</v>
      </c>
      <c r="F114">
        <v>138.000001907349</v>
      </c>
      <c r="G114">
        <v>18.050447265624999</v>
      </c>
      <c r="H114">
        <v>0</v>
      </c>
      <c r="I114">
        <v>364.05445987527298</v>
      </c>
      <c r="J114">
        <v>-7.9471677653814403</v>
      </c>
    </row>
    <row r="115" spans="1:10" x14ac:dyDescent="0.25">
      <c r="A115">
        <v>2010</v>
      </c>
      <c r="B115">
        <v>6</v>
      </c>
      <c r="C115">
        <v>11.578049659729</v>
      </c>
      <c r="D115">
        <v>22.095788955688501</v>
      </c>
      <c r="E115">
        <v>16.679121017456101</v>
      </c>
      <c r="F115">
        <v>127.317018508911</v>
      </c>
      <c r="G115">
        <v>19.20893359375</v>
      </c>
      <c r="H115">
        <v>0</v>
      </c>
      <c r="I115">
        <v>364.09086532126099</v>
      </c>
      <c r="J115">
        <v>-7.9471677653814403</v>
      </c>
    </row>
    <row r="116" spans="1:10" x14ac:dyDescent="0.25">
      <c r="A116">
        <v>2010</v>
      </c>
      <c r="B116">
        <v>7</v>
      </c>
      <c r="C116">
        <v>14.209677696228001</v>
      </c>
      <c r="D116">
        <v>26.5875854492188</v>
      </c>
      <c r="E116">
        <v>19.979795455932599</v>
      </c>
      <c r="F116">
        <v>151.00000381469701</v>
      </c>
      <c r="G116">
        <v>15.887841796875</v>
      </c>
      <c r="H116">
        <v>0</v>
      </c>
      <c r="I116">
        <v>364.12727440779298</v>
      </c>
      <c r="J116">
        <v>-7.9471677653814403</v>
      </c>
    </row>
    <row r="117" spans="1:10" x14ac:dyDescent="0.25">
      <c r="A117">
        <v>2010</v>
      </c>
      <c r="B117">
        <v>8</v>
      </c>
      <c r="C117">
        <v>12.741935729980501</v>
      </c>
      <c r="D117">
        <v>22.350763320922901</v>
      </c>
      <c r="E117">
        <v>17.156177520751999</v>
      </c>
      <c r="F117">
        <v>153.000001907349</v>
      </c>
      <c r="G117">
        <v>11.581287109374999</v>
      </c>
      <c r="H117">
        <v>0</v>
      </c>
      <c r="I117">
        <v>364.163687135234</v>
      </c>
      <c r="J117">
        <v>-7.9471677653814403</v>
      </c>
    </row>
    <row r="118" spans="1:10" x14ac:dyDescent="0.25">
      <c r="A118">
        <v>2010</v>
      </c>
      <c r="B118">
        <v>9</v>
      </c>
      <c r="C118">
        <v>8.4791221618652308</v>
      </c>
      <c r="D118">
        <v>18.922765731811499</v>
      </c>
      <c r="E118">
        <v>13.4238386154175</v>
      </c>
      <c r="F118">
        <v>81.861362457275405</v>
      </c>
      <c r="G118">
        <v>7.1808466796874999</v>
      </c>
      <c r="H118">
        <v>0</v>
      </c>
      <c r="I118">
        <v>364.20010350394699</v>
      </c>
      <c r="J118">
        <v>-7.9471677653814403</v>
      </c>
    </row>
    <row r="119" spans="1:10" x14ac:dyDescent="0.25">
      <c r="A119">
        <v>2010</v>
      </c>
      <c r="B119">
        <v>10</v>
      </c>
      <c r="C119">
        <v>5.2650051116943404</v>
      </c>
      <c r="D119">
        <v>13.400348663330099</v>
      </c>
      <c r="E119">
        <v>8.9516124725341797</v>
      </c>
      <c r="F119">
        <v>47.317023277282701</v>
      </c>
      <c r="G119">
        <v>4.0946599121093801</v>
      </c>
      <c r="H119">
        <v>4</v>
      </c>
      <c r="I119">
        <v>364.23652351429803</v>
      </c>
      <c r="J119">
        <v>-7.9471677653814403</v>
      </c>
    </row>
    <row r="120" spans="1:10" x14ac:dyDescent="0.25">
      <c r="A120">
        <v>2010</v>
      </c>
      <c r="B120">
        <v>11</v>
      </c>
      <c r="C120">
        <v>1.3689773082733201</v>
      </c>
      <c r="D120">
        <v>8.2166662216186506</v>
      </c>
      <c r="E120">
        <v>4.7333331108093297</v>
      </c>
      <c r="F120">
        <v>59.000000953674302</v>
      </c>
      <c r="G120">
        <v>3.3093161621093801</v>
      </c>
      <c r="H120">
        <v>5</v>
      </c>
      <c r="I120">
        <v>364.27294716664898</v>
      </c>
      <c r="J120">
        <v>-7.9471677653814403</v>
      </c>
    </row>
    <row r="121" spans="1:10" x14ac:dyDescent="0.25">
      <c r="A121">
        <v>2010</v>
      </c>
      <c r="B121">
        <v>12</v>
      </c>
      <c r="C121">
        <v>-4.3709678649902299</v>
      </c>
      <c r="D121">
        <v>2.2821719646453902</v>
      </c>
      <c r="E121">
        <v>-1.1063551902771001</v>
      </c>
      <c r="F121">
        <v>93.000001907348604</v>
      </c>
      <c r="G121">
        <v>4.1557060546875002</v>
      </c>
      <c r="H121">
        <v>30</v>
      </c>
      <c r="I121">
        <v>364.30937446136602</v>
      </c>
      <c r="J121">
        <v>-7.9471677653814403</v>
      </c>
    </row>
    <row r="122" spans="1:10" x14ac:dyDescent="0.25">
      <c r="A122">
        <v>2011</v>
      </c>
      <c r="B122">
        <v>1</v>
      </c>
      <c r="C122">
        <v>-2.5527107715606698</v>
      </c>
      <c r="D122">
        <v>3.8023762702941899</v>
      </c>
      <c r="E122">
        <v>0.45855343341827398</v>
      </c>
      <c r="F122">
        <v>31.000001430511499</v>
      </c>
      <c r="G122">
        <v>6.9648222656250001</v>
      </c>
      <c r="H122">
        <v>20</v>
      </c>
      <c r="I122">
        <v>364.34580539881199</v>
      </c>
      <c r="J122">
        <v>-7.9804720505061697</v>
      </c>
    </row>
    <row r="123" spans="1:10" x14ac:dyDescent="0.25">
      <c r="A123">
        <v>2011</v>
      </c>
      <c r="B123">
        <v>2</v>
      </c>
      <c r="C123">
        <v>-1.5</v>
      </c>
      <c r="D123">
        <v>7.5892858505248997</v>
      </c>
      <c r="E123">
        <v>2.4062023162841801</v>
      </c>
      <c r="F123">
        <v>36.861362457275398</v>
      </c>
      <c r="G123">
        <v>10.1918076171875</v>
      </c>
      <c r="H123">
        <v>20</v>
      </c>
      <c r="I123">
        <v>364.38223997935199</v>
      </c>
      <c r="J123">
        <v>-7.9804720505061697</v>
      </c>
    </row>
    <row r="124" spans="1:10" x14ac:dyDescent="0.25">
      <c r="A124">
        <v>2011</v>
      </c>
      <c r="B124">
        <v>3</v>
      </c>
      <c r="C124">
        <v>1.2056021690368699</v>
      </c>
      <c r="D124">
        <v>11.727633476257299</v>
      </c>
      <c r="E124">
        <v>6.1774191856384304</v>
      </c>
      <c r="F124">
        <v>29.000000953674299</v>
      </c>
      <c r="G124">
        <v>16.636896484375001</v>
      </c>
      <c r="H124">
        <v>12</v>
      </c>
      <c r="I124">
        <v>364.41867820335</v>
      </c>
      <c r="J124">
        <v>-7.9804720505061697</v>
      </c>
    </row>
    <row r="125" spans="1:10" x14ac:dyDescent="0.25">
      <c r="A125">
        <v>2011</v>
      </c>
      <c r="B125">
        <v>4</v>
      </c>
      <c r="C125">
        <v>5.0738387107849103</v>
      </c>
      <c r="D125">
        <v>19.062456130981399</v>
      </c>
      <c r="E125">
        <v>12.0333337783813</v>
      </c>
      <c r="F125">
        <v>22.999999523162799</v>
      </c>
      <c r="G125">
        <v>16.626958984375001</v>
      </c>
      <c r="H125">
        <v>0</v>
      </c>
      <c r="I125">
        <v>364.45512007116997</v>
      </c>
      <c r="J125">
        <v>-7.9804720505061697</v>
      </c>
    </row>
    <row r="126" spans="1:10" x14ac:dyDescent="0.25">
      <c r="A126">
        <v>2011</v>
      </c>
      <c r="B126">
        <v>5</v>
      </c>
      <c r="C126">
        <v>8.3013381958007795</v>
      </c>
      <c r="D126">
        <v>21.937719345092798</v>
      </c>
      <c r="E126">
        <v>15.0432739257812</v>
      </c>
      <c r="F126">
        <v>131.00000381469701</v>
      </c>
      <c r="G126">
        <v>20.556593750000001</v>
      </c>
      <c r="H126">
        <v>0</v>
      </c>
      <c r="I126">
        <v>364.49156558317702</v>
      </c>
      <c r="J126">
        <v>-7.9804720505061697</v>
      </c>
    </row>
    <row r="127" spans="1:10" x14ac:dyDescent="0.25">
      <c r="A127">
        <v>2011</v>
      </c>
      <c r="B127">
        <v>6</v>
      </c>
      <c r="C127">
        <v>11.5166664123535</v>
      </c>
      <c r="D127">
        <v>21.861383438110401</v>
      </c>
      <c r="E127">
        <v>16.552310943603501</v>
      </c>
      <c r="F127">
        <v>126.93564414978</v>
      </c>
      <c r="G127">
        <v>20.610888671874999</v>
      </c>
      <c r="H127">
        <v>0</v>
      </c>
      <c r="I127">
        <v>364.528014739735</v>
      </c>
      <c r="J127">
        <v>-7.9804720505061697</v>
      </c>
    </row>
    <row r="128" spans="1:10" x14ac:dyDescent="0.25">
      <c r="A128">
        <v>2011</v>
      </c>
      <c r="B128">
        <v>7</v>
      </c>
      <c r="C128">
        <v>11.2972631454468</v>
      </c>
      <c r="D128">
        <v>21.870967864990199</v>
      </c>
      <c r="E128">
        <v>16.479795455932599</v>
      </c>
      <c r="F128">
        <v>129.31702613830601</v>
      </c>
      <c r="G128">
        <v>15.944931640625001</v>
      </c>
      <c r="H128">
        <v>0</v>
      </c>
      <c r="I128">
        <v>364.56446754120901</v>
      </c>
      <c r="J128">
        <v>-7.9804720505061697</v>
      </c>
    </row>
    <row r="129" spans="1:10" x14ac:dyDescent="0.25">
      <c r="A129">
        <v>2011</v>
      </c>
      <c r="B129">
        <v>8</v>
      </c>
      <c r="C129">
        <v>13.1198434829712</v>
      </c>
      <c r="D129">
        <v>25.749914169311499</v>
      </c>
      <c r="E129">
        <v>19.161291122436499</v>
      </c>
      <c r="F129">
        <v>85</v>
      </c>
      <c r="G129">
        <v>11.67303515625</v>
      </c>
      <c r="H129">
        <v>0</v>
      </c>
      <c r="I129">
        <v>364.60092398796297</v>
      </c>
      <c r="J129">
        <v>-7.9804720505061697</v>
      </c>
    </row>
    <row r="130" spans="1:10" x14ac:dyDescent="0.25">
      <c r="A130">
        <v>2011</v>
      </c>
      <c r="B130">
        <v>9</v>
      </c>
      <c r="C130">
        <v>11.1166667938232</v>
      </c>
      <c r="D130">
        <v>22.2613830566406</v>
      </c>
      <c r="E130">
        <v>16.312456130981399</v>
      </c>
      <c r="F130">
        <v>81.999998092651396</v>
      </c>
      <c r="G130">
        <v>7.0533378906250004</v>
      </c>
      <c r="H130">
        <v>0</v>
      </c>
      <c r="I130">
        <v>364.63738408036198</v>
      </c>
      <c r="J130">
        <v>-7.9804720505061697</v>
      </c>
    </row>
    <row r="131" spans="1:10" x14ac:dyDescent="0.25">
      <c r="A131">
        <v>2011</v>
      </c>
      <c r="B131">
        <v>10</v>
      </c>
      <c r="C131">
        <v>4.6612901687622097</v>
      </c>
      <c r="D131">
        <v>15.328483581543001</v>
      </c>
      <c r="E131">
        <v>9.3409461975097692</v>
      </c>
      <c r="F131">
        <v>65</v>
      </c>
      <c r="G131">
        <v>3.6861054687500001</v>
      </c>
      <c r="H131">
        <v>3</v>
      </c>
      <c r="I131">
        <v>364.67384781877001</v>
      </c>
      <c r="J131">
        <v>-7.9804720505061697</v>
      </c>
    </row>
    <row r="132" spans="1:10" x14ac:dyDescent="0.25">
      <c r="A132">
        <v>2011</v>
      </c>
      <c r="B132">
        <v>11</v>
      </c>
      <c r="C132">
        <v>1.33564400672913</v>
      </c>
      <c r="D132">
        <v>9.9833335876464808</v>
      </c>
      <c r="E132">
        <v>4.8303604125976598</v>
      </c>
      <c r="F132">
        <v>1.0000000149011601</v>
      </c>
      <c r="G132">
        <v>3.6645954589843801</v>
      </c>
      <c r="H132">
        <v>14</v>
      </c>
      <c r="I132">
        <v>364.710315203552</v>
      </c>
      <c r="J132">
        <v>-7.9804720505061697</v>
      </c>
    </row>
    <row r="133" spans="1:10" x14ac:dyDescent="0.25">
      <c r="A133">
        <v>2011</v>
      </c>
      <c r="B133">
        <v>12</v>
      </c>
      <c r="C133">
        <v>-0.11211384087801</v>
      </c>
      <c r="D133">
        <v>6.2852096557617196</v>
      </c>
      <c r="E133">
        <v>3.0161290168762198</v>
      </c>
      <c r="F133">
        <v>146.999998092651</v>
      </c>
      <c r="G133">
        <v>4.1186586914062504</v>
      </c>
      <c r="H133">
        <v>6</v>
      </c>
      <c r="I133">
        <v>364.74678623507202</v>
      </c>
      <c r="J133">
        <v>-7.9804720505061697</v>
      </c>
    </row>
    <row r="134" spans="1:10" x14ac:dyDescent="0.25">
      <c r="A134">
        <v>2012</v>
      </c>
      <c r="B134">
        <v>1</v>
      </c>
      <c r="C134">
        <v>-1.0131036043167101</v>
      </c>
      <c r="D134">
        <v>4.79032278060913</v>
      </c>
      <c r="E134">
        <v>1.7741935253143299</v>
      </c>
      <c r="F134">
        <v>89.138641357421903</v>
      </c>
      <c r="G134">
        <v>6.7096630859374997</v>
      </c>
      <c r="H134">
        <v>13</v>
      </c>
      <c r="I134">
        <v>364.78326091369598</v>
      </c>
      <c r="J134">
        <v>-8.0145069369735005</v>
      </c>
    </row>
    <row r="135" spans="1:10" x14ac:dyDescent="0.25">
      <c r="A135">
        <v>2012</v>
      </c>
      <c r="B135">
        <v>2</v>
      </c>
      <c r="C135">
        <v>-8.1551723480224592</v>
      </c>
      <c r="D135">
        <v>-0.17002348601818101</v>
      </c>
      <c r="E135">
        <v>-4.15517234802246</v>
      </c>
      <c r="F135">
        <v>12.000000476837201</v>
      </c>
      <c r="G135">
        <v>12.972476562500001</v>
      </c>
      <c r="H135">
        <v>19</v>
      </c>
      <c r="I135">
        <v>364.819739239787</v>
      </c>
      <c r="J135">
        <v>-8.0145069369735005</v>
      </c>
    </row>
    <row r="136" spans="1:10" x14ac:dyDescent="0.25">
      <c r="A136">
        <v>2012</v>
      </c>
      <c r="B136">
        <v>3</v>
      </c>
      <c r="C136">
        <v>0.76500505208969105</v>
      </c>
      <c r="D136">
        <v>13.9091281890869</v>
      </c>
      <c r="E136">
        <v>7.00694036483765</v>
      </c>
      <c r="F136">
        <v>34.000000953674302</v>
      </c>
      <c r="G136">
        <v>14.510649414062501</v>
      </c>
      <c r="H136">
        <v>8</v>
      </c>
      <c r="I136">
        <v>364.85622121371102</v>
      </c>
      <c r="J136">
        <v>-8.0145069369735005</v>
      </c>
    </row>
    <row r="137" spans="1:10" x14ac:dyDescent="0.25">
      <c r="A137">
        <v>2012</v>
      </c>
      <c r="B137">
        <v>4</v>
      </c>
      <c r="C137">
        <v>3.9647662639617902</v>
      </c>
      <c r="D137">
        <v>13.2280492782593</v>
      </c>
      <c r="E137">
        <v>8.5833330154418892</v>
      </c>
      <c r="F137">
        <v>86.317024230957003</v>
      </c>
      <c r="G137">
        <v>18.090335937500001</v>
      </c>
      <c r="H137">
        <v>4</v>
      </c>
      <c r="I137">
        <v>364.892706835833</v>
      </c>
      <c r="J137">
        <v>-8.0145069369735005</v>
      </c>
    </row>
    <row r="138" spans="1:10" x14ac:dyDescent="0.25">
      <c r="A138">
        <v>2012</v>
      </c>
      <c r="B138">
        <v>5</v>
      </c>
      <c r="C138">
        <v>7.7511119842529297</v>
      </c>
      <c r="D138">
        <v>19.711912155151399</v>
      </c>
      <c r="E138">
        <v>13.8589019775391</v>
      </c>
      <c r="F138">
        <v>86.000003814697294</v>
      </c>
      <c r="G138">
        <v>20.889585937500001</v>
      </c>
      <c r="H138">
        <v>0</v>
      </c>
      <c r="I138">
        <v>364.92919610651597</v>
      </c>
      <c r="J138">
        <v>-8.0145069369735005</v>
      </c>
    </row>
    <row r="139" spans="1:10" x14ac:dyDescent="0.25">
      <c r="A139">
        <v>2012</v>
      </c>
      <c r="B139">
        <v>6</v>
      </c>
      <c r="C139">
        <v>12.4333333969116</v>
      </c>
      <c r="D139">
        <v>22.6689758300781</v>
      </c>
      <c r="E139">
        <v>17.5113830566406</v>
      </c>
      <c r="F139">
        <v>146.00000381469701</v>
      </c>
      <c r="G139">
        <v>15.715667968749999</v>
      </c>
      <c r="H139">
        <v>0</v>
      </c>
      <c r="I139">
        <v>364.965689026127</v>
      </c>
      <c r="J139">
        <v>-8.0145069369735005</v>
      </c>
    </row>
    <row r="140" spans="1:10" x14ac:dyDescent="0.25">
      <c r="A140">
        <v>2012</v>
      </c>
      <c r="B140">
        <v>7</v>
      </c>
      <c r="C140">
        <v>12.8225803375244</v>
      </c>
      <c r="D140">
        <v>23.338708877563501</v>
      </c>
      <c r="E140">
        <v>18.013648986816399</v>
      </c>
      <c r="F140">
        <v>93.000001907348604</v>
      </c>
      <c r="G140">
        <v>15.354539062500001</v>
      </c>
      <c r="H140">
        <v>0</v>
      </c>
      <c r="I140">
        <v>365.002185595029</v>
      </c>
      <c r="J140">
        <v>-8.0145069369735005</v>
      </c>
    </row>
    <row r="141" spans="1:10" x14ac:dyDescent="0.25">
      <c r="A141">
        <v>2012</v>
      </c>
      <c r="B141">
        <v>8</v>
      </c>
      <c r="C141">
        <v>13.3870964050293</v>
      </c>
      <c r="D141">
        <v>25.318504333496101</v>
      </c>
      <c r="E141">
        <v>19.179246902465799</v>
      </c>
      <c r="F141">
        <v>141.72272682189899</v>
      </c>
      <c r="G141">
        <v>13.5381708984375</v>
      </c>
      <c r="H141">
        <v>0</v>
      </c>
      <c r="I141">
        <v>365.03868581358898</v>
      </c>
      <c r="J141">
        <v>-8.0145069369735005</v>
      </c>
    </row>
    <row r="142" spans="1:10" x14ac:dyDescent="0.25">
      <c r="A142">
        <v>2012</v>
      </c>
      <c r="B142">
        <v>9</v>
      </c>
      <c r="C142">
        <v>9.1000003814697301</v>
      </c>
      <c r="D142">
        <v>19.223838806152301</v>
      </c>
      <c r="E142">
        <v>13.9333333969116</v>
      </c>
      <c r="F142">
        <v>111.000003814697</v>
      </c>
      <c r="G142">
        <v>7.5899374999999996</v>
      </c>
      <c r="H142">
        <v>0</v>
      </c>
      <c r="I142">
        <v>365.07518968216999</v>
      </c>
      <c r="J142">
        <v>-8.0145069369735005</v>
      </c>
    </row>
    <row r="143" spans="1:10" x14ac:dyDescent="0.25">
      <c r="A143">
        <v>2012</v>
      </c>
      <c r="B143">
        <v>10</v>
      </c>
      <c r="C143">
        <v>5.8225808143615696</v>
      </c>
      <c r="D143">
        <v>14.276430130004901</v>
      </c>
      <c r="E143">
        <v>9.7258062362670898</v>
      </c>
      <c r="F143">
        <v>111.25267028808599</v>
      </c>
      <c r="G143">
        <v>4.1946572265624997</v>
      </c>
      <c r="H143">
        <v>2</v>
      </c>
      <c r="I143">
        <v>365.11169720113901</v>
      </c>
      <c r="J143">
        <v>-8.0145069369735005</v>
      </c>
    </row>
    <row r="144" spans="1:10" x14ac:dyDescent="0.25">
      <c r="A144">
        <v>2012</v>
      </c>
      <c r="B144">
        <v>11</v>
      </c>
      <c r="C144">
        <v>2.2333333492279102</v>
      </c>
      <c r="D144">
        <v>8.9189777374267596</v>
      </c>
      <c r="E144">
        <v>5.3291220664978001</v>
      </c>
      <c r="F144">
        <v>113.86137008666999</v>
      </c>
      <c r="G144">
        <v>3.1057202148437502</v>
      </c>
      <c r="H144">
        <v>8</v>
      </c>
      <c r="I144">
        <v>365.14820837085898</v>
      </c>
      <c r="J144">
        <v>-8.0145069369735005</v>
      </c>
    </row>
    <row r="145" spans="1:10" x14ac:dyDescent="0.25">
      <c r="A145">
        <v>2012</v>
      </c>
      <c r="B145">
        <v>12</v>
      </c>
      <c r="C145">
        <v>-2.3548386096954301</v>
      </c>
      <c r="D145">
        <v>4.2672410011291504</v>
      </c>
      <c r="E145">
        <v>1.1249569654464699</v>
      </c>
      <c r="F145">
        <v>121.999998092651</v>
      </c>
      <c r="G145">
        <v>3.8401376953124999</v>
      </c>
      <c r="H145">
        <v>14</v>
      </c>
      <c r="I145">
        <v>365.18472319169598</v>
      </c>
      <c r="J145">
        <v>-8.0145069369735005</v>
      </c>
    </row>
    <row r="146" spans="1:10" x14ac:dyDescent="0.25">
      <c r="A146">
        <v>2013</v>
      </c>
      <c r="B146">
        <v>1</v>
      </c>
      <c r="C146">
        <v>-3.34382271766663</v>
      </c>
      <c r="D146">
        <v>3.2650051116943399</v>
      </c>
      <c r="E146">
        <v>3.40853706002235E-2</v>
      </c>
      <c r="F146">
        <v>50.999999046325698</v>
      </c>
      <c r="G146">
        <v>7.7611582031250004</v>
      </c>
      <c r="H146">
        <v>18</v>
      </c>
      <c r="I146">
        <v>365.221241664015</v>
      </c>
      <c r="J146">
        <v>-8.0492884521000203</v>
      </c>
    </row>
    <row r="147" spans="1:10" x14ac:dyDescent="0.25">
      <c r="A147">
        <v>2013</v>
      </c>
      <c r="B147">
        <v>2</v>
      </c>
      <c r="C147">
        <v>-5.5348405838012704</v>
      </c>
      <c r="D147">
        <v>1.5982964038848899</v>
      </c>
      <c r="E147">
        <v>-1.8928571939468399</v>
      </c>
      <c r="F147">
        <v>74.861364364623995</v>
      </c>
      <c r="G147">
        <v>11.602585937500001</v>
      </c>
      <c r="H147">
        <v>26</v>
      </c>
      <c r="I147">
        <v>365.25776378818102</v>
      </c>
      <c r="J147">
        <v>-8.0492884521000203</v>
      </c>
    </row>
    <row r="148" spans="1:10" x14ac:dyDescent="0.25">
      <c r="A148">
        <v>2013</v>
      </c>
      <c r="B148">
        <v>3</v>
      </c>
      <c r="C148">
        <v>-0.92446804046630904</v>
      </c>
      <c r="D148">
        <v>6.7258062362670898</v>
      </c>
      <c r="E148">
        <v>2.6133000850677499</v>
      </c>
      <c r="F148">
        <v>75.999999046325698</v>
      </c>
      <c r="G148">
        <v>17.282576171875</v>
      </c>
      <c r="H148">
        <v>26</v>
      </c>
      <c r="I148">
        <v>365.29428956456002</v>
      </c>
      <c r="J148">
        <v>-8.0492884521000203</v>
      </c>
    </row>
    <row r="149" spans="1:10" x14ac:dyDescent="0.25">
      <c r="A149">
        <v>2013</v>
      </c>
      <c r="B149">
        <v>4</v>
      </c>
      <c r="C149">
        <v>3.9947164058685298</v>
      </c>
      <c r="D149">
        <v>13.9447164535522</v>
      </c>
      <c r="E149">
        <v>8.7666664123535192</v>
      </c>
      <c r="F149">
        <v>96.000003814697294</v>
      </c>
      <c r="G149">
        <v>17.891867187500001</v>
      </c>
      <c r="H149">
        <v>7</v>
      </c>
      <c r="I149">
        <v>365.33081899351703</v>
      </c>
      <c r="J149">
        <v>-8.0492884521000203</v>
      </c>
    </row>
    <row r="150" spans="1:10" x14ac:dyDescent="0.25">
      <c r="A150">
        <v>2013</v>
      </c>
      <c r="B150">
        <v>5</v>
      </c>
      <c r="C150">
        <v>6.3174676895141602</v>
      </c>
      <c r="D150">
        <v>15.140048027038601</v>
      </c>
      <c r="E150">
        <v>10.554289817810099</v>
      </c>
      <c r="F150">
        <v>174.82234954833999</v>
      </c>
      <c r="G150">
        <v>20.162820312499999</v>
      </c>
      <c r="H150">
        <v>0</v>
      </c>
      <c r="I150">
        <v>365.36735207541602</v>
      </c>
      <c r="J150">
        <v>-8.0492884521000203</v>
      </c>
    </row>
    <row r="151" spans="1:10" x14ac:dyDescent="0.25">
      <c r="A151">
        <v>2013</v>
      </c>
      <c r="B151">
        <v>6</v>
      </c>
      <c r="C151">
        <v>10.362455368041999</v>
      </c>
      <c r="D151">
        <v>21.291576385498001</v>
      </c>
      <c r="E151">
        <v>15.7571716308594</v>
      </c>
      <c r="F151">
        <v>101.797008514404</v>
      </c>
      <c r="G151">
        <v>19.901056640625001</v>
      </c>
      <c r="H151">
        <v>0</v>
      </c>
      <c r="I151">
        <v>365.40388881062302</v>
      </c>
      <c r="J151">
        <v>-8.0492884521000203</v>
      </c>
    </row>
    <row r="152" spans="1:10" x14ac:dyDescent="0.25">
      <c r="A152">
        <v>2013</v>
      </c>
      <c r="B152">
        <v>7</v>
      </c>
      <c r="C152">
        <v>13.8658542633057</v>
      </c>
      <c r="D152">
        <v>26.260299682617202</v>
      </c>
      <c r="E152">
        <v>19.935483932495099</v>
      </c>
      <c r="F152">
        <v>146.252660751343</v>
      </c>
      <c r="G152">
        <v>15.788447265625001</v>
      </c>
      <c r="H152">
        <v>0</v>
      </c>
      <c r="I152">
        <v>365.44042919950499</v>
      </c>
      <c r="J152">
        <v>-8.0492884521000203</v>
      </c>
    </row>
    <row r="153" spans="1:10" x14ac:dyDescent="0.25">
      <c r="A153">
        <v>2013</v>
      </c>
      <c r="B153">
        <v>8</v>
      </c>
      <c r="C153">
        <v>12.554289817810099</v>
      </c>
      <c r="D153">
        <v>24.0875854492188</v>
      </c>
      <c r="E153">
        <v>18.117376327514599</v>
      </c>
      <c r="F153">
        <v>85</v>
      </c>
      <c r="G153">
        <v>12.0708798828125</v>
      </c>
      <c r="H153">
        <v>0</v>
      </c>
      <c r="I153">
        <v>365.47697324242398</v>
      </c>
      <c r="J153">
        <v>-8.0492884521000203</v>
      </c>
    </row>
    <row r="154" spans="1:10" x14ac:dyDescent="0.25">
      <c r="A154">
        <v>2013</v>
      </c>
      <c r="B154">
        <v>9</v>
      </c>
      <c r="C154">
        <v>9.9094829559326207</v>
      </c>
      <c r="D154">
        <v>20.061794281005898</v>
      </c>
      <c r="E154">
        <v>14.6166667938232</v>
      </c>
      <c r="F154">
        <v>105</v>
      </c>
      <c r="G154">
        <v>7.555833984375</v>
      </c>
      <c r="H154">
        <v>0</v>
      </c>
      <c r="I154">
        <v>365.51352093974901</v>
      </c>
      <c r="J154">
        <v>-8.0492884521000203</v>
      </c>
    </row>
    <row r="155" spans="1:10" x14ac:dyDescent="0.25">
      <c r="A155">
        <v>2013</v>
      </c>
      <c r="B155">
        <v>10</v>
      </c>
      <c r="C155">
        <v>7.8072409629821804</v>
      </c>
      <c r="D155">
        <v>15.741935729980501</v>
      </c>
      <c r="E155">
        <v>11.3346347808838</v>
      </c>
      <c r="F155">
        <v>125</v>
      </c>
      <c r="G155">
        <v>5.0007255859375004</v>
      </c>
      <c r="H155">
        <v>1</v>
      </c>
      <c r="I155">
        <v>365.55007229184298</v>
      </c>
      <c r="J155">
        <v>-8.0492884521000203</v>
      </c>
    </row>
    <row r="156" spans="1:10" x14ac:dyDescent="0.25">
      <c r="A156">
        <v>2013</v>
      </c>
      <c r="B156">
        <v>11</v>
      </c>
      <c r="C156">
        <v>0.76897728443145796</v>
      </c>
      <c r="D156">
        <v>6.5856442451477104</v>
      </c>
      <c r="E156">
        <v>3.7000000476837198</v>
      </c>
      <c r="F156">
        <v>100</v>
      </c>
      <c r="G156">
        <v>3.5058959960937499</v>
      </c>
      <c r="H156">
        <v>8</v>
      </c>
      <c r="I156">
        <v>365.58662729907201</v>
      </c>
      <c r="J156">
        <v>-8.0492884521000203</v>
      </c>
    </row>
    <row r="157" spans="1:10" x14ac:dyDescent="0.25">
      <c r="A157">
        <v>2013</v>
      </c>
      <c r="B157">
        <v>12</v>
      </c>
      <c r="C157">
        <v>-3.1935484409332302</v>
      </c>
      <c r="D157">
        <v>4.4677419662475604</v>
      </c>
      <c r="E157">
        <v>5.9402909129858003E-2</v>
      </c>
      <c r="F157">
        <v>54.000000953674302</v>
      </c>
      <c r="G157">
        <v>3.90039135742188</v>
      </c>
      <c r="H157">
        <v>11</v>
      </c>
      <c r="I157">
        <v>365.62318596180199</v>
      </c>
      <c r="J157">
        <v>-8.0492884521000203</v>
      </c>
    </row>
    <row r="158" spans="1:10" x14ac:dyDescent="0.25">
      <c r="A158">
        <v>2014</v>
      </c>
      <c r="B158">
        <v>1</v>
      </c>
      <c r="C158">
        <v>-1.4234300851821899</v>
      </c>
      <c r="D158">
        <v>5.6198434829711896</v>
      </c>
      <c r="E158">
        <v>1.8709677457809399</v>
      </c>
      <c r="F158">
        <v>58.000001907348597</v>
      </c>
      <c r="G158">
        <v>6.0845576171875004</v>
      </c>
      <c r="H158">
        <v>10</v>
      </c>
      <c r="I158">
        <v>365.65974828039799</v>
      </c>
      <c r="J158">
        <v>-8.0848329747961003</v>
      </c>
    </row>
    <row r="159" spans="1:10" x14ac:dyDescent="0.25">
      <c r="A159">
        <v>2014</v>
      </c>
      <c r="B159">
        <v>2</v>
      </c>
      <c r="C159">
        <v>-0.375</v>
      </c>
      <c r="D159">
        <v>7.4821429252624503</v>
      </c>
      <c r="E159">
        <v>2.9943389892578098</v>
      </c>
      <c r="F159">
        <v>80</v>
      </c>
      <c r="G159">
        <v>12.815279296875</v>
      </c>
      <c r="H159">
        <v>7</v>
      </c>
      <c r="I159">
        <v>365.69631425522601</v>
      </c>
      <c r="J159">
        <v>-8.0848329747961003</v>
      </c>
    </row>
    <row r="160" spans="1:10" x14ac:dyDescent="0.25">
      <c r="A160">
        <v>2014</v>
      </c>
      <c r="B160">
        <v>3</v>
      </c>
      <c r="C160">
        <v>0.276429653167725</v>
      </c>
      <c r="D160">
        <v>12.786247253418001</v>
      </c>
      <c r="E160">
        <v>6.0161290168762198</v>
      </c>
      <c r="F160">
        <v>36.000001430511503</v>
      </c>
      <c r="G160">
        <v>15.029955078125001</v>
      </c>
      <c r="H160">
        <v>5</v>
      </c>
      <c r="I160">
        <v>365.73288388665202</v>
      </c>
      <c r="J160">
        <v>-8.0848329747961003</v>
      </c>
    </row>
    <row r="161" spans="1:10" x14ac:dyDescent="0.25">
      <c r="A161">
        <v>2014</v>
      </c>
      <c r="B161">
        <v>4</v>
      </c>
      <c r="C161">
        <v>4.7249107360839799</v>
      </c>
      <c r="D161">
        <v>15.7780494689941</v>
      </c>
      <c r="E161">
        <v>10.2447166442871</v>
      </c>
      <c r="F161">
        <v>99.3170166015625</v>
      </c>
      <c r="G161">
        <v>17.902302734374999</v>
      </c>
      <c r="H161">
        <v>0</v>
      </c>
      <c r="I161">
        <v>365.76945717503997</v>
      </c>
      <c r="J161">
        <v>-8.0848329747961003</v>
      </c>
    </row>
    <row r="162" spans="1:10" x14ac:dyDescent="0.25">
      <c r="A162">
        <v>2014</v>
      </c>
      <c r="B162">
        <v>5</v>
      </c>
      <c r="C162">
        <v>6.8064517974853498</v>
      </c>
      <c r="D162">
        <v>17.156166076660199</v>
      </c>
      <c r="E162">
        <v>12.096774101257299</v>
      </c>
      <c r="F162">
        <v>141.00000381469701</v>
      </c>
      <c r="G162">
        <v>18.032787109375001</v>
      </c>
      <c r="H162">
        <v>0</v>
      </c>
      <c r="I162">
        <v>365.806034120758</v>
      </c>
      <c r="J162">
        <v>-8.0848329747961003</v>
      </c>
    </row>
    <row r="163" spans="1:10" x14ac:dyDescent="0.25">
      <c r="A163">
        <v>2014</v>
      </c>
      <c r="B163">
        <v>6</v>
      </c>
      <c r="C163">
        <v>11.1613826751709</v>
      </c>
      <c r="D163">
        <v>23.619792938232401</v>
      </c>
      <c r="E163">
        <v>17.413692474365199</v>
      </c>
      <c r="F163">
        <v>72.682981491088896</v>
      </c>
      <c r="G163">
        <v>19.214732421874999</v>
      </c>
      <c r="H163">
        <v>0</v>
      </c>
      <c r="I163">
        <v>365.84261472417001</v>
      </c>
      <c r="J163">
        <v>-8.0848329747961003</v>
      </c>
    </row>
    <row r="164" spans="1:10" x14ac:dyDescent="0.25">
      <c r="A164">
        <v>2014</v>
      </c>
      <c r="B164">
        <v>7</v>
      </c>
      <c r="C164">
        <v>12.8197031021118</v>
      </c>
      <c r="D164">
        <v>22.339500427246101</v>
      </c>
      <c r="E164">
        <v>17.330558776855501</v>
      </c>
      <c r="F164">
        <v>328.49540710449202</v>
      </c>
      <c r="G164">
        <v>16.906337890625</v>
      </c>
      <c r="H164">
        <v>0</v>
      </c>
      <c r="I164">
        <v>365.87919898564201</v>
      </c>
      <c r="J164">
        <v>-8.0848329747961003</v>
      </c>
    </row>
    <row r="165" spans="1:10" x14ac:dyDescent="0.25">
      <c r="A165">
        <v>2014</v>
      </c>
      <c r="B165">
        <v>8</v>
      </c>
      <c r="C165">
        <v>11.7045640945435</v>
      </c>
      <c r="D165">
        <v>21.1778163909912</v>
      </c>
      <c r="E165">
        <v>16.185398101806602</v>
      </c>
      <c r="F165">
        <v>181.20300292968801</v>
      </c>
      <c r="G165">
        <v>12.283399414062499</v>
      </c>
      <c r="H165">
        <v>0</v>
      </c>
      <c r="I165">
        <v>365.91578690554098</v>
      </c>
      <c r="J165">
        <v>-8.0848329747961003</v>
      </c>
    </row>
    <row r="166" spans="1:10" x14ac:dyDescent="0.25">
      <c r="A166">
        <v>2014</v>
      </c>
      <c r="B166">
        <v>9</v>
      </c>
      <c r="C166">
        <v>9.9499998092651403</v>
      </c>
      <c r="D166">
        <v>20.518976211547901</v>
      </c>
      <c r="E166">
        <v>14.762454986572299</v>
      </c>
      <c r="F166">
        <v>60.747332572936998</v>
      </c>
      <c r="G166">
        <v>7.3795624999999996</v>
      </c>
      <c r="H166">
        <v>0</v>
      </c>
      <c r="I166">
        <v>365.95237848423102</v>
      </c>
      <c r="J166">
        <v>-8.0848329747961003</v>
      </c>
    </row>
    <row r="167" spans="1:10" x14ac:dyDescent="0.25">
      <c r="A167">
        <v>2014</v>
      </c>
      <c r="B167">
        <v>10</v>
      </c>
      <c r="C167">
        <v>7.66823053359985</v>
      </c>
      <c r="D167">
        <v>17.050214767456101</v>
      </c>
      <c r="E167">
        <v>11.8940372467041</v>
      </c>
      <c r="F167">
        <v>75.999999046325698</v>
      </c>
      <c r="G167">
        <v>4.2890195312500001</v>
      </c>
      <c r="H167">
        <v>0</v>
      </c>
      <c r="I167">
        <v>365.98897372208</v>
      </c>
      <c r="J167">
        <v>-8.0848329747961003</v>
      </c>
    </row>
    <row r="168" spans="1:10" x14ac:dyDescent="0.25">
      <c r="A168">
        <v>2014</v>
      </c>
      <c r="B168">
        <v>11</v>
      </c>
      <c r="C168">
        <v>3.2166666984558101</v>
      </c>
      <c r="D168">
        <v>10.4249105453491</v>
      </c>
      <c r="E168">
        <v>6.2356438636779803</v>
      </c>
      <c r="F168">
        <v>93.797006607055707</v>
      </c>
      <c r="G168">
        <v>3.71372827148438</v>
      </c>
      <c r="H168">
        <v>4</v>
      </c>
      <c r="I168">
        <v>366.02557261945202</v>
      </c>
      <c r="J168">
        <v>-8.0848329747961003</v>
      </c>
    </row>
    <row r="169" spans="1:10" x14ac:dyDescent="0.25">
      <c r="A169">
        <v>2014</v>
      </c>
      <c r="B169">
        <v>12</v>
      </c>
      <c r="C169">
        <v>-0.53737127780914296</v>
      </c>
      <c r="D169">
        <v>5.6129031181335396</v>
      </c>
      <c r="E169">
        <v>2.4193549156189</v>
      </c>
      <c r="F169">
        <v>45</v>
      </c>
      <c r="G169">
        <v>4.4845078125000004</v>
      </c>
      <c r="H169">
        <v>11</v>
      </c>
      <c r="I169">
        <v>366.06217517671399</v>
      </c>
      <c r="J169">
        <v>-8.0848329747961003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27" workbookViewId="0">
      <selection activeCell="I57" sqref="I57"/>
    </sheetView>
  </sheetViews>
  <sheetFormatPr defaultRowHeight="15" x14ac:dyDescent="0.25"/>
  <sheetData>
    <row r="1" spans="1:3" x14ac:dyDescent="0.25">
      <c r="A1" t="s">
        <v>94</v>
      </c>
      <c r="B1" t="s">
        <v>93</v>
      </c>
      <c r="C1" t="s">
        <v>92</v>
      </c>
    </row>
    <row r="2" spans="1:3" x14ac:dyDescent="0.25">
      <c r="A2" t="s">
        <v>91</v>
      </c>
      <c r="B2">
        <v>0.7</v>
      </c>
      <c r="C2">
        <v>0.7</v>
      </c>
    </row>
    <row r="3" spans="1:3" x14ac:dyDescent="0.25">
      <c r="A3" t="s">
        <v>90</v>
      </c>
      <c r="B3">
        <v>0.06</v>
      </c>
      <c r="C3">
        <v>0.21</v>
      </c>
    </row>
    <row r="4" spans="1:3" x14ac:dyDescent="0.25">
      <c r="A4" t="s">
        <v>89</v>
      </c>
      <c r="B4">
        <v>0.183388481123028</v>
      </c>
      <c r="C4">
        <v>0.12591686453512799</v>
      </c>
    </row>
    <row r="5" spans="1:3" x14ac:dyDescent="0.25">
      <c r="A5" t="s">
        <v>88</v>
      </c>
      <c r="B5">
        <v>2.3895</v>
      </c>
      <c r="C5">
        <v>2.2679</v>
      </c>
    </row>
    <row r="6" spans="1:3" x14ac:dyDescent="0.25">
      <c r="A6" t="s">
        <v>87</v>
      </c>
      <c r="B6">
        <v>0.7</v>
      </c>
      <c r="C6">
        <v>0.7</v>
      </c>
    </row>
    <row r="7" spans="1:3" x14ac:dyDescent="0.25">
      <c r="A7" t="s">
        <v>86</v>
      </c>
      <c r="B7">
        <v>0.3</v>
      </c>
      <c r="C7">
        <v>0.3</v>
      </c>
    </row>
    <row r="8" spans="1:3" x14ac:dyDescent="0.25">
      <c r="A8" t="s">
        <v>85</v>
      </c>
      <c r="B8">
        <v>0.02</v>
      </c>
      <c r="C8">
        <v>1.4999999999999999E-2</v>
      </c>
    </row>
    <row r="9" spans="1:3" x14ac:dyDescent="0.25">
      <c r="A9" t="s">
        <v>84</v>
      </c>
      <c r="B9">
        <v>1E-3</v>
      </c>
      <c r="C9">
        <v>1E-3</v>
      </c>
    </row>
    <row r="10" spans="1:3" x14ac:dyDescent="0.25">
      <c r="A10" t="s">
        <v>83</v>
      </c>
      <c r="B10">
        <v>60</v>
      </c>
      <c r="C10">
        <v>60</v>
      </c>
    </row>
    <row r="11" spans="1:3" x14ac:dyDescent="0.25">
      <c r="A11" t="s">
        <v>82</v>
      </c>
      <c r="B11">
        <v>1.4999999999999999E-2</v>
      </c>
      <c r="C11">
        <v>4.0000000000000001E-3</v>
      </c>
    </row>
    <row r="12" spans="1:3" x14ac:dyDescent="0.25">
      <c r="A12" t="s">
        <v>81</v>
      </c>
      <c r="B12">
        <v>5</v>
      </c>
      <c r="C12">
        <v>0</v>
      </c>
    </row>
    <row r="13" spans="1:3" x14ac:dyDescent="0.25">
      <c r="A13" t="s">
        <v>80</v>
      </c>
      <c r="B13">
        <v>11</v>
      </c>
      <c r="C13">
        <v>0</v>
      </c>
    </row>
    <row r="14" spans="1:3" x14ac:dyDescent="0.25">
      <c r="A14" t="s">
        <v>79</v>
      </c>
      <c r="B14">
        <v>-5</v>
      </c>
      <c r="C14">
        <v>-5</v>
      </c>
    </row>
    <row r="15" spans="1:3" x14ac:dyDescent="0.25">
      <c r="A15" t="s">
        <v>78</v>
      </c>
      <c r="B15">
        <v>20</v>
      </c>
      <c r="C15">
        <v>15</v>
      </c>
    </row>
    <row r="16" spans="1:3" x14ac:dyDescent="0.25">
      <c r="A16" t="s">
        <v>77</v>
      </c>
      <c r="B16">
        <v>25</v>
      </c>
      <c r="C16">
        <v>35</v>
      </c>
    </row>
    <row r="17" spans="1:3" x14ac:dyDescent="0.25">
      <c r="A17" t="s">
        <v>76</v>
      </c>
      <c r="B17">
        <v>1</v>
      </c>
      <c r="C17">
        <v>1</v>
      </c>
    </row>
    <row r="18" spans="1:3" x14ac:dyDescent="0.25">
      <c r="A18" t="s">
        <v>75</v>
      </c>
      <c r="B18">
        <v>0.7</v>
      </c>
      <c r="C18">
        <v>0.7</v>
      </c>
    </row>
    <row r="19" spans="1:3" x14ac:dyDescent="0.25">
      <c r="A19" t="s">
        <v>74</v>
      </c>
      <c r="B19">
        <v>9</v>
      </c>
      <c r="C19">
        <v>9</v>
      </c>
    </row>
    <row r="20" spans="1:3" x14ac:dyDescent="0.25">
      <c r="A20" t="s">
        <v>73</v>
      </c>
      <c r="B20">
        <v>1</v>
      </c>
      <c r="C20">
        <v>1</v>
      </c>
    </row>
    <row r="21" spans="1:3" x14ac:dyDescent="0.25">
      <c r="A21" t="s">
        <v>72</v>
      </c>
      <c r="B21">
        <v>1</v>
      </c>
      <c r="C21">
        <v>1</v>
      </c>
    </row>
    <row r="22" spans="1:3" x14ac:dyDescent="0.25">
      <c r="A22" t="s">
        <v>71</v>
      </c>
      <c r="B22">
        <v>0</v>
      </c>
      <c r="C22">
        <v>0</v>
      </c>
    </row>
    <row r="23" spans="1:3" x14ac:dyDescent="0.25">
      <c r="A23" t="s">
        <v>70</v>
      </c>
      <c r="B23">
        <v>0.5</v>
      </c>
      <c r="C23">
        <v>0.2</v>
      </c>
    </row>
    <row r="24" spans="1:3" x14ac:dyDescent="0.25">
      <c r="A24" t="s">
        <v>69</v>
      </c>
      <c r="B24">
        <v>1</v>
      </c>
      <c r="C24">
        <v>1</v>
      </c>
    </row>
    <row r="25" spans="1:3" x14ac:dyDescent="0.25">
      <c r="A25" t="s">
        <v>68</v>
      </c>
      <c r="B25">
        <v>300</v>
      </c>
      <c r="C25">
        <v>350</v>
      </c>
    </row>
    <row r="26" spans="1:3" x14ac:dyDescent="0.25">
      <c r="A26" t="s">
        <v>67</v>
      </c>
      <c r="B26">
        <v>4</v>
      </c>
      <c r="C26">
        <v>4</v>
      </c>
    </row>
    <row r="27" spans="1:3" x14ac:dyDescent="0.25">
      <c r="A27" t="s">
        <v>66</v>
      </c>
      <c r="B27">
        <v>0.95</v>
      </c>
      <c r="C27">
        <v>0.95</v>
      </c>
    </row>
    <row r="28" spans="1:3" x14ac:dyDescent="0.25">
      <c r="A28" t="s">
        <v>65</v>
      </c>
      <c r="B28">
        <v>0</v>
      </c>
      <c r="C28">
        <v>0</v>
      </c>
    </row>
    <row r="29" spans="1:3" x14ac:dyDescent="0.25">
      <c r="A29" t="s">
        <v>64</v>
      </c>
      <c r="B29">
        <v>0</v>
      </c>
      <c r="C29">
        <v>0</v>
      </c>
    </row>
    <row r="30" spans="1:3" x14ac:dyDescent="0.25">
      <c r="A30" t="s">
        <v>63</v>
      </c>
      <c r="B30">
        <v>0</v>
      </c>
      <c r="C30">
        <v>0</v>
      </c>
    </row>
    <row r="31" spans="1:3" x14ac:dyDescent="0.25">
      <c r="A31" t="s">
        <v>62</v>
      </c>
      <c r="B31">
        <v>1</v>
      </c>
      <c r="C31">
        <v>1</v>
      </c>
    </row>
    <row r="32" spans="1:3" x14ac:dyDescent="0.25">
      <c r="A32" t="s">
        <v>61</v>
      </c>
      <c r="B32">
        <v>400</v>
      </c>
      <c r="C32">
        <v>400</v>
      </c>
    </row>
    <row r="33" spans="1:3" x14ac:dyDescent="0.25">
      <c r="A33" t="s">
        <v>60</v>
      </c>
      <c r="B33">
        <v>1.5</v>
      </c>
      <c r="C33">
        <v>1.5</v>
      </c>
    </row>
    <row r="34" spans="1:3" x14ac:dyDescent="0.25">
      <c r="A34" t="s">
        <v>59</v>
      </c>
      <c r="B34">
        <v>0</v>
      </c>
      <c r="C34">
        <v>0</v>
      </c>
    </row>
    <row r="35" spans="1:3" x14ac:dyDescent="0.25">
      <c r="A35" t="s">
        <v>58</v>
      </c>
      <c r="B35">
        <v>0.2</v>
      </c>
      <c r="C35">
        <v>0.2</v>
      </c>
    </row>
    <row r="36" spans="1:3" x14ac:dyDescent="0.25">
      <c r="A36" t="s">
        <v>57</v>
      </c>
      <c r="B36">
        <v>0.4</v>
      </c>
      <c r="C36">
        <v>0.4</v>
      </c>
    </row>
    <row r="37" spans="1:3" x14ac:dyDescent="0.25">
      <c r="A37" t="s">
        <v>56</v>
      </c>
      <c r="B37">
        <v>24.7189994117829</v>
      </c>
      <c r="C37">
        <v>4.2920969347823998</v>
      </c>
    </row>
    <row r="38" spans="1:3" x14ac:dyDescent="0.25">
      <c r="A38" t="s">
        <v>55</v>
      </c>
      <c r="B38">
        <v>19.402050203937701</v>
      </c>
      <c r="C38">
        <v>4.2920969347823998</v>
      </c>
    </row>
    <row r="39" spans="1:3" x14ac:dyDescent="0.25">
      <c r="A39" t="s">
        <v>54</v>
      </c>
      <c r="B39">
        <v>35</v>
      </c>
      <c r="C39">
        <v>1</v>
      </c>
    </row>
    <row r="40" spans="1:3" x14ac:dyDescent="0.25">
      <c r="A40" t="s">
        <v>53</v>
      </c>
      <c r="B40">
        <v>0.41781825591268101</v>
      </c>
      <c r="C40">
        <v>0.38277020142713902</v>
      </c>
    </row>
    <row r="41" spans="1:3" x14ac:dyDescent="0.25">
      <c r="A41" t="s">
        <v>52</v>
      </c>
      <c r="B41">
        <v>10</v>
      </c>
      <c r="C41">
        <v>10</v>
      </c>
    </row>
    <row r="42" spans="1:3" x14ac:dyDescent="0.25">
      <c r="A42" t="s">
        <v>51</v>
      </c>
      <c r="B42">
        <v>0.23733333333333301</v>
      </c>
      <c r="C42">
        <v>0.39457142857142902</v>
      </c>
    </row>
    <row r="43" spans="1:3" x14ac:dyDescent="0.25">
      <c r="A43" t="s">
        <v>50</v>
      </c>
      <c r="B43">
        <v>3</v>
      </c>
      <c r="C43">
        <v>3</v>
      </c>
    </row>
    <row r="44" spans="1:3" x14ac:dyDescent="0.25">
      <c r="A44" t="s">
        <v>49</v>
      </c>
      <c r="B44">
        <v>5</v>
      </c>
      <c r="C44">
        <v>5</v>
      </c>
    </row>
    <row r="45" spans="1:3" x14ac:dyDescent="0.25">
      <c r="A45" t="s">
        <v>48</v>
      </c>
      <c r="B45">
        <v>4.9810073254773303E-2</v>
      </c>
      <c r="C45">
        <v>4.8565574202227402E-2</v>
      </c>
    </row>
    <row r="46" spans="1:3" x14ac:dyDescent="0.25">
      <c r="A46" t="s">
        <v>47</v>
      </c>
      <c r="B46">
        <v>0.47</v>
      </c>
      <c r="C46">
        <v>0.47</v>
      </c>
    </row>
    <row r="47" spans="1:3" x14ac:dyDescent="0.25">
      <c r="A47" t="s">
        <v>46</v>
      </c>
      <c r="B47">
        <v>0</v>
      </c>
      <c r="C47">
        <v>0</v>
      </c>
    </row>
    <row r="48" spans="1:3" x14ac:dyDescent="0.25">
      <c r="A48" t="s">
        <v>45</v>
      </c>
      <c r="B48">
        <v>0.02</v>
      </c>
      <c r="C48">
        <v>0.02</v>
      </c>
    </row>
    <row r="49" spans="1:3" x14ac:dyDescent="0.25">
      <c r="A49" t="s">
        <v>44</v>
      </c>
      <c r="B49">
        <v>3.33</v>
      </c>
      <c r="C49">
        <v>3.33</v>
      </c>
    </row>
    <row r="50" spans="1:3" x14ac:dyDescent="0.25">
      <c r="A50" t="s">
        <v>43</v>
      </c>
      <c r="B50">
        <v>5.7000000000000002E-2</v>
      </c>
      <c r="C50">
        <v>0.05</v>
      </c>
    </row>
    <row r="51" spans="1:3" x14ac:dyDescent="0.25">
      <c r="A51" t="s">
        <v>42</v>
      </c>
      <c r="B51">
        <v>0.2</v>
      </c>
      <c r="C51">
        <v>0.2</v>
      </c>
    </row>
    <row r="52" spans="1:3" x14ac:dyDescent="0.25">
      <c r="A52" t="s">
        <v>41</v>
      </c>
      <c r="B52">
        <v>0.66</v>
      </c>
      <c r="C52">
        <v>0.66</v>
      </c>
    </row>
    <row r="53" spans="1:3" x14ac:dyDescent="0.25">
      <c r="A53" t="s">
        <v>40</v>
      </c>
      <c r="B53">
        <v>2</v>
      </c>
      <c r="C53">
        <v>2</v>
      </c>
    </row>
    <row r="54" spans="1:3" x14ac:dyDescent="0.25">
      <c r="A54" t="s">
        <v>39</v>
      </c>
      <c r="B54">
        <v>4.4000000000000004</v>
      </c>
      <c r="C54">
        <v>4.4000000000000004</v>
      </c>
    </row>
    <row r="55" spans="1:3" x14ac:dyDescent="0.25">
      <c r="A55" t="s">
        <v>38</v>
      </c>
      <c r="B55">
        <v>27</v>
      </c>
      <c r="C55">
        <v>27</v>
      </c>
    </row>
    <row r="56" spans="1:3" x14ac:dyDescent="0.25">
      <c r="A56" t="s">
        <v>37</v>
      </c>
      <c r="B56">
        <v>0.75</v>
      </c>
      <c r="C56">
        <v>0.75</v>
      </c>
    </row>
    <row r="57" spans="1:3" x14ac:dyDescent="0.25">
      <c r="A57" t="s">
        <v>36</v>
      </c>
      <c r="B57">
        <v>0.15</v>
      </c>
      <c r="C57">
        <v>0.15</v>
      </c>
    </row>
    <row r="58" spans="1:3" x14ac:dyDescent="0.25">
      <c r="A58" t="s">
        <v>35</v>
      </c>
      <c r="B58">
        <v>2</v>
      </c>
      <c r="C58">
        <v>2</v>
      </c>
    </row>
    <row r="59" spans="1:3" x14ac:dyDescent="0.25">
      <c r="A59" t="s">
        <v>34</v>
      </c>
      <c r="B59">
        <v>0.56699999999999995</v>
      </c>
      <c r="C59">
        <v>0.39500000000000002</v>
      </c>
    </row>
    <row r="60" spans="1:3" x14ac:dyDescent="0.25">
      <c r="A60" t="s">
        <v>33</v>
      </c>
      <c r="B60">
        <v>0.56699999999999995</v>
      </c>
      <c r="C60">
        <v>0.39500000000000002</v>
      </c>
    </row>
    <row r="61" spans="1:3" x14ac:dyDescent="0.25">
      <c r="A61" t="s">
        <v>32</v>
      </c>
      <c r="B61">
        <v>1</v>
      </c>
      <c r="C61">
        <v>1</v>
      </c>
    </row>
    <row r="62" spans="1:3" x14ac:dyDescent="0.25">
      <c r="A62" t="s">
        <v>31</v>
      </c>
      <c r="B62">
        <v>3</v>
      </c>
      <c r="C62">
        <v>3</v>
      </c>
    </row>
    <row r="63" spans="1:3" x14ac:dyDescent="0.25">
      <c r="A63" t="s">
        <v>30</v>
      </c>
      <c r="B63">
        <v>1.0079269437862599</v>
      </c>
      <c r="C63">
        <v>4.5886853161325796</v>
      </c>
    </row>
    <row r="64" spans="1:3" x14ac:dyDescent="0.25">
      <c r="A64" t="s">
        <v>29</v>
      </c>
      <c r="B64">
        <v>0.53753519999999999</v>
      </c>
      <c r="C64">
        <v>0.4738211</v>
      </c>
    </row>
    <row r="65" spans="1:3" x14ac:dyDescent="0.25">
      <c r="A65" t="s">
        <v>28</v>
      </c>
      <c r="B65">
        <v>0.44984780000000002</v>
      </c>
      <c r="C65">
        <v>0</v>
      </c>
    </row>
    <row r="66" spans="1:3" x14ac:dyDescent="0.25">
      <c r="A66" t="s">
        <v>27</v>
      </c>
      <c r="B66">
        <v>0</v>
      </c>
      <c r="C66">
        <v>0</v>
      </c>
    </row>
    <row r="67" spans="1:3" x14ac:dyDescent="0.25">
      <c r="A67" t="s">
        <v>26</v>
      </c>
      <c r="B67">
        <v>0</v>
      </c>
      <c r="C67">
        <v>0</v>
      </c>
    </row>
    <row r="68" spans="1:3" x14ac:dyDescent="0.25">
      <c r="A68" t="s">
        <v>25</v>
      </c>
      <c r="B68">
        <v>0</v>
      </c>
      <c r="C68">
        <v>0</v>
      </c>
    </row>
    <row r="69" spans="1:3" x14ac:dyDescent="0.25">
      <c r="A69" t="s">
        <v>24</v>
      </c>
      <c r="B69">
        <v>0</v>
      </c>
      <c r="C69">
        <v>0</v>
      </c>
    </row>
    <row r="70" spans="1:3" x14ac:dyDescent="0.25">
      <c r="A70" t="s">
        <v>23</v>
      </c>
      <c r="B70">
        <v>0.938952424862464</v>
      </c>
      <c r="C70">
        <v>1.3764906078875401</v>
      </c>
    </row>
    <row r="71" spans="1:3" x14ac:dyDescent="0.25">
      <c r="A71" t="s">
        <v>22</v>
      </c>
      <c r="B71">
        <v>0.5812155</v>
      </c>
      <c r="C71">
        <v>0.55362769999999994</v>
      </c>
    </row>
    <row r="72" spans="1:3" x14ac:dyDescent="0.25">
      <c r="A72" t="s">
        <v>21</v>
      </c>
      <c r="B72">
        <v>0</v>
      </c>
      <c r="C72">
        <v>0</v>
      </c>
    </row>
    <row r="73" spans="1:3" x14ac:dyDescent="0.25">
      <c r="A73" t="s">
        <v>20</v>
      </c>
      <c r="B73">
        <v>0</v>
      </c>
      <c r="C73">
        <v>-0.27724310000000002</v>
      </c>
    </row>
    <row r="74" spans="1:3" x14ac:dyDescent="0.25">
      <c r="A74" t="s">
        <v>19</v>
      </c>
      <c r="B74">
        <v>0</v>
      </c>
      <c r="C74">
        <v>0</v>
      </c>
    </row>
    <row r="75" spans="1:3" x14ac:dyDescent="0.25">
      <c r="A75" t="s">
        <v>18</v>
      </c>
      <c r="B75">
        <v>6.2690037344620899</v>
      </c>
      <c r="C75">
        <v>2.18857915775979</v>
      </c>
    </row>
    <row r="76" spans="1:3" x14ac:dyDescent="0.25">
      <c r="A76" t="s">
        <v>17</v>
      </c>
      <c r="B76">
        <v>0.18916359999999999</v>
      </c>
      <c r="C76">
        <v>0.56325259999999999</v>
      </c>
    </row>
    <row r="77" spans="1:3" x14ac:dyDescent="0.25">
      <c r="A77" t="s">
        <v>16</v>
      </c>
      <c r="B77">
        <v>0</v>
      </c>
      <c r="C77">
        <v>0</v>
      </c>
    </row>
    <row r="78" spans="1:3" x14ac:dyDescent="0.25">
      <c r="A78" t="s">
        <v>15</v>
      </c>
      <c r="B78">
        <v>0</v>
      </c>
      <c r="C78">
        <v>-0.26567479999999999</v>
      </c>
    </row>
    <row r="79" spans="1:3" x14ac:dyDescent="0.25">
      <c r="A79" t="s">
        <v>14</v>
      </c>
      <c r="B79">
        <v>0.6551283</v>
      </c>
      <c r="C79">
        <v>0.67789920000000004</v>
      </c>
    </row>
    <row r="80" spans="1:3" x14ac:dyDescent="0.25">
      <c r="A80" t="s">
        <v>13</v>
      </c>
      <c r="B80">
        <v>-90</v>
      </c>
      <c r="C80">
        <v>-90</v>
      </c>
    </row>
    <row r="81" spans="1:3" x14ac:dyDescent="0.25">
      <c r="A81" t="s">
        <v>12</v>
      </c>
      <c r="B81">
        <v>0.8</v>
      </c>
      <c r="C81">
        <v>0.8</v>
      </c>
    </row>
    <row r="82" spans="1:3" x14ac:dyDescent="0.25">
      <c r="A82" t="s">
        <v>11</v>
      </c>
      <c r="B82">
        <v>24</v>
      </c>
      <c r="C82">
        <v>24</v>
      </c>
    </row>
    <row r="83" spans="1:3" x14ac:dyDescent="0.25">
      <c r="A83" t="s">
        <v>10</v>
      </c>
      <c r="B83">
        <v>2.2999999999999998</v>
      </c>
      <c r="C83">
        <v>2.2999999999999998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51" sqref="E51"/>
    </sheetView>
  </sheetViews>
  <sheetFormatPr defaultRowHeight="15" x14ac:dyDescent="0.25"/>
  <sheetData>
    <row r="1" spans="1:3" x14ac:dyDescent="0.25">
      <c r="A1" t="s">
        <v>94</v>
      </c>
      <c r="B1" t="s">
        <v>93</v>
      </c>
      <c r="C1" t="s">
        <v>92</v>
      </c>
    </row>
    <row r="2" spans="1:3" x14ac:dyDescent="0.25">
      <c r="A2" t="s">
        <v>122</v>
      </c>
      <c r="B2">
        <v>7</v>
      </c>
      <c r="C2">
        <v>7</v>
      </c>
    </row>
    <row r="3" spans="1:3" x14ac:dyDescent="0.25">
      <c r="A3" t="s">
        <v>121</v>
      </c>
      <c r="B3">
        <v>0.36</v>
      </c>
      <c r="C3">
        <v>0.36</v>
      </c>
    </row>
    <row r="4" spans="1:3" x14ac:dyDescent="0.25">
      <c r="A4" t="s">
        <v>120</v>
      </c>
      <c r="B4">
        <v>0.25</v>
      </c>
      <c r="C4">
        <v>0.25</v>
      </c>
    </row>
    <row r="5" spans="1:3" x14ac:dyDescent="0.25">
      <c r="A5" t="s">
        <v>119</v>
      </c>
      <c r="B5">
        <v>0.5</v>
      </c>
      <c r="C5">
        <v>0.5</v>
      </c>
    </row>
    <row r="6" spans="1:3" x14ac:dyDescent="0.25">
      <c r="A6" t="s">
        <v>118</v>
      </c>
      <c r="B6">
        <v>0</v>
      </c>
      <c r="C6">
        <v>0</v>
      </c>
    </row>
    <row r="7" spans="1:3" x14ac:dyDescent="0.25">
      <c r="A7" t="s">
        <v>117</v>
      </c>
      <c r="B7">
        <v>1.1000000000000001</v>
      </c>
      <c r="C7">
        <v>1.1000000000000001</v>
      </c>
    </row>
    <row r="8" spans="1:3" x14ac:dyDescent="0.25">
      <c r="A8" t="s">
        <v>116</v>
      </c>
      <c r="B8">
        <v>0.5</v>
      </c>
      <c r="C8">
        <v>0.5</v>
      </c>
    </row>
    <row r="9" spans="1:3" x14ac:dyDescent="0.25">
      <c r="A9" t="s">
        <v>115</v>
      </c>
      <c r="B9">
        <v>7</v>
      </c>
      <c r="C9">
        <v>7</v>
      </c>
    </row>
    <row r="10" spans="1:3" x14ac:dyDescent="0.25">
      <c r="A10" t="s">
        <v>114</v>
      </c>
      <c r="B10">
        <v>0.36</v>
      </c>
      <c r="C10">
        <v>0.36</v>
      </c>
    </row>
    <row r="11" spans="1:3" x14ac:dyDescent="0.25">
      <c r="A11" t="s">
        <v>113</v>
      </c>
      <c r="B11">
        <v>0.25</v>
      </c>
      <c r="C11">
        <v>0.25</v>
      </c>
    </row>
    <row r="12" spans="1:3" x14ac:dyDescent="0.25">
      <c r="A12" t="s">
        <v>112</v>
      </c>
      <c r="B12">
        <v>0.5</v>
      </c>
      <c r="C12">
        <v>0.5</v>
      </c>
    </row>
    <row r="13" spans="1:3" x14ac:dyDescent="0.25">
      <c r="A13" t="s">
        <v>111</v>
      </c>
      <c r="B13">
        <v>0</v>
      </c>
      <c r="C13">
        <v>0</v>
      </c>
    </row>
    <row r="14" spans="1:3" x14ac:dyDescent="0.25">
      <c r="A14" t="s">
        <v>110</v>
      </c>
      <c r="B14">
        <v>1.1000000000000001</v>
      </c>
      <c r="C14">
        <v>1.1000000000000001</v>
      </c>
    </row>
    <row r="15" spans="1:3" x14ac:dyDescent="0.25">
      <c r="A15" t="s">
        <v>109</v>
      </c>
      <c r="B15">
        <v>0.5</v>
      </c>
      <c r="C15">
        <v>0.5</v>
      </c>
    </row>
    <row r="16" spans="1:3" x14ac:dyDescent="0.25">
      <c r="A16" t="s">
        <v>108</v>
      </c>
      <c r="B16">
        <v>7</v>
      </c>
      <c r="C16">
        <v>7</v>
      </c>
    </row>
    <row r="17" spans="1:3" x14ac:dyDescent="0.25">
      <c r="A17" t="s">
        <v>107</v>
      </c>
      <c r="B17">
        <v>0.36</v>
      </c>
      <c r="C17">
        <v>0.36</v>
      </c>
    </row>
    <row r="18" spans="1:3" x14ac:dyDescent="0.25">
      <c r="A18" t="s">
        <v>106</v>
      </c>
      <c r="B18">
        <v>0.25</v>
      </c>
      <c r="C18">
        <v>0.25</v>
      </c>
    </row>
    <row r="19" spans="1:3" x14ac:dyDescent="0.25">
      <c r="A19" t="s">
        <v>105</v>
      </c>
      <c r="B19">
        <v>0.5</v>
      </c>
      <c r="C19">
        <v>0.5</v>
      </c>
    </row>
    <row r="20" spans="1:3" x14ac:dyDescent="0.25">
      <c r="A20" t="s">
        <v>104</v>
      </c>
      <c r="B20">
        <v>0</v>
      </c>
      <c r="C20">
        <v>0</v>
      </c>
    </row>
    <row r="21" spans="1:3" x14ac:dyDescent="0.25">
      <c r="A21" t="s">
        <v>103</v>
      </c>
      <c r="B21">
        <v>1.1000000000000001</v>
      </c>
      <c r="C21">
        <v>1.1000000000000001</v>
      </c>
    </row>
    <row r="22" spans="1:3" x14ac:dyDescent="0.25">
      <c r="A22" t="s">
        <v>102</v>
      </c>
      <c r="B22">
        <v>0.5</v>
      </c>
      <c r="C22">
        <v>0.5</v>
      </c>
    </row>
    <row r="23" spans="1:3" x14ac:dyDescent="0.25">
      <c r="A23" t="s">
        <v>101</v>
      </c>
      <c r="B23">
        <v>7</v>
      </c>
      <c r="C23">
        <v>7</v>
      </c>
    </row>
    <row r="24" spans="1:3" x14ac:dyDescent="0.25">
      <c r="A24" t="s">
        <v>100</v>
      </c>
      <c r="B24">
        <v>0.36</v>
      </c>
      <c r="C24">
        <v>0.36</v>
      </c>
    </row>
    <row r="25" spans="1:3" x14ac:dyDescent="0.25">
      <c r="A25" t="s">
        <v>99</v>
      </c>
      <c r="B25">
        <v>0.25</v>
      </c>
      <c r="C25">
        <v>0.25</v>
      </c>
    </row>
    <row r="26" spans="1:3" x14ac:dyDescent="0.25">
      <c r="A26" t="s">
        <v>98</v>
      </c>
      <c r="B26">
        <v>0.5</v>
      </c>
      <c r="C26">
        <v>0.5</v>
      </c>
    </row>
    <row r="27" spans="1:3" x14ac:dyDescent="0.25">
      <c r="A27" t="s">
        <v>97</v>
      </c>
      <c r="B27">
        <v>0</v>
      </c>
      <c r="C27">
        <v>0</v>
      </c>
    </row>
    <row r="28" spans="1:3" x14ac:dyDescent="0.25">
      <c r="A28" t="s">
        <v>96</v>
      </c>
      <c r="B28">
        <v>1.1000000000000001</v>
      </c>
      <c r="C28">
        <v>1.1000000000000001</v>
      </c>
    </row>
    <row r="29" spans="1:3" x14ac:dyDescent="0.25">
      <c r="A29" t="s">
        <v>95</v>
      </c>
      <c r="B29">
        <v>0.3</v>
      </c>
      <c r="C29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8" sqref="B8"/>
    </sheetView>
  </sheetViews>
  <sheetFormatPr defaultRowHeight="15" x14ac:dyDescent="0.25"/>
  <sheetData>
    <row r="1" spans="1:10" x14ac:dyDescent="0.25">
      <c r="A1" t="s">
        <v>174</v>
      </c>
      <c r="B1" t="s">
        <v>175</v>
      </c>
      <c r="C1" t="s">
        <v>132</v>
      </c>
      <c r="D1" t="s">
        <v>131</v>
      </c>
      <c r="E1" t="s">
        <v>130</v>
      </c>
      <c r="F1" t="s">
        <v>129</v>
      </c>
      <c r="G1" t="s">
        <v>128</v>
      </c>
      <c r="H1" t="s">
        <v>127</v>
      </c>
      <c r="I1" t="s">
        <v>126</v>
      </c>
      <c r="J1" t="s">
        <v>125</v>
      </c>
    </row>
    <row r="2" spans="1:10" x14ac:dyDescent="0.25">
      <c r="A2">
        <v>1</v>
      </c>
      <c r="B2" t="s">
        <v>176</v>
      </c>
      <c r="C2">
        <v>47.57</v>
      </c>
      <c r="D2">
        <v>100</v>
      </c>
      <c r="E2">
        <v>3</v>
      </c>
      <c r="F2">
        <v>999</v>
      </c>
      <c r="G2">
        <v>0</v>
      </c>
      <c r="H2">
        <v>106</v>
      </c>
      <c r="I2" t="s">
        <v>124</v>
      </c>
      <c r="J2" t="s">
        <v>123</v>
      </c>
    </row>
    <row r="3" spans="1:10" x14ac:dyDescent="0.25">
      <c r="A3">
        <v>2</v>
      </c>
      <c r="B3" t="s">
        <v>177</v>
      </c>
    </row>
    <row r="4" spans="1:10" x14ac:dyDescent="0.25">
      <c r="A4">
        <v>3</v>
      </c>
      <c r="B4" t="s">
        <v>178</v>
      </c>
    </row>
    <row r="5" spans="1:10" x14ac:dyDescent="0.25">
      <c r="A5">
        <v>4</v>
      </c>
      <c r="B5" t="s">
        <v>179</v>
      </c>
    </row>
    <row r="6" spans="1:10" x14ac:dyDescent="0.25">
      <c r="A6">
        <v>5</v>
      </c>
      <c r="B6" t="s">
        <v>180</v>
      </c>
    </row>
    <row r="7" spans="1:10" x14ac:dyDescent="0.25">
      <c r="A7">
        <v>7</v>
      </c>
      <c r="B7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G16" sqref="G16"/>
    </sheetView>
  </sheetViews>
  <sheetFormatPr defaultRowHeight="15" x14ac:dyDescent="0.25"/>
  <cols>
    <col min="1" max="1" width="17.42578125" customWidth="1"/>
  </cols>
  <sheetData>
    <row r="1" spans="1:3" x14ac:dyDescent="0.25">
      <c r="A1" t="s">
        <v>94</v>
      </c>
      <c r="B1" t="s">
        <v>93</v>
      </c>
      <c r="C1" t="s">
        <v>92</v>
      </c>
    </row>
    <row r="2" spans="1:3" x14ac:dyDescent="0.25">
      <c r="A2" t="s">
        <v>162</v>
      </c>
      <c r="B2">
        <v>0.19438798391558601</v>
      </c>
      <c r="C2">
        <v>0.27800157495549799</v>
      </c>
    </row>
    <row r="3" spans="1:3" x14ac:dyDescent="0.25">
      <c r="A3" t="s">
        <v>161</v>
      </c>
      <c r="B3">
        <v>1.2246192</v>
      </c>
      <c r="C3">
        <v>1.1518027</v>
      </c>
    </row>
    <row r="4" spans="1:3" x14ac:dyDescent="0.25">
      <c r="A4" t="s">
        <v>160</v>
      </c>
      <c r="B4">
        <v>0</v>
      </c>
      <c r="C4">
        <v>0</v>
      </c>
    </row>
    <row r="5" spans="1:3" x14ac:dyDescent="0.25">
      <c r="A5" t="s">
        <v>159</v>
      </c>
      <c r="B5">
        <v>0.12776940000000001</v>
      </c>
      <c r="C5">
        <v>0</v>
      </c>
    </row>
    <row r="6" spans="1:3" x14ac:dyDescent="0.25">
      <c r="A6" t="s">
        <v>158</v>
      </c>
      <c r="B6">
        <v>0</v>
      </c>
      <c r="C6">
        <v>5.4277699999999998E-2</v>
      </c>
    </row>
    <row r="7" spans="1:3" x14ac:dyDescent="0.25">
      <c r="A7" t="s">
        <v>157</v>
      </c>
      <c r="B7">
        <v>0.788101019504578</v>
      </c>
      <c r="C7">
        <v>1.2283156000459401</v>
      </c>
    </row>
    <row r="8" spans="1:3" x14ac:dyDescent="0.25">
      <c r="A8" t="s">
        <v>156</v>
      </c>
      <c r="B8">
        <v>0.31619239999999998</v>
      </c>
      <c r="C8">
        <v>0</v>
      </c>
    </row>
    <row r="9" spans="1:3" x14ac:dyDescent="0.25">
      <c r="A9" t="s">
        <v>155</v>
      </c>
      <c r="B9">
        <v>1.6142477</v>
      </c>
      <c r="C9">
        <v>1.1889634</v>
      </c>
    </row>
    <row r="10" spans="1:3" x14ac:dyDescent="0.25">
      <c r="A10" t="s">
        <v>154</v>
      </c>
      <c r="B10">
        <v>0</v>
      </c>
      <c r="C10">
        <v>0</v>
      </c>
    </row>
    <row r="11" spans="1:3" x14ac:dyDescent="0.25">
      <c r="A11" t="s">
        <v>153</v>
      </c>
      <c r="B11">
        <v>-0.11702410000000001</v>
      </c>
      <c r="C11">
        <v>0.2143678</v>
      </c>
    </row>
    <row r="12" spans="1:3" x14ac:dyDescent="0.25">
      <c r="A12" t="s">
        <v>152</v>
      </c>
      <c r="B12">
        <v>1.6360918833167499</v>
      </c>
      <c r="C12">
        <v>0.98723714491917702</v>
      </c>
    </row>
    <row r="13" spans="1:3" x14ac:dyDescent="0.25">
      <c r="A13" t="s">
        <v>151</v>
      </c>
      <c r="B13">
        <v>0.50466180000000005</v>
      </c>
      <c r="C13">
        <v>0.87204890000000002</v>
      </c>
    </row>
    <row r="14" spans="1:3" x14ac:dyDescent="0.25">
      <c r="A14" t="s">
        <v>150</v>
      </c>
      <c r="B14">
        <v>-0.62634160000000005</v>
      </c>
      <c r="C14">
        <v>2.25852E-2</v>
      </c>
    </row>
    <row r="15" spans="1:3" x14ac:dyDescent="0.25">
      <c r="A15" t="s">
        <v>149</v>
      </c>
      <c r="B15">
        <v>0</v>
      </c>
      <c r="C15">
        <v>0</v>
      </c>
    </row>
    <row r="16" spans="1:3" x14ac:dyDescent="0.25">
      <c r="A16" t="s">
        <v>148</v>
      </c>
      <c r="B16">
        <v>4.5786399999999998E-2</v>
      </c>
      <c r="C16">
        <v>-0.10617219999999999</v>
      </c>
    </row>
    <row r="17" spans="1:3" x14ac:dyDescent="0.25">
      <c r="A17" t="s">
        <v>147</v>
      </c>
      <c r="B17">
        <v>2.20944021262146E-2</v>
      </c>
      <c r="C17">
        <v>9.0008110144060099E-2</v>
      </c>
    </row>
    <row r="18" spans="1:3" x14ac:dyDescent="0.25">
      <c r="A18" t="s">
        <v>146</v>
      </c>
      <c r="B18">
        <v>2.6048110000000002</v>
      </c>
      <c r="C18">
        <v>2.0841154999999998</v>
      </c>
    </row>
    <row r="19" spans="1:3" x14ac:dyDescent="0.25">
      <c r="A19" t="s">
        <v>145</v>
      </c>
      <c r="B19">
        <v>-1.8148740000000001</v>
      </c>
      <c r="C19">
        <v>0</v>
      </c>
    </row>
    <row r="20" spans="1:3" x14ac:dyDescent="0.25">
      <c r="A20" t="s">
        <v>144</v>
      </c>
      <c r="B20">
        <v>0.32097799999999999</v>
      </c>
      <c r="C20">
        <v>0.27149630000000002</v>
      </c>
    </row>
    <row r="21" spans="1:3" x14ac:dyDescent="0.25">
      <c r="A21" t="s">
        <v>143</v>
      </c>
      <c r="B21">
        <v>8.9823E-2</v>
      </c>
      <c r="C21">
        <v>-0.1222255</v>
      </c>
    </row>
    <row r="22" spans="1:3" x14ac:dyDescent="0.25">
      <c r="A22" t="s">
        <v>142</v>
      </c>
      <c r="B22">
        <v>0.64586569454210097</v>
      </c>
      <c r="C22">
        <v>1.13393524443246</v>
      </c>
    </row>
    <row r="23" spans="1:3" x14ac:dyDescent="0.25">
      <c r="A23" t="s">
        <v>141</v>
      </c>
      <c r="B23">
        <v>0.26870719999999998</v>
      </c>
      <c r="C23">
        <v>0</v>
      </c>
    </row>
    <row r="24" spans="1:3" x14ac:dyDescent="0.25">
      <c r="A24" t="s">
        <v>140</v>
      </c>
      <c r="B24">
        <v>1.7403652999999999</v>
      </c>
      <c r="C24">
        <v>0.94494829999999996</v>
      </c>
    </row>
    <row r="25" spans="1:3" x14ac:dyDescent="0.25">
      <c r="A25" t="s">
        <v>139</v>
      </c>
      <c r="B25">
        <v>0</v>
      </c>
      <c r="C25">
        <v>0</v>
      </c>
    </row>
    <row r="26" spans="1:3" x14ac:dyDescent="0.25">
      <c r="A26" t="s">
        <v>138</v>
      </c>
      <c r="B26">
        <v>-0.14293220000000001</v>
      </c>
      <c r="C26">
        <v>0.12202789999999999</v>
      </c>
    </row>
    <row r="27" spans="1:3" x14ac:dyDescent="0.25">
      <c r="A27" t="s">
        <v>137</v>
      </c>
      <c r="B27">
        <v>0.142726795082427</v>
      </c>
      <c r="C27">
        <v>0.227788890002282</v>
      </c>
    </row>
    <row r="28" spans="1:3" x14ac:dyDescent="0.25">
      <c r="A28" t="s">
        <v>136</v>
      </c>
      <c r="B28">
        <v>1.028025</v>
      </c>
      <c r="C28">
        <v>2.203662</v>
      </c>
    </row>
    <row r="29" spans="1:3" x14ac:dyDescent="0.25">
      <c r="A29" t="s">
        <v>135</v>
      </c>
      <c r="B29">
        <v>-3.4997509999999998</v>
      </c>
      <c r="C29">
        <v>0</v>
      </c>
    </row>
    <row r="30" spans="1:3" x14ac:dyDescent="0.25">
      <c r="A30" t="s">
        <v>134</v>
      </c>
      <c r="B30">
        <v>0.453181</v>
      </c>
      <c r="C30">
        <v>-0.41872100000000001</v>
      </c>
    </row>
    <row r="31" spans="1:3" x14ac:dyDescent="0.25">
      <c r="A31" t="s">
        <v>133</v>
      </c>
      <c r="B31">
        <v>0.20796600000000001</v>
      </c>
      <c r="C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19" sqref="E19"/>
    </sheetView>
  </sheetViews>
  <sheetFormatPr defaultRowHeight="15" x14ac:dyDescent="0.25"/>
  <cols>
    <col min="3" max="3" width="17.85546875" bestFit="1" customWidth="1"/>
    <col min="7" max="7" width="17.140625" customWidth="1"/>
    <col min="8" max="8" width="16.85546875" customWidth="1"/>
    <col min="9" max="9" width="15.7109375" customWidth="1"/>
  </cols>
  <sheetData>
    <row r="1" spans="1:9" x14ac:dyDescent="0.25">
      <c r="A1" t="s">
        <v>174</v>
      </c>
      <c r="B1" t="s">
        <v>175</v>
      </c>
      <c r="C1" t="s">
        <v>169</v>
      </c>
      <c r="D1" t="s">
        <v>168</v>
      </c>
      <c r="E1" t="s">
        <v>167</v>
      </c>
      <c r="F1" t="s">
        <v>166</v>
      </c>
      <c r="G1" t="s">
        <v>165</v>
      </c>
      <c r="H1" t="s">
        <v>164</v>
      </c>
      <c r="I1" t="s">
        <v>163</v>
      </c>
    </row>
    <row r="2" spans="1:9" x14ac:dyDescent="0.25">
      <c r="A2">
        <v>1</v>
      </c>
      <c r="B2" t="s">
        <v>176</v>
      </c>
      <c r="C2" t="s">
        <v>183</v>
      </c>
      <c r="D2">
        <f>2000-6</f>
        <v>1994</v>
      </c>
      <c r="E2">
        <v>0.5</v>
      </c>
      <c r="F2">
        <v>800</v>
      </c>
      <c r="G2">
        <v>90</v>
      </c>
      <c r="H2">
        <v>10</v>
      </c>
      <c r="I2">
        <v>1</v>
      </c>
    </row>
    <row r="3" spans="1:9" x14ac:dyDescent="0.25">
      <c r="A3">
        <v>2</v>
      </c>
      <c r="B3" t="s">
        <v>177</v>
      </c>
      <c r="C3" t="s">
        <v>183</v>
      </c>
      <c r="D3">
        <f>2000-9.5</f>
        <v>1990.5</v>
      </c>
      <c r="E3">
        <v>0.5</v>
      </c>
      <c r="F3">
        <v>800</v>
      </c>
      <c r="G3">
        <v>90</v>
      </c>
      <c r="H3">
        <v>15.2</v>
      </c>
      <c r="I3">
        <v>3</v>
      </c>
    </row>
    <row r="4" spans="1:9" x14ac:dyDescent="0.25">
      <c r="A4">
        <v>3</v>
      </c>
      <c r="B4" t="s">
        <v>178</v>
      </c>
      <c r="C4" t="s">
        <v>183</v>
      </c>
    </row>
    <row r="5" spans="1:9" x14ac:dyDescent="0.25">
      <c r="A5">
        <v>4</v>
      </c>
      <c r="B5" t="s">
        <v>179</v>
      </c>
      <c r="C5" t="s">
        <v>183</v>
      </c>
      <c r="D5">
        <f>2000-15</f>
        <v>1985</v>
      </c>
    </row>
    <row r="6" spans="1:9" x14ac:dyDescent="0.25">
      <c r="A6">
        <v>5</v>
      </c>
      <c r="B6" t="s">
        <v>180</v>
      </c>
      <c r="C6" t="s">
        <v>183</v>
      </c>
      <c r="D6">
        <f>2000-9.5</f>
        <v>1990.5</v>
      </c>
    </row>
    <row r="7" spans="1:9" x14ac:dyDescent="0.25">
      <c r="A7">
        <v>6</v>
      </c>
      <c r="B7" t="s">
        <v>182</v>
      </c>
      <c r="C7" t="s">
        <v>183</v>
      </c>
      <c r="D7">
        <f>2000-9.5</f>
        <v>1990.5</v>
      </c>
    </row>
    <row r="8" spans="1:9" x14ac:dyDescent="0.25">
      <c r="A8">
        <v>7</v>
      </c>
      <c r="B8" t="s">
        <v>184</v>
      </c>
      <c r="C8" t="s">
        <v>183</v>
      </c>
      <c r="D8">
        <f>2000-9.5</f>
        <v>1990.5</v>
      </c>
    </row>
    <row r="9" spans="1:9" x14ac:dyDescent="0.25">
      <c r="A9">
        <v>1</v>
      </c>
      <c r="B9" t="s">
        <v>176</v>
      </c>
      <c r="C9" t="s">
        <v>181</v>
      </c>
    </row>
    <row r="10" spans="1:9" x14ac:dyDescent="0.25">
      <c r="A10">
        <v>2</v>
      </c>
      <c r="B10" t="s">
        <v>177</v>
      </c>
      <c r="C10" t="s">
        <v>181</v>
      </c>
    </row>
    <row r="11" spans="1:9" x14ac:dyDescent="0.25">
      <c r="A11">
        <v>3</v>
      </c>
      <c r="B11" t="s">
        <v>178</v>
      </c>
      <c r="C11" t="s">
        <v>181</v>
      </c>
    </row>
    <row r="12" spans="1:9" x14ac:dyDescent="0.25">
      <c r="A12">
        <v>4</v>
      </c>
      <c r="B12" t="s">
        <v>179</v>
      </c>
      <c r="C12" t="s">
        <v>181</v>
      </c>
    </row>
    <row r="13" spans="1:9" x14ac:dyDescent="0.25">
      <c r="A13">
        <v>5</v>
      </c>
      <c r="B13" t="s">
        <v>180</v>
      </c>
      <c r="C13" t="s">
        <v>181</v>
      </c>
    </row>
    <row r="14" spans="1:9" x14ac:dyDescent="0.25">
      <c r="A14">
        <v>6</v>
      </c>
      <c r="B14" t="s">
        <v>182</v>
      </c>
      <c r="C14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28" sqref="E28"/>
    </sheetView>
  </sheetViews>
  <sheetFormatPr defaultRowHeight="15" x14ac:dyDescent="0.25"/>
  <sheetData>
    <row r="1" spans="1:6" x14ac:dyDescent="0.25">
      <c r="A1" t="s">
        <v>169</v>
      </c>
      <c r="B1" t="s">
        <v>173</v>
      </c>
      <c r="C1" t="s">
        <v>166</v>
      </c>
      <c r="D1" t="s">
        <v>172</v>
      </c>
      <c r="E1" t="s">
        <v>171</v>
      </c>
      <c r="F1" t="s">
        <v>170</v>
      </c>
    </row>
    <row r="2" spans="1:6" x14ac:dyDescent="0.25">
      <c r="A2" t="s">
        <v>93</v>
      </c>
      <c r="B2">
        <v>48</v>
      </c>
      <c r="C2">
        <v>500</v>
      </c>
      <c r="D2">
        <v>1</v>
      </c>
      <c r="E2">
        <v>1</v>
      </c>
      <c r="F2">
        <v>1</v>
      </c>
    </row>
    <row r="3" spans="1:6" x14ac:dyDescent="0.25">
      <c r="A3" t="s">
        <v>92</v>
      </c>
      <c r="B3">
        <v>47</v>
      </c>
      <c r="C3">
        <v>600</v>
      </c>
      <c r="D3">
        <v>1</v>
      </c>
      <c r="E3">
        <v>1</v>
      </c>
      <c r="F3">
        <v>1</v>
      </c>
    </row>
    <row r="4" spans="1:6" x14ac:dyDescent="0.25">
      <c r="A4" t="s">
        <v>92</v>
      </c>
      <c r="B4">
        <v>50</v>
      </c>
      <c r="C4">
        <v>400</v>
      </c>
      <c r="D4">
        <v>1</v>
      </c>
      <c r="E4">
        <v>1</v>
      </c>
      <c r="F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50F8B6E2B1CA4195285C82A0441A46" ma:contentTypeVersion="13" ma:contentTypeDescription="Skapa ett nytt dokument." ma:contentTypeScope="" ma:versionID="234c3a4fb0979ade9f97833b05cddef0">
  <xsd:schema xmlns:xsd="http://www.w3.org/2001/XMLSchema" xmlns:xs="http://www.w3.org/2001/XMLSchema" xmlns:p="http://schemas.microsoft.com/office/2006/metadata/properties" xmlns:ns3="eeb73ef0-171b-431f-9f6c-1d6ec9393abd" xmlns:ns4="609f5bf7-f9f4-4529-974b-ffe2f08aeeaa" targetNamespace="http://schemas.microsoft.com/office/2006/metadata/properties" ma:root="true" ma:fieldsID="5c28c4f13adeb60ff7b9a6f3e2a4fb2d" ns3:_="" ns4:_="">
    <xsd:import namespace="eeb73ef0-171b-431f-9f6c-1d6ec9393abd"/>
    <xsd:import namespace="609f5bf7-f9f4-4529-974b-ffe2f08ae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73ef0-171b-431f-9f6c-1d6ec939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f5bf7-f9f4-4529-974b-ffe2f08ae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629BE3-863C-4859-BEBE-B8631B70D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73ef0-171b-431f-9f6c-1d6ec9393abd"/>
    <ds:schemaRef ds:uri="609f5bf7-f9f4-4529-974b-ffe2f08ae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8EABFC-2DE4-452A-90F8-ECC7AB4F05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644A7-74CB-48B3-871F-00F30CE5E1E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09f5bf7-f9f4-4529-974b-ffe2f08aeeaa"/>
    <ds:schemaRef ds:uri="eeb73ef0-171b-431f-9f6c-1d6ec9393a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d_climate</vt:lpstr>
      <vt:lpstr>d_parameters</vt:lpstr>
      <vt:lpstr>d_parsQlitter</vt:lpstr>
      <vt:lpstr>d_site</vt:lpstr>
      <vt:lpstr>d_sizeDist</vt:lpstr>
      <vt:lpstr>d_species</vt:lpstr>
      <vt:lpstr>d_thinning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Menichetti</dc:creator>
  <cp:lastModifiedBy>Lorenzo Menichetti</cp:lastModifiedBy>
  <dcterms:created xsi:type="dcterms:W3CDTF">2022-11-17T09:39:11Z</dcterms:created>
  <dcterms:modified xsi:type="dcterms:W3CDTF">2022-11-17T12:40:27Z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0x010100BC50F8B6E2B1CA4195285C82A0441A46</vt:lpwstr>
  </property>
</Properties>
</file>