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_climate" sheetId="1" state="visible" r:id="rId2"/>
    <sheet name="d_parameters" sheetId="2" state="visible" r:id="rId3"/>
    <sheet name="d_parsQlitter" sheetId="3" state="visible" r:id="rId4"/>
    <sheet name="d_sizeDist" sheetId="4" state="visible" r:id="rId5"/>
    <sheet name="d_site" sheetId="5" state="visible" r:id="rId6"/>
    <sheet name="d_species" sheetId="6" state="visible" r:id="rId7"/>
    <sheet name="d_thinning" sheetId="7" state="visible" r:id="rId8"/>
    <sheet name="PoplarPlots(2000)" sheetId="8" state="visible" r:id="rId9"/>
  </sheets>
  <definedNames>
    <definedName function="false" hidden="true" localSheetId="1" name="_xlnm._FilterDatabase" vbProcedure="false">d_parameters!$A$1:$D$83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LM</author>
  </authors>
  <commentList>
    <comment ref="D68" authorId="0">
      <text>
        <r>
          <rPr>
            <sz val="11"/>
            <color rgb="FF000000"/>
            <rFont val="Calibri"/>
            <family val="2"/>
            <charset val="1"/>
          </rPr>
          <t xml:space="preserve">This is “power of STOCKINGS in stem volume relationship” in the paper, NOT height, ptobably wrong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LM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Assuming 30% thinning
</t>
        </r>
      </text>
    </comment>
  </commentList>
</comments>
</file>

<file path=xl/sharedStrings.xml><?xml version="1.0" encoding="utf-8"?>
<sst xmlns="http://schemas.openxmlformats.org/spreadsheetml/2006/main" count="1304" uniqueCount="361">
  <si>
    <t xml:space="preserve">year</t>
  </si>
  <si>
    <t xml:space="preserve">month</t>
  </si>
  <si>
    <t xml:space="preserve">tmp_min</t>
  </si>
  <si>
    <t xml:space="preserve">tmp_max</t>
  </si>
  <si>
    <t xml:space="preserve">tmp_ave</t>
  </si>
  <si>
    <t xml:space="preserve">prcp</t>
  </si>
  <si>
    <t xml:space="preserve">srad</t>
  </si>
  <si>
    <t xml:space="preserve">frost_days</t>
  </si>
  <si>
    <t xml:space="preserve">parameter</t>
  </si>
  <si>
    <t xml:space="preserve">Fagus sylvatica</t>
  </si>
  <si>
    <t xml:space="preserve">Pinus sylvestris</t>
  </si>
  <si>
    <t xml:space="preserve">Poplar</t>
  </si>
  <si>
    <t xml:space="preserve">Hybrid_aspen</t>
  </si>
  <si>
    <t xml:space="preserve">Abies alba</t>
  </si>
  <si>
    <t xml:space="preserve">Acer pseudoplatanus</t>
  </si>
  <si>
    <t xml:space="preserve">Betula pendula</t>
  </si>
  <si>
    <t xml:space="preserve">Fagus sylvatica 2</t>
  </si>
  <si>
    <t xml:space="preserve">Fraxinus excelsior</t>
  </si>
  <si>
    <t xml:space="preserve">Larix decidua</t>
  </si>
  <si>
    <t xml:space="preserve">Picea abies</t>
  </si>
  <si>
    <t xml:space="preserve">Pinus cembra</t>
  </si>
  <si>
    <t xml:space="preserve">Pinus sylvestris 2</t>
  </si>
  <si>
    <t xml:space="preserve">Pseudotsuga menziesii</t>
  </si>
  <si>
    <t xml:space="preserve">Quercus petraea</t>
  </si>
  <si>
    <t xml:space="preserve">Quercus robur</t>
  </si>
  <si>
    <t xml:space="preserve">description</t>
  </si>
  <si>
    <t xml:space="preserve">unit</t>
  </si>
  <si>
    <t xml:space="preserve">default</t>
  </si>
  <si>
    <t xml:space="preserve">pFS2</t>
  </si>
  <si>
    <t xml:space="preserve">Foliage:stem partitioning ratio @ D=2 cm</t>
  </si>
  <si>
    <t xml:space="preserve">-</t>
  </si>
  <si>
    <t xml:space="preserve">pFS20</t>
  </si>
  <si>
    <t xml:space="preserve">Foliage:stem partitioning ratio @ D=20 cm</t>
  </si>
  <si>
    <t xml:space="preserve">aWS</t>
  </si>
  <si>
    <t xml:space="preserve">Constant in the stem mass v. diam. relationship</t>
  </si>
  <si>
    <t xml:space="preserve">nWS</t>
  </si>
  <si>
    <t xml:space="preserve">Power in the stem mass v. diam. relationship</t>
  </si>
  <si>
    <t xml:space="preserve">pRx</t>
  </si>
  <si>
    <t xml:space="preserve">Maximum fraction of NPP to roots</t>
  </si>
  <si>
    <t xml:space="preserve">pRn</t>
  </si>
  <si>
    <t xml:space="preserve">Minimum fraction of NPP to roots</t>
  </si>
  <si>
    <t xml:space="preserve">gammaF1</t>
  </si>
  <si>
    <t xml:space="preserve">Maximum litterfall rate</t>
  </si>
  <si>
    <t xml:space="preserve">1/month</t>
  </si>
  <si>
    <t xml:space="preserve">gammaF0</t>
  </si>
  <si>
    <t xml:space="preserve">Litterfall rate at t = 0</t>
  </si>
  <si>
    <t xml:space="preserve">tgammaF</t>
  </si>
  <si>
    <t xml:space="preserve">Age at which litterfall rate has median value</t>
  </si>
  <si>
    <t xml:space="preserve">months</t>
  </si>
  <si>
    <t xml:space="preserve">gammaR</t>
  </si>
  <si>
    <t xml:space="preserve">Average monthly root turnover rate</t>
  </si>
  <si>
    <t xml:space="preserve">leafgrow</t>
  </si>
  <si>
    <t xml:space="preserve">If deciduous, leaves are produced at end of this month</t>
  </si>
  <si>
    <t xml:space="preserve">leaffall</t>
  </si>
  <si>
    <t xml:space="preserve">If deciduous, leaves all fall at start of this month</t>
  </si>
  <si>
    <t xml:space="preserve">Tmin</t>
  </si>
  <si>
    <t xml:space="preserve">Minimum temperature for growth</t>
  </si>
  <si>
    <t xml:space="preserve">deg. C</t>
  </si>
  <si>
    <t xml:space="preserve">Topt</t>
  </si>
  <si>
    <t xml:space="preserve">Optimum temperature for growth</t>
  </si>
  <si>
    <t xml:space="preserve">Tmax</t>
  </si>
  <si>
    <t xml:space="preserve">Maximum temperature for growth</t>
  </si>
  <si>
    <t xml:space="preserve">kF</t>
  </si>
  <si>
    <t xml:space="preserve">Days production lost per frost day</t>
  </si>
  <si>
    <t xml:space="preserve">days</t>
  </si>
  <si>
    <t xml:space="preserve">SWconst</t>
  </si>
  <si>
    <t xml:space="preserve">Moisture ratio deficit for fq = 0.5</t>
  </si>
  <si>
    <t xml:space="preserve">SWpower</t>
  </si>
  <si>
    <t xml:space="preserve">Power of moisture ratio deficit</t>
  </si>
  <si>
    <t xml:space="preserve">fCalpha700</t>
  </si>
  <si>
    <t xml:space="preserve">Assimilation enhancement factor at 700 ppm</t>
  </si>
  <si>
    <t xml:space="preserve">fCg700</t>
  </si>
  <si>
    <t xml:space="preserve">Canopy conductance enhancement factor at 700 ppm</t>
  </si>
  <si>
    <t xml:space="preserve">m0</t>
  </si>
  <si>
    <t xml:space="preserve">Value of 'm' when FR = 0</t>
  </si>
  <si>
    <t xml:space="preserve">fN0</t>
  </si>
  <si>
    <t xml:space="preserve">Value of 'fNutr' when FR = 0</t>
  </si>
  <si>
    <t xml:space="preserve">fNn</t>
  </si>
  <si>
    <t xml:space="preserve">Power of (1-FR) in 'fNutr'</t>
  </si>
  <si>
    <t xml:space="preserve">MaxAge</t>
  </si>
  <si>
    <t xml:space="preserve">Maximum stand age used in age modifier</t>
  </si>
  <si>
    <t xml:space="preserve">years</t>
  </si>
  <si>
    <t xml:space="preserve">nAge</t>
  </si>
  <si>
    <t xml:space="preserve">Power of relative age in function for fAge</t>
  </si>
  <si>
    <t xml:space="preserve">rAge</t>
  </si>
  <si>
    <t xml:space="preserve">Relative age to give fAge = 0.5</t>
  </si>
  <si>
    <t xml:space="preserve">gammaN1</t>
  </si>
  <si>
    <t xml:space="preserve">Mortality rate for large t</t>
  </si>
  <si>
    <t xml:space="preserve">%/year</t>
  </si>
  <si>
    <t xml:space="preserve">gammaN0</t>
  </si>
  <si>
    <t xml:space="preserve">Seedling mortality rate (t = 0)</t>
  </si>
  <si>
    <t xml:space="preserve">tgammaN</t>
  </si>
  <si>
    <t xml:space="preserve">Age at which mortality rate has median value</t>
  </si>
  <si>
    <t xml:space="preserve">ngammaN</t>
  </si>
  <si>
    <t xml:space="preserve">Shape of mortality response</t>
  </si>
  <si>
    <t xml:space="preserve">wSx1000</t>
  </si>
  <si>
    <t xml:space="preserve">Max. stem mass per tree @ 1000 trees/hectare</t>
  </si>
  <si>
    <t xml:space="preserve">kg/tree</t>
  </si>
  <si>
    <t xml:space="preserve">thinPower</t>
  </si>
  <si>
    <t xml:space="preserve">Power in self-thinning rule</t>
  </si>
  <si>
    <t xml:space="preserve">mF</t>
  </si>
  <si>
    <t xml:space="preserve">Fraction mean single-tree foliage biomass lost per dead tree</t>
  </si>
  <si>
    <t xml:space="preserve">mR</t>
  </si>
  <si>
    <t xml:space="preserve">Fraction mean single-tree root biomass lost per dead tree</t>
  </si>
  <si>
    <t xml:space="preserve">mS</t>
  </si>
  <si>
    <t xml:space="preserve">Fraction mean single-tree stem biomass lost per dead tree</t>
  </si>
  <si>
    <t xml:space="preserve">SLA0</t>
  </si>
  <si>
    <t xml:space="preserve">Specific leaf area at age 0</t>
  </si>
  <si>
    <t xml:space="preserve">m2/kg</t>
  </si>
  <si>
    <t xml:space="preserve">SLA1</t>
  </si>
  <si>
    <t xml:space="preserve">Specific leaf area for mature leaves</t>
  </si>
  <si>
    <t xml:space="preserve">tSLA</t>
  </si>
  <si>
    <t xml:space="preserve">Age at which specific leaf area = (SLA0+SLA1)/2</t>
  </si>
  <si>
    <t xml:space="preserve">k</t>
  </si>
  <si>
    <t xml:space="preserve">Extinction coefficient for absorption of PAR by canopy</t>
  </si>
  <si>
    <t xml:space="preserve">fullCanAge</t>
  </si>
  <si>
    <t xml:space="preserve">Age at canopy closure</t>
  </si>
  <si>
    <t xml:space="preserve">MaxIntcptn</t>
  </si>
  <si>
    <t xml:space="preserve">Maximum proportion of rainfall evaporated from canopy</t>
  </si>
  <si>
    <t xml:space="preserve">LAImaxIntcptn</t>
  </si>
  <si>
    <t xml:space="preserve">LAI for maximum rainfall interception</t>
  </si>
  <si>
    <t xml:space="preserve">cVPD</t>
  </si>
  <si>
    <t xml:space="preserve">LAI for 50% reduction of VPD in canopy</t>
  </si>
  <si>
    <t xml:space="preserve">alphaCx</t>
  </si>
  <si>
    <t xml:space="preserve">Canopy quantum efficiency</t>
  </si>
  <si>
    <t xml:space="preserve">molC/molPAR</t>
  </si>
  <si>
    <t xml:space="preserve">Y</t>
  </si>
  <si>
    <t xml:space="preserve">Ratio NPP/GPP</t>
  </si>
  <si>
    <t xml:space="preserve">MinCond</t>
  </si>
  <si>
    <t xml:space="preserve">Minimum canopy conductance</t>
  </si>
  <si>
    <t xml:space="preserve">m/s</t>
  </si>
  <si>
    <t xml:space="preserve">MaxCond</t>
  </si>
  <si>
    <t xml:space="preserve">Maximum canopy conductance</t>
  </si>
  <si>
    <t xml:space="preserve">LAIgcx</t>
  </si>
  <si>
    <t xml:space="preserve">LAI for maximum canopy conductance</t>
  </si>
  <si>
    <t xml:space="preserve">CoeffCond</t>
  </si>
  <si>
    <t xml:space="preserve">Defines stomatal response to VPD</t>
  </si>
  <si>
    <t xml:space="preserve">1/mBar</t>
  </si>
  <si>
    <t xml:space="preserve">BLcond</t>
  </si>
  <si>
    <t xml:space="preserve">Canopy boundary layer conductance</t>
  </si>
  <si>
    <t xml:space="preserve">RGcGw</t>
  </si>
  <si>
    <t xml:space="preserve">The ratio of diffusivities of CO2 and water vapour in air</t>
  </si>
  <si>
    <t xml:space="preserve">D13CTissueDif</t>
  </si>
  <si>
    <t xml:space="preserve">d13C difference of modelled tissue and new photosynthate</t>
  </si>
  <si>
    <t xml:space="preserve">per mil</t>
  </si>
  <si>
    <t xml:space="preserve">aFracDiffu</t>
  </si>
  <si>
    <t xml:space="preserve">Fractionation against 13C in diffusion</t>
  </si>
  <si>
    <t xml:space="preserve">bFracRubi</t>
  </si>
  <si>
    <t xml:space="preserve">Enzymatic fractionation by Rubisco</t>
  </si>
  <si>
    <t xml:space="preserve">fracBB0</t>
  </si>
  <si>
    <t xml:space="preserve">Branch and bark fraction at age 0</t>
  </si>
  <si>
    <t xml:space="preserve">fracBB1</t>
  </si>
  <si>
    <t xml:space="preserve">Branch and bark fraction for mature stands</t>
  </si>
  <si>
    <t xml:space="preserve">tBB</t>
  </si>
  <si>
    <t xml:space="preserve">Age at which fracBB = (fracBB0+fracBB1)/2</t>
  </si>
  <si>
    <t xml:space="preserve">rhoMin</t>
  </si>
  <si>
    <t xml:space="preserve">Minimum basic density - for young trees</t>
  </si>
  <si>
    <t xml:space="preserve">Mg/m3 = g/cm3</t>
  </si>
  <si>
    <t xml:space="preserve">rhoMax</t>
  </si>
  <si>
    <t xml:space="preserve">Maximum basic density - for older trees</t>
  </si>
  <si>
    <t xml:space="preserve">tRho</t>
  </si>
  <si>
    <t xml:space="preserve">Age at which rho = (rhoMin+rhoMax)/2</t>
  </si>
  <si>
    <t xml:space="preserve">crownshape</t>
  </si>
  <si>
    <t xml:space="preserve">Crown shape (1=cone, 2=ellipsoid, 3=half-ellipsoid, 4=rectangular)</t>
  </si>
  <si>
    <t xml:space="preserve">aH</t>
  </si>
  <si>
    <t xml:space="preserve">Constant in the stem height relationship</t>
  </si>
  <si>
    <t xml:space="preserve">nHB</t>
  </si>
  <si>
    <t xml:space="preserve">Power of DBH in the stem height relationship</t>
  </si>
  <si>
    <t xml:space="preserve">nHC</t>
  </si>
  <si>
    <t xml:space="preserve">Power of competition in the stem height relationship</t>
  </si>
  <si>
    <t xml:space="preserve">aV</t>
  </si>
  <si>
    <t xml:space="preserve">Constant in the stem volume relationship</t>
  </si>
  <si>
    <t xml:space="preserve">nVB</t>
  </si>
  <si>
    <t xml:space="preserve">Power of DBH in the stem volume relationship</t>
  </si>
  <si>
    <t xml:space="preserve">nVH</t>
  </si>
  <si>
    <t xml:space="preserve">Power of height in the stem volume relationship</t>
  </si>
  <si>
    <t xml:space="preserve">nVBH</t>
  </si>
  <si>
    <t xml:space="preserve">Power of DBH^2 x height in the stem volume relationship</t>
  </si>
  <si>
    <t xml:space="preserve">aK</t>
  </si>
  <si>
    <t xml:space="preserve">Constant in the crown diameter relationship</t>
  </si>
  <si>
    <t xml:space="preserve">nKB</t>
  </si>
  <si>
    <t xml:space="preserve">Power of DBH in the crown diameter relationship</t>
  </si>
  <si>
    <t xml:space="preserve">nKH</t>
  </si>
  <si>
    <t xml:space="preserve">Power of height in the crown diameter relationship</t>
  </si>
  <si>
    <t xml:space="preserve">nKC</t>
  </si>
  <si>
    <t xml:space="preserve">Power of competition in the crown diameter relationship</t>
  </si>
  <si>
    <t xml:space="preserve">nKrh</t>
  </si>
  <si>
    <t xml:space="preserve">Power of relative height in the crown diameter relationship</t>
  </si>
  <si>
    <t xml:space="preserve">aHL</t>
  </si>
  <si>
    <t xml:space="preserve">Constant in the LCL relationship</t>
  </si>
  <si>
    <t xml:space="preserve">nHLB</t>
  </si>
  <si>
    <t xml:space="preserve">Power of DBH in the LCL relationship</t>
  </si>
  <si>
    <t xml:space="preserve">nHLL</t>
  </si>
  <si>
    <t xml:space="preserve">Power of LAI in the LCL relationship</t>
  </si>
  <si>
    <t xml:space="preserve">nHLC</t>
  </si>
  <si>
    <t xml:space="preserve">Power of competition in the LCL relationship</t>
  </si>
  <si>
    <t xml:space="preserve">nHLrh</t>
  </si>
  <si>
    <t xml:space="preserve">Power of relative height in the LCL relationship</t>
  </si>
  <si>
    <t xml:space="preserve">Qa</t>
  </si>
  <si>
    <t xml:space="preserve">Intercept of net v. solar radiation relationship</t>
  </si>
  <si>
    <t xml:space="preserve">W/m2</t>
  </si>
  <si>
    <t xml:space="preserve">Qb</t>
  </si>
  <si>
    <t xml:space="preserve">Slope of net v. solar radiation relationship</t>
  </si>
  <si>
    <t xml:space="preserve">gDM_mol</t>
  </si>
  <si>
    <t xml:space="preserve">Molecular weight of dry matter</t>
  </si>
  <si>
    <t xml:space="preserve">gDM/mol</t>
  </si>
  <si>
    <t xml:space="preserve">molPAR_MJ</t>
  </si>
  <si>
    <t xml:space="preserve">Conversion of solar radiation to PAR</t>
  </si>
  <si>
    <t xml:space="preserve">mol/MJ</t>
  </si>
  <si>
    <t xml:space="preserve">beta_fol</t>
  </si>
  <si>
    <t xml:space="preserve">eta_11_fol</t>
  </si>
  <si>
    <t xml:space="preserve">e0_fol</t>
  </si>
  <si>
    <t xml:space="preserve">fc_fol</t>
  </si>
  <si>
    <t xml:space="preserve">delay_fol</t>
  </si>
  <si>
    <t xml:space="preserve">q0_fol</t>
  </si>
  <si>
    <t xml:space="preserve">z_leaves</t>
  </si>
  <si>
    <t xml:space="preserve">beta_root</t>
  </si>
  <si>
    <t xml:space="preserve">eta_11_root</t>
  </si>
  <si>
    <t xml:space="preserve">e0_root</t>
  </si>
  <si>
    <t xml:space="preserve">fc_root</t>
  </si>
  <si>
    <t xml:space="preserve">delay_root</t>
  </si>
  <si>
    <t xml:space="preserve">q0_root</t>
  </si>
  <si>
    <t xml:space="preserve">z_root</t>
  </si>
  <si>
    <t xml:space="preserve">beta_bran</t>
  </si>
  <si>
    <t xml:space="preserve">eta_11_bran</t>
  </si>
  <si>
    <t xml:space="preserve">e0_bran</t>
  </si>
  <si>
    <t xml:space="preserve">fc_bran</t>
  </si>
  <si>
    <t xml:space="preserve">delay_bran</t>
  </si>
  <si>
    <t xml:space="preserve">q0_bran</t>
  </si>
  <si>
    <t xml:space="preserve">z_branch</t>
  </si>
  <si>
    <t xml:space="preserve">beta_stem</t>
  </si>
  <si>
    <t xml:space="preserve">eta_11_stem</t>
  </si>
  <si>
    <t xml:space="preserve">e0_stem</t>
  </si>
  <si>
    <t xml:space="preserve">fc_stem</t>
  </si>
  <si>
    <t xml:space="preserve">delay_stem</t>
  </si>
  <si>
    <t xml:space="preserve">q0_stem</t>
  </si>
  <si>
    <t xml:space="preserve">z_stem</t>
  </si>
  <si>
    <t xml:space="preserve">Dscale0</t>
  </si>
  <si>
    <t xml:space="preserve">DscaleB</t>
  </si>
  <si>
    <t xml:space="preserve">Dscalerh</t>
  </si>
  <si>
    <t xml:space="preserve">Dscalet</t>
  </si>
  <si>
    <t xml:space="preserve">DscaleC</t>
  </si>
  <si>
    <t xml:space="preserve">Dshape0</t>
  </si>
  <si>
    <t xml:space="preserve">DshapeB</t>
  </si>
  <si>
    <t xml:space="preserve">Dshaperh</t>
  </si>
  <si>
    <t xml:space="preserve">Dshapet</t>
  </si>
  <si>
    <t xml:space="preserve">DshapeC</t>
  </si>
  <si>
    <t xml:space="preserve">Dlocation0</t>
  </si>
  <si>
    <t xml:space="preserve">DlocationB</t>
  </si>
  <si>
    <t xml:space="preserve">Dlocationrh</t>
  </si>
  <si>
    <t xml:space="preserve">Dlocationt</t>
  </si>
  <si>
    <t xml:space="preserve">DlocationC</t>
  </si>
  <si>
    <t xml:space="preserve">wsscale0</t>
  </si>
  <si>
    <t xml:space="preserve">wsscaleB</t>
  </si>
  <si>
    <t xml:space="preserve">wsscalerh</t>
  </si>
  <si>
    <t xml:space="preserve">wsscalet</t>
  </si>
  <si>
    <t xml:space="preserve">wsscaleC</t>
  </si>
  <si>
    <t xml:space="preserve">wsshape0</t>
  </si>
  <si>
    <t xml:space="preserve">wsshapeB</t>
  </si>
  <si>
    <t xml:space="preserve">wsshaperh</t>
  </si>
  <si>
    <t xml:space="preserve">wsshapet</t>
  </si>
  <si>
    <t xml:space="preserve">wsshapeC</t>
  </si>
  <si>
    <t xml:space="preserve">0\</t>
  </si>
  <si>
    <t xml:space="preserve">wslocation0</t>
  </si>
  <si>
    <t xml:space="preserve">wslocationB</t>
  </si>
  <si>
    <t xml:space="preserve">wslocationrh</t>
  </si>
  <si>
    <t xml:space="preserve">wslocationt</t>
  </si>
  <si>
    <t xml:space="preserve">wslocationC</t>
  </si>
  <si>
    <t xml:space="preserve">site_name</t>
  </si>
  <si>
    <t xml:space="preserve">latitude</t>
  </si>
  <si>
    <t xml:space="preserve">altitude</t>
  </si>
  <si>
    <t xml:space="preserve">soil_class</t>
  </si>
  <si>
    <t xml:space="preserve">asw_i</t>
  </si>
  <si>
    <t xml:space="preserve">asw_min</t>
  </si>
  <si>
    <t xml:space="preserve">asw_max</t>
  </si>
  <si>
    <t xml:space="preserve">from</t>
  </si>
  <si>
    <t xml:space="preserve">to</t>
  </si>
  <si>
    <t xml:space="preserve">Sångletorp1</t>
  </si>
  <si>
    <t xml:space="preserve">1990-07</t>
  </si>
  <si>
    <t xml:space="preserve">2020-12</t>
  </si>
  <si>
    <t xml:space="preserve">Sångletorp2</t>
  </si>
  <si>
    <t xml:space="preserve">Sångletorp3</t>
  </si>
  <si>
    <t xml:space="preserve">Rydsgård1</t>
  </si>
  <si>
    <t xml:space="preserve">Rydsgård2</t>
  </si>
  <si>
    <t xml:space="preserve">Rydsgård3</t>
  </si>
  <si>
    <t xml:space="preserve">Sturup</t>
  </si>
  <si>
    <t xml:space="preserve">1994-01</t>
  </si>
  <si>
    <t xml:space="preserve">Bullstofta1</t>
  </si>
  <si>
    <t xml:space="preserve">Bullstofta2</t>
  </si>
  <si>
    <t xml:space="preserve">Bullstofta3</t>
  </si>
  <si>
    <t xml:space="preserve">Bullstofta4</t>
  </si>
  <si>
    <t xml:space="preserve">Bullstofta5</t>
  </si>
  <si>
    <t xml:space="preserve">Malmön</t>
  </si>
  <si>
    <t xml:space="preserve">1985-01</t>
  </si>
  <si>
    <t xml:space="preserve">Bodarna1</t>
  </si>
  <si>
    <t xml:space="preserve">Bodarna2</t>
  </si>
  <si>
    <t xml:space="preserve">Bodarna3</t>
  </si>
  <si>
    <t xml:space="preserve">species</t>
  </si>
  <si>
    <t xml:space="preserve">planted</t>
  </si>
  <si>
    <t xml:space="preserve">fertility</t>
  </si>
  <si>
    <t xml:space="preserve">stems_n</t>
  </si>
  <si>
    <t xml:space="preserve">biom_stem</t>
  </si>
  <si>
    <t xml:space="preserve">biom_root</t>
  </si>
  <si>
    <t xml:space="preserve">biom_foliage</t>
  </si>
  <si>
    <t xml:space="preserve">age</t>
  </si>
  <si>
    <t xml:space="preserve">stem</t>
  </si>
  <si>
    <t xml:space="preserve">root</t>
  </si>
  <si>
    <t xml:space="preserve">foliage</t>
  </si>
  <si>
    <t xml:space="preserve">Site cod</t>
  </si>
  <si>
    <t xml:space="preserve">Site name</t>
  </si>
  <si>
    <t xml:space="preserve">Crop</t>
  </si>
  <si>
    <t xml:space="preserve">Clone</t>
  </si>
  <si>
    <t xml:space="preserve">Age</t>
  </si>
  <si>
    <t xml:space="preserve">Previous LU</t>
  </si>
  <si>
    <t xml:space="preserve">Density</t>
  </si>
  <si>
    <t xml:space="preserve">H</t>
  </si>
  <si>
    <t xml:space="preserve">D</t>
  </si>
  <si>
    <t xml:space="preserve">CanCov</t>
  </si>
  <si>
    <t xml:space="preserve">Vol</t>
  </si>
  <si>
    <t xml:space="preserve">StandVol</t>
  </si>
  <si>
    <t xml:space="preserve">MAIStVol</t>
  </si>
  <si>
    <t xml:space="preserve">TDWstand</t>
  </si>
  <si>
    <t xml:space="preserve">MAITDWstand</t>
  </si>
  <si>
    <t xml:space="preserve">S-01-W</t>
  </si>
  <si>
    <t xml:space="preserve">Sångletorp 1</t>
  </si>
  <si>
    <t xml:space="preserve">OP42</t>
  </si>
  <si>
    <t xml:space="preserve">Arable</t>
  </si>
  <si>
    <t xml:space="preserve">S-02-W</t>
  </si>
  <si>
    <t xml:space="preserve">Sångletorp 2</t>
  </si>
  <si>
    <t xml:space="preserve">S-03-W</t>
  </si>
  <si>
    <t xml:space="preserve">Sångletorp 3</t>
  </si>
  <si>
    <t xml:space="preserve">S-04-W</t>
  </si>
  <si>
    <t xml:space="preserve">Rydsgård 1</t>
  </si>
  <si>
    <t xml:space="preserve">S-05-W</t>
  </si>
  <si>
    <t xml:space="preserve">Rydsgård 2</t>
  </si>
  <si>
    <t xml:space="preserve">S-06-W</t>
  </si>
  <si>
    <t xml:space="preserve">Rydsgård 3</t>
  </si>
  <si>
    <t xml:space="preserve">S-07-W</t>
  </si>
  <si>
    <t xml:space="preserve">H-aspen</t>
  </si>
  <si>
    <t xml:space="preserve">Ekebo</t>
  </si>
  <si>
    <t xml:space="preserve">S-08-W</t>
  </si>
  <si>
    <t xml:space="preserve">Bullstofta 1</t>
  </si>
  <si>
    <t xml:space="preserve">Beaupré</t>
  </si>
  <si>
    <t xml:space="preserve">S-09-W</t>
  </si>
  <si>
    <t xml:space="preserve">Bullstofta 2</t>
  </si>
  <si>
    <t xml:space="preserve">S-10-W</t>
  </si>
  <si>
    <t xml:space="preserve">Bullstofta 3</t>
  </si>
  <si>
    <t xml:space="preserve">S-11-W</t>
  </si>
  <si>
    <t xml:space="preserve">Bullstofta 4</t>
  </si>
  <si>
    <t xml:space="preserve">S-12-W</t>
  </si>
  <si>
    <t xml:space="preserve">Bullstofta 5</t>
  </si>
  <si>
    <t xml:space="preserve">S-15-W</t>
  </si>
  <si>
    <t xml:space="preserve">Malmön 1</t>
  </si>
  <si>
    <t xml:space="preserve">Old Sw clones</t>
  </si>
  <si>
    <t xml:space="preserve">S-17-W</t>
  </si>
  <si>
    <t xml:space="preserve">Bodarna 1</t>
  </si>
  <si>
    <t xml:space="preserve">S-18-W</t>
  </si>
  <si>
    <t xml:space="preserve">Bodarna 2</t>
  </si>
  <si>
    <t xml:space="preserve">S-21-W</t>
  </si>
  <si>
    <t xml:space="preserve">Innertavle</t>
  </si>
  <si>
    <t xml:space="preserve">51, 910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</si>
</sst>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FF4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8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F9" activeCellId="0" sqref="F9"/>
    </sheetView>
  </sheetViews>
  <sheetFormatPr defaultColWidth="8.70703125" defaultRowHeight="13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1951</v>
      </c>
      <c r="B2" s="1" t="n">
        <v>1</v>
      </c>
      <c r="C2" s="1" t="n">
        <v>-2.49225806451613</v>
      </c>
      <c r="D2" s="1" t="n">
        <v>1.21967741935484</v>
      </c>
      <c r="E2" s="1" t="n">
        <v>-0.636290322580645</v>
      </c>
      <c r="F2" s="1" t="n">
        <v>68.78</v>
      </c>
      <c r="G2" s="1" t="n">
        <v>1.29903225806452</v>
      </c>
      <c r="H2" s="1" t="n">
        <v>9</v>
      </c>
    </row>
    <row r="3" customFormat="false" ht="13.8" hidden="false" customHeight="false" outlineLevel="0" collapsed="false">
      <c r="A3" s="1" t="n">
        <v>1951</v>
      </c>
      <c r="B3" s="1" t="n">
        <v>2</v>
      </c>
      <c r="C3" s="1" t="n">
        <v>-2.38821428571429</v>
      </c>
      <c r="D3" s="1" t="n">
        <v>1.41107142857143</v>
      </c>
      <c r="E3" s="1" t="n">
        <v>-0.488571428571429</v>
      </c>
      <c r="F3" s="1" t="n">
        <v>83.07</v>
      </c>
      <c r="G3" s="1" t="n">
        <v>2.83107142857143</v>
      </c>
      <c r="H3" s="1" t="n">
        <v>7</v>
      </c>
    </row>
    <row r="4" customFormat="false" ht="13.8" hidden="false" customHeight="false" outlineLevel="0" collapsed="false">
      <c r="A4" s="1" t="n">
        <v>1951</v>
      </c>
      <c r="B4" s="1" t="n">
        <v>3</v>
      </c>
      <c r="C4" s="1" t="n">
        <v>-3.14903225806452</v>
      </c>
      <c r="D4" s="1" t="n">
        <v>2.52709677419355</v>
      </c>
      <c r="E4" s="1" t="n">
        <v>-0.310967741935484</v>
      </c>
      <c r="F4" s="1" t="n">
        <v>53.8</v>
      </c>
      <c r="G4" s="1" t="n">
        <v>7.63612903225806</v>
      </c>
      <c r="H4" s="1" t="n">
        <v>4</v>
      </c>
    </row>
    <row r="5" customFormat="false" ht="13.8" hidden="false" customHeight="false" outlineLevel="0" collapsed="false">
      <c r="A5" s="1" t="n">
        <v>1951</v>
      </c>
      <c r="B5" s="1" t="n">
        <v>4</v>
      </c>
      <c r="C5" s="1" t="n">
        <v>-1.33933333333333</v>
      </c>
      <c r="D5" s="1" t="n">
        <v>8.36566666666667</v>
      </c>
      <c r="E5" s="1" t="n">
        <v>3.51316666666667</v>
      </c>
      <c r="F5" s="1" t="n">
        <v>32.3</v>
      </c>
      <c r="G5" s="1" t="n">
        <v>13.2073333333333</v>
      </c>
      <c r="H5" s="1" t="n">
        <v>0</v>
      </c>
    </row>
    <row r="6" customFormat="false" ht="13.8" hidden="false" customHeight="false" outlineLevel="0" collapsed="false">
      <c r="A6" s="1" t="n">
        <v>1951</v>
      </c>
      <c r="B6" s="1" t="n">
        <v>5</v>
      </c>
      <c r="C6" s="1" t="n">
        <v>4.66774193548387</v>
      </c>
      <c r="D6" s="1" t="n">
        <v>14.0983870967742</v>
      </c>
      <c r="E6" s="1" t="n">
        <v>9.38306451612903</v>
      </c>
      <c r="F6" s="1" t="n">
        <v>93.65</v>
      </c>
      <c r="G6" s="1" t="n">
        <v>14.7741935483871</v>
      </c>
      <c r="H6" s="1" t="n">
        <v>0</v>
      </c>
    </row>
    <row r="7" customFormat="false" ht="13.8" hidden="false" customHeight="false" outlineLevel="0" collapsed="false">
      <c r="A7" s="1" t="n">
        <v>1951</v>
      </c>
      <c r="B7" s="1" t="n">
        <v>6</v>
      </c>
      <c r="C7" s="1" t="n">
        <v>10.2303333333333</v>
      </c>
      <c r="D7" s="1" t="n">
        <v>19.6353333333333</v>
      </c>
      <c r="E7" s="1" t="n">
        <v>14.9328333333333</v>
      </c>
      <c r="F7" s="1" t="n">
        <v>54.04</v>
      </c>
      <c r="G7" s="1" t="n">
        <v>19.3916666666667</v>
      </c>
      <c r="H7" s="1" t="n">
        <v>0</v>
      </c>
    </row>
    <row r="8" customFormat="false" ht="13.8" hidden="false" customHeight="false" outlineLevel="0" collapsed="false">
      <c r="A8" s="1" t="n">
        <v>1951</v>
      </c>
      <c r="B8" s="1" t="n">
        <v>7</v>
      </c>
      <c r="C8" s="1" t="n">
        <v>12.6751612903226</v>
      </c>
      <c r="D8" s="1" t="n">
        <v>21.6409677419355</v>
      </c>
      <c r="E8" s="1" t="n">
        <v>17.158064516129</v>
      </c>
      <c r="F8" s="1" t="n">
        <v>164.16</v>
      </c>
      <c r="G8" s="1" t="n">
        <v>16.1435483870968</v>
      </c>
      <c r="H8" s="1" t="n">
        <v>0</v>
      </c>
    </row>
    <row r="9" customFormat="false" ht="13.8" hidden="false" customHeight="false" outlineLevel="0" collapsed="false">
      <c r="A9" s="1" t="n">
        <v>1951</v>
      </c>
      <c r="B9" s="1" t="n">
        <v>8</v>
      </c>
      <c r="C9" s="1" t="n">
        <v>10.5370967741935</v>
      </c>
      <c r="D9" s="1" t="n">
        <v>19.1883870967742</v>
      </c>
      <c r="E9" s="1" t="n">
        <v>14.8627419354839</v>
      </c>
      <c r="F9" s="1" t="n">
        <v>99.22</v>
      </c>
      <c r="G9" s="1" t="n">
        <v>14.3303225806452</v>
      </c>
      <c r="H9" s="1" t="n">
        <v>0</v>
      </c>
    </row>
    <row r="10" customFormat="false" ht="13.8" hidden="false" customHeight="false" outlineLevel="0" collapsed="false">
      <c r="A10" s="1" t="n">
        <v>1951</v>
      </c>
      <c r="B10" s="1" t="n">
        <v>9</v>
      </c>
      <c r="C10" s="1" t="n">
        <v>7.35366666666667</v>
      </c>
      <c r="D10" s="1" t="n">
        <v>13.769</v>
      </c>
      <c r="E10" s="1" t="n">
        <v>10.5613333333333</v>
      </c>
      <c r="F10" s="1" t="n">
        <v>109.56</v>
      </c>
      <c r="G10" s="1" t="n">
        <v>7.182</v>
      </c>
      <c r="H10" s="1" t="n">
        <v>0</v>
      </c>
    </row>
    <row r="11" customFormat="false" ht="13.8" hidden="false" customHeight="false" outlineLevel="0" collapsed="false">
      <c r="A11" s="1" t="n">
        <v>1951</v>
      </c>
      <c r="B11" s="1" t="n">
        <v>10</v>
      </c>
      <c r="C11" s="1" t="n">
        <v>2.25064516129032</v>
      </c>
      <c r="D11" s="1" t="n">
        <v>9.1658064516129</v>
      </c>
      <c r="E11" s="1" t="n">
        <v>5.70822580645161</v>
      </c>
      <c r="F11" s="1" t="n">
        <v>73.99</v>
      </c>
      <c r="G11" s="1" t="n">
        <v>4.73258064516129</v>
      </c>
      <c r="H11" s="1" t="n">
        <v>0</v>
      </c>
    </row>
    <row r="12" customFormat="false" ht="13.8" hidden="false" customHeight="false" outlineLevel="0" collapsed="false">
      <c r="A12" s="1" t="n">
        <v>1951</v>
      </c>
      <c r="B12" s="1" t="n">
        <v>11</v>
      </c>
      <c r="C12" s="1" t="n">
        <v>1.54266666666667</v>
      </c>
      <c r="D12" s="1" t="n">
        <v>6.14266666666667</v>
      </c>
      <c r="E12" s="1" t="n">
        <v>3.84266666666667</v>
      </c>
      <c r="F12" s="1" t="n">
        <v>112.6</v>
      </c>
      <c r="G12" s="1" t="n">
        <v>1.65733333333333</v>
      </c>
      <c r="H12" s="1" t="n">
        <v>0</v>
      </c>
    </row>
    <row r="13" customFormat="false" ht="13.8" hidden="false" customHeight="false" outlineLevel="0" collapsed="false">
      <c r="A13" s="1" t="n">
        <v>1951</v>
      </c>
      <c r="B13" s="1" t="n">
        <v>12</v>
      </c>
      <c r="C13" s="1" t="n">
        <v>-2.28129032258065</v>
      </c>
      <c r="D13" s="1" t="n">
        <v>1.52451612903226</v>
      </c>
      <c r="E13" s="1" t="n">
        <v>-0.378387096774194</v>
      </c>
      <c r="F13" s="1" t="n">
        <v>82.18</v>
      </c>
      <c r="G13" s="1" t="n">
        <v>0.734516129032258</v>
      </c>
      <c r="H13" s="1" t="n">
        <v>13</v>
      </c>
    </row>
    <row r="14" customFormat="false" ht="13.8" hidden="false" customHeight="false" outlineLevel="0" collapsed="false">
      <c r="A14" s="1" t="n">
        <v>1952</v>
      </c>
      <c r="B14" s="1" t="n">
        <v>1</v>
      </c>
      <c r="C14" s="1" t="n">
        <v>-5.09838709677419</v>
      </c>
      <c r="D14" s="1" t="n">
        <v>-1.00741935483871</v>
      </c>
      <c r="E14" s="1" t="n">
        <v>-3.05290322580645</v>
      </c>
      <c r="F14" s="1" t="n">
        <v>50.02</v>
      </c>
      <c r="G14" s="1" t="n">
        <v>1.06516129032258</v>
      </c>
      <c r="H14" s="1" t="n">
        <v>13</v>
      </c>
    </row>
    <row r="15" customFormat="false" ht="13.8" hidden="false" customHeight="false" outlineLevel="0" collapsed="false">
      <c r="A15" s="1" t="n">
        <v>1952</v>
      </c>
      <c r="B15" s="1" t="n">
        <v>2</v>
      </c>
      <c r="C15" s="1" t="n">
        <v>-4.62379310344828</v>
      </c>
      <c r="D15" s="1" t="n">
        <v>0.154827586206897</v>
      </c>
      <c r="E15" s="1" t="n">
        <v>-2.23448275862069</v>
      </c>
      <c r="F15" s="1" t="n">
        <v>27.56</v>
      </c>
      <c r="G15" s="1" t="n">
        <v>3.97379310344828</v>
      </c>
      <c r="H15" s="1" t="n">
        <v>10</v>
      </c>
    </row>
    <row r="16" customFormat="false" ht="13.8" hidden="false" customHeight="false" outlineLevel="0" collapsed="false">
      <c r="A16" s="1" t="n">
        <v>1952</v>
      </c>
      <c r="B16" s="1" t="n">
        <v>3</v>
      </c>
      <c r="C16" s="1" t="n">
        <v>-4.25387096774194</v>
      </c>
      <c r="D16" s="1" t="n">
        <v>0.798709677419355</v>
      </c>
      <c r="E16" s="1" t="n">
        <v>-1.72758064516129</v>
      </c>
      <c r="F16" s="1" t="n">
        <v>81.06</v>
      </c>
      <c r="G16" s="1" t="n">
        <v>6.11290322580645</v>
      </c>
      <c r="H16" s="1" t="n">
        <v>11</v>
      </c>
    </row>
    <row r="17" customFormat="false" ht="13.8" hidden="false" customHeight="false" outlineLevel="0" collapsed="false">
      <c r="A17" s="1" t="n">
        <v>1952</v>
      </c>
      <c r="B17" s="1" t="n">
        <v>4</v>
      </c>
      <c r="C17" s="1" t="n">
        <v>0.138666666666667</v>
      </c>
      <c r="D17" s="1" t="n">
        <v>6.75766666666667</v>
      </c>
      <c r="E17" s="1" t="n">
        <v>3.44816666666667</v>
      </c>
      <c r="F17" s="1" t="n">
        <v>135.18</v>
      </c>
      <c r="G17" s="1" t="n">
        <v>9.13266666666667</v>
      </c>
      <c r="H17" s="1" t="n">
        <v>3</v>
      </c>
    </row>
    <row r="18" customFormat="false" ht="13.8" hidden="false" customHeight="false" outlineLevel="0" collapsed="false">
      <c r="A18" s="1" t="n">
        <v>1952</v>
      </c>
      <c r="B18" s="1" t="n">
        <v>5</v>
      </c>
      <c r="C18" s="1" t="n">
        <v>7.55935483870968</v>
      </c>
      <c r="D18" s="1" t="n">
        <v>14.6712903225806</v>
      </c>
      <c r="E18" s="1" t="n">
        <v>11.1153225806452</v>
      </c>
      <c r="F18" s="1" t="n">
        <v>175.51</v>
      </c>
      <c r="G18" s="1" t="n">
        <v>12.1022580645161</v>
      </c>
      <c r="H18" s="1" t="n">
        <v>0</v>
      </c>
    </row>
    <row r="19" customFormat="false" ht="13.8" hidden="false" customHeight="false" outlineLevel="0" collapsed="false">
      <c r="A19" s="1" t="n">
        <v>1952</v>
      </c>
      <c r="B19" s="1" t="n">
        <v>6</v>
      </c>
      <c r="C19" s="1" t="n">
        <v>9.77666666666667</v>
      </c>
      <c r="D19" s="1" t="n">
        <v>17.3833333333333</v>
      </c>
      <c r="E19" s="1" t="n">
        <v>13.58</v>
      </c>
      <c r="F19" s="1" t="n">
        <v>135.66</v>
      </c>
      <c r="G19" s="1" t="n">
        <v>14.1886666666667</v>
      </c>
      <c r="H19" s="1" t="n">
        <v>0</v>
      </c>
    </row>
    <row r="20" customFormat="false" ht="13.8" hidden="false" customHeight="false" outlineLevel="0" collapsed="false">
      <c r="A20" s="1" t="n">
        <v>1952</v>
      </c>
      <c r="B20" s="1" t="n">
        <v>7</v>
      </c>
      <c r="C20" s="1" t="n">
        <v>10.7135483870968</v>
      </c>
      <c r="D20" s="1" t="n">
        <v>20.7854838709677</v>
      </c>
      <c r="E20" s="1" t="n">
        <v>15.7495161290323</v>
      </c>
      <c r="F20" s="1" t="n">
        <v>41.94</v>
      </c>
      <c r="G20" s="1" t="n">
        <v>18.9596774193548</v>
      </c>
      <c r="H20" s="1" t="n">
        <v>0</v>
      </c>
    </row>
    <row r="21" customFormat="false" ht="13.8" hidden="false" customHeight="false" outlineLevel="0" collapsed="false">
      <c r="A21" s="1" t="n">
        <v>1952</v>
      </c>
      <c r="B21" s="1" t="n">
        <v>8</v>
      </c>
      <c r="C21" s="1" t="n">
        <v>10.1670967741935</v>
      </c>
      <c r="D21" s="1" t="n">
        <v>21.4251612903226</v>
      </c>
      <c r="E21" s="1" t="n">
        <v>15.7961290322581</v>
      </c>
      <c r="F21" s="1" t="n">
        <v>46.36</v>
      </c>
      <c r="G21" s="1" t="n">
        <v>16.1177419354839</v>
      </c>
      <c r="H21" s="1" t="n">
        <v>0</v>
      </c>
    </row>
    <row r="22" customFormat="false" ht="13.8" hidden="false" customHeight="false" outlineLevel="0" collapsed="false">
      <c r="A22" s="1" t="n">
        <v>1952</v>
      </c>
      <c r="B22" s="1" t="n">
        <v>9</v>
      </c>
      <c r="C22" s="1" t="n">
        <v>7.57066666666667</v>
      </c>
      <c r="D22" s="1" t="n">
        <v>16.985</v>
      </c>
      <c r="E22" s="1" t="n">
        <v>12.2778333333333</v>
      </c>
      <c r="F22" s="1" t="n">
        <v>40.93</v>
      </c>
      <c r="G22" s="1" t="n">
        <v>10.3446666666667</v>
      </c>
      <c r="H22" s="1" t="n">
        <v>0</v>
      </c>
    </row>
    <row r="23" customFormat="false" ht="13.8" hidden="false" customHeight="false" outlineLevel="0" collapsed="false">
      <c r="A23" s="1" t="n">
        <v>1952</v>
      </c>
      <c r="B23" s="1" t="n">
        <v>10</v>
      </c>
      <c r="C23" s="1" t="n">
        <v>0.324193548387097</v>
      </c>
      <c r="D23" s="1" t="n">
        <v>7.92258064516129</v>
      </c>
      <c r="E23" s="1" t="n">
        <v>4.12338709677419</v>
      </c>
      <c r="F23" s="1" t="n">
        <v>108.94</v>
      </c>
      <c r="G23" s="1" t="n">
        <v>4.62290322580645</v>
      </c>
      <c r="H23" s="1" t="n">
        <v>0</v>
      </c>
    </row>
    <row r="24" customFormat="false" ht="13.8" hidden="false" customHeight="false" outlineLevel="0" collapsed="false">
      <c r="A24" s="1" t="n">
        <v>1952</v>
      </c>
      <c r="B24" s="1" t="n">
        <v>11</v>
      </c>
      <c r="C24" s="1" t="n">
        <v>-1.22133333333333</v>
      </c>
      <c r="D24" s="1" t="n">
        <v>4.62866666666667</v>
      </c>
      <c r="E24" s="1" t="n">
        <v>1.70366666666667</v>
      </c>
      <c r="F24" s="1" t="n">
        <v>155.37</v>
      </c>
      <c r="G24" s="1" t="n">
        <v>1.83433333333333</v>
      </c>
      <c r="H24" s="1" t="n">
        <v>1</v>
      </c>
    </row>
    <row r="25" customFormat="false" ht="13.8" hidden="false" customHeight="false" outlineLevel="0" collapsed="false">
      <c r="A25" s="1" t="n">
        <v>1952</v>
      </c>
      <c r="B25" s="1" t="n">
        <v>12</v>
      </c>
      <c r="C25" s="1" t="n">
        <v>-3.85870967741935</v>
      </c>
      <c r="D25" s="1" t="n">
        <v>0.172258064516129</v>
      </c>
      <c r="E25" s="1" t="n">
        <v>-1.84322580645161</v>
      </c>
      <c r="F25" s="1" t="n">
        <v>115.6</v>
      </c>
      <c r="G25" s="1" t="n">
        <v>0.842903225806452</v>
      </c>
      <c r="H25" s="1" t="n">
        <v>14</v>
      </c>
    </row>
    <row r="26" customFormat="false" ht="13.8" hidden="false" customHeight="false" outlineLevel="0" collapsed="false">
      <c r="A26" s="1" t="n">
        <v>1953</v>
      </c>
      <c r="B26" s="1" t="n">
        <v>1</v>
      </c>
      <c r="C26" s="1" t="n">
        <v>-4.93193548387097</v>
      </c>
      <c r="D26" s="1" t="n">
        <v>-0.673225806451613</v>
      </c>
      <c r="E26" s="1" t="n">
        <v>-2.80258064516129</v>
      </c>
      <c r="F26" s="1" t="n">
        <v>85.74</v>
      </c>
      <c r="G26" s="1" t="n">
        <v>1.29548387096774</v>
      </c>
      <c r="H26" s="1" t="n">
        <v>14</v>
      </c>
    </row>
    <row r="27" customFormat="false" ht="13.8" hidden="false" customHeight="false" outlineLevel="0" collapsed="false">
      <c r="A27" s="1" t="n">
        <v>1953</v>
      </c>
      <c r="B27" s="1" t="n">
        <v>2</v>
      </c>
      <c r="C27" s="1" t="n">
        <v>-2.62035714285714</v>
      </c>
      <c r="D27" s="1" t="n">
        <v>2.18214285714286</v>
      </c>
      <c r="E27" s="1" t="n">
        <v>-0.219107142857143</v>
      </c>
      <c r="F27" s="1" t="n">
        <v>145.97</v>
      </c>
      <c r="G27" s="1" t="n">
        <v>2.58928571428571</v>
      </c>
      <c r="H27" s="1" t="n">
        <v>6</v>
      </c>
    </row>
    <row r="28" customFormat="false" ht="13.8" hidden="false" customHeight="false" outlineLevel="0" collapsed="false">
      <c r="A28" s="1" t="n">
        <v>1953</v>
      </c>
      <c r="B28" s="1" t="n">
        <v>3</v>
      </c>
      <c r="C28" s="1" t="n">
        <v>-4.05064516129032</v>
      </c>
      <c r="D28" s="1" t="n">
        <v>1.7958064516129</v>
      </c>
      <c r="E28" s="1" t="n">
        <v>-1.12741935483871</v>
      </c>
      <c r="F28" s="1" t="n">
        <v>107.54</v>
      </c>
      <c r="G28" s="1" t="n">
        <v>4.67870967741935</v>
      </c>
      <c r="H28" s="1" t="n">
        <v>9</v>
      </c>
    </row>
    <row r="29" customFormat="false" ht="13.8" hidden="false" customHeight="false" outlineLevel="0" collapsed="false">
      <c r="A29" s="1" t="n">
        <v>1953</v>
      </c>
      <c r="B29" s="1" t="n">
        <v>4</v>
      </c>
      <c r="C29" s="1" t="n">
        <v>0.322</v>
      </c>
      <c r="D29" s="1" t="n">
        <v>8.56966666666667</v>
      </c>
      <c r="E29" s="1" t="n">
        <v>4.44583333333333</v>
      </c>
      <c r="F29" s="1" t="n">
        <v>67.9</v>
      </c>
      <c r="G29" s="1" t="n">
        <v>9.97666666666667</v>
      </c>
      <c r="H29" s="1" t="n">
        <v>0</v>
      </c>
    </row>
    <row r="30" customFormat="false" ht="13.8" hidden="false" customHeight="false" outlineLevel="0" collapsed="false">
      <c r="A30" s="1" t="n">
        <v>1953</v>
      </c>
      <c r="B30" s="1" t="n">
        <v>5</v>
      </c>
      <c r="C30" s="1" t="n">
        <v>6.39129032258065</v>
      </c>
      <c r="D30" s="1" t="n">
        <v>14.9609677419355</v>
      </c>
      <c r="E30" s="1" t="n">
        <v>10.6761290322581</v>
      </c>
      <c r="F30" s="1" t="n">
        <v>73.2</v>
      </c>
      <c r="G30" s="1" t="n">
        <v>13.5664516129032</v>
      </c>
      <c r="H30" s="1" t="n">
        <v>0</v>
      </c>
    </row>
    <row r="31" customFormat="false" ht="13.8" hidden="false" customHeight="false" outlineLevel="0" collapsed="false">
      <c r="A31" s="1" t="n">
        <v>1953</v>
      </c>
      <c r="B31" s="1" t="n">
        <v>6</v>
      </c>
      <c r="C31" s="1" t="n">
        <v>10.5496666666667</v>
      </c>
      <c r="D31" s="1" t="n">
        <v>18.5256666666667</v>
      </c>
      <c r="E31" s="1" t="n">
        <v>14.5376666666667</v>
      </c>
      <c r="F31" s="1" t="n">
        <v>106.48</v>
      </c>
      <c r="G31" s="1" t="n">
        <v>13.677</v>
      </c>
      <c r="H31" s="1" t="n">
        <v>0</v>
      </c>
    </row>
    <row r="32" customFormat="false" ht="13.8" hidden="false" customHeight="false" outlineLevel="0" collapsed="false">
      <c r="A32" s="1" t="n">
        <v>1953</v>
      </c>
      <c r="B32" s="1" t="n">
        <v>7</v>
      </c>
      <c r="C32" s="1" t="n">
        <v>10.4725806451613</v>
      </c>
      <c r="D32" s="1" t="n">
        <v>18.6538709677419</v>
      </c>
      <c r="E32" s="1" t="n">
        <v>14.5632258064516</v>
      </c>
      <c r="F32" s="1" t="n">
        <v>79.94</v>
      </c>
      <c r="G32" s="1" t="n">
        <v>15.9777419354839</v>
      </c>
      <c r="H32" s="1" t="n">
        <v>0</v>
      </c>
    </row>
    <row r="33" customFormat="false" ht="13.8" hidden="false" customHeight="false" outlineLevel="0" collapsed="false">
      <c r="A33" s="1" t="n">
        <v>1953</v>
      </c>
      <c r="B33" s="1" t="n">
        <v>8</v>
      </c>
      <c r="C33" s="1" t="n">
        <v>10.8696774193548</v>
      </c>
      <c r="D33" s="1" t="n">
        <v>20.1509677419355</v>
      </c>
      <c r="E33" s="1" t="n">
        <v>15.5103225806452</v>
      </c>
      <c r="F33" s="1" t="n">
        <v>45.2</v>
      </c>
      <c r="G33" s="1" t="n">
        <v>16.2509677419355</v>
      </c>
      <c r="H33" s="1" t="n">
        <v>0</v>
      </c>
    </row>
    <row r="34" customFormat="false" ht="13.8" hidden="false" customHeight="false" outlineLevel="0" collapsed="false">
      <c r="A34" s="1" t="n">
        <v>1953</v>
      </c>
      <c r="B34" s="1" t="n">
        <v>9</v>
      </c>
      <c r="C34" s="1" t="n">
        <v>7.103</v>
      </c>
      <c r="D34" s="1" t="n">
        <v>13.8083333333333</v>
      </c>
      <c r="E34" s="1" t="n">
        <v>10.4556666666667</v>
      </c>
      <c r="F34" s="1" t="n">
        <v>93.52</v>
      </c>
      <c r="G34" s="1" t="n">
        <v>7.63966666666667</v>
      </c>
      <c r="H34" s="1" t="n">
        <v>0</v>
      </c>
    </row>
    <row r="35" customFormat="false" ht="13.8" hidden="false" customHeight="false" outlineLevel="0" collapsed="false">
      <c r="A35" s="1" t="n">
        <v>1953</v>
      </c>
      <c r="B35" s="1" t="n">
        <v>10</v>
      </c>
      <c r="C35" s="1" t="n">
        <v>2.83354838709677</v>
      </c>
      <c r="D35" s="1" t="n">
        <v>8.88741935483871</v>
      </c>
      <c r="E35" s="1" t="n">
        <v>5.86048387096774</v>
      </c>
      <c r="F35" s="1" t="n">
        <v>109.4</v>
      </c>
      <c r="G35" s="1" t="n">
        <v>4.18903225806452</v>
      </c>
      <c r="H35" s="1" t="n">
        <v>0</v>
      </c>
    </row>
    <row r="36" customFormat="false" ht="13.8" hidden="false" customHeight="false" outlineLevel="0" collapsed="false">
      <c r="A36" s="1" t="n">
        <v>1953</v>
      </c>
      <c r="B36" s="1" t="n">
        <v>11</v>
      </c>
      <c r="C36" s="1" t="n">
        <v>1.245</v>
      </c>
      <c r="D36" s="1" t="n">
        <v>4.85666666666667</v>
      </c>
      <c r="E36" s="1" t="n">
        <v>3.05083333333333</v>
      </c>
      <c r="F36" s="1" t="n">
        <v>85.83</v>
      </c>
      <c r="G36" s="1" t="n">
        <v>1.39066666666667</v>
      </c>
      <c r="H36" s="1" t="n">
        <v>0</v>
      </c>
    </row>
    <row r="37" customFormat="false" ht="13.8" hidden="false" customHeight="false" outlineLevel="0" collapsed="false">
      <c r="A37" s="1" t="n">
        <v>1953</v>
      </c>
      <c r="B37" s="1" t="n">
        <v>12</v>
      </c>
      <c r="C37" s="1" t="n">
        <v>1.81225806451613</v>
      </c>
      <c r="D37" s="1" t="n">
        <v>5.75806451612903</v>
      </c>
      <c r="E37" s="1" t="n">
        <v>3.78516129032258</v>
      </c>
      <c r="F37" s="1" t="n">
        <v>136.36</v>
      </c>
      <c r="G37" s="1" t="n">
        <v>0.725806451612903</v>
      </c>
      <c r="H37" s="1" t="n">
        <v>2</v>
      </c>
    </row>
    <row r="38" customFormat="false" ht="13.8" hidden="false" customHeight="false" outlineLevel="0" collapsed="false">
      <c r="A38" s="1" t="n">
        <v>1954</v>
      </c>
      <c r="B38" s="1" t="n">
        <v>1</v>
      </c>
      <c r="C38" s="1" t="n">
        <v>-0.461935483870968</v>
      </c>
      <c r="D38" s="1" t="n">
        <v>3.93225806451613</v>
      </c>
      <c r="E38" s="1" t="n">
        <v>1.73516129032258</v>
      </c>
      <c r="F38" s="1" t="n">
        <v>214.07</v>
      </c>
      <c r="G38" s="1" t="n">
        <v>0.718064516129032</v>
      </c>
      <c r="H38" s="1" t="n">
        <v>2</v>
      </c>
    </row>
    <row r="39" customFormat="false" ht="13.8" hidden="false" customHeight="false" outlineLevel="0" collapsed="false">
      <c r="A39" s="1" t="n">
        <v>1954</v>
      </c>
      <c r="B39" s="1" t="n">
        <v>2</v>
      </c>
      <c r="C39" s="1" t="n">
        <v>-4.005</v>
      </c>
      <c r="D39" s="1" t="n">
        <v>2.19107142857143</v>
      </c>
      <c r="E39" s="1" t="n">
        <v>-0.906964285714286</v>
      </c>
      <c r="F39" s="1" t="n">
        <v>76.34</v>
      </c>
      <c r="G39" s="1" t="n">
        <v>2.87642857142857</v>
      </c>
      <c r="H39" s="1" t="n">
        <v>8</v>
      </c>
    </row>
    <row r="40" customFormat="false" ht="13.8" hidden="false" customHeight="false" outlineLevel="0" collapsed="false">
      <c r="A40" s="1" t="n">
        <v>1954</v>
      </c>
      <c r="B40" s="1" t="n">
        <v>3</v>
      </c>
      <c r="C40" s="1" t="n">
        <v>-0.748064516129032</v>
      </c>
      <c r="D40" s="1" t="n">
        <v>4.74774193548387</v>
      </c>
      <c r="E40" s="1" t="n">
        <v>1.99983870967742</v>
      </c>
      <c r="F40" s="1" t="n">
        <v>37.55</v>
      </c>
      <c r="G40" s="1" t="n">
        <v>8.11967741935484</v>
      </c>
      <c r="H40" s="1" t="n">
        <v>1</v>
      </c>
    </row>
    <row r="41" customFormat="false" ht="13.8" hidden="false" customHeight="false" outlineLevel="0" collapsed="false">
      <c r="A41" s="1" t="n">
        <v>1954</v>
      </c>
      <c r="B41" s="1" t="n">
        <v>4</v>
      </c>
      <c r="C41" s="1" t="n">
        <v>-0.739666666666667</v>
      </c>
      <c r="D41" s="1" t="n">
        <v>7.97166666666667</v>
      </c>
      <c r="E41" s="1" t="n">
        <v>3.616</v>
      </c>
      <c r="F41" s="1" t="n">
        <v>44.67</v>
      </c>
      <c r="G41" s="1" t="n">
        <v>12.181</v>
      </c>
      <c r="H41" s="1" t="n">
        <v>0</v>
      </c>
    </row>
    <row r="42" customFormat="false" ht="13.8" hidden="false" customHeight="false" outlineLevel="0" collapsed="false">
      <c r="A42" s="1" t="n">
        <v>1954</v>
      </c>
      <c r="B42" s="1" t="n">
        <v>5</v>
      </c>
      <c r="C42" s="1" t="n">
        <v>6.62709677419355</v>
      </c>
      <c r="D42" s="1" t="n">
        <v>15.13</v>
      </c>
      <c r="E42" s="1" t="n">
        <v>10.8785483870968</v>
      </c>
      <c r="F42" s="1" t="n">
        <v>80.75</v>
      </c>
      <c r="G42" s="1" t="n">
        <v>15.7874193548387</v>
      </c>
      <c r="H42" s="1" t="n">
        <v>0</v>
      </c>
    </row>
    <row r="43" customFormat="false" ht="13.8" hidden="false" customHeight="false" outlineLevel="0" collapsed="false">
      <c r="A43" s="1" t="n">
        <v>1954</v>
      </c>
      <c r="B43" s="1" t="n">
        <v>6</v>
      </c>
      <c r="C43" s="1" t="n">
        <v>11.5426666666667</v>
      </c>
      <c r="D43" s="1" t="n">
        <v>20.7736666666667</v>
      </c>
      <c r="E43" s="1" t="n">
        <v>16.1581666666667</v>
      </c>
      <c r="F43" s="1" t="n">
        <v>96.76</v>
      </c>
      <c r="G43" s="1" t="n">
        <v>18.4983333333333</v>
      </c>
      <c r="H43" s="1" t="n">
        <v>0</v>
      </c>
    </row>
    <row r="44" customFormat="false" ht="13.8" hidden="false" customHeight="false" outlineLevel="0" collapsed="false">
      <c r="A44" s="1" t="n">
        <v>1954</v>
      </c>
      <c r="B44" s="1" t="n">
        <v>7</v>
      </c>
      <c r="C44" s="1" t="n">
        <v>12.0883870967742</v>
      </c>
      <c r="D44" s="1" t="n">
        <v>23.8312903225806</v>
      </c>
      <c r="E44" s="1" t="n">
        <v>17.9598387096774</v>
      </c>
      <c r="F44" s="1" t="n">
        <v>17.7</v>
      </c>
      <c r="G44" s="1" t="n">
        <v>20.1212903225806</v>
      </c>
      <c r="H44" s="1" t="n">
        <v>0</v>
      </c>
    </row>
    <row r="45" customFormat="false" ht="13.8" hidden="false" customHeight="false" outlineLevel="0" collapsed="false">
      <c r="A45" s="1" t="n">
        <v>1954</v>
      </c>
      <c r="B45" s="1" t="n">
        <v>8</v>
      </c>
      <c r="C45" s="1" t="n">
        <v>7.84935483870968</v>
      </c>
      <c r="D45" s="1" t="n">
        <v>17.6312903225806</v>
      </c>
      <c r="E45" s="1" t="n">
        <v>12.7403225806452</v>
      </c>
      <c r="F45" s="1" t="n">
        <v>93.08</v>
      </c>
      <c r="G45" s="1" t="n">
        <v>12.411935483871</v>
      </c>
      <c r="H45" s="1" t="n">
        <v>0</v>
      </c>
    </row>
    <row r="46" customFormat="false" ht="13.8" hidden="false" customHeight="false" outlineLevel="0" collapsed="false">
      <c r="A46" s="1" t="n">
        <v>1954</v>
      </c>
      <c r="B46" s="1" t="n">
        <v>9</v>
      </c>
      <c r="C46" s="1" t="n">
        <v>7.10933333333333</v>
      </c>
      <c r="D46" s="1" t="n">
        <v>14.8053333333333</v>
      </c>
      <c r="E46" s="1" t="n">
        <v>10.9573333333333</v>
      </c>
      <c r="F46" s="1" t="n">
        <v>90.46</v>
      </c>
      <c r="G46" s="1" t="n">
        <v>8.57766666666667</v>
      </c>
      <c r="H46" s="1" t="n">
        <v>0</v>
      </c>
    </row>
    <row r="47" customFormat="false" ht="13.8" hidden="false" customHeight="false" outlineLevel="0" collapsed="false">
      <c r="A47" s="1" t="n">
        <v>1954</v>
      </c>
      <c r="B47" s="1" t="n">
        <v>10</v>
      </c>
      <c r="C47" s="1" t="n">
        <v>3.09064516129032</v>
      </c>
      <c r="D47" s="1" t="n">
        <v>8.72064516129032</v>
      </c>
      <c r="E47" s="1" t="n">
        <v>5.90564516129032</v>
      </c>
      <c r="F47" s="1" t="n">
        <v>87.4</v>
      </c>
      <c r="G47" s="1" t="n">
        <v>3.90161290322581</v>
      </c>
      <c r="H47" s="1" t="n">
        <v>0</v>
      </c>
    </row>
    <row r="48" customFormat="false" ht="13.8" hidden="false" customHeight="false" outlineLevel="0" collapsed="false">
      <c r="A48" s="1" t="n">
        <v>1954</v>
      </c>
      <c r="B48" s="1" t="n">
        <v>11</v>
      </c>
      <c r="C48" s="1" t="n">
        <v>-1.08266666666667</v>
      </c>
      <c r="D48" s="1" t="n">
        <v>3.132</v>
      </c>
      <c r="E48" s="1" t="n">
        <v>1.02466666666667</v>
      </c>
      <c r="F48" s="1" t="n">
        <v>82.53</v>
      </c>
      <c r="G48" s="1" t="n">
        <v>1.47766666666667</v>
      </c>
      <c r="H48" s="1" t="n">
        <v>7</v>
      </c>
    </row>
    <row r="49" customFormat="false" ht="13.8" hidden="false" customHeight="false" outlineLevel="0" collapsed="false">
      <c r="A49" s="1" t="n">
        <v>1954</v>
      </c>
      <c r="B49" s="1" t="n">
        <v>12</v>
      </c>
      <c r="C49" s="1" t="n">
        <v>-4.55322580645161</v>
      </c>
      <c r="D49" s="1" t="n">
        <v>-0.923870967741935</v>
      </c>
      <c r="E49" s="1" t="n">
        <v>-2.73854838709677</v>
      </c>
      <c r="F49" s="1" t="n">
        <v>88.49</v>
      </c>
      <c r="G49" s="1" t="n">
        <v>0.802258064516129</v>
      </c>
      <c r="H49" s="1" t="n">
        <v>14</v>
      </c>
    </row>
    <row r="50" customFormat="false" ht="13.8" hidden="false" customHeight="false" outlineLevel="0" collapsed="false">
      <c r="A50" s="1" t="n">
        <v>1955</v>
      </c>
      <c r="B50" s="1" t="n">
        <v>1</v>
      </c>
      <c r="C50" s="1" t="n">
        <v>-2.51548387096774</v>
      </c>
      <c r="D50" s="1" t="n">
        <v>1.51903225806452</v>
      </c>
      <c r="E50" s="1" t="n">
        <v>-0.498225806451613</v>
      </c>
      <c r="F50" s="1" t="n">
        <v>103.08</v>
      </c>
      <c r="G50" s="1" t="n">
        <v>1.43129032258065</v>
      </c>
      <c r="H50" s="1" t="n">
        <v>7</v>
      </c>
    </row>
    <row r="51" customFormat="false" ht="13.8" hidden="false" customHeight="false" outlineLevel="0" collapsed="false">
      <c r="A51" s="1" t="n">
        <v>1955</v>
      </c>
      <c r="B51" s="1" t="n">
        <v>2</v>
      </c>
      <c r="C51" s="1" t="n">
        <v>-8.86892857142857</v>
      </c>
      <c r="D51" s="1" t="n">
        <v>-3.57928571428571</v>
      </c>
      <c r="E51" s="1" t="n">
        <v>-6.22410714285714</v>
      </c>
      <c r="F51" s="1" t="n">
        <v>23.74</v>
      </c>
      <c r="G51" s="1" t="n">
        <v>4.23785714285714</v>
      </c>
      <c r="H51" s="1" t="n">
        <v>21</v>
      </c>
    </row>
    <row r="52" customFormat="false" ht="13.8" hidden="false" customHeight="false" outlineLevel="0" collapsed="false">
      <c r="A52" s="1" t="n">
        <v>1955</v>
      </c>
      <c r="B52" s="1" t="n">
        <v>3</v>
      </c>
      <c r="C52" s="1" t="n">
        <v>-3.59870967741935</v>
      </c>
      <c r="D52" s="1" t="n">
        <v>2.14258064516129</v>
      </c>
      <c r="E52" s="1" t="n">
        <v>-0.728064516129032</v>
      </c>
      <c r="F52" s="1" t="n">
        <v>63.35</v>
      </c>
      <c r="G52" s="1" t="n">
        <v>7.49032258064516</v>
      </c>
      <c r="H52" s="1" t="n">
        <v>9</v>
      </c>
    </row>
    <row r="53" customFormat="false" ht="13.8" hidden="false" customHeight="false" outlineLevel="0" collapsed="false">
      <c r="A53" s="1" t="n">
        <v>1955</v>
      </c>
      <c r="B53" s="1" t="n">
        <v>4</v>
      </c>
      <c r="C53" s="1" t="n">
        <v>-2.47433333333333</v>
      </c>
      <c r="D53" s="1" t="n">
        <v>4.92133333333333</v>
      </c>
      <c r="E53" s="1" t="n">
        <v>1.2235</v>
      </c>
      <c r="F53" s="1" t="n">
        <v>46.53</v>
      </c>
      <c r="G53" s="1" t="n">
        <v>12.254</v>
      </c>
      <c r="H53" s="1" t="n">
        <v>3</v>
      </c>
    </row>
    <row r="54" customFormat="false" ht="13.8" hidden="false" customHeight="false" outlineLevel="0" collapsed="false">
      <c r="A54" s="1" t="n">
        <v>1955</v>
      </c>
      <c r="B54" s="1" t="n">
        <v>5</v>
      </c>
      <c r="C54" s="1" t="n">
        <v>4.14225806451613</v>
      </c>
      <c r="D54" s="1" t="n">
        <v>14.1432258064516</v>
      </c>
      <c r="E54" s="1" t="n">
        <v>9.14274193548387</v>
      </c>
      <c r="F54" s="1" t="n">
        <v>65.71</v>
      </c>
      <c r="G54" s="1" t="n">
        <v>16.8770967741935</v>
      </c>
      <c r="H54" s="1" t="n">
        <v>0</v>
      </c>
    </row>
    <row r="55" customFormat="false" ht="13.8" hidden="false" customHeight="false" outlineLevel="0" collapsed="false">
      <c r="A55" s="1" t="n">
        <v>1955</v>
      </c>
      <c r="B55" s="1" t="n">
        <v>6</v>
      </c>
      <c r="C55" s="1" t="n">
        <v>8.60866666666667</v>
      </c>
      <c r="D55" s="1" t="n">
        <v>17.6523333333333</v>
      </c>
      <c r="E55" s="1" t="n">
        <v>13.1305</v>
      </c>
      <c r="F55" s="1" t="n">
        <v>69.93</v>
      </c>
      <c r="G55" s="1" t="n">
        <v>16.9003333333333</v>
      </c>
      <c r="H55" s="1" t="n">
        <v>0</v>
      </c>
    </row>
    <row r="56" customFormat="false" ht="13.8" hidden="false" customHeight="false" outlineLevel="0" collapsed="false">
      <c r="A56" s="1" t="n">
        <v>1955</v>
      </c>
      <c r="B56" s="1" t="n">
        <v>7</v>
      </c>
      <c r="C56" s="1" t="n">
        <v>10.4467741935484</v>
      </c>
      <c r="D56" s="1" t="n">
        <v>17.5716129032258</v>
      </c>
      <c r="E56" s="1" t="n">
        <v>14.0091935483871</v>
      </c>
      <c r="F56" s="1" t="n">
        <v>160.13</v>
      </c>
      <c r="G56" s="1" t="n">
        <v>14.4983870967742</v>
      </c>
      <c r="H56" s="1" t="n">
        <v>0</v>
      </c>
    </row>
    <row r="57" customFormat="false" ht="13.8" hidden="false" customHeight="false" outlineLevel="0" collapsed="false">
      <c r="A57" s="1" t="n">
        <v>1955</v>
      </c>
      <c r="B57" s="1" t="n">
        <v>8</v>
      </c>
      <c r="C57" s="1" t="n">
        <v>10.3145161290323</v>
      </c>
      <c r="D57" s="1" t="n">
        <v>18.9145161290323</v>
      </c>
      <c r="E57" s="1" t="n">
        <v>14.6145161290323</v>
      </c>
      <c r="F57" s="1" t="n">
        <v>108.36</v>
      </c>
      <c r="G57" s="1" t="n">
        <v>12.4206451612903</v>
      </c>
      <c r="H57" s="1" t="n">
        <v>0</v>
      </c>
    </row>
    <row r="58" customFormat="false" ht="13.8" hidden="false" customHeight="false" outlineLevel="0" collapsed="false">
      <c r="A58" s="1" t="n">
        <v>1955</v>
      </c>
      <c r="B58" s="1" t="n">
        <v>9</v>
      </c>
      <c r="C58" s="1" t="n">
        <v>5.43066666666667</v>
      </c>
      <c r="D58" s="1" t="n">
        <v>11.9373333333333</v>
      </c>
      <c r="E58" s="1" t="n">
        <v>8.684</v>
      </c>
      <c r="F58" s="1" t="n">
        <v>63.04</v>
      </c>
      <c r="G58" s="1" t="n">
        <v>7.81433333333333</v>
      </c>
      <c r="H58" s="1" t="n">
        <v>0</v>
      </c>
    </row>
    <row r="59" customFormat="false" ht="13.8" hidden="false" customHeight="false" outlineLevel="0" collapsed="false">
      <c r="A59" s="1" t="n">
        <v>1955</v>
      </c>
      <c r="B59" s="1" t="n">
        <v>10</v>
      </c>
      <c r="C59" s="1" t="n">
        <v>1.77645161290323</v>
      </c>
      <c r="D59" s="1" t="n">
        <v>6.42225806451613</v>
      </c>
      <c r="E59" s="1" t="n">
        <v>4.09935483870968</v>
      </c>
      <c r="F59" s="1" t="n">
        <v>89.72</v>
      </c>
      <c r="G59" s="1" t="n">
        <v>3.75548387096774</v>
      </c>
      <c r="H59" s="1" t="n">
        <v>0</v>
      </c>
    </row>
    <row r="60" customFormat="false" ht="13.8" hidden="false" customHeight="false" outlineLevel="0" collapsed="false">
      <c r="A60" s="1" t="n">
        <v>1955</v>
      </c>
      <c r="B60" s="1" t="n">
        <v>11</v>
      </c>
      <c r="C60" s="1" t="n">
        <v>1.848</v>
      </c>
      <c r="D60" s="1" t="n">
        <v>5.14</v>
      </c>
      <c r="E60" s="1" t="n">
        <v>3.494</v>
      </c>
      <c r="F60" s="1" t="n">
        <v>122.16</v>
      </c>
      <c r="G60" s="1" t="n">
        <v>0.948</v>
      </c>
      <c r="H60" s="1" t="n">
        <v>2</v>
      </c>
    </row>
    <row r="61" customFormat="false" ht="13.8" hidden="false" customHeight="false" outlineLevel="0" collapsed="false">
      <c r="A61" s="1" t="n">
        <v>1955</v>
      </c>
      <c r="B61" s="1" t="n">
        <v>12</v>
      </c>
      <c r="C61" s="1" t="n">
        <v>-3.24967741935484</v>
      </c>
      <c r="D61" s="1" t="n">
        <v>1.59387096774194</v>
      </c>
      <c r="E61" s="1" t="n">
        <v>-0.827903225806452</v>
      </c>
      <c r="F61" s="1" t="n">
        <v>77.56</v>
      </c>
      <c r="G61" s="1" t="n">
        <v>0.756774193548387</v>
      </c>
      <c r="H61" s="1" t="n">
        <v>10</v>
      </c>
    </row>
    <row r="62" customFormat="false" ht="13.8" hidden="false" customHeight="false" outlineLevel="0" collapsed="false">
      <c r="A62" s="1" t="n">
        <v>1956</v>
      </c>
      <c r="B62" s="1" t="n">
        <v>1</v>
      </c>
      <c r="C62" s="1" t="n">
        <v>-3.19354838709677</v>
      </c>
      <c r="D62" s="1" t="n">
        <v>0.324838709677419</v>
      </c>
      <c r="E62" s="1" t="n">
        <v>-1.43435483870968</v>
      </c>
      <c r="F62" s="1" t="n">
        <v>134.68</v>
      </c>
      <c r="G62" s="1" t="n">
        <v>0.936774193548387</v>
      </c>
      <c r="H62" s="1" t="n">
        <v>9</v>
      </c>
    </row>
    <row r="63" customFormat="false" ht="13.8" hidden="false" customHeight="false" outlineLevel="0" collapsed="false">
      <c r="A63" s="1" t="n">
        <v>1956</v>
      </c>
      <c r="B63" s="1" t="n">
        <v>2</v>
      </c>
      <c r="C63" s="1" t="n">
        <v>-5.81241379310345</v>
      </c>
      <c r="D63" s="1" t="n">
        <v>-1.54758620689655</v>
      </c>
      <c r="E63" s="1" t="n">
        <v>-3.68</v>
      </c>
      <c r="F63" s="1" t="n">
        <v>51.81</v>
      </c>
      <c r="G63" s="1" t="n">
        <v>2.17</v>
      </c>
      <c r="H63" s="1" t="n">
        <v>15</v>
      </c>
    </row>
    <row r="64" customFormat="false" ht="13.8" hidden="false" customHeight="false" outlineLevel="0" collapsed="false">
      <c r="A64" s="1" t="n">
        <v>1956</v>
      </c>
      <c r="B64" s="1" t="n">
        <v>3</v>
      </c>
      <c r="C64" s="1" t="n">
        <v>-4.22870967741935</v>
      </c>
      <c r="D64" s="1" t="n">
        <v>1.6141935483871</v>
      </c>
      <c r="E64" s="1" t="n">
        <v>-1.30725806451613</v>
      </c>
      <c r="F64" s="1" t="n">
        <v>63.84</v>
      </c>
      <c r="G64" s="1" t="n">
        <v>5.99709677419355</v>
      </c>
      <c r="H64" s="1" t="n">
        <v>8</v>
      </c>
    </row>
    <row r="65" customFormat="false" ht="13.8" hidden="false" customHeight="false" outlineLevel="0" collapsed="false">
      <c r="A65" s="1" t="n">
        <v>1956</v>
      </c>
      <c r="B65" s="1" t="n">
        <v>4</v>
      </c>
      <c r="C65" s="1" t="n">
        <v>-0.387</v>
      </c>
      <c r="D65" s="1" t="n">
        <v>7.16933333333333</v>
      </c>
      <c r="E65" s="1" t="n">
        <v>3.39116666666667</v>
      </c>
      <c r="F65" s="1" t="n">
        <v>32.21</v>
      </c>
      <c r="G65" s="1" t="n">
        <v>12.1416666666667</v>
      </c>
      <c r="H65" s="1" t="n">
        <v>0</v>
      </c>
    </row>
    <row r="66" customFormat="false" ht="13.8" hidden="false" customHeight="false" outlineLevel="0" collapsed="false">
      <c r="A66" s="1" t="n">
        <v>1956</v>
      </c>
      <c r="B66" s="1" t="n">
        <v>5</v>
      </c>
      <c r="C66" s="1" t="n">
        <v>3.75612903225806</v>
      </c>
      <c r="D66" s="1" t="n">
        <v>11.5506451612903</v>
      </c>
      <c r="E66" s="1" t="n">
        <v>7.65338709677419</v>
      </c>
      <c r="F66" s="1" t="n">
        <v>156.79</v>
      </c>
      <c r="G66" s="1" t="n">
        <v>12.2893548387097</v>
      </c>
      <c r="H66" s="1" t="n">
        <v>0</v>
      </c>
    </row>
    <row r="67" customFormat="false" ht="13.8" hidden="false" customHeight="false" outlineLevel="0" collapsed="false">
      <c r="A67" s="1" t="n">
        <v>1956</v>
      </c>
      <c r="B67" s="1" t="n">
        <v>6</v>
      </c>
      <c r="C67" s="1" t="n">
        <v>7.83766666666667</v>
      </c>
      <c r="D67" s="1" t="n">
        <v>17.3603333333333</v>
      </c>
      <c r="E67" s="1" t="n">
        <v>12.599</v>
      </c>
      <c r="F67" s="1" t="n">
        <v>38.89</v>
      </c>
      <c r="G67" s="1" t="n">
        <v>18.6886666666667</v>
      </c>
      <c r="H67" s="1" t="n">
        <v>0</v>
      </c>
    </row>
    <row r="68" customFormat="false" ht="13.8" hidden="false" customHeight="false" outlineLevel="0" collapsed="false">
      <c r="A68" s="1" t="n">
        <v>1956</v>
      </c>
      <c r="B68" s="1" t="n">
        <v>7</v>
      </c>
      <c r="C68" s="1" t="n">
        <v>13.0741935483871</v>
      </c>
      <c r="D68" s="1" t="n">
        <v>24.3312903225806</v>
      </c>
      <c r="E68" s="1" t="n">
        <v>18.7027419354839</v>
      </c>
      <c r="F68" s="1" t="n">
        <v>25.29</v>
      </c>
      <c r="G68" s="1" t="n">
        <v>19.0558064516129</v>
      </c>
      <c r="H68" s="1" t="n">
        <v>0</v>
      </c>
    </row>
    <row r="69" customFormat="false" ht="13.8" hidden="false" customHeight="false" outlineLevel="0" collapsed="false">
      <c r="A69" s="1" t="n">
        <v>1956</v>
      </c>
      <c r="B69" s="1" t="n">
        <v>8</v>
      </c>
      <c r="C69" s="1" t="n">
        <v>10.3451612903226</v>
      </c>
      <c r="D69" s="1" t="n">
        <v>21.6070967741935</v>
      </c>
      <c r="E69" s="1" t="n">
        <v>15.9761290322581</v>
      </c>
      <c r="F69" s="1" t="n">
        <v>39.53</v>
      </c>
      <c r="G69" s="1" t="n">
        <v>14.75</v>
      </c>
      <c r="H69" s="1" t="n">
        <v>0</v>
      </c>
    </row>
    <row r="70" customFormat="false" ht="13.8" hidden="false" customHeight="false" outlineLevel="0" collapsed="false">
      <c r="A70" s="1" t="n">
        <v>1956</v>
      </c>
      <c r="B70" s="1" t="n">
        <v>9</v>
      </c>
      <c r="C70" s="1" t="n">
        <v>8.89766666666667</v>
      </c>
      <c r="D70" s="1" t="n">
        <v>17.842</v>
      </c>
      <c r="E70" s="1" t="n">
        <v>13.3698333333333</v>
      </c>
      <c r="F70" s="1" t="n">
        <v>75.23</v>
      </c>
      <c r="G70" s="1" t="n">
        <v>8.28433333333333</v>
      </c>
      <c r="H70" s="1" t="n">
        <v>0</v>
      </c>
    </row>
    <row r="71" customFormat="false" ht="13.8" hidden="false" customHeight="false" outlineLevel="0" collapsed="false">
      <c r="A71" s="1" t="n">
        <v>1956</v>
      </c>
      <c r="B71" s="1" t="n">
        <v>10</v>
      </c>
      <c r="C71" s="1" t="n">
        <v>1.51903225806452</v>
      </c>
      <c r="D71" s="1" t="n">
        <v>8.45903225806452</v>
      </c>
      <c r="E71" s="1" t="n">
        <v>4.98903225806452</v>
      </c>
      <c r="F71" s="1" t="n">
        <v>79.82</v>
      </c>
      <c r="G71" s="1" t="n">
        <v>4.76258064516129</v>
      </c>
      <c r="H71" s="1" t="n">
        <v>0</v>
      </c>
    </row>
    <row r="72" customFormat="false" ht="13.8" hidden="false" customHeight="false" outlineLevel="0" collapsed="false">
      <c r="A72" s="1" t="n">
        <v>1956</v>
      </c>
      <c r="B72" s="1" t="n">
        <v>11</v>
      </c>
      <c r="C72" s="1" t="n">
        <v>-0.319</v>
      </c>
      <c r="D72" s="1" t="n">
        <v>3.44766666666667</v>
      </c>
      <c r="E72" s="1" t="n">
        <v>1.56433333333333</v>
      </c>
      <c r="F72" s="1" t="n">
        <v>118.67</v>
      </c>
      <c r="G72" s="1" t="n">
        <v>1.82233333333333</v>
      </c>
      <c r="H72" s="1" t="n">
        <v>3</v>
      </c>
    </row>
    <row r="73" customFormat="false" ht="13.8" hidden="false" customHeight="false" outlineLevel="0" collapsed="false">
      <c r="A73" s="1" t="n">
        <v>1956</v>
      </c>
      <c r="B73" s="1" t="n">
        <v>12</v>
      </c>
      <c r="C73" s="1" t="n">
        <v>-1.98129032258065</v>
      </c>
      <c r="D73" s="1" t="n">
        <v>1.17225806451613</v>
      </c>
      <c r="E73" s="1" t="n">
        <v>-0.404516129032258</v>
      </c>
      <c r="F73" s="1" t="n">
        <v>120.97</v>
      </c>
      <c r="G73" s="1" t="n">
        <v>0.66258064516129</v>
      </c>
      <c r="H73" s="1" t="n">
        <v>10</v>
      </c>
    </row>
    <row r="74" customFormat="false" ht="13.8" hidden="false" customHeight="false" outlineLevel="0" collapsed="false">
      <c r="A74" s="1" t="n">
        <v>1957</v>
      </c>
      <c r="B74" s="1" t="n">
        <v>1</v>
      </c>
      <c r="C74" s="1" t="n">
        <v>-6.77064516129032</v>
      </c>
      <c r="D74" s="1" t="n">
        <v>-1.87645161290323</v>
      </c>
      <c r="E74" s="1" t="n">
        <v>-4.32354838709677</v>
      </c>
      <c r="F74" s="1" t="n">
        <v>84.49</v>
      </c>
      <c r="G74" s="1" t="n">
        <v>1.12838709677419</v>
      </c>
      <c r="H74" s="1" t="n">
        <v>19</v>
      </c>
    </row>
    <row r="75" customFormat="false" ht="13.8" hidden="false" customHeight="false" outlineLevel="0" collapsed="false">
      <c r="A75" s="1" t="n">
        <v>1957</v>
      </c>
      <c r="B75" s="1" t="n">
        <v>2</v>
      </c>
      <c r="C75" s="1" t="n">
        <v>-6.91321428571429</v>
      </c>
      <c r="D75" s="1" t="n">
        <v>-0.549285714285714</v>
      </c>
      <c r="E75" s="1" t="n">
        <v>-3.73125</v>
      </c>
      <c r="F75" s="1" t="n">
        <v>93.66</v>
      </c>
      <c r="G75" s="1" t="n">
        <v>2.71071428571429</v>
      </c>
      <c r="H75" s="1" t="n">
        <v>16</v>
      </c>
    </row>
    <row r="76" customFormat="false" ht="13.8" hidden="false" customHeight="false" outlineLevel="0" collapsed="false">
      <c r="A76" s="1" t="n">
        <v>1957</v>
      </c>
      <c r="B76" s="1" t="n">
        <v>3</v>
      </c>
      <c r="C76" s="1" t="n">
        <v>-5.17322580645161</v>
      </c>
      <c r="D76" s="1" t="n">
        <v>0.300967741935484</v>
      </c>
      <c r="E76" s="1" t="n">
        <v>-2.43612903225806</v>
      </c>
      <c r="F76" s="1" t="n">
        <v>40.43</v>
      </c>
      <c r="G76" s="1" t="n">
        <v>6.83064516129032</v>
      </c>
      <c r="H76" s="1" t="n">
        <v>10</v>
      </c>
    </row>
    <row r="77" customFormat="false" ht="13.8" hidden="false" customHeight="false" outlineLevel="0" collapsed="false">
      <c r="A77" s="1" t="n">
        <v>1957</v>
      </c>
      <c r="B77" s="1" t="n">
        <v>4</v>
      </c>
      <c r="C77" s="1" t="n">
        <v>-1.94633333333333</v>
      </c>
      <c r="D77" s="1" t="n">
        <v>7.45366666666667</v>
      </c>
      <c r="E77" s="1" t="n">
        <v>2.75366666666667</v>
      </c>
      <c r="F77" s="1" t="n">
        <v>24.56</v>
      </c>
      <c r="G77" s="1" t="n">
        <v>13.989</v>
      </c>
      <c r="H77" s="1" t="n">
        <v>1</v>
      </c>
    </row>
    <row r="78" customFormat="false" ht="13.8" hidden="false" customHeight="false" outlineLevel="0" collapsed="false">
      <c r="A78" s="1" t="n">
        <v>1957</v>
      </c>
      <c r="B78" s="1" t="n">
        <v>5</v>
      </c>
      <c r="C78" s="1" t="n">
        <v>5.44677419354839</v>
      </c>
      <c r="D78" s="1" t="n">
        <v>14.6525806451613</v>
      </c>
      <c r="E78" s="1" t="n">
        <v>10.0496774193548</v>
      </c>
      <c r="F78" s="1" t="n">
        <v>118.64</v>
      </c>
      <c r="G78" s="1" t="n">
        <v>13.6664516129032</v>
      </c>
      <c r="H78" s="1" t="n">
        <v>0</v>
      </c>
    </row>
    <row r="79" customFormat="false" ht="13.8" hidden="false" customHeight="false" outlineLevel="0" collapsed="false">
      <c r="A79" s="1" t="n">
        <v>1957</v>
      </c>
      <c r="B79" s="1" t="n">
        <v>6</v>
      </c>
      <c r="C79" s="1" t="n">
        <v>11.1253333333333</v>
      </c>
      <c r="D79" s="1" t="n">
        <v>21.346</v>
      </c>
      <c r="E79" s="1" t="n">
        <v>16.2356666666667</v>
      </c>
      <c r="F79" s="1" t="n">
        <v>48.39</v>
      </c>
      <c r="G79" s="1" t="n">
        <v>20.1096666666667</v>
      </c>
      <c r="H79" s="1" t="n">
        <v>0</v>
      </c>
    </row>
    <row r="80" customFormat="false" ht="13.8" hidden="false" customHeight="false" outlineLevel="0" collapsed="false">
      <c r="A80" s="1" t="n">
        <v>1957</v>
      </c>
      <c r="B80" s="1" t="n">
        <v>7</v>
      </c>
      <c r="C80" s="1" t="n">
        <v>9.86064516129032</v>
      </c>
      <c r="D80" s="1" t="n">
        <v>18.6651612903226</v>
      </c>
      <c r="E80" s="1" t="n">
        <v>14.2629032258065</v>
      </c>
      <c r="F80" s="1" t="n">
        <v>70.04</v>
      </c>
      <c r="G80" s="1" t="n">
        <v>17.2938709677419</v>
      </c>
      <c r="H80" s="1" t="n">
        <v>0</v>
      </c>
    </row>
    <row r="81" customFormat="false" ht="13.8" hidden="false" customHeight="false" outlineLevel="0" collapsed="false">
      <c r="A81" s="1" t="n">
        <v>1957</v>
      </c>
      <c r="B81" s="1" t="n">
        <v>8</v>
      </c>
      <c r="C81" s="1" t="n">
        <v>10.3016129032258</v>
      </c>
      <c r="D81" s="1" t="n">
        <v>18.2148387096774</v>
      </c>
      <c r="E81" s="1" t="n">
        <v>14.2582258064516</v>
      </c>
      <c r="F81" s="1" t="n">
        <v>89.21</v>
      </c>
      <c r="G81" s="1" t="n">
        <v>10.8912903225806</v>
      </c>
      <c r="H81" s="1" t="n">
        <v>0</v>
      </c>
    </row>
    <row r="82" customFormat="false" ht="13.8" hidden="false" customHeight="false" outlineLevel="0" collapsed="false">
      <c r="A82" s="1" t="n">
        <v>1957</v>
      </c>
      <c r="B82" s="1" t="n">
        <v>9</v>
      </c>
      <c r="C82" s="1" t="n">
        <v>5.55966666666667</v>
      </c>
      <c r="D82" s="1" t="n">
        <v>12.7453333333333</v>
      </c>
      <c r="E82" s="1" t="n">
        <v>9.1525</v>
      </c>
      <c r="F82" s="1" t="n">
        <v>113.63</v>
      </c>
      <c r="G82" s="1" t="n">
        <v>7.29433333333333</v>
      </c>
      <c r="H82" s="1" t="n">
        <v>0</v>
      </c>
    </row>
    <row r="83" customFormat="false" ht="13.8" hidden="false" customHeight="false" outlineLevel="0" collapsed="false">
      <c r="A83" s="1" t="n">
        <v>1957</v>
      </c>
      <c r="B83" s="1" t="n">
        <v>10</v>
      </c>
      <c r="C83" s="1" t="n">
        <v>3.2441935483871</v>
      </c>
      <c r="D83" s="1" t="n">
        <v>10.2441935483871</v>
      </c>
      <c r="E83" s="1" t="n">
        <v>6.7441935483871</v>
      </c>
      <c r="F83" s="1" t="n">
        <v>20.72</v>
      </c>
      <c r="G83" s="1" t="n">
        <v>5.73903225806452</v>
      </c>
      <c r="H83" s="1" t="n">
        <v>0</v>
      </c>
    </row>
    <row r="84" customFormat="false" ht="13.8" hidden="false" customHeight="false" outlineLevel="0" collapsed="false">
      <c r="A84" s="1" t="n">
        <v>1957</v>
      </c>
      <c r="B84" s="1" t="n">
        <v>11</v>
      </c>
      <c r="C84" s="1" t="n">
        <v>-1.65233333333333</v>
      </c>
      <c r="D84" s="1" t="n">
        <v>2.11733333333333</v>
      </c>
      <c r="E84" s="1" t="n">
        <v>0.2325</v>
      </c>
      <c r="F84" s="1" t="n">
        <v>78.06</v>
      </c>
      <c r="G84" s="1" t="n">
        <v>1.88466666666667</v>
      </c>
      <c r="H84" s="1" t="n">
        <v>10</v>
      </c>
    </row>
    <row r="85" customFormat="false" ht="13.8" hidden="false" customHeight="false" outlineLevel="0" collapsed="false">
      <c r="A85" s="1" t="n">
        <v>1957</v>
      </c>
      <c r="B85" s="1" t="n">
        <v>12</v>
      </c>
      <c r="C85" s="1" t="n">
        <v>-3.63516129032258</v>
      </c>
      <c r="D85" s="1" t="n">
        <v>-0.378709677419355</v>
      </c>
      <c r="E85" s="1" t="n">
        <v>-2.00693548387097</v>
      </c>
      <c r="F85" s="1" t="n">
        <v>82.71</v>
      </c>
      <c r="G85" s="1" t="n">
        <v>0.796129032258065</v>
      </c>
      <c r="H85" s="1" t="n">
        <v>13</v>
      </c>
    </row>
    <row r="86" customFormat="false" ht="13.8" hidden="false" customHeight="false" outlineLevel="0" collapsed="false">
      <c r="A86" s="1" t="n">
        <v>1958</v>
      </c>
      <c r="B86" s="1" t="n">
        <v>1</v>
      </c>
      <c r="C86" s="1" t="n">
        <v>-4.48</v>
      </c>
      <c r="D86" s="1" t="n">
        <v>-1.06032258064516</v>
      </c>
      <c r="E86" s="1" t="n">
        <v>-2.77016129032258</v>
      </c>
      <c r="F86" s="1" t="n">
        <v>52.52</v>
      </c>
      <c r="G86" s="1" t="n">
        <v>1.18967741935484</v>
      </c>
      <c r="H86" s="1" t="n">
        <v>17</v>
      </c>
    </row>
    <row r="87" customFormat="false" ht="13.8" hidden="false" customHeight="false" outlineLevel="0" collapsed="false">
      <c r="A87" s="1" t="n">
        <v>1958</v>
      </c>
      <c r="B87" s="1" t="n">
        <v>2</v>
      </c>
      <c r="C87" s="1" t="n">
        <v>-4.35142857142857</v>
      </c>
      <c r="D87" s="1" t="n">
        <v>-0.665714285714286</v>
      </c>
      <c r="E87" s="1" t="n">
        <v>-2.50857142857143</v>
      </c>
      <c r="F87" s="1" t="n">
        <v>69.1</v>
      </c>
      <c r="G87" s="1" t="n">
        <v>2.46285714285714</v>
      </c>
      <c r="H87" s="1" t="n">
        <v>19</v>
      </c>
    </row>
    <row r="88" customFormat="false" ht="13.8" hidden="false" customHeight="false" outlineLevel="0" collapsed="false">
      <c r="A88" s="1" t="n">
        <v>1958</v>
      </c>
      <c r="B88" s="1" t="n">
        <v>3</v>
      </c>
      <c r="C88" s="1" t="n">
        <v>-0.405806451612903</v>
      </c>
      <c r="D88" s="1" t="n">
        <v>6.22290322580645</v>
      </c>
      <c r="E88" s="1" t="n">
        <v>2.90854838709677</v>
      </c>
      <c r="F88" s="1" t="n">
        <v>73.83</v>
      </c>
      <c r="G88" s="1" t="n">
        <v>6.68967741935484</v>
      </c>
      <c r="H88" s="1" t="n">
        <v>0</v>
      </c>
    </row>
    <row r="89" customFormat="false" ht="13.8" hidden="false" customHeight="false" outlineLevel="0" collapsed="false">
      <c r="A89" s="1" t="n">
        <v>1958</v>
      </c>
      <c r="B89" s="1" t="n">
        <v>4</v>
      </c>
      <c r="C89" s="1" t="n">
        <v>0.237333333333333</v>
      </c>
      <c r="D89" s="1" t="n">
        <v>7.45633333333333</v>
      </c>
      <c r="E89" s="1" t="n">
        <v>3.84683333333333</v>
      </c>
      <c r="F89" s="1" t="n">
        <v>139.84</v>
      </c>
      <c r="G89" s="1" t="n">
        <v>10.088</v>
      </c>
      <c r="H89" s="1" t="n">
        <v>0</v>
      </c>
    </row>
    <row r="90" customFormat="false" ht="13.8" hidden="false" customHeight="false" outlineLevel="0" collapsed="false">
      <c r="A90" s="1" t="n">
        <v>1958</v>
      </c>
      <c r="B90" s="1" t="n">
        <v>5</v>
      </c>
      <c r="C90" s="1" t="n">
        <v>6.06645161290323</v>
      </c>
      <c r="D90" s="1" t="n">
        <v>14.8154838709677</v>
      </c>
      <c r="E90" s="1" t="n">
        <v>10.4409677419355</v>
      </c>
      <c r="F90" s="1" t="n">
        <v>90.85</v>
      </c>
      <c r="G90" s="1" t="n">
        <v>14.4009677419355</v>
      </c>
      <c r="H90" s="1" t="n">
        <v>0</v>
      </c>
    </row>
    <row r="91" customFormat="false" ht="13.8" hidden="false" customHeight="false" outlineLevel="0" collapsed="false">
      <c r="A91" s="1" t="n">
        <v>1958</v>
      </c>
      <c r="B91" s="1" t="n">
        <v>6</v>
      </c>
      <c r="C91" s="1" t="n">
        <v>9.512</v>
      </c>
      <c r="D91" s="1" t="n">
        <v>17.7393333333333</v>
      </c>
      <c r="E91" s="1" t="n">
        <v>13.6256666666667</v>
      </c>
      <c r="F91" s="1" t="n">
        <v>81.03</v>
      </c>
      <c r="G91" s="1" t="n">
        <v>13.9233333333333</v>
      </c>
      <c r="H91" s="1" t="n">
        <v>0</v>
      </c>
    </row>
    <row r="92" customFormat="false" ht="13.8" hidden="false" customHeight="false" outlineLevel="0" collapsed="false">
      <c r="A92" s="1" t="n">
        <v>1958</v>
      </c>
      <c r="B92" s="1" t="n">
        <v>7</v>
      </c>
      <c r="C92" s="1" t="n">
        <v>9.89225806451613</v>
      </c>
      <c r="D92" s="1" t="n">
        <v>17.5932258064516</v>
      </c>
      <c r="E92" s="1" t="n">
        <v>13.7427419354839</v>
      </c>
      <c r="F92" s="1" t="n">
        <v>101.91</v>
      </c>
      <c r="G92" s="1" t="n">
        <v>13.8570967741935</v>
      </c>
      <c r="H92" s="1" t="n">
        <v>0</v>
      </c>
    </row>
    <row r="93" customFormat="false" ht="13.8" hidden="false" customHeight="false" outlineLevel="0" collapsed="false">
      <c r="A93" s="1" t="n">
        <v>1958</v>
      </c>
      <c r="B93" s="1" t="n">
        <v>8</v>
      </c>
      <c r="C93" s="1" t="n">
        <v>9.99741935483871</v>
      </c>
      <c r="D93" s="1" t="n">
        <v>17.1051612903226</v>
      </c>
      <c r="E93" s="1" t="n">
        <v>13.5512903225806</v>
      </c>
      <c r="F93" s="1" t="n">
        <v>99.86</v>
      </c>
      <c r="G93" s="1" t="n">
        <v>10.0077419354839</v>
      </c>
      <c r="H93" s="1" t="n">
        <v>0</v>
      </c>
    </row>
    <row r="94" customFormat="false" ht="13.8" hidden="false" customHeight="false" outlineLevel="0" collapsed="false">
      <c r="A94" s="1" t="n">
        <v>1958</v>
      </c>
      <c r="B94" s="1" t="n">
        <v>9</v>
      </c>
      <c r="C94" s="1" t="n">
        <v>5.83066666666667</v>
      </c>
      <c r="D94" s="1" t="n">
        <v>13.4086666666667</v>
      </c>
      <c r="E94" s="1" t="n">
        <v>9.61966666666667</v>
      </c>
      <c r="F94" s="1" t="n">
        <v>141.68</v>
      </c>
      <c r="G94" s="1" t="n">
        <v>7.62266666666667</v>
      </c>
      <c r="H94" s="1" t="n">
        <v>0</v>
      </c>
    </row>
    <row r="95" customFormat="false" ht="13.8" hidden="false" customHeight="false" outlineLevel="0" collapsed="false">
      <c r="A95" s="1" t="n">
        <v>1958</v>
      </c>
      <c r="B95" s="1" t="n">
        <v>10</v>
      </c>
      <c r="C95" s="1" t="n">
        <v>6.60032258064516</v>
      </c>
      <c r="D95" s="1" t="n">
        <v>11.7396774193548</v>
      </c>
      <c r="E95" s="1" t="n">
        <v>9.17</v>
      </c>
      <c r="F95" s="1" t="n">
        <v>73.1</v>
      </c>
      <c r="G95" s="1" t="n">
        <v>2.45258064516129</v>
      </c>
      <c r="H95" s="1" t="n">
        <v>0</v>
      </c>
    </row>
    <row r="96" customFormat="false" ht="13.8" hidden="false" customHeight="false" outlineLevel="0" collapsed="false">
      <c r="A96" s="1" t="n">
        <v>1958</v>
      </c>
      <c r="B96" s="1" t="n">
        <v>11</v>
      </c>
      <c r="C96" s="1" t="n">
        <v>4.372</v>
      </c>
      <c r="D96" s="1" t="n">
        <v>7.681</v>
      </c>
      <c r="E96" s="1" t="n">
        <v>6.0265</v>
      </c>
      <c r="F96" s="1" t="n">
        <v>65</v>
      </c>
      <c r="G96" s="1" t="n">
        <v>1.387</v>
      </c>
      <c r="H96" s="1" t="n">
        <v>0</v>
      </c>
    </row>
    <row r="97" customFormat="false" ht="13.8" hidden="false" customHeight="false" outlineLevel="0" collapsed="false">
      <c r="A97" s="1" t="n">
        <v>1958</v>
      </c>
      <c r="B97" s="1" t="n">
        <v>12</v>
      </c>
      <c r="C97" s="1" t="n">
        <v>-1.82645161290323</v>
      </c>
      <c r="D97" s="1" t="n">
        <v>1.34612903225806</v>
      </c>
      <c r="E97" s="1" t="n">
        <v>-0.240161290322581</v>
      </c>
      <c r="F97" s="1" t="n">
        <v>84.85</v>
      </c>
      <c r="G97" s="1" t="n">
        <v>0.686451612903226</v>
      </c>
      <c r="H97" s="1" t="n">
        <v>8</v>
      </c>
    </row>
    <row r="98" customFormat="false" ht="13.8" hidden="false" customHeight="false" outlineLevel="0" collapsed="false">
      <c r="A98" s="1" t="n">
        <v>1959</v>
      </c>
      <c r="B98" s="1" t="n">
        <v>1</v>
      </c>
      <c r="C98" s="1" t="n">
        <v>-9.35129032258065</v>
      </c>
      <c r="D98" s="1" t="n">
        <v>-4.43161290322581</v>
      </c>
      <c r="E98" s="1" t="n">
        <v>-6.89145161290323</v>
      </c>
      <c r="F98" s="1" t="n">
        <v>102.64</v>
      </c>
      <c r="G98" s="1" t="n">
        <v>1.13064516129032</v>
      </c>
      <c r="H98" s="1" t="n">
        <v>22</v>
      </c>
    </row>
    <row r="99" customFormat="false" ht="13.8" hidden="false" customHeight="false" outlineLevel="0" collapsed="false">
      <c r="A99" s="1" t="n">
        <v>1959</v>
      </c>
      <c r="B99" s="1" t="n">
        <v>2</v>
      </c>
      <c r="C99" s="1" t="n">
        <v>-10.2760714285714</v>
      </c>
      <c r="D99" s="1" t="n">
        <v>-3.89285714285714</v>
      </c>
      <c r="E99" s="1" t="n">
        <v>-7.08446428571429</v>
      </c>
      <c r="F99" s="1" t="n">
        <v>45.15</v>
      </c>
      <c r="G99" s="1" t="n">
        <v>2.56642857142857</v>
      </c>
      <c r="H99" s="1" t="n">
        <v>27</v>
      </c>
    </row>
    <row r="100" customFormat="false" ht="13.8" hidden="false" customHeight="false" outlineLevel="0" collapsed="false">
      <c r="A100" s="1" t="n">
        <v>1959</v>
      </c>
      <c r="B100" s="1" t="n">
        <v>3</v>
      </c>
      <c r="C100" s="1" t="n">
        <v>-6.00548387096774</v>
      </c>
      <c r="D100" s="1" t="n">
        <v>0.840645161290323</v>
      </c>
      <c r="E100" s="1" t="n">
        <v>-2.58241935483871</v>
      </c>
      <c r="F100" s="1" t="n">
        <v>52.16</v>
      </c>
      <c r="G100" s="1" t="n">
        <v>6.90967741935484</v>
      </c>
      <c r="H100" s="1" t="n">
        <v>12</v>
      </c>
    </row>
    <row r="101" customFormat="false" ht="13.8" hidden="false" customHeight="false" outlineLevel="0" collapsed="false">
      <c r="A101" s="1" t="n">
        <v>1959</v>
      </c>
      <c r="B101" s="1" t="n">
        <v>4</v>
      </c>
      <c r="C101" s="1" t="n">
        <v>-0.039</v>
      </c>
      <c r="D101" s="1" t="n">
        <v>11.181</v>
      </c>
      <c r="E101" s="1" t="n">
        <v>5.571</v>
      </c>
      <c r="F101" s="1" t="n">
        <v>33.59</v>
      </c>
      <c r="G101" s="1" t="n">
        <v>14.0026666666667</v>
      </c>
      <c r="H101" s="1" t="n">
        <v>0</v>
      </c>
    </row>
    <row r="102" customFormat="false" ht="13.8" hidden="false" customHeight="false" outlineLevel="0" collapsed="false">
      <c r="A102" s="1" t="n">
        <v>1959</v>
      </c>
      <c r="B102" s="1" t="n">
        <v>5</v>
      </c>
      <c r="C102" s="1" t="n">
        <v>4.07</v>
      </c>
      <c r="D102" s="1" t="n">
        <v>14.0125806451613</v>
      </c>
      <c r="E102" s="1" t="n">
        <v>9.04129032258064</v>
      </c>
      <c r="F102" s="1" t="n">
        <v>35.06</v>
      </c>
      <c r="G102" s="1" t="n">
        <v>16.6564516129032</v>
      </c>
      <c r="H102" s="1" t="n">
        <v>0</v>
      </c>
    </row>
    <row r="103" customFormat="false" ht="13.8" hidden="false" customHeight="false" outlineLevel="0" collapsed="false">
      <c r="A103" s="1" t="n">
        <v>1959</v>
      </c>
      <c r="B103" s="1" t="n">
        <v>6</v>
      </c>
      <c r="C103" s="1" t="n">
        <v>6.863</v>
      </c>
      <c r="D103" s="1" t="n">
        <v>15.1186666666667</v>
      </c>
      <c r="E103" s="1" t="n">
        <v>10.9908333333333</v>
      </c>
      <c r="F103" s="1" t="n">
        <v>103.67</v>
      </c>
      <c r="G103" s="1" t="n">
        <v>15.8503333333333</v>
      </c>
      <c r="H103" s="1" t="n">
        <v>0</v>
      </c>
    </row>
    <row r="104" customFormat="false" ht="13.8" hidden="false" customHeight="false" outlineLevel="0" collapsed="false">
      <c r="A104" s="1" t="n">
        <v>1959</v>
      </c>
      <c r="B104" s="1" t="n">
        <v>7</v>
      </c>
      <c r="C104" s="1" t="n">
        <v>10.9125806451613</v>
      </c>
      <c r="D104" s="1" t="n">
        <v>16.3183870967742</v>
      </c>
      <c r="E104" s="1" t="n">
        <v>13.6154838709677</v>
      </c>
      <c r="F104" s="1" t="n">
        <v>136.49</v>
      </c>
      <c r="G104" s="1" t="n">
        <v>9.66064516129032</v>
      </c>
      <c r="H104" s="1" t="n">
        <v>0</v>
      </c>
    </row>
    <row r="105" customFormat="false" ht="13.8" hidden="false" customHeight="false" outlineLevel="0" collapsed="false">
      <c r="A105" s="1" t="n">
        <v>1959</v>
      </c>
      <c r="B105" s="1" t="n">
        <v>8</v>
      </c>
      <c r="C105" s="1" t="n">
        <v>9.30967741935484</v>
      </c>
      <c r="D105" s="1" t="n">
        <v>16.1932258064516</v>
      </c>
      <c r="E105" s="1" t="n">
        <v>12.7514516129032</v>
      </c>
      <c r="F105" s="1" t="n">
        <v>115.48</v>
      </c>
      <c r="G105" s="1" t="n">
        <v>11.5729032258065</v>
      </c>
      <c r="H105" s="1" t="n">
        <v>0</v>
      </c>
    </row>
    <row r="106" customFormat="false" ht="13.8" hidden="false" customHeight="false" outlineLevel="0" collapsed="false">
      <c r="A106" s="1" t="n">
        <v>1959</v>
      </c>
      <c r="B106" s="1" t="n">
        <v>9</v>
      </c>
      <c r="C106" s="1" t="n">
        <v>5.95033333333333</v>
      </c>
      <c r="D106" s="1" t="n">
        <v>13.9776666666667</v>
      </c>
      <c r="E106" s="1" t="n">
        <v>9.964</v>
      </c>
      <c r="F106" s="1" t="n">
        <v>57.64</v>
      </c>
      <c r="G106" s="1" t="n">
        <v>9.467</v>
      </c>
      <c r="H106" s="1" t="n">
        <v>0</v>
      </c>
    </row>
    <row r="107" customFormat="false" ht="13.8" hidden="false" customHeight="false" outlineLevel="0" collapsed="false">
      <c r="A107" s="1" t="n">
        <v>1959</v>
      </c>
      <c r="B107" s="1" t="n">
        <v>10</v>
      </c>
      <c r="C107" s="1" t="n">
        <v>3.68870967741935</v>
      </c>
      <c r="D107" s="1" t="n">
        <v>8.43677419354839</v>
      </c>
      <c r="E107" s="1" t="n">
        <v>6.06274193548387</v>
      </c>
      <c r="F107" s="1" t="n">
        <v>150.61</v>
      </c>
      <c r="G107" s="1" t="n">
        <v>3.01806451612903</v>
      </c>
      <c r="H107" s="1" t="n">
        <v>0</v>
      </c>
    </row>
    <row r="108" customFormat="false" ht="13.8" hidden="false" customHeight="false" outlineLevel="0" collapsed="false">
      <c r="A108" s="1" t="n">
        <v>1959</v>
      </c>
      <c r="B108" s="1" t="n">
        <v>11</v>
      </c>
      <c r="C108" s="1" t="n">
        <v>1.77</v>
      </c>
      <c r="D108" s="1" t="n">
        <v>4.957</v>
      </c>
      <c r="E108" s="1" t="n">
        <v>3.3635</v>
      </c>
      <c r="F108" s="1" t="n">
        <v>63.58</v>
      </c>
      <c r="G108" s="1" t="n">
        <v>1.50933333333333</v>
      </c>
      <c r="H108" s="1" t="n">
        <v>1</v>
      </c>
    </row>
    <row r="109" customFormat="false" ht="13.8" hidden="false" customHeight="false" outlineLevel="0" collapsed="false">
      <c r="A109" s="1" t="n">
        <v>1959</v>
      </c>
      <c r="B109" s="1" t="n">
        <v>12</v>
      </c>
      <c r="C109" s="1" t="n">
        <v>-0.424193548387097</v>
      </c>
      <c r="D109" s="1" t="n">
        <v>3.41612903225806</v>
      </c>
      <c r="E109" s="1" t="n">
        <v>1.49596774193548</v>
      </c>
      <c r="F109" s="1" t="n">
        <v>50.94</v>
      </c>
      <c r="G109" s="1" t="n">
        <v>0.865483870967742</v>
      </c>
      <c r="H109" s="1" t="n">
        <v>6</v>
      </c>
    </row>
    <row r="110" customFormat="false" ht="13.8" hidden="false" customHeight="false" outlineLevel="0" collapsed="false">
      <c r="A110" s="1" t="n">
        <v>1960</v>
      </c>
      <c r="B110" s="1" t="n">
        <v>1</v>
      </c>
      <c r="C110" s="1" t="n">
        <v>-3.44838709677419</v>
      </c>
      <c r="D110" s="1" t="n">
        <v>0.426129032258065</v>
      </c>
      <c r="E110" s="1" t="n">
        <v>-1.51112903225806</v>
      </c>
      <c r="F110" s="1" t="n">
        <v>49.82</v>
      </c>
      <c r="G110" s="1" t="n">
        <v>1.25548387096774</v>
      </c>
      <c r="H110" s="1" t="n">
        <v>11</v>
      </c>
    </row>
    <row r="111" customFormat="false" ht="13.8" hidden="false" customHeight="false" outlineLevel="0" collapsed="false">
      <c r="A111" s="1" t="n">
        <v>1960</v>
      </c>
      <c r="B111" s="1" t="n">
        <v>2</v>
      </c>
      <c r="C111" s="1" t="n">
        <v>-8.75655172413793</v>
      </c>
      <c r="D111" s="1" t="n">
        <v>-2.12896551724138</v>
      </c>
      <c r="E111" s="1" t="n">
        <v>-5.44275862068966</v>
      </c>
      <c r="F111" s="1" t="n">
        <v>72.01</v>
      </c>
      <c r="G111" s="1" t="n">
        <v>2.49689655172414</v>
      </c>
      <c r="H111" s="1" t="n">
        <v>20</v>
      </c>
    </row>
    <row r="112" customFormat="false" ht="13.8" hidden="false" customHeight="false" outlineLevel="0" collapsed="false">
      <c r="A112" s="1" t="n">
        <v>1960</v>
      </c>
      <c r="B112" s="1" t="n">
        <v>3</v>
      </c>
      <c r="C112" s="1" t="n">
        <v>-2.50451612903226</v>
      </c>
      <c r="D112" s="1" t="n">
        <v>4.10161290322581</v>
      </c>
      <c r="E112" s="1" t="n">
        <v>0.798548387096774</v>
      </c>
      <c r="F112" s="1" t="n">
        <v>47.31</v>
      </c>
      <c r="G112" s="1" t="n">
        <v>7.59129032258064</v>
      </c>
      <c r="H112" s="1" t="n">
        <v>2</v>
      </c>
    </row>
    <row r="113" customFormat="false" ht="13.8" hidden="false" customHeight="false" outlineLevel="0" collapsed="false">
      <c r="A113" s="1" t="n">
        <v>1960</v>
      </c>
      <c r="B113" s="1" t="n">
        <v>4</v>
      </c>
      <c r="C113" s="1" t="n">
        <v>0.00233333333333332</v>
      </c>
      <c r="D113" s="1" t="n">
        <v>8.82</v>
      </c>
      <c r="E113" s="1" t="n">
        <v>4.41116666666667</v>
      </c>
      <c r="F113" s="1" t="n">
        <v>76.96</v>
      </c>
      <c r="G113" s="1" t="n">
        <v>10.896</v>
      </c>
      <c r="H113" s="1" t="n">
        <v>0</v>
      </c>
    </row>
    <row r="114" customFormat="false" ht="13.8" hidden="false" customHeight="false" outlineLevel="0" collapsed="false">
      <c r="A114" s="1" t="n">
        <v>1960</v>
      </c>
      <c r="B114" s="1" t="n">
        <v>5</v>
      </c>
      <c r="C114" s="1" t="n">
        <v>5.04290322580645</v>
      </c>
      <c r="D114" s="1" t="n">
        <v>15.1</v>
      </c>
      <c r="E114" s="1" t="n">
        <v>10.0714516129032</v>
      </c>
      <c r="F114" s="1" t="n">
        <v>53.72</v>
      </c>
      <c r="G114" s="1" t="n">
        <v>16.0864516129032</v>
      </c>
      <c r="H114" s="1" t="n">
        <v>0</v>
      </c>
    </row>
    <row r="115" customFormat="false" ht="13.8" hidden="false" customHeight="false" outlineLevel="0" collapsed="false">
      <c r="A115" s="1" t="n">
        <v>1960</v>
      </c>
      <c r="B115" s="1" t="n">
        <v>6</v>
      </c>
      <c r="C115" s="1" t="n">
        <v>7.62133333333333</v>
      </c>
      <c r="D115" s="1" t="n">
        <v>16.333</v>
      </c>
      <c r="E115" s="1" t="n">
        <v>11.9771666666667</v>
      </c>
      <c r="F115" s="1" t="n">
        <v>93.06</v>
      </c>
      <c r="G115" s="1" t="n">
        <v>17.139</v>
      </c>
      <c r="H115" s="1" t="n">
        <v>0</v>
      </c>
    </row>
    <row r="116" customFormat="false" ht="13.8" hidden="false" customHeight="false" outlineLevel="0" collapsed="false">
      <c r="A116" s="1" t="n">
        <v>1960</v>
      </c>
      <c r="B116" s="1" t="n">
        <v>7</v>
      </c>
      <c r="C116" s="1" t="n">
        <v>10.4609677419355</v>
      </c>
      <c r="D116" s="1" t="n">
        <v>18.7145161290323</v>
      </c>
      <c r="E116" s="1" t="n">
        <v>14.5877419354839</v>
      </c>
      <c r="F116" s="1" t="n">
        <v>82.79</v>
      </c>
      <c r="G116" s="1" t="n">
        <v>15.6864516129032</v>
      </c>
      <c r="H116" s="1" t="n">
        <v>0</v>
      </c>
    </row>
    <row r="117" customFormat="false" ht="13.8" hidden="false" customHeight="false" outlineLevel="0" collapsed="false">
      <c r="A117" s="1" t="n">
        <v>1960</v>
      </c>
      <c r="B117" s="1" t="n">
        <v>8</v>
      </c>
      <c r="C117" s="1" t="n">
        <v>10.3832258064516</v>
      </c>
      <c r="D117" s="1" t="n">
        <v>18.971935483871</v>
      </c>
      <c r="E117" s="1" t="n">
        <v>14.6775806451613</v>
      </c>
      <c r="F117" s="1" t="n">
        <v>68.03</v>
      </c>
      <c r="G117" s="1" t="n">
        <v>13.8035483870968</v>
      </c>
      <c r="H117" s="1" t="n">
        <v>0</v>
      </c>
    </row>
    <row r="118" customFormat="false" ht="13.8" hidden="false" customHeight="false" outlineLevel="0" collapsed="false">
      <c r="A118" s="1" t="n">
        <v>1960</v>
      </c>
      <c r="B118" s="1" t="n">
        <v>9</v>
      </c>
      <c r="C118" s="1" t="n">
        <v>7.12233333333333</v>
      </c>
      <c r="D118" s="1" t="n">
        <v>15.0166666666667</v>
      </c>
      <c r="E118" s="1" t="n">
        <v>11.0695</v>
      </c>
      <c r="F118" s="1" t="n">
        <v>34.76</v>
      </c>
      <c r="G118" s="1" t="n">
        <v>8.80333333333333</v>
      </c>
      <c r="H118" s="1" t="n">
        <v>0</v>
      </c>
    </row>
    <row r="119" customFormat="false" ht="13.8" hidden="false" customHeight="false" outlineLevel="0" collapsed="false">
      <c r="A119" s="1" t="n">
        <v>1960</v>
      </c>
      <c r="B119" s="1" t="n">
        <v>10</v>
      </c>
      <c r="C119" s="1" t="n">
        <v>3.14548387096774</v>
      </c>
      <c r="D119" s="1" t="n">
        <v>9.20774193548387</v>
      </c>
      <c r="E119" s="1" t="n">
        <v>6.17661290322581</v>
      </c>
      <c r="F119" s="1" t="n">
        <v>27.54</v>
      </c>
      <c r="G119" s="1" t="n">
        <v>4.29903225806452</v>
      </c>
      <c r="H119" s="1" t="n">
        <v>0</v>
      </c>
    </row>
    <row r="120" customFormat="false" ht="13.8" hidden="false" customHeight="false" outlineLevel="0" collapsed="false">
      <c r="A120" s="1" t="n">
        <v>1960</v>
      </c>
      <c r="B120" s="1" t="n">
        <v>11</v>
      </c>
      <c r="C120" s="1" t="n">
        <v>-4.73266666666667</v>
      </c>
      <c r="D120" s="1" t="n">
        <v>-1.078</v>
      </c>
      <c r="E120" s="1" t="n">
        <v>-2.90533333333333</v>
      </c>
      <c r="F120" s="1" t="n">
        <v>57.05</v>
      </c>
      <c r="G120" s="1" t="n">
        <v>1.72333333333333</v>
      </c>
      <c r="H120" s="1" t="n">
        <v>17</v>
      </c>
    </row>
    <row r="121" customFormat="false" ht="13.8" hidden="false" customHeight="false" outlineLevel="0" collapsed="false">
      <c r="A121" s="1" t="n">
        <v>1960</v>
      </c>
      <c r="B121" s="1" t="n">
        <v>12</v>
      </c>
      <c r="C121" s="1" t="n">
        <v>-2.17806451612903</v>
      </c>
      <c r="D121" s="1" t="n">
        <v>1.88096774193548</v>
      </c>
      <c r="E121" s="1" t="n">
        <v>-0.148548387096774</v>
      </c>
      <c r="F121" s="1" t="n">
        <v>185.24</v>
      </c>
      <c r="G121" s="1" t="n">
        <v>0.573870967741935</v>
      </c>
      <c r="H121" s="1" t="n">
        <v>5</v>
      </c>
    </row>
    <row r="122" customFormat="false" ht="13.8" hidden="false" customHeight="false" outlineLevel="0" collapsed="false">
      <c r="A122" s="1" t="n">
        <v>1961</v>
      </c>
      <c r="B122" s="1" t="n">
        <v>1</v>
      </c>
      <c r="C122" s="1" t="n">
        <v>-2.45903225806452</v>
      </c>
      <c r="D122" s="1" t="n">
        <v>1.55096774193548</v>
      </c>
      <c r="E122" s="1" t="n">
        <v>-0.454032258064516</v>
      </c>
      <c r="F122" s="1" t="n">
        <v>163.45</v>
      </c>
      <c r="G122" s="1" t="n">
        <v>0.747096774193548</v>
      </c>
      <c r="H122" s="1" t="n">
        <v>6</v>
      </c>
    </row>
    <row r="123" customFormat="false" ht="13.8" hidden="false" customHeight="false" outlineLevel="0" collapsed="false">
      <c r="A123" s="1" t="n">
        <v>1961</v>
      </c>
      <c r="B123" s="1" t="n">
        <v>2</v>
      </c>
      <c r="C123" s="1" t="n">
        <v>-0.686785714285714</v>
      </c>
      <c r="D123" s="1" t="n">
        <v>3.98428571428571</v>
      </c>
      <c r="E123" s="1" t="n">
        <v>1.64875</v>
      </c>
      <c r="F123" s="1" t="n">
        <v>121.84</v>
      </c>
      <c r="G123" s="1" t="n">
        <v>1.70321428571429</v>
      </c>
      <c r="H123" s="1" t="n">
        <v>1</v>
      </c>
    </row>
    <row r="124" customFormat="false" ht="13.8" hidden="false" customHeight="false" outlineLevel="0" collapsed="false">
      <c r="A124" s="1" t="n">
        <v>1961</v>
      </c>
      <c r="B124" s="1" t="n">
        <v>3</v>
      </c>
      <c r="C124" s="1" t="n">
        <v>-3.83225806451613</v>
      </c>
      <c r="D124" s="1" t="n">
        <v>2.02032258064516</v>
      </c>
      <c r="E124" s="1" t="n">
        <v>-0.905967741935484</v>
      </c>
      <c r="F124" s="1" t="n">
        <v>71.35</v>
      </c>
      <c r="G124" s="1" t="n">
        <v>7.85612903225806</v>
      </c>
      <c r="H124" s="1" t="n">
        <v>3</v>
      </c>
    </row>
    <row r="125" customFormat="false" ht="13.8" hidden="false" customHeight="false" outlineLevel="0" collapsed="false">
      <c r="A125" s="1" t="n">
        <v>1961</v>
      </c>
      <c r="B125" s="1" t="n">
        <v>4</v>
      </c>
      <c r="C125" s="1" t="n">
        <v>0.179333333333333</v>
      </c>
      <c r="D125" s="1" t="n">
        <v>6.38233333333333</v>
      </c>
      <c r="E125" s="1" t="n">
        <v>3.28083333333333</v>
      </c>
      <c r="F125" s="1" t="n">
        <v>61.91</v>
      </c>
      <c r="G125" s="1" t="n">
        <v>9.134</v>
      </c>
      <c r="H125" s="1" t="n">
        <v>1</v>
      </c>
    </row>
    <row r="126" customFormat="false" ht="13.8" hidden="false" customHeight="false" outlineLevel="0" collapsed="false">
      <c r="A126" s="1" t="n">
        <v>1961</v>
      </c>
      <c r="B126" s="1" t="n">
        <v>5</v>
      </c>
      <c r="C126" s="1" t="n">
        <v>4.88322580645161</v>
      </c>
      <c r="D126" s="1" t="n">
        <v>14.4164516129032</v>
      </c>
      <c r="E126" s="1" t="n">
        <v>9.64983870967742</v>
      </c>
      <c r="F126" s="1" t="n">
        <v>125</v>
      </c>
      <c r="G126" s="1" t="n">
        <v>14.2606451612903</v>
      </c>
      <c r="H126" s="1" t="n">
        <v>0</v>
      </c>
    </row>
    <row r="127" customFormat="false" ht="13.8" hidden="false" customHeight="false" outlineLevel="0" collapsed="false">
      <c r="A127" s="1" t="n">
        <v>1961</v>
      </c>
      <c r="B127" s="1" t="n">
        <v>6</v>
      </c>
      <c r="C127" s="1" t="n">
        <v>8.935</v>
      </c>
      <c r="D127" s="1" t="n">
        <v>19.726</v>
      </c>
      <c r="E127" s="1" t="n">
        <v>14.3305</v>
      </c>
      <c r="F127" s="1" t="n">
        <v>36.2</v>
      </c>
      <c r="G127" s="1" t="n">
        <v>19.5423333333333</v>
      </c>
      <c r="H127" s="1" t="n">
        <v>0</v>
      </c>
    </row>
    <row r="128" customFormat="false" ht="13.8" hidden="false" customHeight="false" outlineLevel="0" collapsed="false">
      <c r="A128" s="1" t="n">
        <v>1961</v>
      </c>
      <c r="B128" s="1" t="n">
        <v>7</v>
      </c>
      <c r="C128" s="1" t="n">
        <v>10.6532258064516</v>
      </c>
      <c r="D128" s="1" t="n">
        <v>18.6574193548387</v>
      </c>
      <c r="E128" s="1" t="n">
        <v>14.6553225806452</v>
      </c>
      <c r="F128" s="1" t="n">
        <v>112.36</v>
      </c>
      <c r="G128" s="1" t="n">
        <v>14.0403225806452</v>
      </c>
      <c r="H128" s="1" t="n">
        <v>0</v>
      </c>
    </row>
    <row r="129" customFormat="false" ht="13.8" hidden="false" customHeight="false" outlineLevel="0" collapsed="false">
      <c r="A129" s="1" t="n">
        <v>1961</v>
      </c>
      <c r="B129" s="1" t="n">
        <v>8</v>
      </c>
      <c r="C129" s="1" t="n">
        <v>9.23129032258064</v>
      </c>
      <c r="D129" s="1" t="n">
        <v>15.3896774193548</v>
      </c>
      <c r="E129" s="1" t="n">
        <v>12.3104838709677</v>
      </c>
      <c r="F129" s="1" t="n">
        <v>78.38</v>
      </c>
      <c r="G129" s="1" t="n">
        <v>11.6958064516129</v>
      </c>
      <c r="H129" s="1" t="n">
        <v>0</v>
      </c>
    </row>
    <row r="130" customFormat="false" ht="13.8" hidden="false" customHeight="false" outlineLevel="0" collapsed="false">
      <c r="A130" s="1" t="n">
        <v>1961</v>
      </c>
      <c r="B130" s="1" t="n">
        <v>9</v>
      </c>
      <c r="C130" s="1" t="n">
        <v>6.61666666666667</v>
      </c>
      <c r="D130" s="1" t="n">
        <v>13.4803333333333</v>
      </c>
      <c r="E130" s="1" t="n">
        <v>10.0485</v>
      </c>
      <c r="F130" s="1" t="n">
        <v>101.19</v>
      </c>
      <c r="G130" s="1" t="n">
        <v>7.42266666666667</v>
      </c>
      <c r="H130" s="1" t="n">
        <v>0</v>
      </c>
    </row>
    <row r="131" customFormat="false" ht="13.8" hidden="false" customHeight="false" outlineLevel="0" collapsed="false">
      <c r="A131" s="1" t="n">
        <v>1961</v>
      </c>
      <c r="B131" s="1" t="n">
        <v>10</v>
      </c>
      <c r="C131" s="1" t="n">
        <v>0.799354838709677</v>
      </c>
      <c r="D131" s="1" t="n">
        <v>7.78322580645161</v>
      </c>
      <c r="E131" s="1" t="n">
        <v>4.29129032258064</v>
      </c>
      <c r="F131" s="1" t="n">
        <v>90.45</v>
      </c>
      <c r="G131" s="1" t="n">
        <v>4.87129032258064</v>
      </c>
      <c r="H131" s="1" t="n">
        <v>0</v>
      </c>
    </row>
    <row r="132" customFormat="false" ht="13.8" hidden="false" customHeight="false" outlineLevel="0" collapsed="false">
      <c r="A132" s="1" t="n">
        <v>1961</v>
      </c>
      <c r="B132" s="1" t="n">
        <v>11</v>
      </c>
      <c r="C132" s="1" t="n">
        <v>-4.429</v>
      </c>
      <c r="D132" s="1" t="n">
        <v>1.31566666666667</v>
      </c>
      <c r="E132" s="1" t="n">
        <v>-1.55666666666667</v>
      </c>
      <c r="F132" s="1" t="n">
        <v>112.7</v>
      </c>
      <c r="G132" s="1" t="n">
        <v>1.89933333333333</v>
      </c>
      <c r="H132" s="1" t="n">
        <v>12</v>
      </c>
    </row>
    <row r="133" customFormat="false" ht="13.8" hidden="false" customHeight="false" outlineLevel="0" collapsed="false">
      <c r="A133" s="1" t="n">
        <v>1961</v>
      </c>
      <c r="B133" s="1" t="n">
        <v>12</v>
      </c>
      <c r="C133" s="1" t="n">
        <v>-7.39806451612903</v>
      </c>
      <c r="D133" s="1" t="n">
        <v>-3.20032258064516</v>
      </c>
      <c r="E133" s="1" t="n">
        <v>-5.2991935483871</v>
      </c>
      <c r="F133" s="1" t="n">
        <v>66.72</v>
      </c>
      <c r="G133" s="1" t="n">
        <v>1.02290322580645</v>
      </c>
      <c r="H133" s="1" t="n">
        <v>20</v>
      </c>
    </row>
    <row r="134" customFormat="false" ht="13.8" hidden="false" customHeight="false" outlineLevel="0" collapsed="false">
      <c r="A134" s="1" t="n">
        <v>1962</v>
      </c>
      <c r="B134" s="1" t="n">
        <v>1</v>
      </c>
      <c r="C134" s="1" t="n">
        <v>-3.47741935483871</v>
      </c>
      <c r="D134" s="1" t="n">
        <v>0.951290322580645</v>
      </c>
      <c r="E134" s="1" t="n">
        <v>-1.26306451612903</v>
      </c>
      <c r="F134" s="1" t="n">
        <v>111.69</v>
      </c>
      <c r="G134" s="1" t="n">
        <v>1.06322580645161</v>
      </c>
      <c r="H134" s="1" t="n">
        <v>6</v>
      </c>
    </row>
    <row r="135" customFormat="false" ht="13.8" hidden="false" customHeight="false" outlineLevel="0" collapsed="false">
      <c r="A135" s="1" t="n">
        <v>1962</v>
      </c>
      <c r="B135" s="1" t="n">
        <v>2</v>
      </c>
      <c r="C135" s="1" t="n">
        <v>-5.00535714285714</v>
      </c>
      <c r="D135" s="1" t="n">
        <v>0.106428571428571</v>
      </c>
      <c r="E135" s="1" t="n">
        <v>-2.44946428571429</v>
      </c>
      <c r="F135" s="1" t="n">
        <v>97.26</v>
      </c>
      <c r="G135" s="1" t="n">
        <v>2.99357142857143</v>
      </c>
      <c r="H135" s="1" t="n">
        <v>11</v>
      </c>
    </row>
    <row r="136" customFormat="false" ht="13.8" hidden="false" customHeight="false" outlineLevel="0" collapsed="false">
      <c r="A136" s="1" t="n">
        <v>1962</v>
      </c>
      <c r="B136" s="1" t="n">
        <v>3</v>
      </c>
      <c r="C136" s="1" t="n">
        <v>-6.74096774193548</v>
      </c>
      <c r="D136" s="1" t="n">
        <v>-0.537096774193548</v>
      </c>
      <c r="E136" s="1" t="n">
        <v>-3.63903225806452</v>
      </c>
      <c r="F136" s="1" t="n">
        <v>74.19</v>
      </c>
      <c r="G136" s="1" t="n">
        <v>5.12967741935484</v>
      </c>
      <c r="H136" s="1" t="n">
        <v>18</v>
      </c>
    </row>
    <row r="137" customFormat="false" ht="13.8" hidden="false" customHeight="false" outlineLevel="0" collapsed="false">
      <c r="A137" s="1" t="n">
        <v>1962</v>
      </c>
      <c r="B137" s="1" t="n">
        <v>4</v>
      </c>
      <c r="C137" s="1" t="n">
        <v>0.664333333333333</v>
      </c>
      <c r="D137" s="1" t="n">
        <v>9.66633333333333</v>
      </c>
      <c r="E137" s="1" t="n">
        <v>5.16533333333333</v>
      </c>
      <c r="F137" s="1" t="n">
        <v>53.12</v>
      </c>
      <c r="G137" s="1" t="n">
        <v>13.1916666666667</v>
      </c>
      <c r="H137" s="1" t="n">
        <v>0</v>
      </c>
    </row>
    <row r="138" customFormat="false" ht="13.8" hidden="false" customHeight="false" outlineLevel="0" collapsed="false">
      <c r="A138" s="1" t="n">
        <v>1962</v>
      </c>
      <c r="B138" s="1" t="n">
        <v>5</v>
      </c>
      <c r="C138" s="1" t="n">
        <v>4.16741935483871</v>
      </c>
      <c r="D138" s="1" t="n">
        <v>13.1529032258065</v>
      </c>
      <c r="E138" s="1" t="n">
        <v>8.66016129032258</v>
      </c>
      <c r="F138" s="1" t="n">
        <v>94.94</v>
      </c>
      <c r="G138" s="1" t="n">
        <v>13.7535483870968</v>
      </c>
      <c r="H138" s="1" t="n">
        <v>0</v>
      </c>
    </row>
    <row r="139" customFormat="false" ht="13.8" hidden="false" customHeight="false" outlineLevel="0" collapsed="false">
      <c r="A139" s="1" t="n">
        <v>1962</v>
      </c>
      <c r="B139" s="1" t="n">
        <v>6</v>
      </c>
      <c r="C139" s="1" t="n">
        <v>9.94366666666667</v>
      </c>
      <c r="D139" s="1" t="n">
        <v>19.8313333333333</v>
      </c>
      <c r="E139" s="1" t="n">
        <v>14.8875</v>
      </c>
      <c r="F139" s="1" t="n">
        <v>149.16</v>
      </c>
      <c r="G139" s="1" t="n">
        <v>17.3573333333333</v>
      </c>
      <c r="H139" s="1" t="n">
        <v>0</v>
      </c>
    </row>
    <row r="140" customFormat="false" ht="13.8" hidden="false" customHeight="false" outlineLevel="0" collapsed="false">
      <c r="A140" s="1" t="n">
        <v>1962</v>
      </c>
      <c r="B140" s="1" t="n">
        <v>7</v>
      </c>
      <c r="C140" s="1" t="n">
        <v>10.668064516129</v>
      </c>
      <c r="D140" s="1" t="n">
        <v>18.3267741935484</v>
      </c>
      <c r="E140" s="1" t="n">
        <v>14.4974193548387</v>
      </c>
      <c r="F140" s="1" t="n">
        <v>97.81</v>
      </c>
      <c r="G140" s="1" t="n">
        <v>14.9916129032258</v>
      </c>
      <c r="H140" s="1" t="n">
        <v>0</v>
      </c>
    </row>
    <row r="141" customFormat="false" ht="13.8" hidden="false" customHeight="false" outlineLevel="0" collapsed="false">
      <c r="A141" s="1" t="n">
        <v>1962</v>
      </c>
      <c r="B141" s="1" t="n">
        <v>8</v>
      </c>
      <c r="C141" s="1" t="n">
        <v>10.0964516129032</v>
      </c>
      <c r="D141" s="1" t="n">
        <v>18.968064516129</v>
      </c>
      <c r="E141" s="1" t="n">
        <v>14.5322580645161</v>
      </c>
      <c r="F141" s="1" t="n">
        <v>103.22</v>
      </c>
      <c r="G141" s="1" t="n">
        <v>14.2409677419355</v>
      </c>
      <c r="H141" s="1" t="n">
        <v>0</v>
      </c>
    </row>
    <row r="142" customFormat="false" ht="13.8" hidden="false" customHeight="false" outlineLevel="0" collapsed="false">
      <c r="A142" s="1" t="n">
        <v>1962</v>
      </c>
      <c r="B142" s="1" t="n">
        <v>9</v>
      </c>
      <c r="C142" s="1" t="n">
        <v>7.71166666666667</v>
      </c>
      <c r="D142" s="1" t="n">
        <v>14.1566666666667</v>
      </c>
      <c r="E142" s="1" t="n">
        <v>10.9341666666667</v>
      </c>
      <c r="F142" s="1" t="n">
        <v>129.09</v>
      </c>
      <c r="G142" s="1" t="n">
        <v>8.07766666666667</v>
      </c>
      <c r="H142" s="1" t="n">
        <v>0</v>
      </c>
    </row>
    <row r="143" customFormat="false" ht="13.8" hidden="false" customHeight="false" outlineLevel="0" collapsed="false">
      <c r="A143" s="1" t="n">
        <v>1962</v>
      </c>
      <c r="B143" s="1" t="n">
        <v>10</v>
      </c>
      <c r="C143" s="1" t="n">
        <v>3.18806451612903</v>
      </c>
      <c r="D143" s="1" t="n">
        <v>9.06741935483871</v>
      </c>
      <c r="E143" s="1" t="n">
        <v>6.12774193548387</v>
      </c>
      <c r="F143" s="1" t="n">
        <v>42.92</v>
      </c>
      <c r="G143" s="1" t="n">
        <v>4.31387096774194</v>
      </c>
      <c r="H143" s="1" t="n">
        <v>0</v>
      </c>
    </row>
    <row r="144" customFormat="false" ht="13.8" hidden="false" customHeight="false" outlineLevel="0" collapsed="false">
      <c r="A144" s="1" t="n">
        <v>1962</v>
      </c>
      <c r="B144" s="1" t="n">
        <v>11</v>
      </c>
      <c r="C144" s="1" t="n">
        <v>1.744</v>
      </c>
      <c r="D144" s="1" t="n">
        <v>5.26966666666667</v>
      </c>
      <c r="E144" s="1" t="n">
        <v>3.50683333333333</v>
      </c>
      <c r="F144" s="1" t="n">
        <v>74.72</v>
      </c>
      <c r="G144" s="1" t="n">
        <v>1.30633333333333</v>
      </c>
      <c r="H144" s="1" t="n">
        <v>3</v>
      </c>
    </row>
    <row r="145" customFormat="false" ht="13.8" hidden="false" customHeight="false" outlineLevel="0" collapsed="false">
      <c r="A145" s="1" t="n">
        <v>1962</v>
      </c>
      <c r="B145" s="1" t="n">
        <v>12</v>
      </c>
      <c r="C145" s="1" t="n">
        <v>-5.47096774193548</v>
      </c>
      <c r="D145" s="1" t="n">
        <v>-0.20258064516129</v>
      </c>
      <c r="E145" s="1" t="n">
        <v>-2.83677419354839</v>
      </c>
      <c r="F145" s="1" t="n">
        <v>90.68</v>
      </c>
      <c r="G145" s="1" t="n">
        <v>1.01935483870968</v>
      </c>
      <c r="H145" s="1" t="n">
        <v>15</v>
      </c>
    </row>
    <row r="146" customFormat="false" ht="13.8" hidden="false" customHeight="false" outlineLevel="0" collapsed="false">
      <c r="A146" s="1" t="n">
        <v>1963</v>
      </c>
      <c r="B146" s="1" t="n">
        <v>1</v>
      </c>
      <c r="C146" s="1" t="n">
        <v>-10.1448387096774</v>
      </c>
      <c r="D146" s="1" t="n">
        <v>-4.34387096774194</v>
      </c>
      <c r="E146" s="1" t="n">
        <v>-7.24435483870968</v>
      </c>
      <c r="F146" s="1" t="n">
        <v>41.17</v>
      </c>
      <c r="G146" s="1" t="n">
        <v>1.09129032258065</v>
      </c>
      <c r="H146" s="1" t="n">
        <v>26</v>
      </c>
    </row>
    <row r="147" customFormat="false" ht="13.8" hidden="false" customHeight="false" outlineLevel="0" collapsed="false">
      <c r="A147" s="1" t="n">
        <v>1963</v>
      </c>
      <c r="B147" s="1" t="n">
        <v>2</v>
      </c>
      <c r="C147" s="1" t="n">
        <v>-4.4425</v>
      </c>
      <c r="D147" s="1" t="n">
        <v>0.642142857142857</v>
      </c>
      <c r="E147" s="1" t="n">
        <v>-1.90017857142857</v>
      </c>
      <c r="F147" s="1" t="n">
        <v>62.88</v>
      </c>
      <c r="G147" s="1" t="n">
        <v>3.12714285714286</v>
      </c>
      <c r="H147" s="1" t="n">
        <v>10</v>
      </c>
    </row>
    <row r="148" customFormat="false" ht="13.8" hidden="false" customHeight="false" outlineLevel="0" collapsed="false">
      <c r="A148" s="1" t="n">
        <v>1963</v>
      </c>
      <c r="B148" s="1" t="n">
        <v>3</v>
      </c>
      <c r="C148" s="1" t="n">
        <v>-4.04193548387097</v>
      </c>
      <c r="D148" s="1" t="n">
        <v>0.530967741935484</v>
      </c>
      <c r="E148" s="1" t="n">
        <v>-1.75548387096774</v>
      </c>
      <c r="F148" s="1" t="n">
        <v>72.13</v>
      </c>
      <c r="G148" s="1" t="n">
        <v>5.02451612903226</v>
      </c>
      <c r="H148" s="1" t="n">
        <v>13</v>
      </c>
    </row>
    <row r="149" customFormat="false" ht="13.8" hidden="false" customHeight="false" outlineLevel="0" collapsed="false">
      <c r="A149" s="1" t="n">
        <v>1963</v>
      </c>
      <c r="B149" s="1" t="n">
        <v>4</v>
      </c>
      <c r="C149" s="1" t="n">
        <v>0.766333333333333</v>
      </c>
      <c r="D149" s="1" t="n">
        <v>7.94833333333333</v>
      </c>
      <c r="E149" s="1" t="n">
        <v>4.35733333333333</v>
      </c>
      <c r="F149" s="1" t="n">
        <v>74.7</v>
      </c>
      <c r="G149" s="1" t="n">
        <v>9.713</v>
      </c>
      <c r="H149" s="1" t="n">
        <v>1</v>
      </c>
    </row>
    <row r="150" customFormat="false" ht="13.8" hidden="false" customHeight="false" outlineLevel="0" collapsed="false">
      <c r="A150" s="1" t="n">
        <v>1963</v>
      </c>
      <c r="B150" s="1" t="n">
        <v>5</v>
      </c>
      <c r="C150" s="1" t="n">
        <v>2.20322580645161</v>
      </c>
      <c r="D150" s="1" t="n">
        <v>12.1825806451613</v>
      </c>
      <c r="E150" s="1" t="n">
        <v>7.19290322580645</v>
      </c>
      <c r="F150" s="1" t="n">
        <v>52.97</v>
      </c>
      <c r="G150" s="1" t="n">
        <v>16.7764516129032</v>
      </c>
      <c r="H150" s="1" t="n">
        <v>0</v>
      </c>
    </row>
    <row r="151" customFormat="false" ht="13.8" hidden="false" customHeight="false" outlineLevel="0" collapsed="false">
      <c r="A151" s="1" t="n">
        <v>1963</v>
      </c>
      <c r="B151" s="1" t="n">
        <v>6</v>
      </c>
      <c r="C151" s="1" t="n">
        <v>10.0193333333333</v>
      </c>
      <c r="D151" s="1" t="n">
        <v>21.2693333333333</v>
      </c>
      <c r="E151" s="1" t="n">
        <v>15.6443333333333</v>
      </c>
      <c r="F151" s="1" t="n">
        <v>14.3</v>
      </c>
      <c r="G151" s="1" t="n">
        <v>21.963</v>
      </c>
      <c r="H151" s="1" t="n">
        <v>0</v>
      </c>
    </row>
    <row r="152" customFormat="false" ht="13.8" hidden="false" customHeight="false" outlineLevel="0" collapsed="false">
      <c r="A152" s="1" t="n">
        <v>1963</v>
      </c>
      <c r="B152" s="1" t="n">
        <v>7</v>
      </c>
      <c r="C152" s="1" t="n">
        <v>10.2583870967742</v>
      </c>
      <c r="D152" s="1" t="n">
        <v>20.2483870967742</v>
      </c>
      <c r="E152" s="1" t="n">
        <v>15.2533870967742</v>
      </c>
      <c r="F152" s="1" t="n">
        <v>122.13</v>
      </c>
      <c r="G152" s="1" t="n">
        <v>16.1358064516129</v>
      </c>
      <c r="H152" s="1" t="n">
        <v>0</v>
      </c>
    </row>
    <row r="153" customFormat="false" ht="13.8" hidden="false" customHeight="false" outlineLevel="0" collapsed="false">
      <c r="A153" s="1" t="n">
        <v>1963</v>
      </c>
      <c r="B153" s="1" t="n">
        <v>8</v>
      </c>
      <c r="C153" s="1" t="n">
        <v>10.0196774193548</v>
      </c>
      <c r="D153" s="1" t="n">
        <v>18.3351612903226</v>
      </c>
      <c r="E153" s="1" t="n">
        <v>14.1774193548387</v>
      </c>
      <c r="F153" s="1" t="n">
        <v>106.01</v>
      </c>
      <c r="G153" s="1" t="n">
        <v>13.4029032258065</v>
      </c>
      <c r="H153" s="1" t="n">
        <v>0</v>
      </c>
    </row>
    <row r="154" customFormat="false" ht="13.8" hidden="false" customHeight="false" outlineLevel="0" collapsed="false">
      <c r="A154" s="1" t="n">
        <v>1963</v>
      </c>
      <c r="B154" s="1" t="n">
        <v>9</v>
      </c>
      <c r="C154" s="1" t="n">
        <v>6.65966666666667</v>
      </c>
      <c r="D154" s="1" t="n">
        <v>15.2723333333333</v>
      </c>
      <c r="E154" s="1" t="n">
        <v>10.966</v>
      </c>
      <c r="F154" s="1" t="n">
        <v>81.79</v>
      </c>
      <c r="G154" s="1" t="n">
        <v>9.844</v>
      </c>
      <c r="H154" s="1" t="n">
        <v>0</v>
      </c>
    </row>
    <row r="155" customFormat="false" ht="13.8" hidden="false" customHeight="false" outlineLevel="0" collapsed="false">
      <c r="A155" s="1" t="n">
        <v>1963</v>
      </c>
      <c r="B155" s="1" t="n">
        <v>10</v>
      </c>
      <c r="C155" s="1" t="n">
        <v>1.24870967741935</v>
      </c>
      <c r="D155" s="1" t="n">
        <v>6.91129032258065</v>
      </c>
      <c r="E155" s="1" t="n">
        <v>4.08</v>
      </c>
      <c r="F155" s="1" t="n">
        <v>65.53</v>
      </c>
      <c r="G155" s="1" t="n">
        <v>3.88967741935484</v>
      </c>
      <c r="H155" s="1" t="n">
        <v>0</v>
      </c>
    </row>
    <row r="156" customFormat="false" ht="13.8" hidden="false" customHeight="false" outlineLevel="0" collapsed="false">
      <c r="A156" s="1" t="n">
        <v>1963</v>
      </c>
      <c r="B156" s="1" t="n">
        <v>11</v>
      </c>
      <c r="C156" s="1" t="n">
        <v>-1.994</v>
      </c>
      <c r="D156" s="1" t="n">
        <v>1.848</v>
      </c>
      <c r="E156" s="1" t="n">
        <v>-0.073</v>
      </c>
      <c r="F156" s="1" t="n">
        <v>91.25</v>
      </c>
      <c r="G156" s="1" t="n">
        <v>1.44266666666667</v>
      </c>
      <c r="H156" s="1" t="n">
        <v>7</v>
      </c>
    </row>
    <row r="157" customFormat="false" ht="13.8" hidden="false" customHeight="false" outlineLevel="0" collapsed="false">
      <c r="A157" s="1" t="n">
        <v>1963</v>
      </c>
      <c r="B157" s="1" t="n">
        <v>12</v>
      </c>
      <c r="C157" s="1" t="n">
        <v>-2.39935483870968</v>
      </c>
      <c r="D157" s="1" t="n">
        <v>1.52870967741935</v>
      </c>
      <c r="E157" s="1" t="n">
        <v>-0.435322580645161</v>
      </c>
      <c r="F157" s="1" t="n">
        <v>46.7</v>
      </c>
      <c r="G157" s="1" t="n">
        <v>0.926451612903226</v>
      </c>
      <c r="H157" s="1" t="n">
        <v>9</v>
      </c>
    </row>
    <row r="158" customFormat="false" ht="13.8" hidden="false" customHeight="false" outlineLevel="0" collapsed="false">
      <c r="A158" s="1" t="n">
        <v>1964</v>
      </c>
      <c r="B158" s="1" t="n">
        <v>1</v>
      </c>
      <c r="C158" s="1" t="n">
        <v>-8.60032258064516</v>
      </c>
      <c r="D158" s="1" t="n">
        <v>-2.88935483870968</v>
      </c>
      <c r="E158" s="1" t="n">
        <v>-5.74483870967742</v>
      </c>
      <c r="F158" s="1" t="n">
        <v>76.47</v>
      </c>
      <c r="G158" s="1" t="n">
        <v>1.03516129032258</v>
      </c>
      <c r="H158" s="1" t="n">
        <v>23</v>
      </c>
    </row>
    <row r="159" customFormat="false" ht="13.8" hidden="false" customHeight="false" outlineLevel="0" collapsed="false">
      <c r="A159" s="1" t="n">
        <v>1964</v>
      </c>
      <c r="B159" s="1" t="n">
        <v>2</v>
      </c>
      <c r="C159" s="1" t="n">
        <v>-4.85793103448276</v>
      </c>
      <c r="D159" s="1" t="n">
        <v>-0.996551724137931</v>
      </c>
      <c r="E159" s="1" t="n">
        <v>-2.92724137931034</v>
      </c>
      <c r="F159" s="1" t="n">
        <v>84.53</v>
      </c>
      <c r="G159" s="1" t="n">
        <v>2.70413793103448</v>
      </c>
      <c r="H159" s="1" t="n">
        <v>14</v>
      </c>
    </row>
    <row r="160" customFormat="false" ht="13.8" hidden="false" customHeight="false" outlineLevel="0" collapsed="false">
      <c r="A160" s="1" t="n">
        <v>1964</v>
      </c>
      <c r="B160" s="1" t="n">
        <v>3</v>
      </c>
      <c r="C160" s="1" t="n">
        <v>-3.90354838709677</v>
      </c>
      <c r="D160" s="1" t="n">
        <v>2.47096774193548</v>
      </c>
      <c r="E160" s="1" t="n">
        <v>-0.716290322580645</v>
      </c>
      <c r="F160" s="1" t="n">
        <v>44.33</v>
      </c>
      <c r="G160" s="1" t="n">
        <v>7.63967741935484</v>
      </c>
      <c r="H160" s="1" t="n">
        <v>7</v>
      </c>
    </row>
    <row r="161" customFormat="false" ht="13.8" hidden="false" customHeight="false" outlineLevel="0" collapsed="false">
      <c r="A161" s="1" t="n">
        <v>1964</v>
      </c>
      <c r="B161" s="1" t="n">
        <v>4</v>
      </c>
      <c r="C161" s="1" t="n">
        <v>0.258</v>
      </c>
      <c r="D161" s="1" t="n">
        <v>7.542</v>
      </c>
      <c r="E161" s="1" t="n">
        <v>3.9</v>
      </c>
      <c r="F161" s="1" t="n">
        <v>88.4</v>
      </c>
      <c r="G161" s="1" t="n">
        <v>10.7043333333333</v>
      </c>
      <c r="H161" s="1" t="n">
        <v>0</v>
      </c>
    </row>
    <row r="162" customFormat="false" ht="13.8" hidden="false" customHeight="false" outlineLevel="0" collapsed="false">
      <c r="A162" s="1" t="n">
        <v>1964</v>
      </c>
      <c r="B162" s="1" t="n">
        <v>5</v>
      </c>
      <c r="C162" s="1" t="n">
        <v>2.61677419354839</v>
      </c>
      <c r="D162" s="1" t="n">
        <v>12.6706451612903</v>
      </c>
      <c r="E162" s="1" t="n">
        <v>7.64370967741935</v>
      </c>
      <c r="F162" s="1" t="n">
        <v>97.01</v>
      </c>
      <c r="G162" s="1" t="n">
        <v>15.3370967741935</v>
      </c>
      <c r="H162" s="1" t="n">
        <v>0</v>
      </c>
    </row>
    <row r="163" customFormat="false" ht="13.8" hidden="false" customHeight="false" outlineLevel="0" collapsed="false">
      <c r="A163" s="1" t="n">
        <v>1964</v>
      </c>
      <c r="B163" s="1" t="n">
        <v>6</v>
      </c>
      <c r="C163" s="1" t="n">
        <v>9.61366666666667</v>
      </c>
      <c r="D163" s="1" t="n">
        <v>18.535</v>
      </c>
      <c r="E163" s="1" t="n">
        <v>14.0743333333333</v>
      </c>
      <c r="F163" s="1" t="n">
        <v>64.61</v>
      </c>
      <c r="G163" s="1" t="n">
        <v>16.8126666666667</v>
      </c>
      <c r="H163" s="1" t="n">
        <v>0</v>
      </c>
    </row>
    <row r="164" customFormat="false" ht="13.8" hidden="false" customHeight="false" outlineLevel="0" collapsed="false">
      <c r="A164" s="1" t="n">
        <v>1964</v>
      </c>
      <c r="B164" s="1" t="n">
        <v>7</v>
      </c>
      <c r="C164" s="1" t="n">
        <v>10.8596774193548</v>
      </c>
      <c r="D164" s="1" t="n">
        <v>17.9516129032258</v>
      </c>
      <c r="E164" s="1" t="n">
        <v>14.4056451612903</v>
      </c>
      <c r="F164" s="1" t="n">
        <v>192.63</v>
      </c>
      <c r="G164" s="1" t="n">
        <v>14.2425806451613</v>
      </c>
      <c r="H164" s="1" t="n">
        <v>0</v>
      </c>
    </row>
    <row r="165" customFormat="false" ht="13.8" hidden="false" customHeight="false" outlineLevel="0" collapsed="false">
      <c r="A165" s="1" t="n">
        <v>1964</v>
      </c>
      <c r="B165" s="1" t="n">
        <v>8</v>
      </c>
      <c r="C165" s="1" t="n">
        <v>9.55483870967742</v>
      </c>
      <c r="D165" s="1" t="n">
        <v>18.6335483870968</v>
      </c>
      <c r="E165" s="1" t="n">
        <v>14.0941935483871</v>
      </c>
      <c r="F165" s="1" t="n">
        <v>50.92</v>
      </c>
      <c r="G165" s="1" t="n">
        <v>14.0445161290323</v>
      </c>
      <c r="H165" s="1" t="n">
        <v>0</v>
      </c>
    </row>
    <row r="166" customFormat="false" ht="13.8" hidden="false" customHeight="false" outlineLevel="0" collapsed="false">
      <c r="A166" s="1" t="n">
        <v>1964</v>
      </c>
      <c r="B166" s="1" t="n">
        <v>9</v>
      </c>
      <c r="C166" s="1" t="n">
        <v>8.672</v>
      </c>
      <c r="D166" s="1" t="n">
        <v>15.854</v>
      </c>
      <c r="E166" s="1" t="n">
        <v>12.263</v>
      </c>
      <c r="F166" s="1" t="n">
        <v>46.71</v>
      </c>
      <c r="G166" s="1" t="n">
        <v>8.41833333333333</v>
      </c>
      <c r="H166" s="1" t="n">
        <v>0</v>
      </c>
    </row>
    <row r="167" customFormat="false" ht="13.8" hidden="false" customHeight="false" outlineLevel="0" collapsed="false">
      <c r="A167" s="1" t="n">
        <v>1964</v>
      </c>
      <c r="B167" s="1" t="n">
        <v>10</v>
      </c>
      <c r="C167" s="1" t="n">
        <v>4.49548387096774</v>
      </c>
      <c r="D167" s="1" t="n">
        <v>9.45064516129032</v>
      </c>
      <c r="E167" s="1" t="n">
        <v>6.97306451612903</v>
      </c>
      <c r="F167" s="1" t="n">
        <v>118.94</v>
      </c>
      <c r="G167" s="1" t="n">
        <v>4.47741935483871</v>
      </c>
      <c r="H167" s="1" t="n">
        <v>0</v>
      </c>
    </row>
    <row r="168" customFormat="false" ht="13.8" hidden="false" customHeight="false" outlineLevel="0" collapsed="false">
      <c r="A168" s="1" t="n">
        <v>1964</v>
      </c>
      <c r="B168" s="1" t="n">
        <v>11</v>
      </c>
      <c r="C168" s="1" t="n">
        <v>-2.805</v>
      </c>
      <c r="D168" s="1" t="n">
        <v>2.65366666666667</v>
      </c>
      <c r="E168" s="1" t="n">
        <v>-0.0756666666666667</v>
      </c>
      <c r="F168" s="1" t="n">
        <v>41.62</v>
      </c>
      <c r="G168" s="1" t="n">
        <v>2.22133333333333</v>
      </c>
      <c r="H168" s="1" t="n">
        <v>8</v>
      </c>
    </row>
    <row r="169" customFormat="false" ht="13.8" hidden="false" customHeight="false" outlineLevel="0" collapsed="false">
      <c r="A169" s="1" t="n">
        <v>1964</v>
      </c>
      <c r="B169" s="1" t="n">
        <v>12</v>
      </c>
      <c r="C169" s="1" t="n">
        <v>-7.32258064516129</v>
      </c>
      <c r="D169" s="1" t="n">
        <v>-2.00096774193548</v>
      </c>
      <c r="E169" s="1" t="n">
        <v>-4.66177419354839</v>
      </c>
      <c r="F169" s="1" t="n">
        <v>59.91</v>
      </c>
      <c r="G169" s="1" t="n">
        <v>1.10548387096774</v>
      </c>
      <c r="H169" s="1" t="n">
        <v>21</v>
      </c>
    </row>
    <row r="170" customFormat="false" ht="13.8" hidden="false" customHeight="false" outlineLevel="0" collapsed="false">
      <c r="A170" s="1" t="n">
        <v>1965</v>
      </c>
      <c r="B170" s="1" t="n">
        <v>1</v>
      </c>
      <c r="C170" s="1" t="n">
        <v>-10.9551612903226</v>
      </c>
      <c r="D170" s="1" t="n">
        <v>-5.82032258064516</v>
      </c>
      <c r="E170" s="1" t="n">
        <v>-8.38774193548387</v>
      </c>
      <c r="F170" s="1" t="n">
        <v>92.28</v>
      </c>
      <c r="G170" s="1" t="n">
        <v>1.04709677419355</v>
      </c>
      <c r="H170" s="1" t="n">
        <v>25</v>
      </c>
    </row>
    <row r="171" customFormat="false" ht="13.8" hidden="false" customHeight="false" outlineLevel="0" collapsed="false">
      <c r="A171" s="1" t="n">
        <v>1965</v>
      </c>
      <c r="B171" s="1" t="n">
        <v>2</v>
      </c>
      <c r="C171" s="1" t="n">
        <v>-2.13285714285714</v>
      </c>
      <c r="D171" s="1" t="n">
        <v>2.4175</v>
      </c>
      <c r="E171" s="1" t="n">
        <v>0.142321428571429</v>
      </c>
      <c r="F171" s="1" t="n">
        <v>120.05</v>
      </c>
      <c r="G171" s="1" t="n">
        <v>2.15821428571429</v>
      </c>
      <c r="H171" s="1" t="n">
        <v>3</v>
      </c>
    </row>
    <row r="172" customFormat="false" ht="13.8" hidden="false" customHeight="false" outlineLevel="0" collapsed="false">
      <c r="A172" s="1" t="n">
        <v>1965</v>
      </c>
      <c r="B172" s="1" t="n">
        <v>3</v>
      </c>
      <c r="C172" s="1" t="n">
        <v>-2.95451612903226</v>
      </c>
      <c r="D172" s="1" t="n">
        <v>1.7741935483871</v>
      </c>
      <c r="E172" s="1" t="n">
        <v>-0.590161290322581</v>
      </c>
      <c r="F172" s="1" t="n">
        <v>71.36</v>
      </c>
      <c r="G172" s="1" t="n">
        <v>5.39064516129032</v>
      </c>
      <c r="H172" s="1" t="n">
        <v>8</v>
      </c>
    </row>
    <row r="173" customFormat="false" ht="13.8" hidden="false" customHeight="false" outlineLevel="0" collapsed="false">
      <c r="A173" s="1" t="n">
        <v>1965</v>
      </c>
      <c r="B173" s="1" t="n">
        <v>4</v>
      </c>
      <c r="C173" s="1" t="n">
        <v>-0.215</v>
      </c>
      <c r="D173" s="1" t="n">
        <v>6.59066666666667</v>
      </c>
      <c r="E173" s="1" t="n">
        <v>3.18783333333333</v>
      </c>
      <c r="F173" s="1" t="n">
        <v>40.83</v>
      </c>
      <c r="G173" s="1" t="n">
        <v>10.986</v>
      </c>
      <c r="H173" s="1" t="n">
        <v>1</v>
      </c>
    </row>
    <row r="174" customFormat="false" ht="13.8" hidden="false" customHeight="false" outlineLevel="0" collapsed="false">
      <c r="A174" s="1" t="n">
        <v>1965</v>
      </c>
      <c r="B174" s="1" t="n">
        <v>5</v>
      </c>
      <c r="C174" s="1" t="n">
        <v>8.07903225806452</v>
      </c>
      <c r="D174" s="1" t="n">
        <v>17.5558064516129</v>
      </c>
      <c r="E174" s="1" t="n">
        <v>12.8174193548387</v>
      </c>
      <c r="F174" s="1" t="n">
        <v>73.7</v>
      </c>
      <c r="G174" s="1" t="n">
        <v>18.0912903225806</v>
      </c>
      <c r="H174" s="1" t="n">
        <v>0</v>
      </c>
    </row>
    <row r="175" customFormat="false" ht="13.8" hidden="false" customHeight="false" outlineLevel="0" collapsed="false">
      <c r="A175" s="1" t="n">
        <v>1965</v>
      </c>
      <c r="B175" s="1" t="n">
        <v>6</v>
      </c>
      <c r="C175" s="1" t="n">
        <v>10.7663333333333</v>
      </c>
      <c r="D175" s="1" t="n">
        <v>19.6613333333333</v>
      </c>
      <c r="E175" s="1" t="n">
        <v>15.2138333333333</v>
      </c>
      <c r="F175" s="1" t="n">
        <v>84.14</v>
      </c>
      <c r="G175" s="1" t="n">
        <v>16.719</v>
      </c>
      <c r="H175" s="1" t="n">
        <v>0</v>
      </c>
    </row>
    <row r="176" customFormat="false" ht="13.8" hidden="false" customHeight="false" outlineLevel="0" collapsed="false">
      <c r="A176" s="1" t="n">
        <v>1965</v>
      </c>
      <c r="B176" s="1" t="n">
        <v>7</v>
      </c>
      <c r="C176" s="1" t="n">
        <v>10.1812903225806</v>
      </c>
      <c r="D176" s="1" t="n">
        <v>19.9606451612903</v>
      </c>
      <c r="E176" s="1" t="n">
        <v>15.0709677419355</v>
      </c>
      <c r="F176" s="1" t="n">
        <v>85.58</v>
      </c>
      <c r="G176" s="1" t="n">
        <v>16.5787096774194</v>
      </c>
      <c r="H176" s="1" t="n">
        <v>0</v>
      </c>
    </row>
    <row r="177" customFormat="false" ht="13.8" hidden="false" customHeight="false" outlineLevel="0" collapsed="false">
      <c r="A177" s="1" t="n">
        <v>1965</v>
      </c>
      <c r="B177" s="1" t="n">
        <v>8</v>
      </c>
      <c r="C177" s="1" t="n">
        <v>9.61677419354839</v>
      </c>
      <c r="D177" s="1" t="n">
        <v>19.4712903225806</v>
      </c>
      <c r="E177" s="1" t="n">
        <v>14.5440322580645</v>
      </c>
      <c r="F177" s="1" t="n">
        <v>45.3</v>
      </c>
      <c r="G177" s="1" t="n">
        <v>13.5687096774194</v>
      </c>
      <c r="H177" s="1" t="n">
        <v>0</v>
      </c>
    </row>
    <row r="178" customFormat="false" ht="13.8" hidden="false" customHeight="false" outlineLevel="0" collapsed="false">
      <c r="A178" s="1" t="n">
        <v>1965</v>
      </c>
      <c r="B178" s="1" t="n">
        <v>9</v>
      </c>
      <c r="C178" s="1" t="n">
        <v>5.40833333333333</v>
      </c>
      <c r="D178" s="1" t="n">
        <v>13.9956666666667</v>
      </c>
      <c r="E178" s="1" t="n">
        <v>9.702</v>
      </c>
      <c r="F178" s="1" t="n">
        <v>66.5</v>
      </c>
      <c r="G178" s="1" t="n">
        <v>9.104</v>
      </c>
      <c r="H178" s="1" t="n">
        <v>0</v>
      </c>
    </row>
    <row r="179" customFormat="false" ht="13.8" hidden="false" customHeight="false" outlineLevel="0" collapsed="false">
      <c r="A179" s="1" t="n">
        <v>1965</v>
      </c>
      <c r="B179" s="1" t="n">
        <v>10</v>
      </c>
      <c r="C179" s="1" t="n">
        <v>2.76903225806452</v>
      </c>
      <c r="D179" s="1" t="n">
        <v>8.54354838709677</v>
      </c>
      <c r="E179" s="1" t="n">
        <v>5.65629032258065</v>
      </c>
      <c r="F179" s="1" t="n">
        <v>92.79</v>
      </c>
      <c r="G179" s="1" t="n">
        <v>4.36032258064516</v>
      </c>
      <c r="H179" s="1" t="n">
        <v>0</v>
      </c>
    </row>
    <row r="180" customFormat="false" ht="13.8" hidden="false" customHeight="false" outlineLevel="0" collapsed="false">
      <c r="A180" s="1" t="n">
        <v>1965</v>
      </c>
      <c r="B180" s="1" t="n">
        <v>11</v>
      </c>
      <c r="C180" s="1" t="n">
        <v>-0.771666666666667</v>
      </c>
      <c r="D180" s="1" t="n">
        <v>3.568</v>
      </c>
      <c r="E180" s="1" t="n">
        <v>1.39816666666667</v>
      </c>
      <c r="F180" s="1" t="n">
        <v>92.45</v>
      </c>
      <c r="G180" s="1" t="n">
        <v>1.63</v>
      </c>
      <c r="H180" s="1" t="n">
        <v>5</v>
      </c>
    </row>
    <row r="181" customFormat="false" ht="13.8" hidden="false" customHeight="false" outlineLevel="0" collapsed="false">
      <c r="A181" s="1" t="n">
        <v>1965</v>
      </c>
      <c r="B181" s="1" t="n">
        <v>12</v>
      </c>
      <c r="C181" s="1" t="n">
        <v>-8.27354838709677</v>
      </c>
      <c r="D181" s="1" t="n">
        <v>-3.76322580645161</v>
      </c>
      <c r="E181" s="1" t="n">
        <v>-6.01838709677419</v>
      </c>
      <c r="F181" s="1" t="n">
        <v>38.56</v>
      </c>
      <c r="G181" s="1" t="n">
        <v>0.937741935483871</v>
      </c>
      <c r="H181" s="1" t="n">
        <v>22</v>
      </c>
    </row>
    <row r="182" customFormat="false" ht="13.8" hidden="false" customHeight="false" outlineLevel="0" collapsed="false">
      <c r="A182" s="1" t="n">
        <v>1966</v>
      </c>
      <c r="B182" s="1" t="n">
        <v>1</v>
      </c>
      <c r="C182" s="1" t="n">
        <v>-9.77451612903226</v>
      </c>
      <c r="D182" s="1" t="n">
        <v>-4.56806451612903</v>
      </c>
      <c r="E182" s="1" t="n">
        <v>-7.17129032258064</v>
      </c>
      <c r="F182" s="1" t="n">
        <v>102.28</v>
      </c>
      <c r="G182" s="1" t="n">
        <v>0.866774193548387</v>
      </c>
      <c r="H182" s="1" t="n">
        <v>22</v>
      </c>
    </row>
    <row r="183" customFormat="false" ht="13.8" hidden="false" customHeight="false" outlineLevel="0" collapsed="false">
      <c r="A183" s="1" t="n">
        <v>1966</v>
      </c>
      <c r="B183" s="1" t="n">
        <v>2</v>
      </c>
      <c r="C183" s="1" t="n">
        <v>-5.56</v>
      </c>
      <c r="D183" s="1" t="n">
        <v>-1.08928571428571</v>
      </c>
      <c r="E183" s="1" t="n">
        <v>-3.32464285714286</v>
      </c>
      <c r="F183" s="1" t="n">
        <v>95.12</v>
      </c>
      <c r="G183" s="1" t="n">
        <v>1.94392857142857</v>
      </c>
      <c r="H183" s="1" t="n">
        <v>9</v>
      </c>
    </row>
    <row r="184" customFormat="false" ht="13.8" hidden="false" customHeight="false" outlineLevel="0" collapsed="false">
      <c r="A184" s="1" t="n">
        <v>1966</v>
      </c>
      <c r="B184" s="1" t="n">
        <v>3</v>
      </c>
      <c r="C184" s="1" t="n">
        <v>-7.23774193548387</v>
      </c>
      <c r="D184" s="1" t="n">
        <v>-1.13709677419355</v>
      </c>
      <c r="E184" s="1" t="n">
        <v>-4.18741935483871</v>
      </c>
      <c r="F184" s="1" t="n">
        <v>29.31</v>
      </c>
      <c r="G184" s="1" t="n">
        <v>6.14677419354839</v>
      </c>
      <c r="H184" s="1" t="n">
        <v>19</v>
      </c>
    </row>
    <row r="185" customFormat="false" ht="13.8" hidden="false" customHeight="false" outlineLevel="0" collapsed="false">
      <c r="A185" s="1" t="n">
        <v>1966</v>
      </c>
      <c r="B185" s="1" t="n">
        <v>4</v>
      </c>
      <c r="C185" s="1" t="n">
        <v>0.995</v>
      </c>
      <c r="D185" s="1" t="n">
        <v>11.1656666666667</v>
      </c>
      <c r="E185" s="1" t="n">
        <v>6.08033333333333</v>
      </c>
      <c r="F185" s="1" t="n">
        <v>37</v>
      </c>
      <c r="G185" s="1" t="n">
        <v>13.5033333333333</v>
      </c>
      <c r="H185" s="1" t="n">
        <v>2</v>
      </c>
    </row>
    <row r="186" customFormat="false" ht="13.8" hidden="false" customHeight="false" outlineLevel="0" collapsed="false">
      <c r="A186" s="1" t="n">
        <v>1966</v>
      </c>
      <c r="B186" s="1" t="n">
        <v>5</v>
      </c>
      <c r="C186" s="1" t="n">
        <v>5.76290322580645</v>
      </c>
      <c r="D186" s="1" t="n">
        <v>15.22</v>
      </c>
      <c r="E186" s="1" t="n">
        <v>10.4914516129032</v>
      </c>
      <c r="F186" s="1" t="n">
        <v>118.55</v>
      </c>
      <c r="G186" s="1" t="n">
        <v>14.42</v>
      </c>
      <c r="H186" s="1" t="n">
        <v>0</v>
      </c>
    </row>
    <row r="187" customFormat="false" ht="13.8" hidden="false" customHeight="false" outlineLevel="0" collapsed="false">
      <c r="A187" s="1" t="n">
        <v>1966</v>
      </c>
      <c r="B187" s="1" t="n">
        <v>6</v>
      </c>
      <c r="C187" s="1" t="n">
        <v>7.70666666666667</v>
      </c>
      <c r="D187" s="1" t="n">
        <v>15.7973333333333</v>
      </c>
      <c r="E187" s="1" t="n">
        <v>11.752</v>
      </c>
      <c r="F187" s="1" t="n">
        <v>110.33</v>
      </c>
      <c r="G187" s="1" t="n">
        <v>15.5706666666667</v>
      </c>
      <c r="H187" s="1" t="n">
        <v>0</v>
      </c>
    </row>
    <row r="188" customFormat="false" ht="13.8" hidden="false" customHeight="false" outlineLevel="0" collapsed="false">
      <c r="A188" s="1" t="n">
        <v>1966</v>
      </c>
      <c r="B188" s="1" t="n">
        <v>7</v>
      </c>
      <c r="C188" s="1" t="n">
        <v>9.97193548387097</v>
      </c>
      <c r="D188" s="1" t="n">
        <v>18.7551612903226</v>
      </c>
      <c r="E188" s="1" t="n">
        <v>14.3635483870968</v>
      </c>
      <c r="F188" s="1" t="n">
        <v>90.28</v>
      </c>
      <c r="G188" s="1" t="n">
        <v>16.7741935483871</v>
      </c>
      <c r="H188" s="1" t="n">
        <v>0</v>
      </c>
    </row>
    <row r="189" customFormat="false" ht="13.8" hidden="false" customHeight="false" outlineLevel="0" collapsed="false">
      <c r="A189" s="1" t="n">
        <v>1966</v>
      </c>
      <c r="B189" s="1" t="n">
        <v>8</v>
      </c>
      <c r="C189" s="1" t="n">
        <v>10.7925806451613</v>
      </c>
      <c r="D189" s="1" t="n">
        <v>20.3487096774194</v>
      </c>
      <c r="E189" s="1" t="n">
        <v>15.5706451612903</v>
      </c>
      <c r="F189" s="1" t="n">
        <v>29.25</v>
      </c>
      <c r="G189" s="1" t="n">
        <v>14.9432258064516</v>
      </c>
      <c r="H189" s="1" t="n">
        <v>0</v>
      </c>
    </row>
    <row r="190" customFormat="false" ht="13.8" hidden="false" customHeight="false" outlineLevel="0" collapsed="false">
      <c r="A190" s="1" t="n">
        <v>1966</v>
      </c>
      <c r="B190" s="1" t="n">
        <v>9</v>
      </c>
      <c r="C190" s="1" t="n">
        <v>7.43466666666667</v>
      </c>
      <c r="D190" s="1" t="n">
        <v>14.3603333333333</v>
      </c>
      <c r="E190" s="1" t="n">
        <v>10.8975</v>
      </c>
      <c r="F190" s="1" t="n">
        <v>105.99</v>
      </c>
      <c r="G190" s="1" t="n">
        <v>8.324</v>
      </c>
      <c r="H190" s="1" t="n">
        <v>0</v>
      </c>
    </row>
    <row r="191" customFormat="false" ht="13.8" hidden="false" customHeight="false" outlineLevel="0" collapsed="false">
      <c r="A191" s="1" t="n">
        <v>1966</v>
      </c>
      <c r="B191" s="1" t="n">
        <v>10</v>
      </c>
      <c r="C191" s="1" t="n">
        <v>2.09096774193548</v>
      </c>
      <c r="D191" s="1" t="n">
        <v>8.4341935483871</v>
      </c>
      <c r="E191" s="1" t="n">
        <v>5.26258064516129</v>
      </c>
      <c r="F191" s="1" t="n">
        <v>102.93</v>
      </c>
      <c r="G191" s="1" t="n">
        <v>4.17774193548387</v>
      </c>
      <c r="H191" s="1" t="n">
        <v>1</v>
      </c>
    </row>
    <row r="192" customFormat="false" ht="13.8" hidden="false" customHeight="false" outlineLevel="0" collapsed="false">
      <c r="A192" s="1" t="n">
        <v>1966</v>
      </c>
      <c r="B192" s="1" t="n">
        <v>11</v>
      </c>
      <c r="C192" s="1" t="n">
        <v>-1.14733333333333</v>
      </c>
      <c r="D192" s="1" t="n">
        <v>2.20133333333333</v>
      </c>
      <c r="E192" s="1" t="n">
        <v>0.527</v>
      </c>
      <c r="F192" s="1" t="n">
        <v>37.95</v>
      </c>
      <c r="G192" s="1" t="n">
        <v>1.74366666666667</v>
      </c>
      <c r="H192" s="1" t="n">
        <v>6</v>
      </c>
    </row>
    <row r="193" customFormat="false" ht="13.8" hidden="false" customHeight="false" outlineLevel="0" collapsed="false">
      <c r="A193" s="1" t="n">
        <v>1966</v>
      </c>
      <c r="B193" s="1" t="n">
        <v>12</v>
      </c>
      <c r="C193" s="1" t="n">
        <v>-0.00258064516129033</v>
      </c>
      <c r="D193" s="1" t="n">
        <v>3.19161290322581</v>
      </c>
      <c r="E193" s="1" t="n">
        <v>1.59451612903226</v>
      </c>
      <c r="F193" s="1" t="n">
        <v>161.04</v>
      </c>
      <c r="G193" s="1" t="n">
        <v>0.670322580645161</v>
      </c>
      <c r="H193" s="1" t="n">
        <v>2</v>
      </c>
    </row>
    <row r="194" customFormat="false" ht="13.8" hidden="false" customHeight="false" outlineLevel="0" collapsed="false">
      <c r="A194" s="1" t="n">
        <v>1967</v>
      </c>
      <c r="B194" s="1" t="n">
        <v>1</v>
      </c>
      <c r="C194" s="1" t="n">
        <v>-6.5558064516129</v>
      </c>
      <c r="D194" s="1" t="n">
        <v>-1.58322580645161</v>
      </c>
      <c r="E194" s="1" t="n">
        <v>-4.06951612903226</v>
      </c>
      <c r="F194" s="1" t="n">
        <v>70.81</v>
      </c>
      <c r="G194" s="1" t="n">
        <v>1.36677419354839</v>
      </c>
      <c r="H194" s="1" t="n">
        <v>19</v>
      </c>
    </row>
    <row r="195" customFormat="false" ht="13.8" hidden="false" customHeight="false" outlineLevel="0" collapsed="false">
      <c r="A195" s="1" t="n">
        <v>1967</v>
      </c>
      <c r="B195" s="1" t="n">
        <v>2</v>
      </c>
      <c r="C195" s="1" t="n">
        <v>-5.60464285714286</v>
      </c>
      <c r="D195" s="1" t="n">
        <v>-1.72857142857143</v>
      </c>
      <c r="E195" s="1" t="n">
        <v>-3.66660714285714</v>
      </c>
      <c r="F195" s="1" t="n">
        <v>20.93</v>
      </c>
      <c r="G195" s="1" t="n">
        <v>3.65321428571429</v>
      </c>
      <c r="H195" s="1" t="n">
        <v>22</v>
      </c>
    </row>
    <row r="196" customFormat="false" ht="13.8" hidden="false" customHeight="false" outlineLevel="0" collapsed="false">
      <c r="A196" s="1" t="n">
        <v>1967</v>
      </c>
      <c r="B196" s="1" t="n">
        <v>3</v>
      </c>
      <c r="C196" s="1" t="n">
        <v>-3.50935483870968</v>
      </c>
      <c r="D196" s="1" t="n">
        <v>3.05387096774194</v>
      </c>
      <c r="E196" s="1" t="n">
        <v>-0.227741935483871</v>
      </c>
      <c r="F196" s="1" t="n">
        <v>20.86</v>
      </c>
      <c r="G196" s="1" t="n">
        <v>9.76774193548387</v>
      </c>
      <c r="H196" s="1" t="n">
        <v>2</v>
      </c>
    </row>
    <row r="197" customFormat="false" ht="13.8" hidden="false" customHeight="false" outlineLevel="0" collapsed="false">
      <c r="A197" s="1" t="n">
        <v>1967</v>
      </c>
      <c r="B197" s="1" t="n">
        <v>4</v>
      </c>
      <c r="C197" s="1" t="n">
        <v>-0.453333333333333</v>
      </c>
      <c r="D197" s="1" t="n">
        <v>7.251</v>
      </c>
      <c r="E197" s="1" t="n">
        <v>3.39883333333333</v>
      </c>
      <c r="F197" s="1" t="n">
        <v>65.65</v>
      </c>
      <c r="G197" s="1" t="n">
        <v>10.6486666666667</v>
      </c>
      <c r="H197" s="1" t="n">
        <v>0</v>
      </c>
    </row>
    <row r="198" customFormat="false" ht="13.8" hidden="false" customHeight="false" outlineLevel="0" collapsed="false">
      <c r="A198" s="1" t="n">
        <v>1967</v>
      </c>
      <c r="B198" s="1" t="n">
        <v>5</v>
      </c>
      <c r="C198" s="1" t="n">
        <v>4.3358064516129</v>
      </c>
      <c r="D198" s="1" t="n">
        <v>15.7754838709677</v>
      </c>
      <c r="E198" s="1" t="n">
        <v>10.0556451612903</v>
      </c>
      <c r="F198" s="1" t="n">
        <v>14.4</v>
      </c>
      <c r="G198" s="1" t="n">
        <v>18.9983870967742</v>
      </c>
      <c r="H198" s="1" t="n">
        <v>0</v>
      </c>
    </row>
    <row r="199" customFormat="false" ht="13.8" hidden="false" customHeight="false" outlineLevel="0" collapsed="false">
      <c r="A199" s="1" t="n">
        <v>1967</v>
      </c>
      <c r="B199" s="1" t="n">
        <v>6</v>
      </c>
      <c r="C199" s="1" t="n">
        <v>7.723</v>
      </c>
      <c r="D199" s="1" t="n">
        <v>16.2216666666667</v>
      </c>
      <c r="E199" s="1" t="n">
        <v>11.9723333333333</v>
      </c>
      <c r="F199" s="1" t="n">
        <v>119.31</v>
      </c>
      <c r="G199" s="1" t="n">
        <v>15.101</v>
      </c>
      <c r="H199" s="1" t="n">
        <v>0</v>
      </c>
    </row>
    <row r="200" customFormat="false" ht="13.8" hidden="false" customHeight="false" outlineLevel="0" collapsed="false">
      <c r="A200" s="1" t="n">
        <v>1967</v>
      </c>
      <c r="B200" s="1" t="n">
        <v>7</v>
      </c>
      <c r="C200" s="1" t="n">
        <v>12.3877419354839</v>
      </c>
      <c r="D200" s="1" t="n">
        <v>21.5651612903226</v>
      </c>
      <c r="E200" s="1" t="n">
        <v>16.9764516129032</v>
      </c>
      <c r="F200" s="1" t="n">
        <v>157.83</v>
      </c>
      <c r="G200" s="1" t="n">
        <v>17.4864516129032</v>
      </c>
      <c r="H200" s="1" t="n">
        <v>0</v>
      </c>
    </row>
    <row r="201" customFormat="false" ht="13.8" hidden="false" customHeight="false" outlineLevel="0" collapsed="false">
      <c r="A201" s="1" t="n">
        <v>1967</v>
      </c>
      <c r="B201" s="1" t="n">
        <v>8</v>
      </c>
      <c r="C201" s="1" t="n">
        <v>10.3232258064516</v>
      </c>
      <c r="D201" s="1" t="n">
        <v>18.0177419354839</v>
      </c>
      <c r="E201" s="1" t="n">
        <v>14.1704838709677</v>
      </c>
      <c r="F201" s="1" t="n">
        <v>110.31</v>
      </c>
      <c r="G201" s="1" t="n">
        <v>12.9761290322581</v>
      </c>
      <c r="H201" s="1" t="n">
        <v>0</v>
      </c>
    </row>
    <row r="202" customFormat="false" ht="13.8" hidden="false" customHeight="false" outlineLevel="0" collapsed="false">
      <c r="A202" s="1" t="n">
        <v>1967</v>
      </c>
      <c r="B202" s="1" t="n">
        <v>9</v>
      </c>
      <c r="C202" s="1" t="n">
        <v>6.88333333333333</v>
      </c>
      <c r="D202" s="1" t="n">
        <v>14.4853333333333</v>
      </c>
      <c r="E202" s="1" t="n">
        <v>10.6843333333333</v>
      </c>
      <c r="F202" s="1" t="n">
        <v>55.58</v>
      </c>
      <c r="G202" s="1" t="n">
        <v>8.21</v>
      </c>
      <c r="H202" s="1" t="n">
        <v>0</v>
      </c>
    </row>
    <row r="203" customFormat="false" ht="13.8" hidden="false" customHeight="false" outlineLevel="0" collapsed="false">
      <c r="A203" s="1" t="n">
        <v>1967</v>
      </c>
      <c r="B203" s="1" t="n">
        <v>10</v>
      </c>
      <c r="C203" s="1" t="n">
        <v>3.44774193548387</v>
      </c>
      <c r="D203" s="1" t="n">
        <v>9.06838709677419</v>
      </c>
      <c r="E203" s="1" t="n">
        <v>6.25806451612903</v>
      </c>
      <c r="F203" s="1" t="n">
        <v>89.01</v>
      </c>
      <c r="G203" s="1" t="n">
        <v>5.12225806451613</v>
      </c>
      <c r="H203" s="1" t="n">
        <v>0</v>
      </c>
    </row>
    <row r="204" customFormat="false" ht="13.8" hidden="false" customHeight="false" outlineLevel="0" collapsed="false">
      <c r="A204" s="1" t="n">
        <v>1967</v>
      </c>
      <c r="B204" s="1" t="n">
        <v>11</v>
      </c>
      <c r="C204" s="1" t="n">
        <v>1.986</v>
      </c>
      <c r="D204" s="1" t="n">
        <v>5.831</v>
      </c>
      <c r="E204" s="1" t="n">
        <v>3.9085</v>
      </c>
      <c r="F204" s="1" t="n">
        <v>85.84</v>
      </c>
      <c r="G204" s="1" t="n">
        <v>1.53633333333333</v>
      </c>
      <c r="H204" s="1" t="n">
        <v>0</v>
      </c>
    </row>
    <row r="205" customFormat="false" ht="13.8" hidden="false" customHeight="false" outlineLevel="0" collapsed="false">
      <c r="A205" s="1" t="n">
        <v>1967</v>
      </c>
      <c r="B205" s="1" t="n">
        <v>12</v>
      </c>
      <c r="C205" s="1" t="n">
        <v>-1.75193548387097</v>
      </c>
      <c r="D205" s="1" t="n">
        <v>1.07903225806452</v>
      </c>
      <c r="E205" s="1" t="n">
        <v>-0.336451612903226</v>
      </c>
      <c r="F205" s="1" t="n">
        <v>108.85</v>
      </c>
      <c r="G205" s="1" t="n">
        <v>0.620645161290323</v>
      </c>
      <c r="H205" s="1" t="n">
        <v>4</v>
      </c>
    </row>
    <row r="206" customFormat="false" ht="13.8" hidden="false" customHeight="false" outlineLevel="0" collapsed="false">
      <c r="A206" s="1" t="n">
        <v>1968</v>
      </c>
      <c r="B206" s="1" t="n">
        <v>1</v>
      </c>
      <c r="C206" s="1" t="n">
        <v>-4.09451612903226</v>
      </c>
      <c r="D206" s="1" t="n">
        <v>1.00806451612903</v>
      </c>
      <c r="E206" s="1" t="n">
        <v>-1.54322580645161</v>
      </c>
      <c r="F206" s="1" t="n">
        <v>110.22</v>
      </c>
      <c r="G206" s="1" t="n">
        <v>1.19322580645161</v>
      </c>
      <c r="H206" s="1" t="n">
        <v>11</v>
      </c>
    </row>
    <row r="207" customFormat="false" ht="13.8" hidden="false" customHeight="false" outlineLevel="0" collapsed="false">
      <c r="A207" s="1" t="n">
        <v>1968</v>
      </c>
      <c r="B207" s="1" t="n">
        <v>2</v>
      </c>
      <c r="C207" s="1" t="n">
        <v>-7.49827586206897</v>
      </c>
      <c r="D207" s="1" t="n">
        <v>-1.92068965517241</v>
      </c>
      <c r="E207" s="1" t="n">
        <v>-4.70948275862069</v>
      </c>
      <c r="F207" s="1" t="n">
        <v>38.92</v>
      </c>
      <c r="G207" s="1" t="n">
        <v>3.83620689655172</v>
      </c>
      <c r="H207" s="1" t="n">
        <v>23</v>
      </c>
    </row>
    <row r="208" customFormat="false" ht="13.8" hidden="false" customHeight="false" outlineLevel="0" collapsed="false">
      <c r="A208" s="1" t="n">
        <v>1968</v>
      </c>
      <c r="B208" s="1" t="n">
        <v>3</v>
      </c>
      <c r="C208" s="1" t="n">
        <v>-3.28516129032258</v>
      </c>
      <c r="D208" s="1" t="n">
        <v>2.61032258064516</v>
      </c>
      <c r="E208" s="1" t="n">
        <v>-0.33741935483871</v>
      </c>
      <c r="F208" s="1" t="n">
        <v>42.6</v>
      </c>
      <c r="G208" s="1" t="n">
        <v>7.52064516129032</v>
      </c>
      <c r="H208" s="1" t="n">
        <v>7</v>
      </c>
    </row>
    <row r="209" customFormat="false" ht="13.8" hidden="false" customHeight="false" outlineLevel="0" collapsed="false">
      <c r="A209" s="1" t="n">
        <v>1968</v>
      </c>
      <c r="B209" s="1" t="n">
        <v>4</v>
      </c>
      <c r="C209" s="1" t="n">
        <v>1.087</v>
      </c>
      <c r="D209" s="1" t="n">
        <v>9.36366666666667</v>
      </c>
      <c r="E209" s="1" t="n">
        <v>5.22533333333333</v>
      </c>
      <c r="F209" s="1" t="n">
        <v>54</v>
      </c>
      <c r="G209" s="1" t="n">
        <v>12.6263333333333</v>
      </c>
      <c r="H209" s="1" t="n">
        <v>0</v>
      </c>
    </row>
    <row r="210" customFormat="false" ht="13.8" hidden="false" customHeight="false" outlineLevel="0" collapsed="false">
      <c r="A210" s="1" t="n">
        <v>1968</v>
      </c>
      <c r="B210" s="1" t="n">
        <v>5</v>
      </c>
      <c r="C210" s="1" t="n">
        <v>4.14451612903226</v>
      </c>
      <c r="D210" s="1" t="n">
        <v>12.6464516129032</v>
      </c>
      <c r="E210" s="1" t="n">
        <v>8.39548387096774</v>
      </c>
      <c r="F210" s="1" t="n">
        <v>46.78</v>
      </c>
      <c r="G210" s="1" t="n">
        <v>13.7390322580645</v>
      </c>
      <c r="H210" s="1" t="n">
        <v>0</v>
      </c>
    </row>
    <row r="211" customFormat="false" ht="13.8" hidden="false" customHeight="false" outlineLevel="0" collapsed="false">
      <c r="A211" s="1" t="n">
        <v>1968</v>
      </c>
      <c r="B211" s="1" t="n">
        <v>6</v>
      </c>
      <c r="C211" s="1" t="n">
        <v>10.184</v>
      </c>
      <c r="D211" s="1" t="n">
        <v>18.0466666666667</v>
      </c>
      <c r="E211" s="1" t="n">
        <v>14.1153333333333</v>
      </c>
      <c r="F211" s="1" t="n">
        <v>108.03</v>
      </c>
      <c r="G211" s="1" t="n">
        <v>14.0656666666667</v>
      </c>
      <c r="H211" s="1" t="n">
        <v>0</v>
      </c>
    </row>
    <row r="212" customFormat="false" ht="13.8" hidden="false" customHeight="false" outlineLevel="0" collapsed="false">
      <c r="A212" s="1" t="n">
        <v>1968</v>
      </c>
      <c r="B212" s="1" t="n">
        <v>7</v>
      </c>
      <c r="C212" s="1" t="n">
        <v>10.5216129032258</v>
      </c>
      <c r="D212" s="1" t="n">
        <v>18.4932258064516</v>
      </c>
      <c r="E212" s="1" t="n">
        <v>14.5074193548387</v>
      </c>
      <c r="F212" s="1" t="n">
        <v>139.58</v>
      </c>
      <c r="G212" s="1" t="n">
        <v>14.9183870967742</v>
      </c>
      <c r="H212" s="1" t="n">
        <v>0</v>
      </c>
    </row>
    <row r="213" customFormat="false" ht="13.8" hidden="false" customHeight="false" outlineLevel="0" collapsed="false">
      <c r="A213" s="1" t="n">
        <v>1968</v>
      </c>
      <c r="B213" s="1" t="n">
        <v>8</v>
      </c>
      <c r="C213" s="1" t="n">
        <v>10.3258064516129</v>
      </c>
      <c r="D213" s="1" t="n">
        <v>17.1167741935484</v>
      </c>
      <c r="E213" s="1" t="n">
        <v>13.7212903225806</v>
      </c>
      <c r="F213" s="1" t="n">
        <v>173.01</v>
      </c>
      <c r="G213" s="1" t="n">
        <v>12.0738709677419</v>
      </c>
      <c r="H213" s="1" t="n">
        <v>0</v>
      </c>
    </row>
    <row r="214" customFormat="false" ht="13.8" hidden="false" customHeight="false" outlineLevel="0" collapsed="false">
      <c r="A214" s="1" t="n">
        <v>1968</v>
      </c>
      <c r="B214" s="1" t="n">
        <v>9</v>
      </c>
      <c r="C214" s="1" t="n">
        <v>5.08766666666667</v>
      </c>
      <c r="D214" s="1" t="n">
        <v>13.2853333333333</v>
      </c>
      <c r="E214" s="1" t="n">
        <v>9.1865</v>
      </c>
      <c r="F214" s="1" t="n">
        <v>67.11</v>
      </c>
      <c r="G214" s="1" t="n">
        <v>7.985</v>
      </c>
      <c r="H214" s="1" t="n">
        <v>0</v>
      </c>
    </row>
    <row r="215" customFormat="false" ht="13.8" hidden="false" customHeight="false" outlineLevel="0" collapsed="false">
      <c r="A215" s="1" t="n">
        <v>1968</v>
      </c>
      <c r="B215" s="1" t="n">
        <v>10</v>
      </c>
      <c r="C215" s="1" t="n">
        <v>3.20870967741936</v>
      </c>
      <c r="D215" s="1" t="n">
        <v>9.33064516129032</v>
      </c>
      <c r="E215" s="1" t="n">
        <v>6.26967741935484</v>
      </c>
      <c r="F215" s="1" t="n">
        <v>76.74</v>
      </c>
      <c r="G215" s="1" t="n">
        <v>4.7241935483871</v>
      </c>
      <c r="H215" s="1" t="n">
        <v>0</v>
      </c>
    </row>
    <row r="216" customFormat="false" ht="13.8" hidden="false" customHeight="false" outlineLevel="0" collapsed="false">
      <c r="A216" s="1" t="n">
        <v>1968</v>
      </c>
      <c r="B216" s="1" t="n">
        <v>11</v>
      </c>
      <c r="C216" s="1" t="n">
        <v>-2.22</v>
      </c>
      <c r="D216" s="1" t="n">
        <v>1.27566666666667</v>
      </c>
      <c r="E216" s="1" t="n">
        <v>-0.472166666666667</v>
      </c>
      <c r="F216" s="1" t="n">
        <v>50.78</v>
      </c>
      <c r="G216" s="1" t="n">
        <v>1.495</v>
      </c>
      <c r="H216" s="1" t="n">
        <v>8</v>
      </c>
    </row>
    <row r="217" customFormat="false" ht="13.8" hidden="false" customHeight="false" outlineLevel="0" collapsed="false">
      <c r="A217" s="1" t="n">
        <v>1968</v>
      </c>
      <c r="B217" s="1" t="n">
        <v>12</v>
      </c>
      <c r="C217" s="1" t="n">
        <v>-5.81774193548387</v>
      </c>
      <c r="D217" s="1" t="n">
        <v>-0.633225806451613</v>
      </c>
      <c r="E217" s="1" t="n">
        <v>-3.22548387096774</v>
      </c>
      <c r="F217" s="1" t="n">
        <v>154.64</v>
      </c>
      <c r="G217" s="1" t="n">
        <v>0.718064516129032</v>
      </c>
      <c r="H217" s="1" t="n">
        <v>17</v>
      </c>
    </row>
    <row r="218" customFormat="false" ht="13.8" hidden="false" customHeight="false" outlineLevel="0" collapsed="false">
      <c r="A218" s="1" t="n">
        <v>1969</v>
      </c>
      <c r="B218" s="1" t="n">
        <v>1</v>
      </c>
      <c r="C218" s="1" t="n">
        <v>0.0167741935483871</v>
      </c>
      <c r="D218" s="1" t="n">
        <v>3.95225806451613</v>
      </c>
      <c r="E218" s="1" t="n">
        <v>1.98451612903226</v>
      </c>
      <c r="F218" s="1" t="n">
        <v>160.78</v>
      </c>
      <c r="G218" s="1" t="n">
        <v>0.894838709677419</v>
      </c>
      <c r="H218" s="1" t="n">
        <v>2</v>
      </c>
    </row>
    <row r="219" customFormat="false" ht="13.8" hidden="false" customHeight="false" outlineLevel="0" collapsed="false">
      <c r="A219" s="1" t="n">
        <v>1969</v>
      </c>
      <c r="B219" s="1" t="n">
        <v>2</v>
      </c>
      <c r="C219" s="1" t="n">
        <v>-3.91035714285714</v>
      </c>
      <c r="D219" s="1" t="n">
        <v>0.988928571428571</v>
      </c>
      <c r="E219" s="1" t="n">
        <v>-1.46071428571429</v>
      </c>
      <c r="F219" s="1" t="n">
        <v>41.99</v>
      </c>
      <c r="G219" s="1" t="n">
        <v>3.55357142857143</v>
      </c>
      <c r="H219" s="1" t="n">
        <v>11</v>
      </c>
    </row>
    <row r="220" customFormat="false" ht="13.8" hidden="false" customHeight="false" outlineLevel="0" collapsed="false">
      <c r="A220" s="1" t="n">
        <v>1969</v>
      </c>
      <c r="B220" s="1" t="n">
        <v>3</v>
      </c>
      <c r="C220" s="1" t="n">
        <v>-0.382903225806452</v>
      </c>
      <c r="D220" s="1" t="n">
        <v>4.72709677419355</v>
      </c>
      <c r="E220" s="1" t="n">
        <v>2.17209677419355</v>
      </c>
      <c r="F220" s="1" t="n">
        <v>84.05</v>
      </c>
      <c r="G220" s="1" t="n">
        <v>5.20193548387097</v>
      </c>
      <c r="H220" s="1" t="n">
        <v>0</v>
      </c>
    </row>
    <row r="221" customFormat="false" ht="13.8" hidden="false" customHeight="false" outlineLevel="0" collapsed="false">
      <c r="A221" s="1" t="n">
        <v>1969</v>
      </c>
      <c r="B221" s="1" t="n">
        <v>4</v>
      </c>
      <c r="C221" s="1" t="n">
        <v>1.021</v>
      </c>
      <c r="D221" s="1" t="n">
        <v>8.25933333333333</v>
      </c>
      <c r="E221" s="1" t="n">
        <v>4.64016666666667</v>
      </c>
      <c r="F221" s="1" t="n">
        <v>100.85</v>
      </c>
      <c r="G221" s="1" t="n">
        <v>8.80133333333333</v>
      </c>
      <c r="H221" s="1" t="n">
        <v>0</v>
      </c>
    </row>
    <row r="222" customFormat="false" ht="13.8" hidden="false" customHeight="false" outlineLevel="0" collapsed="false">
      <c r="A222" s="1" t="n">
        <v>1969</v>
      </c>
      <c r="B222" s="1" t="n">
        <v>5</v>
      </c>
      <c r="C222" s="1" t="n">
        <v>4.42709677419355</v>
      </c>
      <c r="D222" s="1" t="n">
        <v>13.9506451612903</v>
      </c>
      <c r="E222" s="1" t="n">
        <v>9.18887096774194</v>
      </c>
      <c r="F222" s="1" t="n">
        <v>92.1</v>
      </c>
      <c r="G222" s="1" t="n">
        <v>15.5854838709677</v>
      </c>
      <c r="H222" s="1" t="n">
        <v>0</v>
      </c>
    </row>
    <row r="223" customFormat="false" ht="13.8" hidden="false" customHeight="false" outlineLevel="0" collapsed="false">
      <c r="A223" s="1" t="n">
        <v>1969</v>
      </c>
      <c r="B223" s="1" t="n">
        <v>6</v>
      </c>
      <c r="C223" s="1" t="n">
        <v>9.65433333333333</v>
      </c>
      <c r="D223" s="1" t="n">
        <v>18.457</v>
      </c>
      <c r="E223" s="1" t="n">
        <v>14.0556666666667</v>
      </c>
      <c r="F223" s="1" t="n">
        <v>78.89</v>
      </c>
      <c r="G223" s="1" t="n">
        <v>16.7103333333333</v>
      </c>
      <c r="H223" s="1" t="n">
        <v>0</v>
      </c>
    </row>
    <row r="224" customFormat="false" ht="13.8" hidden="false" customHeight="false" outlineLevel="0" collapsed="false">
      <c r="A224" s="1" t="n">
        <v>1969</v>
      </c>
      <c r="B224" s="1" t="n">
        <v>7</v>
      </c>
      <c r="C224" s="1" t="n">
        <v>10.6916129032258</v>
      </c>
      <c r="D224" s="1" t="n">
        <v>19.4151612903226</v>
      </c>
      <c r="E224" s="1" t="n">
        <v>15.0533870967742</v>
      </c>
      <c r="F224" s="1" t="n">
        <v>109.48</v>
      </c>
      <c r="G224" s="1" t="n">
        <v>15.6432258064516</v>
      </c>
      <c r="H224" s="1" t="n">
        <v>0</v>
      </c>
    </row>
    <row r="225" customFormat="false" ht="13.8" hidden="false" customHeight="false" outlineLevel="0" collapsed="false">
      <c r="A225" s="1" t="n">
        <v>1969</v>
      </c>
      <c r="B225" s="1" t="n">
        <v>8</v>
      </c>
      <c r="C225" s="1" t="n">
        <v>8.99548387096774</v>
      </c>
      <c r="D225" s="1" t="n">
        <v>17.4264516129032</v>
      </c>
      <c r="E225" s="1" t="n">
        <v>13.2109677419355</v>
      </c>
      <c r="F225" s="1" t="n">
        <v>108</v>
      </c>
      <c r="G225" s="1" t="n">
        <v>12.5709677419355</v>
      </c>
      <c r="H225" s="1" t="n">
        <v>0</v>
      </c>
    </row>
    <row r="226" customFormat="false" ht="13.8" hidden="false" customHeight="false" outlineLevel="0" collapsed="false">
      <c r="A226" s="1" t="n">
        <v>1969</v>
      </c>
      <c r="B226" s="1" t="n">
        <v>9</v>
      </c>
      <c r="C226" s="1" t="n">
        <v>7.73466666666667</v>
      </c>
      <c r="D226" s="1" t="n">
        <v>14.0123333333333</v>
      </c>
      <c r="E226" s="1" t="n">
        <v>10.8735</v>
      </c>
      <c r="F226" s="1" t="n">
        <v>77.76</v>
      </c>
      <c r="G226" s="1" t="n">
        <v>7.75166666666667</v>
      </c>
      <c r="H226" s="1" t="n">
        <v>0</v>
      </c>
    </row>
    <row r="227" customFormat="false" ht="13.8" hidden="false" customHeight="false" outlineLevel="0" collapsed="false">
      <c r="A227" s="1" t="n">
        <v>1969</v>
      </c>
      <c r="B227" s="1" t="n">
        <v>10</v>
      </c>
      <c r="C227" s="1" t="n">
        <v>6.23741935483871</v>
      </c>
      <c r="D227" s="1" t="n">
        <v>11.1412903225806</v>
      </c>
      <c r="E227" s="1" t="n">
        <v>8.68935483870968</v>
      </c>
      <c r="F227" s="1" t="n">
        <v>85.23</v>
      </c>
      <c r="G227" s="1" t="n">
        <v>3.05806451612903</v>
      </c>
      <c r="H227" s="1" t="n">
        <v>0</v>
      </c>
    </row>
    <row r="228" customFormat="false" ht="13.8" hidden="false" customHeight="false" outlineLevel="0" collapsed="false">
      <c r="A228" s="1" t="n">
        <v>1969</v>
      </c>
      <c r="B228" s="1" t="n">
        <v>11</v>
      </c>
      <c r="C228" s="1" t="n">
        <v>-0.408666666666667</v>
      </c>
      <c r="D228" s="1" t="n">
        <v>4.138</v>
      </c>
      <c r="E228" s="1" t="n">
        <v>1.86466666666667</v>
      </c>
      <c r="F228" s="1" t="n">
        <v>80.87</v>
      </c>
      <c r="G228" s="1" t="n">
        <v>2.06466666666667</v>
      </c>
      <c r="H228" s="1" t="n">
        <v>0</v>
      </c>
    </row>
    <row r="229" customFormat="false" ht="13.8" hidden="false" customHeight="false" outlineLevel="0" collapsed="false">
      <c r="A229" s="1" t="n">
        <v>1969</v>
      </c>
      <c r="B229" s="1" t="n">
        <v>12</v>
      </c>
      <c r="C229" s="1" t="n">
        <v>0.746129032258064</v>
      </c>
      <c r="D229" s="1" t="n">
        <v>5.23516129032258</v>
      </c>
      <c r="E229" s="1" t="n">
        <v>2.99064516129032</v>
      </c>
      <c r="F229" s="1" t="n">
        <v>158.75</v>
      </c>
      <c r="G229" s="1" t="n">
        <v>0.593225806451613</v>
      </c>
      <c r="H229" s="1" t="n">
        <v>1</v>
      </c>
    </row>
    <row r="230" customFormat="false" ht="13.8" hidden="false" customHeight="false" outlineLevel="0" collapsed="false">
      <c r="A230" s="1" t="n">
        <v>1970</v>
      </c>
      <c r="B230" s="1" t="n">
        <v>1</v>
      </c>
      <c r="C230" s="1" t="n">
        <v>-2.16161290322581</v>
      </c>
      <c r="D230" s="1" t="n">
        <v>2.53290322580645</v>
      </c>
      <c r="E230" s="1" t="n">
        <v>0.185645161290323</v>
      </c>
      <c r="F230" s="1" t="n">
        <v>131.37</v>
      </c>
      <c r="G230" s="1" t="n">
        <v>1.34129032258065</v>
      </c>
      <c r="H230" s="1" t="n">
        <v>8</v>
      </c>
    </row>
    <row r="231" customFormat="false" ht="13.8" hidden="false" customHeight="false" outlineLevel="0" collapsed="false">
      <c r="A231" s="1" t="n">
        <v>1970</v>
      </c>
      <c r="B231" s="1" t="n">
        <v>2</v>
      </c>
      <c r="C231" s="1" t="n">
        <v>-7.93964285714286</v>
      </c>
      <c r="D231" s="1" t="n">
        <v>-0.9175</v>
      </c>
      <c r="E231" s="1" t="n">
        <v>-4.42857142857143</v>
      </c>
      <c r="F231" s="1" t="n">
        <v>121.6</v>
      </c>
      <c r="G231" s="1" t="n">
        <v>2.755</v>
      </c>
      <c r="H231" s="1" t="n">
        <v>14</v>
      </c>
    </row>
    <row r="232" customFormat="false" ht="13.8" hidden="false" customHeight="false" outlineLevel="0" collapsed="false">
      <c r="A232" s="1" t="n">
        <v>1970</v>
      </c>
      <c r="B232" s="1" t="n">
        <v>3</v>
      </c>
      <c r="C232" s="1" t="n">
        <v>-2.18870967741935</v>
      </c>
      <c r="D232" s="1" t="n">
        <v>3.14387096774194</v>
      </c>
      <c r="E232" s="1" t="n">
        <v>0.47758064516129</v>
      </c>
      <c r="F232" s="1" t="n">
        <v>62.84</v>
      </c>
      <c r="G232" s="1" t="n">
        <v>6.61451612903226</v>
      </c>
      <c r="H232" s="1" t="n">
        <v>2</v>
      </c>
    </row>
    <row r="233" customFormat="false" ht="13.8" hidden="false" customHeight="false" outlineLevel="0" collapsed="false">
      <c r="A233" s="1" t="n">
        <v>1970</v>
      </c>
      <c r="B233" s="1" t="n">
        <v>4</v>
      </c>
      <c r="C233" s="1" t="n">
        <v>1.03733333333333</v>
      </c>
      <c r="D233" s="1" t="n">
        <v>8.53833333333333</v>
      </c>
      <c r="E233" s="1" t="n">
        <v>4.78783333333333</v>
      </c>
      <c r="F233" s="1" t="n">
        <v>98.84</v>
      </c>
      <c r="G233" s="1" t="n">
        <v>8.584</v>
      </c>
      <c r="H233" s="1" t="n">
        <v>0</v>
      </c>
    </row>
    <row r="234" customFormat="false" ht="13.8" hidden="false" customHeight="false" outlineLevel="0" collapsed="false">
      <c r="A234" s="1" t="n">
        <v>1970</v>
      </c>
      <c r="B234" s="1" t="n">
        <v>5</v>
      </c>
      <c r="C234" s="1" t="n">
        <v>3.59193548387097</v>
      </c>
      <c r="D234" s="1" t="n">
        <v>12.2638709677419</v>
      </c>
      <c r="E234" s="1" t="n">
        <v>7.92790322580645</v>
      </c>
      <c r="F234" s="1" t="n">
        <v>162.88</v>
      </c>
      <c r="G234" s="1" t="n">
        <v>12.588064516129</v>
      </c>
      <c r="H234" s="1" t="n">
        <v>0</v>
      </c>
    </row>
    <row r="235" customFormat="false" ht="13.8" hidden="false" customHeight="false" outlineLevel="0" collapsed="false">
      <c r="A235" s="1" t="n">
        <v>1970</v>
      </c>
      <c r="B235" s="1" t="n">
        <v>6</v>
      </c>
      <c r="C235" s="1" t="n">
        <v>9.167</v>
      </c>
      <c r="D235" s="1" t="n">
        <v>18.332</v>
      </c>
      <c r="E235" s="1" t="n">
        <v>13.7495</v>
      </c>
      <c r="F235" s="1" t="n">
        <v>56.44</v>
      </c>
      <c r="G235" s="1" t="n">
        <v>18.842</v>
      </c>
      <c r="H235" s="1" t="n">
        <v>0</v>
      </c>
    </row>
    <row r="236" customFormat="false" ht="13.8" hidden="false" customHeight="false" outlineLevel="0" collapsed="false">
      <c r="A236" s="1" t="n">
        <v>1970</v>
      </c>
      <c r="B236" s="1" t="n">
        <v>7</v>
      </c>
      <c r="C236" s="1" t="n">
        <v>10.3022580645161</v>
      </c>
      <c r="D236" s="1" t="n">
        <v>20.2690322580645</v>
      </c>
      <c r="E236" s="1" t="n">
        <v>15.2856451612903</v>
      </c>
      <c r="F236" s="1" t="n">
        <v>64.98</v>
      </c>
      <c r="G236" s="1" t="n">
        <v>17.8438709677419</v>
      </c>
      <c r="H236" s="1" t="n">
        <v>0</v>
      </c>
    </row>
    <row r="237" customFormat="false" ht="13.8" hidden="false" customHeight="false" outlineLevel="0" collapsed="false">
      <c r="A237" s="1" t="n">
        <v>1970</v>
      </c>
      <c r="B237" s="1" t="n">
        <v>8</v>
      </c>
      <c r="C237" s="1" t="n">
        <v>9.60129032258065</v>
      </c>
      <c r="D237" s="1" t="n">
        <v>16.9770967741935</v>
      </c>
      <c r="E237" s="1" t="n">
        <v>13.2891935483871</v>
      </c>
      <c r="F237" s="1" t="n">
        <v>129.58</v>
      </c>
      <c r="G237" s="1" t="n">
        <v>12.7148387096774</v>
      </c>
      <c r="H237" s="1" t="n">
        <v>0</v>
      </c>
    </row>
    <row r="238" customFormat="false" ht="13.8" hidden="false" customHeight="false" outlineLevel="0" collapsed="false">
      <c r="A238" s="1" t="n">
        <v>1970</v>
      </c>
      <c r="B238" s="1" t="n">
        <v>9</v>
      </c>
      <c r="C238" s="1" t="n">
        <v>7.353</v>
      </c>
      <c r="D238" s="1" t="n">
        <v>14.1456666666667</v>
      </c>
      <c r="E238" s="1" t="n">
        <v>10.7493333333333</v>
      </c>
      <c r="F238" s="1" t="n">
        <v>104.57</v>
      </c>
      <c r="G238" s="1" t="n">
        <v>7.745</v>
      </c>
      <c r="H238" s="1" t="n">
        <v>0</v>
      </c>
    </row>
    <row r="239" customFormat="false" ht="13.8" hidden="false" customHeight="false" outlineLevel="0" collapsed="false">
      <c r="A239" s="1" t="n">
        <v>1970</v>
      </c>
      <c r="B239" s="1" t="n">
        <v>10</v>
      </c>
      <c r="C239" s="1" t="n">
        <v>6.38354838709677</v>
      </c>
      <c r="D239" s="1" t="n">
        <v>11.5548387096774</v>
      </c>
      <c r="E239" s="1" t="n">
        <v>8.9691935483871</v>
      </c>
      <c r="F239" s="1" t="n">
        <v>77.39</v>
      </c>
      <c r="G239" s="1" t="n">
        <v>4.24645161290323</v>
      </c>
      <c r="H239" s="1" t="n">
        <v>0</v>
      </c>
    </row>
    <row r="240" customFormat="false" ht="13.8" hidden="false" customHeight="false" outlineLevel="0" collapsed="false">
      <c r="A240" s="1" t="n">
        <v>1970</v>
      </c>
      <c r="B240" s="1" t="n">
        <v>11</v>
      </c>
      <c r="C240" s="1" t="n">
        <v>-1.172</v>
      </c>
      <c r="D240" s="1" t="n">
        <v>3.02266666666667</v>
      </c>
      <c r="E240" s="1" t="n">
        <v>0.925333333333333</v>
      </c>
      <c r="F240" s="1" t="n">
        <v>46.61</v>
      </c>
      <c r="G240" s="1" t="n">
        <v>2.13733333333333</v>
      </c>
      <c r="H240" s="1" t="n">
        <v>0</v>
      </c>
    </row>
    <row r="241" customFormat="false" ht="13.8" hidden="false" customHeight="false" outlineLevel="0" collapsed="false">
      <c r="A241" s="1" t="n">
        <v>1970</v>
      </c>
      <c r="B241" s="1" t="n">
        <v>12</v>
      </c>
      <c r="C241" s="1" t="n">
        <v>-3.41967741935484</v>
      </c>
      <c r="D241" s="1" t="n">
        <v>0.480967741935484</v>
      </c>
      <c r="E241" s="1" t="n">
        <v>-1.46935483870968</v>
      </c>
      <c r="F241" s="1" t="n">
        <v>44.62</v>
      </c>
      <c r="G241" s="1" t="n">
        <v>1.02677419354839</v>
      </c>
      <c r="H241" s="1" t="n">
        <v>12</v>
      </c>
    </row>
    <row r="242" customFormat="false" ht="13.8" hidden="false" customHeight="false" outlineLevel="0" collapsed="false">
      <c r="A242" s="1" t="n">
        <v>1971</v>
      </c>
      <c r="B242" s="1" t="n">
        <v>1</v>
      </c>
      <c r="C242" s="1" t="n">
        <v>-6.32612903225806</v>
      </c>
      <c r="D242" s="1" t="n">
        <v>-0.542903225806452</v>
      </c>
      <c r="E242" s="1" t="n">
        <v>-3.43451612903226</v>
      </c>
      <c r="F242" s="1" t="n">
        <v>68.88</v>
      </c>
      <c r="G242" s="1" t="n">
        <v>1.29806451612903</v>
      </c>
      <c r="H242" s="1" t="n">
        <v>17</v>
      </c>
    </row>
    <row r="243" customFormat="false" ht="13.8" hidden="false" customHeight="false" outlineLevel="0" collapsed="false">
      <c r="A243" s="1" t="n">
        <v>1971</v>
      </c>
      <c r="B243" s="1" t="n">
        <v>2</v>
      </c>
      <c r="C243" s="1" t="n">
        <v>-3.02821428571429</v>
      </c>
      <c r="D243" s="1" t="n">
        <v>1.1825</v>
      </c>
      <c r="E243" s="1" t="n">
        <v>-0.922857142857143</v>
      </c>
      <c r="F243" s="1" t="n">
        <v>58.95</v>
      </c>
      <c r="G243" s="1" t="n">
        <v>2.40107142857143</v>
      </c>
      <c r="H243" s="1" t="n">
        <v>6</v>
      </c>
    </row>
    <row r="244" customFormat="false" ht="13.8" hidden="false" customHeight="false" outlineLevel="0" collapsed="false">
      <c r="A244" s="1" t="n">
        <v>1971</v>
      </c>
      <c r="B244" s="1" t="n">
        <v>3</v>
      </c>
      <c r="C244" s="1" t="n">
        <v>-1.42645161290323</v>
      </c>
      <c r="D244" s="1" t="n">
        <v>3.29322580645161</v>
      </c>
      <c r="E244" s="1" t="n">
        <v>0.933387096774194</v>
      </c>
      <c r="F244" s="1" t="n">
        <v>75.94</v>
      </c>
      <c r="G244" s="1" t="n">
        <v>5.79709677419355</v>
      </c>
      <c r="H244" s="1" t="n">
        <v>1</v>
      </c>
    </row>
    <row r="245" customFormat="false" ht="13.8" hidden="false" customHeight="false" outlineLevel="0" collapsed="false">
      <c r="A245" s="1" t="n">
        <v>1971</v>
      </c>
      <c r="B245" s="1" t="n">
        <v>4</v>
      </c>
      <c r="C245" s="1" t="n">
        <v>-0.346</v>
      </c>
      <c r="D245" s="1" t="n">
        <v>8.816</v>
      </c>
      <c r="E245" s="1" t="n">
        <v>4.235</v>
      </c>
      <c r="F245" s="1" t="n">
        <v>37.04</v>
      </c>
      <c r="G245" s="1" t="n">
        <v>13.718</v>
      </c>
      <c r="H245" s="1" t="n">
        <v>0</v>
      </c>
    </row>
    <row r="246" customFormat="false" ht="13.8" hidden="false" customHeight="false" outlineLevel="0" collapsed="false">
      <c r="A246" s="1" t="n">
        <v>1971</v>
      </c>
      <c r="B246" s="1" t="n">
        <v>5</v>
      </c>
      <c r="C246" s="1" t="n">
        <v>2.83677419354839</v>
      </c>
      <c r="D246" s="1" t="n">
        <v>11.8812903225806</v>
      </c>
      <c r="E246" s="1" t="n">
        <v>7.35903225806452</v>
      </c>
      <c r="F246" s="1" t="n">
        <v>65.64</v>
      </c>
      <c r="G246" s="1" t="n">
        <v>15.7883870967742</v>
      </c>
      <c r="H246" s="1" t="n">
        <v>0</v>
      </c>
    </row>
    <row r="247" customFormat="false" ht="13.8" hidden="false" customHeight="false" outlineLevel="0" collapsed="false">
      <c r="A247" s="1" t="n">
        <v>1971</v>
      </c>
      <c r="B247" s="1" t="n">
        <v>6</v>
      </c>
      <c r="C247" s="1" t="n">
        <v>7.10466666666667</v>
      </c>
      <c r="D247" s="1" t="n">
        <v>16.925</v>
      </c>
      <c r="E247" s="1" t="n">
        <v>12.0148333333333</v>
      </c>
      <c r="F247" s="1" t="n">
        <v>60.71</v>
      </c>
      <c r="G247" s="1" t="n">
        <v>18.711</v>
      </c>
      <c r="H247" s="1" t="n">
        <v>0</v>
      </c>
    </row>
    <row r="248" customFormat="false" ht="13.8" hidden="false" customHeight="false" outlineLevel="0" collapsed="false">
      <c r="A248" s="1" t="n">
        <v>1971</v>
      </c>
      <c r="B248" s="1" t="n">
        <v>7</v>
      </c>
      <c r="C248" s="1" t="n">
        <v>10.3125806451613</v>
      </c>
      <c r="D248" s="1" t="n">
        <v>18.9990322580645</v>
      </c>
      <c r="E248" s="1" t="n">
        <v>14.6558064516129</v>
      </c>
      <c r="F248" s="1" t="n">
        <v>153.05</v>
      </c>
      <c r="G248" s="1" t="n">
        <v>16.6445161290323</v>
      </c>
      <c r="H248" s="1" t="n">
        <v>0</v>
      </c>
    </row>
    <row r="249" customFormat="false" ht="13.8" hidden="false" customHeight="false" outlineLevel="0" collapsed="false">
      <c r="A249" s="1" t="n">
        <v>1971</v>
      </c>
      <c r="B249" s="1" t="n">
        <v>8</v>
      </c>
      <c r="C249" s="1" t="n">
        <v>9.78161290322581</v>
      </c>
      <c r="D249" s="1" t="n">
        <v>18.4245161290323</v>
      </c>
      <c r="E249" s="1" t="n">
        <v>14.103064516129</v>
      </c>
      <c r="F249" s="1" t="n">
        <v>57.78</v>
      </c>
      <c r="G249" s="1" t="n">
        <v>13.8035483870968</v>
      </c>
      <c r="H249" s="1" t="n">
        <v>0</v>
      </c>
    </row>
    <row r="250" customFormat="false" ht="13.8" hidden="false" customHeight="false" outlineLevel="0" collapsed="false">
      <c r="A250" s="1" t="n">
        <v>1971</v>
      </c>
      <c r="B250" s="1" t="n">
        <v>9</v>
      </c>
      <c r="C250" s="1" t="n">
        <v>5.53333333333333</v>
      </c>
      <c r="D250" s="1" t="n">
        <v>12.2053333333333</v>
      </c>
      <c r="E250" s="1" t="n">
        <v>8.86933333333333</v>
      </c>
      <c r="F250" s="1" t="n">
        <v>134.05</v>
      </c>
      <c r="G250" s="1" t="n">
        <v>7.41066666666667</v>
      </c>
      <c r="H250" s="1" t="n">
        <v>0</v>
      </c>
    </row>
    <row r="251" customFormat="false" ht="13.8" hidden="false" customHeight="false" outlineLevel="0" collapsed="false">
      <c r="A251" s="1" t="n">
        <v>1971</v>
      </c>
      <c r="B251" s="1" t="n">
        <v>10</v>
      </c>
      <c r="C251" s="1" t="n">
        <v>-0.826129032258065</v>
      </c>
      <c r="D251" s="1" t="n">
        <v>6.10741935483871</v>
      </c>
      <c r="E251" s="1" t="n">
        <v>2.64064516129032</v>
      </c>
      <c r="F251" s="1" t="n">
        <v>126.17</v>
      </c>
      <c r="G251" s="1" t="n">
        <v>4.11290322580645</v>
      </c>
      <c r="H251" s="1" t="n">
        <v>0</v>
      </c>
    </row>
    <row r="252" customFormat="false" ht="13.8" hidden="false" customHeight="false" outlineLevel="0" collapsed="false">
      <c r="A252" s="1" t="n">
        <v>1971</v>
      </c>
      <c r="B252" s="1" t="n">
        <v>11</v>
      </c>
      <c r="C252" s="1" t="n">
        <v>-1.791</v>
      </c>
      <c r="D252" s="1" t="n">
        <v>2.282</v>
      </c>
      <c r="E252" s="1" t="n">
        <v>0.2455</v>
      </c>
      <c r="F252" s="1" t="n">
        <v>77.2</v>
      </c>
      <c r="G252" s="1" t="n">
        <v>1.53133333333333</v>
      </c>
      <c r="H252" s="1" t="n">
        <v>13</v>
      </c>
    </row>
    <row r="253" customFormat="false" ht="13.8" hidden="false" customHeight="false" outlineLevel="0" collapsed="false">
      <c r="A253" s="1" t="n">
        <v>1971</v>
      </c>
      <c r="B253" s="1" t="n">
        <v>12</v>
      </c>
      <c r="C253" s="1" t="n">
        <v>-7.32483870967742</v>
      </c>
      <c r="D253" s="1" t="n">
        <v>-2.20516129032258</v>
      </c>
      <c r="E253" s="1" t="n">
        <v>-4.765</v>
      </c>
      <c r="F253" s="1" t="n">
        <v>55.54</v>
      </c>
      <c r="G253" s="1" t="n">
        <v>1.14645161290323</v>
      </c>
      <c r="H253" s="1" t="n">
        <v>22</v>
      </c>
    </row>
    <row r="254" customFormat="false" ht="13.8" hidden="false" customHeight="false" outlineLevel="0" collapsed="false">
      <c r="A254" s="1" t="n">
        <v>1972</v>
      </c>
      <c r="B254" s="1" t="n">
        <v>1</v>
      </c>
      <c r="C254" s="1" t="n">
        <v>-6.42387096774194</v>
      </c>
      <c r="D254" s="1" t="n">
        <v>-1.84903225806452</v>
      </c>
      <c r="E254" s="1" t="n">
        <v>-4.13645161290323</v>
      </c>
      <c r="F254" s="1" t="n">
        <v>53.11</v>
      </c>
      <c r="G254" s="1" t="n">
        <v>1.05774193548387</v>
      </c>
      <c r="H254" s="1" t="n">
        <v>18</v>
      </c>
    </row>
    <row r="255" customFormat="false" ht="13.8" hidden="false" customHeight="false" outlineLevel="0" collapsed="false">
      <c r="A255" s="1" t="n">
        <v>1972</v>
      </c>
      <c r="B255" s="1" t="n">
        <v>2</v>
      </c>
      <c r="C255" s="1" t="n">
        <v>-0.164137931034483</v>
      </c>
      <c r="D255" s="1" t="n">
        <v>4.24275862068966</v>
      </c>
      <c r="E255" s="1" t="n">
        <v>2.03931034482759</v>
      </c>
      <c r="F255" s="1" t="n">
        <v>84.81</v>
      </c>
      <c r="G255" s="1" t="n">
        <v>2.62655172413793</v>
      </c>
      <c r="H255" s="1" t="n">
        <v>0</v>
      </c>
    </row>
    <row r="256" customFormat="false" ht="13.8" hidden="false" customHeight="false" outlineLevel="0" collapsed="false">
      <c r="A256" s="1" t="n">
        <v>1972</v>
      </c>
      <c r="B256" s="1" t="n">
        <v>3</v>
      </c>
      <c r="C256" s="1" t="n">
        <v>-3.07129032258065</v>
      </c>
      <c r="D256" s="1" t="n">
        <v>2.79709677419355</v>
      </c>
      <c r="E256" s="1" t="n">
        <v>-0.137096774193548</v>
      </c>
      <c r="F256" s="1" t="n">
        <v>140.52</v>
      </c>
      <c r="G256" s="1" t="n">
        <v>6.04193548387097</v>
      </c>
      <c r="H256" s="1" t="n">
        <v>6</v>
      </c>
    </row>
    <row r="257" customFormat="false" ht="13.8" hidden="false" customHeight="false" outlineLevel="0" collapsed="false">
      <c r="A257" s="1" t="n">
        <v>1972</v>
      </c>
      <c r="B257" s="1" t="n">
        <v>4</v>
      </c>
      <c r="C257" s="1" t="n">
        <v>-0.377666666666667</v>
      </c>
      <c r="D257" s="1" t="n">
        <v>7.29966666666667</v>
      </c>
      <c r="E257" s="1" t="n">
        <v>3.461</v>
      </c>
      <c r="F257" s="1" t="n">
        <v>134.1</v>
      </c>
      <c r="G257" s="1" t="n">
        <v>9.17833333333333</v>
      </c>
      <c r="H257" s="1" t="n">
        <v>0</v>
      </c>
    </row>
    <row r="258" customFormat="false" ht="13.8" hidden="false" customHeight="false" outlineLevel="0" collapsed="false">
      <c r="A258" s="1" t="n">
        <v>1972</v>
      </c>
      <c r="B258" s="1" t="n">
        <v>5</v>
      </c>
      <c r="C258" s="1" t="n">
        <v>5.35225806451613</v>
      </c>
      <c r="D258" s="1" t="n">
        <v>14.4574193548387</v>
      </c>
      <c r="E258" s="1" t="n">
        <v>9.90483870967742</v>
      </c>
      <c r="F258" s="1" t="n">
        <v>96.48</v>
      </c>
      <c r="G258" s="1" t="n">
        <v>16.3393548387097</v>
      </c>
      <c r="H258" s="1" t="n">
        <v>0</v>
      </c>
    </row>
    <row r="259" customFormat="false" ht="13.8" hidden="false" customHeight="false" outlineLevel="0" collapsed="false">
      <c r="A259" s="1" t="n">
        <v>1972</v>
      </c>
      <c r="B259" s="1" t="n">
        <v>6</v>
      </c>
      <c r="C259" s="1" t="n">
        <v>10.976</v>
      </c>
      <c r="D259" s="1" t="n">
        <v>21.0776666666667</v>
      </c>
      <c r="E259" s="1" t="n">
        <v>16.0268333333333</v>
      </c>
      <c r="F259" s="1" t="n">
        <v>35.11</v>
      </c>
      <c r="G259" s="1" t="n">
        <v>21.0033333333333</v>
      </c>
      <c r="H259" s="1" t="n">
        <v>0</v>
      </c>
    </row>
    <row r="260" customFormat="false" ht="13.8" hidden="false" customHeight="false" outlineLevel="0" collapsed="false">
      <c r="A260" s="1" t="n">
        <v>1972</v>
      </c>
      <c r="B260" s="1" t="n">
        <v>7</v>
      </c>
      <c r="C260" s="1" t="n">
        <v>10.748064516129</v>
      </c>
      <c r="D260" s="1" t="n">
        <v>21.6361290322581</v>
      </c>
      <c r="E260" s="1" t="n">
        <v>16.1920967741935</v>
      </c>
      <c r="F260" s="1" t="n">
        <v>78.16</v>
      </c>
      <c r="G260" s="1" t="n">
        <v>18.2067741935484</v>
      </c>
      <c r="H260" s="1" t="n">
        <v>0</v>
      </c>
    </row>
    <row r="261" customFormat="false" ht="13.8" hidden="false" customHeight="false" outlineLevel="0" collapsed="false">
      <c r="A261" s="1" t="n">
        <v>1972</v>
      </c>
      <c r="B261" s="1" t="n">
        <v>8</v>
      </c>
      <c r="C261" s="1" t="n">
        <v>9.31161290322581</v>
      </c>
      <c r="D261" s="1" t="n">
        <v>21.1638709677419</v>
      </c>
      <c r="E261" s="1" t="n">
        <v>15.2377419354839</v>
      </c>
      <c r="F261" s="1" t="n">
        <v>51.1</v>
      </c>
      <c r="G261" s="1" t="n">
        <v>15.5635483870968</v>
      </c>
      <c r="H261" s="1" t="n">
        <v>0</v>
      </c>
    </row>
    <row r="262" customFormat="false" ht="13.8" hidden="false" customHeight="false" outlineLevel="0" collapsed="false">
      <c r="A262" s="1" t="n">
        <v>1972</v>
      </c>
      <c r="B262" s="1" t="n">
        <v>9</v>
      </c>
      <c r="C262" s="1" t="n">
        <v>7.02633333333333</v>
      </c>
      <c r="D262" s="1" t="n">
        <v>13.3253333333333</v>
      </c>
      <c r="E262" s="1" t="n">
        <v>10.1758333333333</v>
      </c>
      <c r="F262" s="1" t="n">
        <v>123.34</v>
      </c>
      <c r="G262" s="1" t="n">
        <v>6.399</v>
      </c>
      <c r="H262" s="1" t="n">
        <v>0</v>
      </c>
    </row>
    <row r="263" customFormat="false" ht="13.8" hidden="false" customHeight="false" outlineLevel="0" collapsed="false">
      <c r="A263" s="1" t="n">
        <v>1972</v>
      </c>
      <c r="B263" s="1" t="n">
        <v>10</v>
      </c>
      <c r="C263" s="1" t="n">
        <v>2.51290322580645</v>
      </c>
      <c r="D263" s="1" t="n">
        <v>10</v>
      </c>
      <c r="E263" s="1" t="n">
        <v>6.25645161290323</v>
      </c>
      <c r="F263" s="1" t="n">
        <v>39.39</v>
      </c>
      <c r="G263" s="1" t="n">
        <v>5.48096774193548</v>
      </c>
      <c r="H263" s="1" t="n">
        <v>0</v>
      </c>
    </row>
    <row r="264" customFormat="false" ht="13.8" hidden="false" customHeight="false" outlineLevel="0" collapsed="false">
      <c r="A264" s="1" t="n">
        <v>1972</v>
      </c>
      <c r="B264" s="1" t="n">
        <v>11</v>
      </c>
      <c r="C264" s="1" t="n">
        <v>-3.11833333333333</v>
      </c>
      <c r="D264" s="1" t="n">
        <v>1.71166666666667</v>
      </c>
      <c r="E264" s="1" t="n">
        <v>-0.703333333333333</v>
      </c>
      <c r="F264" s="1" t="n">
        <v>100.4</v>
      </c>
      <c r="G264" s="1" t="n">
        <v>1.471</v>
      </c>
      <c r="H264" s="1" t="n">
        <v>5</v>
      </c>
    </row>
    <row r="265" customFormat="false" ht="13.8" hidden="false" customHeight="false" outlineLevel="0" collapsed="false">
      <c r="A265" s="1" t="n">
        <v>1972</v>
      </c>
      <c r="B265" s="1" t="n">
        <v>12</v>
      </c>
      <c r="C265" s="1" t="n">
        <v>-5.47096774193548</v>
      </c>
      <c r="D265" s="1" t="n">
        <v>-0.719032258064516</v>
      </c>
      <c r="E265" s="1" t="n">
        <v>-3.095</v>
      </c>
      <c r="F265" s="1" t="n">
        <v>74.19</v>
      </c>
      <c r="G265" s="1" t="n">
        <v>0.974193548387097</v>
      </c>
      <c r="H265" s="1" t="n">
        <v>17</v>
      </c>
    </row>
    <row r="266" customFormat="false" ht="13.8" hidden="false" customHeight="false" outlineLevel="0" collapsed="false">
      <c r="A266" s="1" t="n">
        <v>1973</v>
      </c>
      <c r="B266" s="1" t="n">
        <v>1</v>
      </c>
      <c r="C266" s="1" t="n">
        <v>-7.02032258064516</v>
      </c>
      <c r="D266" s="1" t="n">
        <v>-0.65258064516129</v>
      </c>
      <c r="E266" s="1" t="n">
        <v>-3.83645161290323</v>
      </c>
      <c r="F266" s="1" t="n">
        <v>101.93</v>
      </c>
      <c r="G266" s="1" t="n">
        <v>1.32387096774194</v>
      </c>
      <c r="H266" s="1" t="n">
        <v>17</v>
      </c>
    </row>
    <row r="267" customFormat="false" ht="13.8" hidden="false" customHeight="false" outlineLevel="0" collapsed="false">
      <c r="A267" s="1" t="n">
        <v>1973</v>
      </c>
      <c r="B267" s="1" t="n">
        <v>2</v>
      </c>
      <c r="C267" s="1" t="n">
        <v>-3.93392857142857</v>
      </c>
      <c r="D267" s="1" t="n">
        <v>1.13642857142857</v>
      </c>
      <c r="E267" s="1" t="n">
        <v>-1.39875</v>
      </c>
      <c r="F267" s="1" t="n">
        <v>112.63</v>
      </c>
      <c r="G267" s="1" t="n">
        <v>2.3325</v>
      </c>
      <c r="H267" s="1" t="n">
        <v>11</v>
      </c>
    </row>
    <row r="268" customFormat="false" ht="13.8" hidden="false" customHeight="false" outlineLevel="0" collapsed="false">
      <c r="A268" s="1" t="n">
        <v>1973</v>
      </c>
      <c r="B268" s="1" t="n">
        <v>3</v>
      </c>
      <c r="C268" s="1" t="n">
        <v>-0.184516129032258</v>
      </c>
      <c r="D268" s="1" t="n">
        <v>4.91677419354839</v>
      </c>
      <c r="E268" s="1" t="n">
        <v>2.36612903225806</v>
      </c>
      <c r="F268" s="1" t="n">
        <v>170.85</v>
      </c>
      <c r="G268" s="1" t="n">
        <v>4.27322580645161</v>
      </c>
      <c r="H268" s="1" t="n">
        <v>1</v>
      </c>
    </row>
    <row r="269" customFormat="false" ht="13.8" hidden="false" customHeight="false" outlineLevel="0" collapsed="false">
      <c r="A269" s="1" t="n">
        <v>1973</v>
      </c>
      <c r="B269" s="1" t="n">
        <v>4</v>
      </c>
      <c r="C269" s="1" t="n">
        <v>0.248333333333333</v>
      </c>
      <c r="D269" s="1" t="n">
        <v>6.966</v>
      </c>
      <c r="E269" s="1" t="n">
        <v>3.60716666666667</v>
      </c>
      <c r="F269" s="1" t="n">
        <v>143.96</v>
      </c>
      <c r="G269" s="1" t="n">
        <v>8.07366666666667</v>
      </c>
      <c r="H269" s="1" t="n">
        <v>1</v>
      </c>
    </row>
    <row r="270" customFormat="false" ht="13.8" hidden="false" customHeight="false" outlineLevel="0" collapsed="false">
      <c r="A270" s="1" t="n">
        <v>1973</v>
      </c>
      <c r="B270" s="1" t="n">
        <v>5</v>
      </c>
      <c r="C270" s="1" t="n">
        <v>7.56838709677419</v>
      </c>
      <c r="D270" s="1" t="n">
        <v>17.8870967741935</v>
      </c>
      <c r="E270" s="1" t="n">
        <v>12.7277419354839</v>
      </c>
      <c r="F270" s="1" t="n">
        <v>52.46</v>
      </c>
      <c r="G270" s="1" t="n">
        <v>18.1122580645161</v>
      </c>
      <c r="H270" s="1" t="n">
        <v>0</v>
      </c>
    </row>
    <row r="271" customFormat="false" ht="13.8" hidden="false" customHeight="false" outlineLevel="0" collapsed="false">
      <c r="A271" s="1" t="n">
        <v>1973</v>
      </c>
      <c r="B271" s="1" t="n">
        <v>6</v>
      </c>
      <c r="C271" s="1" t="n">
        <v>7.65666666666667</v>
      </c>
      <c r="D271" s="1" t="n">
        <v>15.076</v>
      </c>
      <c r="E271" s="1" t="n">
        <v>11.3663333333333</v>
      </c>
      <c r="F271" s="1" t="n">
        <v>123.08</v>
      </c>
      <c r="G271" s="1" t="n">
        <v>15.0736666666667</v>
      </c>
      <c r="H271" s="1" t="n">
        <v>0</v>
      </c>
    </row>
    <row r="272" customFormat="false" ht="13.8" hidden="false" customHeight="false" outlineLevel="0" collapsed="false">
      <c r="A272" s="1" t="n">
        <v>1973</v>
      </c>
      <c r="B272" s="1" t="n">
        <v>7</v>
      </c>
      <c r="C272" s="1" t="n">
        <v>10.5890322580645</v>
      </c>
      <c r="D272" s="1" t="n">
        <v>20.0106451612903</v>
      </c>
      <c r="E272" s="1" t="n">
        <v>15.2998387096774</v>
      </c>
      <c r="F272" s="1" t="n">
        <v>46.21</v>
      </c>
      <c r="G272" s="1" t="n">
        <v>17.3032258064516</v>
      </c>
      <c r="H272" s="1" t="n">
        <v>0</v>
      </c>
    </row>
    <row r="273" customFormat="false" ht="13.8" hidden="false" customHeight="false" outlineLevel="0" collapsed="false">
      <c r="A273" s="1" t="n">
        <v>1973</v>
      </c>
      <c r="B273" s="1" t="n">
        <v>8</v>
      </c>
      <c r="C273" s="1" t="n">
        <v>10.1561290322581</v>
      </c>
      <c r="D273" s="1" t="n">
        <v>18.2693548387097</v>
      </c>
      <c r="E273" s="1" t="n">
        <v>14.2127419354839</v>
      </c>
      <c r="F273" s="1" t="n">
        <v>127.57</v>
      </c>
      <c r="G273" s="1" t="n">
        <v>12.6754838709677</v>
      </c>
      <c r="H273" s="1" t="n">
        <v>0</v>
      </c>
    </row>
    <row r="274" customFormat="false" ht="13.8" hidden="false" customHeight="false" outlineLevel="0" collapsed="false">
      <c r="A274" s="1" t="n">
        <v>1973</v>
      </c>
      <c r="B274" s="1" t="n">
        <v>9</v>
      </c>
      <c r="C274" s="1" t="n">
        <v>3.69733333333333</v>
      </c>
      <c r="D274" s="1" t="n">
        <v>12.4726666666667</v>
      </c>
      <c r="E274" s="1" t="n">
        <v>8.085</v>
      </c>
      <c r="F274" s="1" t="n">
        <v>30.75</v>
      </c>
      <c r="G274" s="1" t="n">
        <v>10.4323333333333</v>
      </c>
      <c r="H274" s="1" t="n">
        <v>0</v>
      </c>
    </row>
    <row r="275" customFormat="false" ht="13.8" hidden="false" customHeight="false" outlineLevel="0" collapsed="false">
      <c r="A275" s="1" t="n">
        <v>1973</v>
      </c>
      <c r="B275" s="1" t="n">
        <v>10</v>
      </c>
      <c r="C275" s="1" t="n">
        <v>0.346129032258065</v>
      </c>
      <c r="D275" s="1" t="n">
        <v>6.60161290322581</v>
      </c>
      <c r="E275" s="1" t="n">
        <v>3.47387096774194</v>
      </c>
      <c r="F275" s="1" t="n">
        <v>72.42</v>
      </c>
      <c r="G275" s="1" t="n">
        <v>4.56225806451613</v>
      </c>
      <c r="H275" s="1" t="n">
        <v>0</v>
      </c>
    </row>
    <row r="276" customFormat="false" ht="13.8" hidden="false" customHeight="false" outlineLevel="0" collapsed="false">
      <c r="A276" s="1" t="n">
        <v>1973</v>
      </c>
      <c r="B276" s="1" t="n">
        <v>11</v>
      </c>
      <c r="C276" s="1" t="n">
        <v>0.319</v>
      </c>
      <c r="D276" s="1" t="n">
        <v>3.73566666666667</v>
      </c>
      <c r="E276" s="1" t="n">
        <v>2.02733333333333</v>
      </c>
      <c r="F276" s="1" t="n">
        <v>110</v>
      </c>
      <c r="G276" s="1" t="n">
        <v>1.39033333333333</v>
      </c>
      <c r="H276" s="1" t="n">
        <v>2</v>
      </c>
    </row>
    <row r="277" customFormat="false" ht="13.8" hidden="false" customHeight="false" outlineLevel="0" collapsed="false">
      <c r="A277" s="1" t="n">
        <v>1973</v>
      </c>
      <c r="B277" s="1" t="n">
        <v>12</v>
      </c>
      <c r="C277" s="1" t="n">
        <v>-9.3941935483871</v>
      </c>
      <c r="D277" s="1" t="n">
        <v>-4.35903225806452</v>
      </c>
      <c r="E277" s="1" t="n">
        <v>-6.87661290322581</v>
      </c>
      <c r="F277" s="1" t="n">
        <v>61.55</v>
      </c>
      <c r="G277" s="1" t="n">
        <v>0.796451612903226</v>
      </c>
      <c r="H277" s="1" t="n">
        <v>25</v>
      </c>
    </row>
    <row r="278" customFormat="false" ht="13.8" hidden="false" customHeight="false" outlineLevel="0" collapsed="false">
      <c r="A278" s="1" t="n">
        <v>1974</v>
      </c>
      <c r="B278" s="1" t="n">
        <v>1</v>
      </c>
      <c r="C278" s="1" t="n">
        <v>-3.68516129032258</v>
      </c>
      <c r="D278" s="1" t="n">
        <v>0.45</v>
      </c>
      <c r="E278" s="1" t="n">
        <v>-1.61758064516129</v>
      </c>
      <c r="F278" s="1" t="n">
        <v>144.2</v>
      </c>
      <c r="G278" s="1" t="n">
        <v>1.04258064516129</v>
      </c>
      <c r="H278" s="1" t="n">
        <v>10</v>
      </c>
    </row>
    <row r="279" customFormat="false" ht="13.8" hidden="false" customHeight="false" outlineLevel="0" collapsed="false">
      <c r="A279" s="1" t="n">
        <v>1974</v>
      </c>
      <c r="B279" s="1" t="n">
        <v>2</v>
      </c>
      <c r="C279" s="1" t="n">
        <v>-2.94964285714286</v>
      </c>
      <c r="D279" s="1" t="n">
        <v>1.45035714285714</v>
      </c>
      <c r="E279" s="1" t="n">
        <v>-0.749642857142857</v>
      </c>
      <c r="F279" s="1" t="n">
        <v>125.09</v>
      </c>
      <c r="G279" s="1" t="n">
        <v>2.45035714285714</v>
      </c>
      <c r="H279" s="1" t="n">
        <v>3</v>
      </c>
    </row>
    <row r="280" customFormat="false" ht="13.8" hidden="false" customHeight="false" outlineLevel="0" collapsed="false">
      <c r="A280" s="1" t="n">
        <v>1974</v>
      </c>
      <c r="B280" s="1" t="n">
        <v>3</v>
      </c>
      <c r="C280" s="1" t="n">
        <v>-4.07290322580645</v>
      </c>
      <c r="D280" s="1" t="n">
        <v>0.295483870967742</v>
      </c>
      <c r="E280" s="1" t="n">
        <v>-1.88870967741935</v>
      </c>
      <c r="F280" s="1" t="n">
        <v>84.22</v>
      </c>
      <c r="G280" s="1" t="n">
        <v>5.34</v>
      </c>
      <c r="H280" s="1" t="n">
        <v>12</v>
      </c>
    </row>
    <row r="281" customFormat="false" ht="13.8" hidden="false" customHeight="false" outlineLevel="0" collapsed="false">
      <c r="A281" s="1" t="n">
        <v>1974</v>
      </c>
      <c r="B281" s="1" t="n">
        <v>4</v>
      </c>
      <c r="C281" s="1" t="n">
        <v>-1.51866666666667</v>
      </c>
      <c r="D281" s="1" t="n">
        <v>5.89233333333333</v>
      </c>
      <c r="E281" s="1" t="n">
        <v>2.18683333333333</v>
      </c>
      <c r="F281" s="1" t="n">
        <v>55.62</v>
      </c>
      <c r="G281" s="1" t="n">
        <v>12.579</v>
      </c>
      <c r="H281" s="1" t="n">
        <v>1</v>
      </c>
    </row>
    <row r="282" customFormat="false" ht="13.8" hidden="false" customHeight="false" outlineLevel="0" collapsed="false">
      <c r="A282" s="1" t="n">
        <v>1974</v>
      </c>
      <c r="B282" s="1" t="n">
        <v>5</v>
      </c>
      <c r="C282" s="1" t="n">
        <v>2.05387096774194</v>
      </c>
      <c r="D282" s="1" t="n">
        <v>12.0716129032258</v>
      </c>
      <c r="E282" s="1" t="n">
        <v>7.06274193548387</v>
      </c>
      <c r="F282" s="1" t="n">
        <v>75.8</v>
      </c>
      <c r="G282" s="1" t="n">
        <v>17.3045161290323</v>
      </c>
      <c r="H282" s="1" t="n">
        <v>0</v>
      </c>
    </row>
    <row r="283" customFormat="false" ht="13.8" hidden="false" customHeight="false" outlineLevel="0" collapsed="false">
      <c r="A283" s="1" t="n">
        <v>1974</v>
      </c>
      <c r="B283" s="1" t="n">
        <v>6</v>
      </c>
      <c r="C283" s="1" t="n">
        <v>7.844</v>
      </c>
      <c r="D283" s="1" t="n">
        <v>17.4793333333333</v>
      </c>
      <c r="E283" s="1" t="n">
        <v>12.6616666666667</v>
      </c>
      <c r="F283" s="1" t="n">
        <v>107.31</v>
      </c>
      <c r="G283" s="1" t="n">
        <v>16.5236666666667</v>
      </c>
      <c r="H283" s="1" t="n">
        <v>0</v>
      </c>
    </row>
    <row r="284" customFormat="false" ht="13.8" hidden="false" customHeight="false" outlineLevel="0" collapsed="false">
      <c r="A284" s="1" t="n">
        <v>1974</v>
      </c>
      <c r="B284" s="1" t="n">
        <v>7</v>
      </c>
      <c r="C284" s="1" t="n">
        <v>10.6367741935484</v>
      </c>
      <c r="D284" s="1" t="n">
        <v>18.8993548387097</v>
      </c>
      <c r="E284" s="1" t="n">
        <v>14.768064516129</v>
      </c>
      <c r="F284" s="1" t="n">
        <v>104.03</v>
      </c>
      <c r="G284" s="1" t="n">
        <v>15.891935483871</v>
      </c>
      <c r="H284" s="1" t="n">
        <v>0</v>
      </c>
    </row>
    <row r="285" customFormat="false" ht="13.8" hidden="false" customHeight="false" outlineLevel="0" collapsed="false">
      <c r="A285" s="1" t="n">
        <v>1974</v>
      </c>
      <c r="B285" s="1" t="n">
        <v>8</v>
      </c>
      <c r="C285" s="1" t="n">
        <v>8.88193548387097</v>
      </c>
      <c r="D285" s="1" t="n">
        <v>17.1887096774194</v>
      </c>
      <c r="E285" s="1" t="n">
        <v>13.0353225806452</v>
      </c>
      <c r="F285" s="1" t="n">
        <v>82.29</v>
      </c>
      <c r="G285" s="1" t="n">
        <v>12.9854838709677</v>
      </c>
      <c r="H285" s="1" t="n">
        <v>0</v>
      </c>
    </row>
    <row r="286" customFormat="false" ht="13.8" hidden="false" customHeight="false" outlineLevel="0" collapsed="false">
      <c r="A286" s="1" t="n">
        <v>1974</v>
      </c>
      <c r="B286" s="1" t="n">
        <v>9</v>
      </c>
      <c r="C286" s="1" t="n">
        <v>6.84</v>
      </c>
      <c r="D286" s="1" t="n">
        <v>14.1096666666667</v>
      </c>
      <c r="E286" s="1" t="n">
        <v>10.4748333333333</v>
      </c>
      <c r="F286" s="1" t="n">
        <v>135.37</v>
      </c>
      <c r="G286" s="1" t="n">
        <v>8.423</v>
      </c>
      <c r="H286" s="1" t="n">
        <v>0</v>
      </c>
    </row>
    <row r="287" customFormat="false" ht="13.8" hidden="false" customHeight="false" outlineLevel="0" collapsed="false">
      <c r="A287" s="1" t="n">
        <v>1974</v>
      </c>
      <c r="B287" s="1" t="n">
        <v>10</v>
      </c>
      <c r="C287" s="1" t="n">
        <v>2.80064516129032</v>
      </c>
      <c r="D287" s="1" t="n">
        <v>8.4841935483871</v>
      </c>
      <c r="E287" s="1" t="n">
        <v>5.64241935483871</v>
      </c>
      <c r="F287" s="1" t="n">
        <v>137.11</v>
      </c>
      <c r="G287" s="1" t="n">
        <v>4.45096774193548</v>
      </c>
      <c r="H287" s="1" t="n">
        <v>0</v>
      </c>
    </row>
    <row r="288" customFormat="false" ht="13.8" hidden="false" customHeight="false" outlineLevel="0" collapsed="false">
      <c r="A288" s="1" t="n">
        <v>1974</v>
      </c>
      <c r="B288" s="1" t="n">
        <v>11</v>
      </c>
      <c r="C288" s="1" t="n">
        <v>-0.06</v>
      </c>
      <c r="D288" s="1" t="n">
        <v>4.359</v>
      </c>
      <c r="E288" s="1" t="n">
        <v>2.1495</v>
      </c>
      <c r="F288" s="1" t="n">
        <v>138.27</v>
      </c>
      <c r="G288" s="1" t="n">
        <v>1.51666666666667</v>
      </c>
      <c r="H288" s="1" t="n">
        <v>2</v>
      </c>
    </row>
    <row r="289" customFormat="false" ht="13.8" hidden="false" customHeight="false" outlineLevel="0" collapsed="false">
      <c r="A289" s="1" t="n">
        <v>1974</v>
      </c>
      <c r="B289" s="1" t="n">
        <v>12</v>
      </c>
      <c r="C289" s="1" t="n">
        <v>-6.01806451612903</v>
      </c>
      <c r="D289" s="1" t="n">
        <v>-1.61193548387097</v>
      </c>
      <c r="E289" s="1" t="n">
        <v>-3.815</v>
      </c>
      <c r="F289" s="1" t="n">
        <v>51.46</v>
      </c>
      <c r="G289" s="1" t="n">
        <v>0.855806451612903</v>
      </c>
      <c r="H289" s="1" t="n">
        <v>16</v>
      </c>
    </row>
    <row r="290" customFormat="false" ht="13.8" hidden="false" customHeight="false" outlineLevel="0" collapsed="false">
      <c r="A290" s="1" t="n">
        <v>1975</v>
      </c>
      <c r="B290" s="1" t="n">
        <v>1</v>
      </c>
      <c r="C290" s="1" t="n">
        <v>-3.29483870967742</v>
      </c>
      <c r="D290" s="1" t="n">
        <v>1.40709677419355</v>
      </c>
      <c r="E290" s="1" t="n">
        <v>-0.943870967741936</v>
      </c>
      <c r="F290" s="1" t="n">
        <v>124.08</v>
      </c>
      <c r="G290" s="1" t="n">
        <v>1.34903225806452</v>
      </c>
      <c r="H290" s="1" t="n">
        <v>8</v>
      </c>
    </row>
    <row r="291" customFormat="false" ht="13.8" hidden="false" customHeight="false" outlineLevel="0" collapsed="false">
      <c r="A291" s="1" t="n">
        <v>1975</v>
      </c>
      <c r="B291" s="1" t="n">
        <v>2</v>
      </c>
      <c r="C291" s="1" t="n">
        <v>-7.11535714285714</v>
      </c>
      <c r="D291" s="1" t="n">
        <v>-2.42071428571429</v>
      </c>
      <c r="E291" s="1" t="n">
        <v>-4.76803571428571</v>
      </c>
      <c r="F291" s="1" t="n">
        <v>33.87</v>
      </c>
      <c r="G291" s="1" t="n">
        <v>3.91857142857143</v>
      </c>
      <c r="H291" s="1" t="n">
        <v>20</v>
      </c>
    </row>
    <row r="292" customFormat="false" ht="13.8" hidden="false" customHeight="false" outlineLevel="0" collapsed="false">
      <c r="A292" s="1" t="n">
        <v>1975</v>
      </c>
      <c r="B292" s="1" t="n">
        <v>3</v>
      </c>
      <c r="C292" s="1" t="n">
        <v>-2.89516129032258</v>
      </c>
      <c r="D292" s="1" t="n">
        <v>1.95903225806452</v>
      </c>
      <c r="E292" s="1" t="n">
        <v>-0.468064516129032</v>
      </c>
      <c r="F292" s="1" t="n">
        <v>95.83</v>
      </c>
      <c r="G292" s="1" t="n">
        <v>6.28903225806452</v>
      </c>
      <c r="H292" s="1" t="n">
        <v>5</v>
      </c>
    </row>
    <row r="293" customFormat="false" ht="13.8" hidden="false" customHeight="false" outlineLevel="0" collapsed="false">
      <c r="A293" s="1" t="n">
        <v>1975</v>
      </c>
      <c r="B293" s="1" t="n">
        <v>4</v>
      </c>
      <c r="C293" s="1" t="n">
        <v>-0.674333333333333</v>
      </c>
      <c r="D293" s="1" t="n">
        <v>5.80266666666667</v>
      </c>
      <c r="E293" s="1" t="n">
        <v>2.56416666666667</v>
      </c>
      <c r="F293" s="1" t="n">
        <v>129.78</v>
      </c>
      <c r="G293" s="1" t="n">
        <v>9.22933333333333</v>
      </c>
      <c r="H293" s="1" t="n">
        <v>0</v>
      </c>
    </row>
    <row r="294" customFormat="false" ht="13.8" hidden="false" customHeight="false" outlineLevel="0" collapsed="false">
      <c r="A294" s="1" t="n">
        <v>1975</v>
      </c>
      <c r="B294" s="1" t="n">
        <v>5</v>
      </c>
      <c r="C294" s="1" t="n">
        <v>2.70064516129032</v>
      </c>
      <c r="D294" s="1" t="n">
        <v>12.2016129032258</v>
      </c>
      <c r="E294" s="1" t="n">
        <v>7.45112903225806</v>
      </c>
      <c r="F294" s="1" t="n">
        <v>90.06</v>
      </c>
      <c r="G294" s="1" t="n">
        <v>13.5509677419355</v>
      </c>
      <c r="H294" s="1" t="n">
        <v>0</v>
      </c>
    </row>
    <row r="295" customFormat="false" ht="13.8" hidden="false" customHeight="false" outlineLevel="0" collapsed="false">
      <c r="A295" s="1" t="n">
        <v>1975</v>
      </c>
      <c r="B295" s="1" t="n">
        <v>6</v>
      </c>
      <c r="C295" s="1" t="n">
        <v>8.28033333333333</v>
      </c>
      <c r="D295" s="1" t="n">
        <v>16.1903333333333</v>
      </c>
      <c r="E295" s="1" t="n">
        <v>12.2353333333333</v>
      </c>
      <c r="F295" s="1" t="n">
        <v>124.02</v>
      </c>
      <c r="G295" s="1" t="n">
        <v>16.7123333333333</v>
      </c>
      <c r="H295" s="1" t="n">
        <v>0</v>
      </c>
    </row>
    <row r="296" customFormat="false" ht="13.8" hidden="false" customHeight="false" outlineLevel="0" collapsed="false">
      <c r="A296" s="1" t="n">
        <v>1975</v>
      </c>
      <c r="B296" s="1" t="n">
        <v>7</v>
      </c>
      <c r="C296" s="1" t="n">
        <v>10.6732258064516</v>
      </c>
      <c r="D296" s="1" t="n">
        <v>18.828064516129</v>
      </c>
      <c r="E296" s="1" t="n">
        <v>14.7506451612903</v>
      </c>
      <c r="F296" s="1" t="n">
        <v>100.29</v>
      </c>
      <c r="G296" s="1" t="n">
        <v>15.1</v>
      </c>
      <c r="H296" s="1" t="n">
        <v>0</v>
      </c>
    </row>
    <row r="297" customFormat="false" ht="13.8" hidden="false" customHeight="false" outlineLevel="0" collapsed="false">
      <c r="A297" s="1" t="n">
        <v>1975</v>
      </c>
      <c r="B297" s="1" t="n">
        <v>8</v>
      </c>
      <c r="C297" s="1" t="n">
        <v>8.9258064516129</v>
      </c>
      <c r="D297" s="1" t="n">
        <v>16.23</v>
      </c>
      <c r="E297" s="1" t="n">
        <v>12.5779032258065</v>
      </c>
      <c r="F297" s="1" t="n">
        <v>136.48</v>
      </c>
      <c r="G297" s="1" t="n">
        <v>10.4496774193548</v>
      </c>
      <c r="H297" s="1" t="n">
        <v>0</v>
      </c>
    </row>
    <row r="298" customFormat="false" ht="13.8" hidden="false" customHeight="false" outlineLevel="0" collapsed="false">
      <c r="A298" s="1" t="n">
        <v>1975</v>
      </c>
      <c r="B298" s="1" t="n">
        <v>9</v>
      </c>
      <c r="C298" s="1" t="n">
        <v>7.643</v>
      </c>
      <c r="D298" s="1" t="n">
        <v>15.578</v>
      </c>
      <c r="E298" s="1" t="n">
        <v>11.6105</v>
      </c>
      <c r="F298" s="1" t="n">
        <v>47.56</v>
      </c>
      <c r="G298" s="1" t="n">
        <v>8.005</v>
      </c>
      <c r="H298" s="1" t="n">
        <v>0</v>
      </c>
    </row>
    <row r="299" customFormat="false" ht="13.8" hidden="false" customHeight="false" outlineLevel="0" collapsed="false">
      <c r="A299" s="1" t="n">
        <v>1975</v>
      </c>
      <c r="B299" s="1" t="n">
        <v>10</v>
      </c>
      <c r="C299" s="1" t="n">
        <v>2.97548387096774</v>
      </c>
      <c r="D299" s="1" t="n">
        <v>9.92322580645161</v>
      </c>
      <c r="E299" s="1" t="n">
        <v>6.44935483870968</v>
      </c>
      <c r="F299" s="1" t="n">
        <v>42.97</v>
      </c>
      <c r="G299" s="1" t="n">
        <v>5.03290322580645</v>
      </c>
      <c r="H299" s="1" t="n">
        <v>0</v>
      </c>
    </row>
    <row r="300" customFormat="false" ht="13.8" hidden="false" customHeight="false" outlineLevel="0" collapsed="false">
      <c r="A300" s="1" t="n">
        <v>1975</v>
      </c>
      <c r="B300" s="1" t="n">
        <v>11</v>
      </c>
      <c r="C300" s="1" t="n">
        <v>-0.737666666666667</v>
      </c>
      <c r="D300" s="1" t="n">
        <v>2.99733333333333</v>
      </c>
      <c r="E300" s="1" t="n">
        <v>1.12983333333333</v>
      </c>
      <c r="F300" s="1" t="n">
        <v>89.13</v>
      </c>
      <c r="G300" s="1" t="n">
        <v>1.57733333333333</v>
      </c>
      <c r="H300" s="1" t="n">
        <v>8</v>
      </c>
    </row>
    <row r="301" customFormat="false" ht="13.8" hidden="false" customHeight="false" outlineLevel="0" collapsed="false">
      <c r="A301" s="1" t="n">
        <v>1975</v>
      </c>
      <c r="B301" s="1" t="n">
        <v>12</v>
      </c>
      <c r="C301" s="1" t="n">
        <v>-7.69709677419355</v>
      </c>
      <c r="D301" s="1" t="n">
        <v>-2.69516129032258</v>
      </c>
      <c r="E301" s="1" t="n">
        <v>-5.19612903225806</v>
      </c>
      <c r="F301" s="1" t="n">
        <v>37.36</v>
      </c>
      <c r="G301" s="1" t="n">
        <v>1.12806451612903</v>
      </c>
      <c r="H301" s="1" t="n">
        <v>18</v>
      </c>
    </row>
    <row r="302" customFormat="false" ht="13.8" hidden="false" customHeight="false" outlineLevel="0" collapsed="false">
      <c r="A302" s="1" t="n">
        <v>1976</v>
      </c>
      <c r="B302" s="1" t="n">
        <v>1</v>
      </c>
      <c r="C302" s="1" t="n">
        <v>-14.2361290322581</v>
      </c>
      <c r="D302" s="1" t="n">
        <v>-8.64903225806452</v>
      </c>
      <c r="E302" s="1" t="n">
        <v>-11.4425806451613</v>
      </c>
      <c r="F302" s="1" t="n">
        <v>25.16</v>
      </c>
      <c r="G302" s="1" t="n">
        <v>1.28903225806452</v>
      </c>
      <c r="H302" s="1" t="n">
        <v>30</v>
      </c>
    </row>
    <row r="303" customFormat="false" ht="13.8" hidden="false" customHeight="false" outlineLevel="0" collapsed="false">
      <c r="A303" s="1" t="n">
        <v>1976</v>
      </c>
      <c r="B303" s="1" t="n">
        <v>2</v>
      </c>
      <c r="C303" s="1" t="n">
        <v>-10.7513793103448</v>
      </c>
      <c r="D303" s="1" t="n">
        <v>-3.57</v>
      </c>
      <c r="E303" s="1" t="n">
        <v>-7.16068965517241</v>
      </c>
      <c r="F303" s="1" t="n">
        <v>36.52</v>
      </c>
      <c r="G303" s="1" t="n">
        <v>2.72551724137931</v>
      </c>
      <c r="H303" s="1" t="n">
        <v>25</v>
      </c>
    </row>
    <row r="304" customFormat="false" ht="13.8" hidden="false" customHeight="false" outlineLevel="0" collapsed="false">
      <c r="A304" s="1" t="n">
        <v>1976</v>
      </c>
      <c r="B304" s="1" t="n">
        <v>3</v>
      </c>
      <c r="C304" s="1" t="n">
        <v>-7.81225806451613</v>
      </c>
      <c r="D304" s="1" t="n">
        <v>-0.994193548387097</v>
      </c>
      <c r="E304" s="1" t="n">
        <v>-4.40322580645161</v>
      </c>
      <c r="F304" s="1" t="n">
        <v>65.39</v>
      </c>
      <c r="G304" s="1" t="n">
        <v>5.3441935483871</v>
      </c>
      <c r="H304" s="1" t="n">
        <v>24</v>
      </c>
    </row>
    <row r="305" customFormat="false" ht="13.8" hidden="false" customHeight="false" outlineLevel="0" collapsed="false">
      <c r="A305" s="1" t="n">
        <v>1976</v>
      </c>
      <c r="B305" s="1" t="n">
        <v>4</v>
      </c>
      <c r="C305" s="1" t="n">
        <v>-1.922</v>
      </c>
      <c r="D305" s="1" t="n">
        <v>6.785</v>
      </c>
      <c r="E305" s="1" t="n">
        <v>2.4315</v>
      </c>
      <c r="F305" s="1" t="n">
        <v>67.29</v>
      </c>
      <c r="G305" s="1" t="n">
        <v>13.0013333333333</v>
      </c>
      <c r="H305" s="1" t="n">
        <v>1</v>
      </c>
    </row>
    <row r="306" customFormat="false" ht="13.8" hidden="false" customHeight="false" outlineLevel="0" collapsed="false">
      <c r="A306" s="1" t="n">
        <v>1976</v>
      </c>
      <c r="B306" s="1" t="n">
        <v>5</v>
      </c>
      <c r="C306" s="1" t="n">
        <v>4.16451612903226</v>
      </c>
      <c r="D306" s="1" t="n">
        <v>14.5170967741935</v>
      </c>
      <c r="E306" s="1" t="n">
        <v>9.3408064516129</v>
      </c>
      <c r="F306" s="1" t="n">
        <v>73.39</v>
      </c>
      <c r="G306" s="1" t="n">
        <v>15.9229032258065</v>
      </c>
      <c r="H306" s="1" t="n">
        <v>0</v>
      </c>
    </row>
    <row r="307" customFormat="false" ht="13.8" hidden="false" customHeight="false" outlineLevel="0" collapsed="false">
      <c r="A307" s="1" t="n">
        <v>1976</v>
      </c>
      <c r="B307" s="1" t="n">
        <v>6</v>
      </c>
      <c r="C307" s="1" t="n">
        <v>8.66933333333333</v>
      </c>
      <c r="D307" s="1" t="n">
        <v>16.3483333333333</v>
      </c>
      <c r="E307" s="1" t="n">
        <v>12.5088333333333</v>
      </c>
      <c r="F307" s="1" t="n">
        <v>129.15</v>
      </c>
      <c r="G307" s="1" t="n">
        <v>13.2276666666667</v>
      </c>
      <c r="H307" s="1" t="n">
        <v>0</v>
      </c>
    </row>
    <row r="308" customFormat="false" ht="13.8" hidden="false" customHeight="false" outlineLevel="0" collapsed="false">
      <c r="A308" s="1" t="n">
        <v>1976</v>
      </c>
      <c r="B308" s="1" t="n">
        <v>7</v>
      </c>
      <c r="C308" s="1" t="n">
        <v>11.878064516129</v>
      </c>
      <c r="D308" s="1" t="n">
        <v>19.9696774193548</v>
      </c>
      <c r="E308" s="1" t="n">
        <v>15.9238709677419</v>
      </c>
      <c r="F308" s="1" t="n">
        <v>82.45</v>
      </c>
      <c r="G308" s="1" t="n">
        <v>15.5770967741935</v>
      </c>
      <c r="H308" s="1" t="n">
        <v>0</v>
      </c>
    </row>
    <row r="309" customFormat="false" ht="13.8" hidden="false" customHeight="false" outlineLevel="0" collapsed="false">
      <c r="A309" s="1" t="n">
        <v>1976</v>
      </c>
      <c r="B309" s="1" t="n">
        <v>8</v>
      </c>
      <c r="C309" s="1" t="n">
        <v>11.3225806451613</v>
      </c>
      <c r="D309" s="1" t="n">
        <v>18.7206451612903</v>
      </c>
      <c r="E309" s="1" t="n">
        <v>15.0216129032258</v>
      </c>
      <c r="F309" s="1" t="n">
        <v>59.29</v>
      </c>
      <c r="G309" s="1" t="n">
        <v>10.0483870967742</v>
      </c>
      <c r="H309" s="1" t="n">
        <v>0</v>
      </c>
    </row>
    <row r="310" customFormat="false" ht="13.8" hidden="false" customHeight="false" outlineLevel="0" collapsed="false">
      <c r="A310" s="1" t="n">
        <v>1976</v>
      </c>
      <c r="B310" s="1" t="n">
        <v>9</v>
      </c>
      <c r="C310" s="1" t="n">
        <v>8.30133333333333</v>
      </c>
      <c r="D310" s="1" t="n">
        <v>16.405</v>
      </c>
      <c r="E310" s="1" t="n">
        <v>12.3531666666667</v>
      </c>
      <c r="F310" s="1" t="n">
        <v>51.91</v>
      </c>
      <c r="G310" s="1" t="n">
        <v>10.1036666666667</v>
      </c>
      <c r="H310" s="1" t="n">
        <v>0</v>
      </c>
    </row>
    <row r="311" customFormat="false" ht="13.8" hidden="false" customHeight="false" outlineLevel="0" collapsed="false">
      <c r="A311" s="1" t="n">
        <v>1976</v>
      </c>
      <c r="B311" s="1" t="n">
        <v>10</v>
      </c>
      <c r="C311" s="1" t="n">
        <v>3.99161290322581</v>
      </c>
      <c r="D311" s="1" t="n">
        <v>9.83161290322581</v>
      </c>
      <c r="E311" s="1" t="n">
        <v>6.91161290322581</v>
      </c>
      <c r="F311" s="1" t="n">
        <v>76.55</v>
      </c>
      <c r="G311" s="1" t="n">
        <v>4.61903225806452</v>
      </c>
      <c r="H311" s="1" t="n">
        <v>0</v>
      </c>
    </row>
    <row r="312" customFormat="false" ht="13.8" hidden="false" customHeight="false" outlineLevel="0" collapsed="false">
      <c r="A312" s="1" t="n">
        <v>1976</v>
      </c>
      <c r="B312" s="1" t="n">
        <v>11</v>
      </c>
      <c r="C312" s="1" t="n">
        <v>-3.942</v>
      </c>
      <c r="D312" s="1" t="n">
        <v>0.35</v>
      </c>
      <c r="E312" s="1" t="n">
        <v>-1.796</v>
      </c>
      <c r="F312" s="1" t="n">
        <v>65.35</v>
      </c>
      <c r="G312" s="1" t="n">
        <v>1.736</v>
      </c>
      <c r="H312" s="1" t="n">
        <v>15</v>
      </c>
    </row>
    <row r="313" customFormat="false" ht="13.8" hidden="false" customHeight="false" outlineLevel="0" collapsed="false">
      <c r="A313" s="1" t="n">
        <v>1976</v>
      </c>
      <c r="B313" s="1" t="n">
        <v>12</v>
      </c>
      <c r="C313" s="1" t="n">
        <v>-4.52741935483871</v>
      </c>
      <c r="D313" s="1" t="n">
        <v>-0.580967741935484</v>
      </c>
      <c r="E313" s="1" t="n">
        <v>-2.5541935483871</v>
      </c>
      <c r="F313" s="1" t="n">
        <v>111.45</v>
      </c>
      <c r="G313" s="1" t="n">
        <v>0.610645161290323</v>
      </c>
      <c r="H313" s="1" t="n">
        <v>13</v>
      </c>
    </row>
    <row r="314" customFormat="false" ht="13.8" hidden="false" customHeight="false" outlineLevel="0" collapsed="false">
      <c r="A314" s="1" t="n">
        <v>1977</v>
      </c>
      <c r="B314" s="1" t="n">
        <v>1</v>
      </c>
      <c r="C314" s="1" t="n">
        <v>-13.6916129032258</v>
      </c>
      <c r="D314" s="1" t="n">
        <v>-6.49806451612903</v>
      </c>
      <c r="E314" s="1" t="n">
        <v>-10.0948387096774</v>
      </c>
      <c r="F314" s="1" t="n">
        <v>40.29</v>
      </c>
      <c r="G314" s="1" t="n">
        <v>1.28354838709677</v>
      </c>
      <c r="H314" s="1" t="n">
        <v>29</v>
      </c>
    </row>
    <row r="315" customFormat="false" ht="13.8" hidden="false" customHeight="false" outlineLevel="0" collapsed="false">
      <c r="A315" s="1" t="n">
        <v>1977</v>
      </c>
      <c r="B315" s="1" t="n">
        <v>2</v>
      </c>
      <c r="C315" s="1" t="n">
        <v>-10.1796428571429</v>
      </c>
      <c r="D315" s="1" t="n">
        <v>-4.25464285714286</v>
      </c>
      <c r="E315" s="1" t="n">
        <v>-7.21714285714286</v>
      </c>
      <c r="F315" s="1" t="n">
        <v>63.43</v>
      </c>
      <c r="G315" s="1" t="n">
        <v>2.36892857142857</v>
      </c>
      <c r="H315" s="1" t="n">
        <v>22</v>
      </c>
    </row>
    <row r="316" customFormat="false" ht="13.8" hidden="false" customHeight="false" outlineLevel="0" collapsed="false">
      <c r="A316" s="1" t="n">
        <v>1977</v>
      </c>
      <c r="B316" s="1" t="n">
        <v>3</v>
      </c>
      <c r="C316" s="1" t="n">
        <v>-4.10548387096774</v>
      </c>
      <c r="D316" s="1" t="n">
        <v>0.369032258064516</v>
      </c>
      <c r="E316" s="1" t="n">
        <v>-1.86822580645161</v>
      </c>
      <c r="F316" s="1" t="n">
        <v>146.62</v>
      </c>
      <c r="G316" s="1" t="n">
        <v>3.57483870967742</v>
      </c>
      <c r="H316" s="1" t="n">
        <v>13</v>
      </c>
    </row>
    <row r="317" customFormat="false" ht="13.8" hidden="false" customHeight="false" outlineLevel="0" collapsed="false">
      <c r="A317" s="1" t="n">
        <v>1977</v>
      </c>
      <c r="B317" s="1" t="n">
        <v>4</v>
      </c>
      <c r="C317" s="1" t="n">
        <v>-1.20633333333333</v>
      </c>
      <c r="D317" s="1" t="n">
        <v>5.53733333333333</v>
      </c>
      <c r="E317" s="1" t="n">
        <v>2.1655</v>
      </c>
      <c r="F317" s="1" t="n">
        <v>69.79</v>
      </c>
      <c r="G317" s="1" t="n">
        <v>9.25333333333333</v>
      </c>
      <c r="H317" s="1" t="n">
        <v>1</v>
      </c>
    </row>
    <row r="318" customFormat="false" ht="13.8" hidden="false" customHeight="false" outlineLevel="0" collapsed="false">
      <c r="A318" s="1" t="n">
        <v>1977</v>
      </c>
      <c r="B318" s="1" t="n">
        <v>5</v>
      </c>
      <c r="C318" s="1" t="n">
        <v>5.43290322580645</v>
      </c>
      <c r="D318" s="1" t="n">
        <v>13.1445161290323</v>
      </c>
      <c r="E318" s="1" t="n">
        <v>9.28870967741936</v>
      </c>
      <c r="F318" s="1" t="n">
        <v>105.51</v>
      </c>
      <c r="G318" s="1" t="n">
        <v>11.3087096774194</v>
      </c>
      <c r="H318" s="1" t="n">
        <v>0</v>
      </c>
    </row>
    <row r="319" customFormat="false" ht="13.8" hidden="false" customHeight="false" outlineLevel="0" collapsed="false">
      <c r="A319" s="1" t="n">
        <v>1977</v>
      </c>
      <c r="B319" s="1" t="n">
        <v>6</v>
      </c>
      <c r="C319" s="1" t="n">
        <v>11.0463333333333</v>
      </c>
      <c r="D319" s="1" t="n">
        <v>19.5943333333333</v>
      </c>
      <c r="E319" s="1" t="n">
        <v>15.3203333333333</v>
      </c>
      <c r="F319" s="1" t="n">
        <v>83.63</v>
      </c>
      <c r="G319" s="1" t="n">
        <v>16.364</v>
      </c>
      <c r="H319" s="1" t="n">
        <v>0</v>
      </c>
    </row>
    <row r="320" customFormat="false" ht="13.8" hidden="false" customHeight="false" outlineLevel="0" collapsed="false">
      <c r="A320" s="1" t="n">
        <v>1977</v>
      </c>
      <c r="B320" s="1" t="n">
        <v>7</v>
      </c>
      <c r="C320" s="1" t="n">
        <v>10.0093548387097</v>
      </c>
      <c r="D320" s="1" t="n">
        <v>18.9964516129032</v>
      </c>
      <c r="E320" s="1" t="n">
        <v>14.5029032258065</v>
      </c>
      <c r="F320" s="1" t="n">
        <v>100.07</v>
      </c>
      <c r="G320" s="1" t="n">
        <v>17.7029032258065</v>
      </c>
      <c r="H320" s="1" t="n">
        <v>0</v>
      </c>
    </row>
    <row r="321" customFormat="false" ht="13.8" hidden="false" customHeight="false" outlineLevel="0" collapsed="false">
      <c r="A321" s="1" t="n">
        <v>1977</v>
      </c>
      <c r="B321" s="1" t="n">
        <v>8</v>
      </c>
      <c r="C321" s="1" t="n">
        <v>10.1632258064516</v>
      </c>
      <c r="D321" s="1" t="n">
        <v>19.558064516129</v>
      </c>
      <c r="E321" s="1" t="n">
        <v>14.8606451612903</v>
      </c>
      <c r="F321" s="1" t="n">
        <v>20.27</v>
      </c>
      <c r="G321" s="1" t="n">
        <v>14.3087096774194</v>
      </c>
      <c r="H321" s="1" t="n">
        <v>0</v>
      </c>
    </row>
    <row r="322" customFormat="false" ht="13.8" hidden="false" customHeight="false" outlineLevel="0" collapsed="false">
      <c r="A322" s="1" t="n">
        <v>1977</v>
      </c>
      <c r="B322" s="1" t="n">
        <v>9</v>
      </c>
      <c r="C322" s="1" t="n">
        <v>5.40566666666667</v>
      </c>
      <c r="D322" s="1" t="n">
        <v>10.8683333333333</v>
      </c>
      <c r="E322" s="1" t="n">
        <v>8.137</v>
      </c>
      <c r="F322" s="1" t="n">
        <v>216.93</v>
      </c>
      <c r="G322" s="1" t="n">
        <v>5.76433333333333</v>
      </c>
      <c r="H322" s="1" t="n">
        <v>0</v>
      </c>
    </row>
    <row r="323" customFormat="false" ht="13.8" hidden="false" customHeight="false" outlineLevel="0" collapsed="false">
      <c r="A323" s="1" t="n">
        <v>1977</v>
      </c>
      <c r="B323" s="1" t="n">
        <v>10</v>
      </c>
      <c r="C323" s="1" t="n">
        <v>-0.594838709677419</v>
      </c>
      <c r="D323" s="1" t="n">
        <v>5.30516129032258</v>
      </c>
      <c r="E323" s="1" t="n">
        <v>2.35516129032258</v>
      </c>
      <c r="F323" s="1" t="n">
        <v>54.76</v>
      </c>
      <c r="G323" s="1" t="n">
        <v>4.67290322580645</v>
      </c>
      <c r="H323" s="1" t="n">
        <v>0</v>
      </c>
    </row>
    <row r="324" customFormat="false" ht="13.8" hidden="false" customHeight="false" outlineLevel="0" collapsed="false">
      <c r="A324" s="1" t="n">
        <v>1977</v>
      </c>
      <c r="B324" s="1" t="n">
        <v>11</v>
      </c>
      <c r="C324" s="1" t="n">
        <v>-1.50966666666667</v>
      </c>
      <c r="D324" s="1" t="n">
        <v>1.95833333333333</v>
      </c>
      <c r="E324" s="1" t="n">
        <v>0.224333333333333</v>
      </c>
      <c r="F324" s="1" t="n">
        <v>95.74</v>
      </c>
      <c r="G324" s="1" t="n">
        <v>1.628</v>
      </c>
      <c r="H324" s="1" t="n">
        <v>9</v>
      </c>
    </row>
    <row r="325" customFormat="false" ht="13.8" hidden="false" customHeight="false" outlineLevel="0" collapsed="false">
      <c r="A325" s="1" t="n">
        <v>1977</v>
      </c>
      <c r="B325" s="1" t="n">
        <v>12</v>
      </c>
      <c r="C325" s="1" t="n">
        <v>-1.16612903225806</v>
      </c>
      <c r="D325" s="1" t="n">
        <v>1.85064516129032</v>
      </c>
      <c r="E325" s="1" t="n">
        <v>0.342258064516129</v>
      </c>
      <c r="F325" s="1" t="n">
        <v>152.4</v>
      </c>
      <c r="G325" s="1" t="n">
        <v>0.460322580645161</v>
      </c>
      <c r="H325" s="1" t="n">
        <v>3</v>
      </c>
    </row>
    <row r="326" customFormat="false" ht="13.8" hidden="false" customHeight="false" outlineLevel="0" collapsed="false">
      <c r="A326" s="1" t="n">
        <v>1978</v>
      </c>
      <c r="B326" s="1" t="n">
        <v>1</v>
      </c>
      <c r="C326" s="1" t="n">
        <v>-2.51677419354839</v>
      </c>
      <c r="D326" s="1" t="n">
        <v>2.07870967741935</v>
      </c>
      <c r="E326" s="1" t="n">
        <v>-0.219032258064516</v>
      </c>
      <c r="F326" s="1" t="n">
        <v>146.46</v>
      </c>
      <c r="G326" s="1" t="n">
        <v>1.14645161290323</v>
      </c>
      <c r="H326" s="1" t="n">
        <v>8</v>
      </c>
    </row>
    <row r="327" customFormat="false" ht="13.8" hidden="false" customHeight="false" outlineLevel="0" collapsed="false">
      <c r="A327" s="1" t="n">
        <v>1978</v>
      </c>
      <c r="B327" s="1" t="n">
        <v>2</v>
      </c>
      <c r="C327" s="1" t="n">
        <v>-4.36357142857143</v>
      </c>
      <c r="D327" s="1" t="n">
        <v>0.0264285714285714</v>
      </c>
      <c r="E327" s="1" t="n">
        <v>-2.16857142857143</v>
      </c>
      <c r="F327" s="1" t="n">
        <v>134.92</v>
      </c>
      <c r="G327" s="1" t="n">
        <v>1.94321428571429</v>
      </c>
      <c r="H327" s="1" t="n">
        <v>11</v>
      </c>
    </row>
    <row r="328" customFormat="false" ht="13.8" hidden="false" customHeight="false" outlineLevel="0" collapsed="false">
      <c r="A328" s="1" t="n">
        <v>1978</v>
      </c>
      <c r="B328" s="1" t="n">
        <v>3</v>
      </c>
      <c r="C328" s="1" t="n">
        <v>-5.00032258064516</v>
      </c>
      <c r="D328" s="1" t="n">
        <v>1.56612903225806</v>
      </c>
      <c r="E328" s="1" t="n">
        <v>-1.71709677419355</v>
      </c>
      <c r="F328" s="1" t="n">
        <v>56.23</v>
      </c>
      <c r="G328" s="1" t="n">
        <v>6.99645161290323</v>
      </c>
      <c r="H328" s="1" t="n">
        <v>14</v>
      </c>
    </row>
    <row r="329" customFormat="false" ht="13.8" hidden="false" customHeight="false" outlineLevel="0" collapsed="false">
      <c r="A329" s="1" t="n">
        <v>1978</v>
      </c>
      <c r="B329" s="1" t="n">
        <v>4</v>
      </c>
      <c r="C329" s="1" t="n">
        <v>0.102666666666667</v>
      </c>
      <c r="D329" s="1" t="n">
        <v>7.98</v>
      </c>
      <c r="E329" s="1" t="n">
        <v>4.04133333333333</v>
      </c>
      <c r="F329" s="1" t="n">
        <v>40.5</v>
      </c>
      <c r="G329" s="1" t="n">
        <v>10.8836666666667</v>
      </c>
      <c r="H329" s="1" t="n">
        <v>1</v>
      </c>
    </row>
    <row r="330" customFormat="false" ht="13.8" hidden="false" customHeight="false" outlineLevel="0" collapsed="false">
      <c r="A330" s="1" t="n">
        <v>1978</v>
      </c>
      <c r="B330" s="1" t="n">
        <v>5</v>
      </c>
      <c r="C330" s="1" t="n">
        <v>5.01</v>
      </c>
      <c r="D330" s="1" t="n">
        <v>14.9864516129032</v>
      </c>
      <c r="E330" s="1" t="n">
        <v>9.99822580645161</v>
      </c>
      <c r="F330" s="1" t="n">
        <v>46.55</v>
      </c>
      <c r="G330" s="1" t="n">
        <v>18.4790322580645</v>
      </c>
      <c r="H330" s="1" t="n">
        <v>0</v>
      </c>
    </row>
    <row r="331" customFormat="false" ht="13.8" hidden="false" customHeight="false" outlineLevel="0" collapsed="false">
      <c r="A331" s="1" t="n">
        <v>1978</v>
      </c>
      <c r="B331" s="1" t="n">
        <v>6</v>
      </c>
      <c r="C331" s="1" t="n">
        <v>8.03833333333333</v>
      </c>
      <c r="D331" s="1" t="n">
        <v>15.4723333333333</v>
      </c>
      <c r="E331" s="1" t="n">
        <v>11.7553333333333</v>
      </c>
      <c r="F331" s="1" t="n">
        <v>186.61</v>
      </c>
      <c r="G331" s="1" t="n">
        <v>13.7063333333333</v>
      </c>
      <c r="H331" s="1" t="n">
        <v>0</v>
      </c>
    </row>
    <row r="332" customFormat="false" ht="13.8" hidden="false" customHeight="false" outlineLevel="0" collapsed="false">
      <c r="A332" s="1" t="n">
        <v>1978</v>
      </c>
      <c r="B332" s="1" t="n">
        <v>7</v>
      </c>
      <c r="C332" s="1" t="n">
        <v>10.7538709677419</v>
      </c>
      <c r="D332" s="1" t="n">
        <v>19.3396774193548</v>
      </c>
      <c r="E332" s="1" t="n">
        <v>15.0467741935484</v>
      </c>
      <c r="F332" s="1" t="n">
        <v>108.98</v>
      </c>
      <c r="G332" s="1" t="n">
        <v>14.9658064516129</v>
      </c>
      <c r="H332" s="1" t="n">
        <v>0</v>
      </c>
    </row>
    <row r="333" customFormat="false" ht="13.8" hidden="false" customHeight="false" outlineLevel="0" collapsed="false">
      <c r="A333" s="1" t="n">
        <v>1978</v>
      </c>
      <c r="B333" s="1" t="n">
        <v>8</v>
      </c>
      <c r="C333" s="1" t="n">
        <v>12.0170967741935</v>
      </c>
      <c r="D333" s="1" t="n">
        <v>21.7458064516129</v>
      </c>
      <c r="E333" s="1" t="n">
        <v>16.8814516129032</v>
      </c>
      <c r="F333" s="1" t="n">
        <v>22.67</v>
      </c>
      <c r="G333" s="1" t="n">
        <v>15.7864516129032</v>
      </c>
      <c r="H333" s="1" t="n">
        <v>0</v>
      </c>
    </row>
    <row r="334" customFormat="false" ht="13.8" hidden="false" customHeight="false" outlineLevel="0" collapsed="false">
      <c r="A334" s="1" t="n">
        <v>1978</v>
      </c>
      <c r="B334" s="1" t="n">
        <v>9</v>
      </c>
      <c r="C334" s="1" t="n">
        <v>9.30166666666667</v>
      </c>
      <c r="D334" s="1" t="n">
        <v>17.662</v>
      </c>
      <c r="E334" s="1" t="n">
        <v>13.4818333333333</v>
      </c>
      <c r="F334" s="1" t="n">
        <v>56.8</v>
      </c>
      <c r="G334" s="1" t="n">
        <v>9.27533333333333</v>
      </c>
      <c r="H334" s="1" t="n">
        <v>0</v>
      </c>
    </row>
    <row r="335" customFormat="false" ht="13.8" hidden="false" customHeight="false" outlineLevel="0" collapsed="false">
      <c r="A335" s="1" t="n">
        <v>1978</v>
      </c>
      <c r="B335" s="1" t="n">
        <v>10</v>
      </c>
      <c r="C335" s="1" t="n">
        <v>3.73677419354839</v>
      </c>
      <c r="D335" s="1" t="n">
        <v>9.63193548387097</v>
      </c>
      <c r="E335" s="1" t="n">
        <v>6.68435483870968</v>
      </c>
      <c r="F335" s="1" t="n">
        <v>43.82</v>
      </c>
      <c r="G335" s="1" t="n">
        <v>4.57548387096774</v>
      </c>
      <c r="H335" s="1" t="n">
        <v>0</v>
      </c>
    </row>
    <row r="336" customFormat="false" ht="13.8" hidden="false" customHeight="false" outlineLevel="0" collapsed="false">
      <c r="A336" s="1" t="n">
        <v>1978</v>
      </c>
      <c r="B336" s="1" t="n">
        <v>11</v>
      </c>
      <c r="C336" s="1" t="n">
        <v>2.27966666666667</v>
      </c>
      <c r="D336" s="1" t="n">
        <v>6.115</v>
      </c>
      <c r="E336" s="1" t="n">
        <v>4.19733333333333</v>
      </c>
      <c r="F336" s="1" t="n">
        <v>172.14</v>
      </c>
      <c r="G336" s="1" t="n">
        <v>1.18033333333333</v>
      </c>
      <c r="H336" s="1" t="n">
        <v>2</v>
      </c>
    </row>
    <row r="337" customFormat="false" ht="13.8" hidden="false" customHeight="false" outlineLevel="0" collapsed="false">
      <c r="A337" s="1" t="n">
        <v>1978</v>
      </c>
      <c r="B337" s="1" t="n">
        <v>12</v>
      </c>
      <c r="C337" s="1" t="n">
        <v>-3.51838709677419</v>
      </c>
      <c r="D337" s="1" t="n">
        <v>0.418064516129032</v>
      </c>
      <c r="E337" s="1" t="n">
        <v>-1.55016129032258</v>
      </c>
      <c r="F337" s="1" t="n">
        <v>103.45</v>
      </c>
      <c r="G337" s="1" t="n">
        <v>0.686774193548387</v>
      </c>
      <c r="H337" s="1" t="n">
        <v>13</v>
      </c>
    </row>
    <row r="338" customFormat="false" ht="13.8" hidden="false" customHeight="false" outlineLevel="0" collapsed="false">
      <c r="A338" s="1" t="n">
        <v>1979</v>
      </c>
      <c r="B338" s="1" t="n">
        <v>1</v>
      </c>
      <c r="C338" s="1" t="n">
        <v>-8.14322580645161</v>
      </c>
      <c r="D338" s="1" t="n">
        <v>-3.54903225806452</v>
      </c>
      <c r="E338" s="1" t="n">
        <v>-5.84612903225806</v>
      </c>
      <c r="F338" s="1" t="n">
        <v>38.27</v>
      </c>
      <c r="G338" s="1" t="n">
        <v>1.19032258064516</v>
      </c>
      <c r="H338" s="1" t="n">
        <v>29</v>
      </c>
    </row>
    <row r="339" customFormat="false" ht="13.8" hidden="false" customHeight="false" outlineLevel="0" collapsed="false">
      <c r="A339" s="1" t="n">
        <v>1979</v>
      </c>
      <c r="B339" s="1" t="n">
        <v>2</v>
      </c>
      <c r="C339" s="1" t="n">
        <v>-9.97678571428571</v>
      </c>
      <c r="D339" s="1" t="n">
        <v>-4.41107142857143</v>
      </c>
      <c r="E339" s="1" t="n">
        <v>-7.19392857142857</v>
      </c>
      <c r="F339" s="1" t="n">
        <v>57.69</v>
      </c>
      <c r="G339" s="1" t="n">
        <v>2.2225</v>
      </c>
      <c r="H339" s="1" t="n">
        <v>26</v>
      </c>
    </row>
    <row r="340" customFormat="false" ht="13.8" hidden="false" customHeight="false" outlineLevel="0" collapsed="false">
      <c r="A340" s="1" t="n">
        <v>1979</v>
      </c>
      <c r="B340" s="1" t="n">
        <v>3</v>
      </c>
      <c r="C340" s="1" t="n">
        <v>-8.6941935483871</v>
      </c>
      <c r="D340" s="1" t="n">
        <v>-1.53903225806452</v>
      </c>
      <c r="E340" s="1" t="n">
        <v>-5.11661290322581</v>
      </c>
      <c r="F340" s="1" t="n">
        <v>34.02</v>
      </c>
      <c r="G340" s="1" t="n">
        <v>5.76903225806452</v>
      </c>
      <c r="H340" s="1" t="n">
        <v>20</v>
      </c>
    </row>
    <row r="341" customFormat="false" ht="13.8" hidden="false" customHeight="false" outlineLevel="0" collapsed="false">
      <c r="A341" s="1" t="n">
        <v>1979</v>
      </c>
      <c r="B341" s="1" t="n">
        <v>4</v>
      </c>
      <c r="C341" s="1" t="n">
        <v>-1.77566666666667</v>
      </c>
      <c r="D341" s="1" t="n">
        <v>7.32533333333333</v>
      </c>
      <c r="E341" s="1" t="n">
        <v>2.77483333333333</v>
      </c>
      <c r="F341" s="1" t="n">
        <v>55.23</v>
      </c>
      <c r="G341" s="1" t="n">
        <v>11.7183333333333</v>
      </c>
      <c r="H341" s="1" t="n">
        <v>3</v>
      </c>
    </row>
    <row r="342" customFormat="false" ht="13.8" hidden="false" customHeight="false" outlineLevel="0" collapsed="false">
      <c r="A342" s="1" t="n">
        <v>1979</v>
      </c>
      <c r="B342" s="1" t="n">
        <v>5</v>
      </c>
      <c r="C342" s="1" t="n">
        <v>5.42354838709677</v>
      </c>
      <c r="D342" s="1" t="n">
        <v>15.5364516129032</v>
      </c>
      <c r="E342" s="1" t="n">
        <v>10.48</v>
      </c>
      <c r="F342" s="1" t="n">
        <v>75</v>
      </c>
      <c r="G342" s="1" t="n">
        <v>16.5825806451613</v>
      </c>
      <c r="H342" s="1" t="n">
        <v>0</v>
      </c>
    </row>
    <row r="343" customFormat="false" ht="13.8" hidden="false" customHeight="false" outlineLevel="0" collapsed="false">
      <c r="A343" s="1" t="n">
        <v>1979</v>
      </c>
      <c r="B343" s="1" t="n">
        <v>6</v>
      </c>
      <c r="C343" s="1" t="n">
        <v>7.96066666666667</v>
      </c>
      <c r="D343" s="1" t="n">
        <v>15.6556666666667</v>
      </c>
      <c r="E343" s="1" t="n">
        <v>11.8081666666667</v>
      </c>
      <c r="F343" s="1" t="n">
        <v>192.71</v>
      </c>
      <c r="G343" s="1" t="n">
        <v>15.074</v>
      </c>
      <c r="H343" s="1" t="n">
        <v>0</v>
      </c>
    </row>
    <row r="344" customFormat="false" ht="13.8" hidden="false" customHeight="false" outlineLevel="0" collapsed="false">
      <c r="A344" s="1" t="n">
        <v>1979</v>
      </c>
      <c r="B344" s="1" t="n">
        <v>7</v>
      </c>
      <c r="C344" s="1" t="n">
        <v>8.72645161290323</v>
      </c>
      <c r="D344" s="1" t="n">
        <v>16.698064516129</v>
      </c>
      <c r="E344" s="1" t="n">
        <v>12.7122580645161</v>
      </c>
      <c r="F344" s="1" t="n">
        <v>139.44</v>
      </c>
      <c r="G344" s="1" t="n">
        <v>14.6467741935484</v>
      </c>
      <c r="H344" s="1" t="n">
        <v>0</v>
      </c>
    </row>
    <row r="345" customFormat="false" ht="13.8" hidden="false" customHeight="false" outlineLevel="0" collapsed="false">
      <c r="A345" s="1" t="n">
        <v>1979</v>
      </c>
      <c r="B345" s="1" t="n">
        <v>8</v>
      </c>
      <c r="C345" s="1" t="n">
        <v>10.0035483870968</v>
      </c>
      <c r="D345" s="1" t="n">
        <v>18.2312903225806</v>
      </c>
      <c r="E345" s="1" t="n">
        <v>14.1174193548387</v>
      </c>
      <c r="F345" s="1" t="n">
        <v>77.5</v>
      </c>
      <c r="G345" s="1" t="n">
        <v>12.211935483871</v>
      </c>
      <c r="H345" s="1" t="n">
        <v>0</v>
      </c>
    </row>
    <row r="346" customFormat="false" ht="13.8" hidden="false" customHeight="false" outlineLevel="0" collapsed="false">
      <c r="A346" s="1" t="n">
        <v>1979</v>
      </c>
      <c r="B346" s="1" t="n">
        <v>9</v>
      </c>
      <c r="C346" s="1" t="n">
        <v>7.026</v>
      </c>
      <c r="D346" s="1" t="n">
        <v>14.7413333333333</v>
      </c>
      <c r="E346" s="1" t="n">
        <v>10.8836666666667</v>
      </c>
      <c r="F346" s="1" t="n">
        <v>84.81</v>
      </c>
      <c r="G346" s="1" t="n">
        <v>8.62466666666667</v>
      </c>
      <c r="H346" s="1" t="n">
        <v>0</v>
      </c>
    </row>
    <row r="347" customFormat="false" ht="13.8" hidden="false" customHeight="false" outlineLevel="0" collapsed="false">
      <c r="A347" s="1" t="n">
        <v>1979</v>
      </c>
      <c r="B347" s="1" t="n">
        <v>10</v>
      </c>
      <c r="C347" s="1" t="n">
        <v>2.87709677419355</v>
      </c>
      <c r="D347" s="1" t="n">
        <v>8.97709677419355</v>
      </c>
      <c r="E347" s="1" t="n">
        <v>5.92709677419355</v>
      </c>
      <c r="F347" s="1" t="n">
        <v>73.7</v>
      </c>
      <c r="G347" s="1" t="n">
        <v>4.38741935483871</v>
      </c>
      <c r="H347" s="1" t="n">
        <v>0</v>
      </c>
    </row>
    <row r="348" customFormat="false" ht="13.8" hidden="false" customHeight="false" outlineLevel="0" collapsed="false">
      <c r="A348" s="1" t="n">
        <v>1979</v>
      </c>
      <c r="B348" s="1" t="n">
        <v>11</v>
      </c>
      <c r="C348" s="1" t="n">
        <v>-1.11133333333333</v>
      </c>
      <c r="D348" s="1" t="n">
        <v>2.082</v>
      </c>
      <c r="E348" s="1" t="n">
        <v>0.485333333333333</v>
      </c>
      <c r="F348" s="1" t="n">
        <v>18.4</v>
      </c>
      <c r="G348" s="1" t="n">
        <v>1.72466666666667</v>
      </c>
      <c r="H348" s="1" t="n">
        <v>4</v>
      </c>
    </row>
    <row r="349" customFormat="false" ht="13.8" hidden="false" customHeight="false" outlineLevel="0" collapsed="false">
      <c r="A349" s="1" t="n">
        <v>1979</v>
      </c>
      <c r="B349" s="1" t="n">
        <v>12</v>
      </c>
      <c r="C349" s="1" t="n">
        <v>0.0454838709677419</v>
      </c>
      <c r="D349" s="1" t="n">
        <v>3.67935483870968</v>
      </c>
      <c r="E349" s="1" t="n">
        <v>1.86241935483871</v>
      </c>
      <c r="F349" s="1" t="n">
        <v>161.91</v>
      </c>
      <c r="G349" s="1" t="n">
        <v>0.629677419354839</v>
      </c>
      <c r="H349" s="1" t="n">
        <v>4</v>
      </c>
    </row>
    <row r="350" customFormat="false" ht="13.8" hidden="false" customHeight="false" outlineLevel="0" collapsed="false">
      <c r="A350" s="1" t="n">
        <v>1980</v>
      </c>
      <c r="B350" s="1" t="n">
        <v>1</v>
      </c>
      <c r="C350" s="1" t="n">
        <v>-3.27193548387097</v>
      </c>
      <c r="D350" s="1" t="n">
        <v>0.564193548387097</v>
      </c>
      <c r="E350" s="1" t="n">
        <v>-1.35387096774194</v>
      </c>
      <c r="F350" s="1" t="n">
        <v>124.02</v>
      </c>
      <c r="G350" s="1" t="n">
        <v>0.963225806451613</v>
      </c>
      <c r="H350" s="1" t="n">
        <v>8</v>
      </c>
    </row>
    <row r="351" customFormat="false" ht="13.8" hidden="false" customHeight="false" outlineLevel="0" collapsed="false">
      <c r="A351" s="1" t="n">
        <v>1980</v>
      </c>
      <c r="B351" s="1" t="n">
        <v>2</v>
      </c>
      <c r="C351" s="1" t="n">
        <v>-6.14655172413793</v>
      </c>
      <c r="D351" s="1" t="n">
        <v>-0.459310344827586</v>
      </c>
      <c r="E351" s="1" t="n">
        <v>-3.30293103448276</v>
      </c>
      <c r="F351" s="1" t="n">
        <v>149.29</v>
      </c>
      <c r="G351" s="1" t="n">
        <v>2.38379310344828</v>
      </c>
      <c r="H351" s="1" t="n">
        <v>11</v>
      </c>
    </row>
    <row r="352" customFormat="false" ht="13.8" hidden="false" customHeight="false" outlineLevel="0" collapsed="false">
      <c r="A352" s="1" t="n">
        <v>1980</v>
      </c>
      <c r="B352" s="1" t="n">
        <v>3</v>
      </c>
      <c r="C352" s="1" t="n">
        <v>-0.761290322580645</v>
      </c>
      <c r="D352" s="1" t="n">
        <v>6.16129032258065</v>
      </c>
      <c r="E352" s="1" t="n">
        <v>2.7</v>
      </c>
      <c r="F352" s="1" t="n">
        <v>58.72</v>
      </c>
      <c r="G352" s="1" t="n">
        <v>7.5658064516129</v>
      </c>
      <c r="H352" s="1" t="n">
        <v>0</v>
      </c>
    </row>
    <row r="353" customFormat="false" ht="13.8" hidden="false" customHeight="false" outlineLevel="0" collapsed="false">
      <c r="A353" s="1" t="n">
        <v>1980</v>
      </c>
      <c r="B353" s="1" t="n">
        <v>4</v>
      </c>
      <c r="C353" s="1" t="n">
        <v>0.961666666666667</v>
      </c>
      <c r="D353" s="1" t="n">
        <v>9.98866666666667</v>
      </c>
      <c r="E353" s="1" t="n">
        <v>5.47516666666667</v>
      </c>
      <c r="F353" s="1" t="n">
        <v>44.03</v>
      </c>
      <c r="G353" s="1" t="n">
        <v>13.0013333333333</v>
      </c>
      <c r="H353" s="1" t="n">
        <v>1</v>
      </c>
    </row>
    <row r="354" customFormat="false" ht="13.8" hidden="false" customHeight="false" outlineLevel="0" collapsed="false">
      <c r="A354" s="1" t="n">
        <v>1980</v>
      </c>
      <c r="B354" s="1" t="n">
        <v>5</v>
      </c>
      <c r="C354" s="1" t="n">
        <v>5.47161290322581</v>
      </c>
      <c r="D354" s="1" t="n">
        <v>13.7912903225806</v>
      </c>
      <c r="E354" s="1" t="n">
        <v>9.63145161290323</v>
      </c>
      <c r="F354" s="1" t="n">
        <v>96.81</v>
      </c>
      <c r="G354" s="1" t="n">
        <v>13.9061290322581</v>
      </c>
      <c r="H354" s="1" t="n">
        <v>0</v>
      </c>
    </row>
    <row r="355" customFormat="false" ht="13.8" hidden="false" customHeight="false" outlineLevel="0" collapsed="false">
      <c r="A355" s="1" t="n">
        <v>1980</v>
      </c>
      <c r="B355" s="1" t="n">
        <v>6</v>
      </c>
      <c r="C355" s="1" t="n">
        <v>9.91866666666667</v>
      </c>
      <c r="D355" s="1" t="n">
        <v>18.4803333333333</v>
      </c>
      <c r="E355" s="1" t="n">
        <v>14.1995</v>
      </c>
      <c r="F355" s="1" t="n">
        <v>116.82</v>
      </c>
      <c r="G355" s="1" t="n">
        <v>17.4213333333333</v>
      </c>
      <c r="H355" s="1" t="n">
        <v>0</v>
      </c>
    </row>
    <row r="356" customFormat="false" ht="13.8" hidden="false" customHeight="false" outlineLevel="0" collapsed="false">
      <c r="A356" s="1" t="n">
        <v>1980</v>
      </c>
      <c r="B356" s="1" t="n">
        <v>7</v>
      </c>
      <c r="C356" s="1" t="n">
        <v>10.8164516129032</v>
      </c>
      <c r="D356" s="1" t="n">
        <v>18.4909677419355</v>
      </c>
      <c r="E356" s="1" t="n">
        <v>14.6537096774194</v>
      </c>
      <c r="F356" s="1" t="n">
        <v>118.17</v>
      </c>
      <c r="G356" s="1" t="n">
        <v>15.3503225806452</v>
      </c>
      <c r="H356" s="1" t="n">
        <v>0</v>
      </c>
    </row>
    <row r="357" customFormat="false" ht="13.8" hidden="false" customHeight="false" outlineLevel="0" collapsed="false">
      <c r="A357" s="1" t="n">
        <v>1980</v>
      </c>
      <c r="B357" s="1" t="n">
        <v>8</v>
      </c>
      <c r="C357" s="1" t="n">
        <v>9.46225806451613</v>
      </c>
      <c r="D357" s="1" t="n">
        <v>18.0422580645161</v>
      </c>
      <c r="E357" s="1" t="n">
        <v>13.7522580645161</v>
      </c>
      <c r="F357" s="1" t="n">
        <v>33.96</v>
      </c>
      <c r="G357" s="1" t="n">
        <v>13.5874193548387</v>
      </c>
      <c r="H357" s="1" t="n">
        <v>0</v>
      </c>
    </row>
    <row r="358" customFormat="false" ht="13.8" hidden="false" customHeight="false" outlineLevel="0" collapsed="false">
      <c r="A358" s="1" t="n">
        <v>1980</v>
      </c>
      <c r="B358" s="1" t="n">
        <v>9</v>
      </c>
      <c r="C358" s="1" t="n">
        <v>7.59266666666667</v>
      </c>
      <c r="D358" s="1" t="n">
        <v>13.9</v>
      </c>
      <c r="E358" s="1" t="n">
        <v>10.7463333333333</v>
      </c>
      <c r="F358" s="1" t="n">
        <v>123.76</v>
      </c>
      <c r="G358" s="1" t="n">
        <v>6.935</v>
      </c>
      <c r="H358" s="1" t="n">
        <v>0</v>
      </c>
    </row>
    <row r="359" customFormat="false" ht="13.8" hidden="false" customHeight="false" outlineLevel="0" collapsed="false">
      <c r="A359" s="1" t="n">
        <v>1980</v>
      </c>
      <c r="B359" s="1" t="n">
        <v>10</v>
      </c>
      <c r="C359" s="1" t="n">
        <v>4.65483870967742</v>
      </c>
      <c r="D359" s="1" t="n">
        <v>10.2309677419355</v>
      </c>
      <c r="E359" s="1" t="n">
        <v>7.44290322580645</v>
      </c>
      <c r="F359" s="1" t="n">
        <v>62.24</v>
      </c>
      <c r="G359" s="1" t="n">
        <v>3.79</v>
      </c>
      <c r="H359" s="1" t="n">
        <v>0</v>
      </c>
    </row>
    <row r="360" customFormat="false" ht="13.8" hidden="false" customHeight="false" outlineLevel="0" collapsed="false">
      <c r="A360" s="1" t="n">
        <v>1980</v>
      </c>
      <c r="B360" s="1" t="n">
        <v>11</v>
      </c>
      <c r="C360" s="1" t="n">
        <v>1.61166666666667</v>
      </c>
      <c r="D360" s="1" t="n">
        <v>6.81133333333333</v>
      </c>
      <c r="E360" s="1" t="n">
        <v>4.2115</v>
      </c>
      <c r="F360" s="1" t="n">
        <v>125.59</v>
      </c>
      <c r="G360" s="1" t="n">
        <v>1.53033333333333</v>
      </c>
      <c r="H360" s="1" t="n">
        <v>0</v>
      </c>
    </row>
    <row r="361" customFormat="false" ht="13.8" hidden="false" customHeight="false" outlineLevel="0" collapsed="false">
      <c r="A361" s="1" t="n">
        <v>1980</v>
      </c>
      <c r="B361" s="1" t="n">
        <v>12</v>
      </c>
      <c r="C361" s="1" t="n">
        <v>-2.71903225806452</v>
      </c>
      <c r="D361" s="1" t="n">
        <v>2.43677419354839</v>
      </c>
      <c r="E361" s="1" t="n">
        <v>-0.141129032258065</v>
      </c>
      <c r="F361" s="1" t="n">
        <v>172.87</v>
      </c>
      <c r="G361" s="1" t="n">
        <v>0.726451612903226</v>
      </c>
      <c r="H361" s="1" t="n">
        <v>6</v>
      </c>
    </row>
    <row r="362" customFormat="false" ht="13.8" hidden="false" customHeight="false" outlineLevel="0" collapsed="false">
      <c r="A362" s="1" t="n">
        <v>1981</v>
      </c>
      <c r="B362" s="1" t="n">
        <v>1</v>
      </c>
      <c r="C362" s="1" t="n">
        <v>0.908709677419355</v>
      </c>
      <c r="D362" s="1" t="n">
        <v>4.81903225806452</v>
      </c>
      <c r="E362" s="1" t="n">
        <v>2.86387096774194</v>
      </c>
      <c r="F362" s="1" t="n">
        <v>142.43</v>
      </c>
      <c r="G362" s="1" t="n">
        <v>1.03322580645161</v>
      </c>
      <c r="H362" s="1" t="n">
        <v>0</v>
      </c>
    </row>
    <row r="363" customFormat="false" ht="13.8" hidden="false" customHeight="false" outlineLevel="0" collapsed="false">
      <c r="A363" s="1" t="n">
        <v>1981</v>
      </c>
      <c r="B363" s="1" t="n">
        <v>2</v>
      </c>
      <c r="C363" s="1" t="n">
        <v>-5.4225</v>
      </c>
      <c r="D363" s="1" t="n">
        <v>-1.6175</v>
      </c>
      <c r="E363" s="1" t="n">
        <v>-3.52</v>
      </c>
      <c r="F363" s="1" t="n">
        <v>57.36</v>
      </c>
      <c r="G363" s="1" t="n">
        <v>3.83821428571429</v>
      </c>
      <c r="H363" s="1" t="n">
        <v>17</v>
      </c>
    </row>
    <row r="364" customFormat="false" ht="13.8" hidden="false" customHeight="false" outlineLevel="0" collapsed="false">
      <c r="A364" s="1" t="n">
        <v>1981</v>
      </c>
      <c r="B364" s="1" t="n">
        <v>3</v>
      </c>
      <c r="C364" s="1" t="n">
        <v>-4.07</v>
      </c>
      <c r="D364" s="1" t="n">
        <v>3.95290322580645</v>
      </c>
      <c r="E364" s="1" t="n">
        <v>-0.0585483870967743</v>
      </c>
      <c r="F364" s="1" t="n">
        <v>36.14</v>
      </c>
      <c r="G364" s="1" t="n">
        <v>8.87516129032258</v>
      </c>
      <c r="H364" s="1" t="n">
        <v>4</v>
      </c>
    </row>
    <row r="365" customFormat="false" ht="13.8" hidden="false" customHeight="false" outlineLevel="0" collapsed="false">
      <c r="A365" s="1" t="n">
        <v>1981</v>
      </c>
      <c r="B365" s="1" t="n">
        <v>4</v>
      </c>
      <c r="C365" s="1" t="n">
        <v>-2.83766666666667</v>
      </c>
      <c r="D365" s="1" t="n">
        <v>4.591</v>
      </c>
      <c r="E365" s="1" t="n">
        <v>0.876666666666667</v>
      </c>
      <c r="F365" s="1" t="n">
        <v>76.65</v>
      </c>
      <c r="G365" s="1" t="n">
        <v>10.9533333333333</v>
      </c>
      <c r="H365" s="1" t="n">
        <v>6</v>
      </c>
    </row>
    <row r="366" customFormat="false" ht="13.8" hidden="false" customHeight="false" outlineLevel="0" collapsed="false">
      <c r="A366" s="1" t="n">
        <v>1981</v>
      </c>
      <c r="B366" s="1" t="n">
        <v>5</v>
      </c>
      <c r="C366" s="1" t="n">
        <v>4.60548387096774</v>
      </c>
      <c r="D366" s="1" t="n">
        <v>13.3906451612903</v>
      </c>
      <c r="E366" s="1" t="n">
        <v>8.99806451612903</v>
      </c>
      <c r="F366" s="1" t="n">
        <v>148.49</v>
      </c>
      <c r="G366" s="1" t="n">
        <v>14.1841935483871</v>
      </c>
      <c r="H366" s="1" t="n">
        <v>0</v>
      </c>
    </row>
    <row r="367" customFormat="false" ht="13.8" hidden="false" customHeight="false" outlineLevel="0" collapsed="false">
      <c r="A367" s="1" t="n">
        <v>1981</v>
      </c>
      <c r="B367" s="1" t="n">
        <v>6</v>
      </c>
      <c r="C367" s="1" t="n">
        <v>6.697</v>
      </c>
      <c r="D367" s="1" t="n">
        <v>14.725</v>
      </c>
      <c r="E367" s="1" t="n">
        <v>10.711</v>
      </c>
      <c r="F367" s="1" t="n">
        <v>102.71</v>
      </c>
      <c r="G367" s="1" t="n">
        <v>17.1966666666667</v>
      </c>
      <c r="H367" s="1" t="n">
        <v>0</v>
      </c>
    </row>
    <row r="368" customFormat="false" ht="13.8" hidden="false" customHeight="false" outlineLevel="0" collapsed="false">
      <c r="A368" s="1" t="n">
        <v>1981</v>
      </c>
      <c r="B368" s="1" t="n">
        <v>7</v>
      </c>
      <c r="C368" s="1" t="n">
        <v>9.52838709677419</v>
      </c>
      <c r="D368" s="1" t="n">
        <v>18.0038709677419</v>
      </c>
      <c r="E368" s="1" t="n">
        <v>13.7661290322581</v>
      </c>
      <c r="F368" s="1" t="n">
        <v>121.51</v>
      </c>
      <c r="G368" s="1" t="n">
        <v>15.4064516129032</v>
      </c>
      <c r="H368" s="1" t="n">
        <v>0</v>
      </c>
    </row>
    <row r="369" customFormat="false" ht="13.8" hidden="false" customHeight="false" outlineLevel="0" collapsed="false">
      <c r="A369" s="1" t="n">
        <v>1981</v>
      </c>
      <c r="B369" s="1" t="n">
        <v>8</v>
      </c>
      <c r="C369" s="1" t="n">
        <v>8.4058064516129</v>
      </c>
      <c r="D369" s="1" t="n">
        <v>16.971935483871</v>
      </c>
      <c r="E369" s="1" t="n">
        <v>12.6888709677419</v>
      </c>
      <c r="F369" s="1" t="n">
        <v>94.73</v>
      </c>
      <c r="G369" s="1" t="n">
        <v>13.2051612903226</v>
      </c>
      <c r="H369" s="1" t="n">
        <v>0</v>
      </c>
    </row>
    <row r="370" customFormat="false" ht="13.8" hidden="false" customHeight="false" outlineLevel="0" collapsed="false">
      <c r="A370" s="1" t="n">
        <v>1981</v>
      </c>
      <c r="B370" s="1" t="n">
        <v>9</v>
      </c>
      <c r="C370" s="1" t="n">
        <v>4.979</v>
      </c>
      <c r="D370" s="1" t="n">
        <v>13.0563333333333</v>
      </c>
      <c r="E370" s="1" t="n">
        <v>9.01766666666667</v>
      </c>
      <c r="F370" s="1" t="n">
        <v>85.08</v>
      </c>
      <c r="G370" s="1" t="n">
        <v>9.24866666666667</v>
      </c>
      <c r="H370" s="1" t="n">
        <v>0</v>
      </c>
    </row>
    <row r="371" customFormat="false" ht="13.8" hidden="false" customHeight="false" outlineLevel="0" collapsed="false">
      <c r="A371" s="1" t="n">
        <v>1981</v>
      </c>
      <c r="B371" s="1" t="n">
        <v>10</v>
      </c>
      <c r="C371" s="1" t="n">
        <v>2.14967741935484</v>
      </c>
      <c r="D371" s="1" t="n">
        <v>8.69</v>
      </c>
      <c r="E371" s="1" t="n">
        <v>5.41983870967742</v>
      </c>
      <c r="F371" s="1" t="n">
        <v>98.77</v>
      </c>
      <c r="G371" s="1" t="n">
        <v>4.22451612903226</v>
      </c>
      <c r="H371" s="1" t="n">
        <v>0</v>
      </c>
    </row>
    <row r="372" customFormat="false" ht="13.8" hidden="false" customHeight="false" outlineLevel="0" collapsed="false">
      <c r="A372" s="1" t="n">
        <v>1981</v>
      </c>
      <c r="B372" s="1" t="n">
        <v>11</v>
      </c>
      <c r="C372" s="1" t="n">
        <v>0.238666666666667</v>
      </c>
      <c r="D372" s="1" t="n">
        <v>3.942</v>
      </c>
      <c r="E372" s="1" t="n">
        <v>2.09033333333333</v>
      </c>
      <c r="F372" s="1" t="n">
        <v>42.9</v>
      </c>
      <c r="G372" s="1" t="n">
        <v>1.941</v>
      </c>
      <c r="H372" s="1" t="n">
        <v>0</v>
      </c>
    </row>
    <row r="373" customFormat="false" ht="13.8" hidden="false" customHeight="false" outlineLevel="0" collapsed="false">
      <c r="A373" s="1" t="n">
        <v>1981</v>
      </c>
      <c r="B373" s="1" t="n">
        <v>12</v>
      </c>
      <c r="C373" s="1" t="n">
        <v>-4.74612903225806</v>
      </c>
      <c r="D373" s="1" t="n">
        <v>0.135806451612903</v>
      </c>
      <c r="E373" s="1" t="n">
        <v>-2.30516129032258</v>
      </c>
      <c r="F373" s="1" t="n">
        <v>146.87</v>
      </c>
      <c r="G373" s="1" t="n">
        <v>0.721290322580645</v>
      </c>
      <c r="H373" s="1" t="n">
        <v>16</v>
      </c>
    </row>
    <row r="374" customFormat="false" ht="13.8" hidden="false" customHeight="false" outlineLevel="0" collapsed="false">
      <c r="A374" s="1" t="n">
        <v>1982</v>
      </c>
      <c r="B374" s="1" t="n">
        <v>1</v>
      </c>
      <c r="C374" s="1" t="n">
        <v>-2.53903225806452</v>
      </c>
      <c r="D374" s="1" t="n">
        <v>1.54516129032258</v>
      </c>
      <c r="E374" s="1" t="n">
        <v>-0.496935483870968</v>
      </c>
      <c r="F374" s="1" t="n">
        <v>150.85</v>
      </c>
      <c r="G374" s="1" t="n">
        <v>1.11870967741935</v>
      </c>
      <c r="H374" s="1" t="n">
        <v>6</v>
      </c>
    </row>
    <row r="375" customFormat="false" ht="13.8" hidden="false" customHeight="false" outlineLevel="0" collapsed="false">
      <c r="A375" s="1" t="n">
        <v>1982</v>
      </c>
      <c r="B375" s="1" t="n">
        <v>2</v>
      </c>
      <c r="C375" s="1" t="n">
        <v>-0.821071428571429</v>
      </c>
      <c r="D375" s="1" t="n">
        <v>4.35071428571429</v>
      </c>
      <c r="E375" s="1" t="n">
        <v>1.76482142857143</v>
      </c>
      <c r="F375" s="1" t="n">
        <v>174.31</v>
      </c>
      <c r="G375" s="1" t="n">
        <v>2.125</v>
      </c>
      <c r="H375" s="1" t="n">
        <v>2</v>
      </c>
    </row>
    <row r="376" customFormat="false" ht="13.8" hidden="false" customHeight="false" outlineLevel="0" collapsed="false">
      <c r="A376" s="1" t="n">
        <v>1982</v>
      </c>
      <c r="B376" s="1" t="n">
        <v>3</v>
      </c>
      <c r="C376" s="1" t="n">
        <v>-2.78516129032258</v>
      </c>
      <c r="D376" s="1" t="n">
        <v>2.97451612903226</v>
      </c>
      <c r="E376" s="1" t="n">
        <v>0.0946774193548387</v>
      </c>
      <c r="F376" s="1" t="n">
        <v>67.83</v>
      </c>
      <c r="G376" s="1" t="n">
        <v>7.00903225806452</v>
      </c>
      <c r="H376" s="1" t="n">
        <v>2</v>
      </c>
    </row>
    <row r="377" customFormat="false" ht="13.8" hidden="false" customHeight="false" outlineLevel="0" collapsed="false">
      <c r="A377" s="1" t="n">
        <v>1982</v>
      </c>
      <c r="B377" s="1" t="n">
        <v>4</v>
      </c>
      <c r="C377" s="1" t="n">
        <v>-0.245333333333333</v>
      </c>
      <c r="D377" s="1" t="n">
        <v>7.87666666666667</v>
      </c>
      <c r="E377" s="1" t="n">
        <v>3.81566666666667</v>
      </c>
      <c r="F377" s="1" t="n">
        <v>87.71</v>
      </c>
      <c r="G377" s="1" t="n">
        <v>9.90233333333333</v>
      </c>
      <c r="H377" s="1" t="n">
        <v>0</v>
      </c>
    </row>
    <row r="378" customFormat="false" ht="13.8" hidden="false" customHeight="false" outlineLevel="0" collapsed="false">
      <c r="A378" s="1" t="n">
        <v>1982</v>
      </c>
      <c r="B378" s="1" t="n">
        <v>5</v>
      </c>
      <c r="C378" s="1" t="n">
        <v>7.03129032258065</v>
      </c>
      <c r="D378" s="1" t="n">
        <v>15.7974193548387</v>
      </c>
      <c r="E378" s="1" t="n">
        <v>11.4143548387097</v>
      </c>
      <c r="F378" s="1" t="n">
        <v>109.15</v>
      </c>
      <c r="G378" s="1" t="n">
        <v>14.9645161290323</v>
      </c>
      <c r="H378" s="1" t="n">
        <v>0</v>
      </c>
    </row>
    <row r="379" customFormat="false" ht="13.8" hidden="false" customHeight="false" outlineLevel="0" collapsed="false">
      <c r="A379" s="1" t="n">
        <v>1982</v>
      </c>
      <c r="B379" s="1" t="n">
        <v>6</v>
      </c>
      <c r="C379" s="1" t="n">
        <v>8.927</v>
      </c>
      <c r="D379" s="1" t="n">
        <v>18.4846666666667</v>
      </c>
      <c r="E379" s="1" t="n">
        <v>13.7058333333333</v>
      </c>
      <c r="F379" s="1" t="n">
        <v>66.34</v>
      </c>
      <c r="G379" s="1" t="n">
        <v>18.8103333333333</v>
      </c>
      <c r="H379" s="1" t="n">
        <v>0</v>
      </c>
    </row>
    <row r="380" customFormat="false" ht="13.8" hidden="false" customHeight="false" outlineLevel="0" collapsed="false">
      <c r="A380" s="1" t="n">
        <v>1982</v>
      </c>
      <c r="B380" s="1" t="n">
        <v>7</v>
      </c>
      <c r="C380" s="1" t="n">
        <v>9.62612903225807</v>
      </c>
      <c r="D380" s="1" t="n">
        <v>18.6445161290323</v>
      </c>
      <c r="E380" s="1" t="n">
        <v>14.1353225806452</v>
      </c>
      <c r="F380" s="1" t="n">
        <v>79.3</v>
      </c>
      <c r="G380" s="1" t="n">
        <v>16.5274193548387</v>
      </c>
      <c r="H380" s="1" t="n">
        <v>0</v>
      </c>
    </row>
    <row r="381" customFormat="false" ht="13.8" hidden="false" customHeight="false" outlineLevel="0" collapsed="false">
      <c r="A381" s="1" t="n">
        <v>1982</v>
      </c>
      <c r="B381" s="1" t="n">
        <v>8</v>
      </c>
      <c r="C381" s="1" t="n">
        <v>9.00290322580645</v>
      </c>
      <c r="D381" s="1" t="n">
        <v>17.371935483871</v>
      </c>
      <c r="E381" s="1" t="n">
        <v>13.1874193548387</v>
      </c>
      <c r="F381" s="1" t="n">
        <v>79.48</v>
      </c>
      <c r="G381" s="1" t="n">
        <v>13.0135483870968</v>
      </c>
      <c r="H381" s="1" t="n">
        <v>0</v>
      </c>
    </row>
    <row r="382" customFormat="false" ht="13.8" hidden="false" customHeight="false" outlineLevel="0" collapsed="false">
      <c r="A382" s="1" t="n">
        <v>1982</v>
      </c>
      <c r="B382" s="1" t="n">
        <v>9</v>
      </c>
      <c r="C382" s="1" t="n">
        <v>7.171</v>
      </c>
      <c r="D382" s="1" t="n">
        <v>15.6013333333333</v>
      </c>
      <c r="E382" s="1" t="n">
        <v>11.3861666666667</v>
      </c>
      <c r="F382" s="1" t="n">
        <v>55</v>
      </c>
      <c r="G382" s="1" t="n">
        <v>9.22366666666667</v>
      </c>
      <c r="H382" s="1" t="n">
        <v>0</v>
      </c>
    </row>
    <row r="383" customFormat="false" ht="13.8" hidden="false" customHeight="false" outlineLevel="0" collapsed="false">
      <c r="A383" s="1" t="n">
        <v>1982</v>
      </c>
      <c r="B383" s="1" t="n">
        <v>10</v>
      </c>
      <c r="C383" s="1" t="n">
        <v>5.02870967741935</v>
      </c>
      <c r="D383" s="1" t="n">
        <v>10.5303225806452</v>
      </c>
      <c r="E383" s="1" t="n">
        <v>7.77951612903226</v>
      </c>
      <c r="F383" s="1" t="n">
        <v>109.39</v>
      </c>
      <c r="G383" s="1" t="n">
        <v>3.5358064516129</v>
      </c>
      <c r="H383" s="1" t="n">
        <v>0</v>
      </c>
    </row>
    <row r="384" customFormat="false" ht="13.8" hidden="false" customHeight="false" outlineLevel="0" collapsed="false">
      <c r="A384" s="1" t="n">
        <v>1982</v>
      </c>
      <c r="B384" s="1" t="n">
        <v>11</v>
      </c>
      <c r="C384" s="1" t="n">
        <v>0.095</v>
      </c>
      <c r="D384" s="1" t="n">
        <v>4.33833333333333</v>
      </c>
      <c r="E384" s="1" t="n">
        <v>2.21666666666667</v>
      </c>
      <c r="F384" s="1" t="n">
        <v>111.47</v>
      </c>
      <c r="G384" s="1" t="n">
        <v>1.28833333333333</v>
      </c>
      <c r="H384" s="1" t="n">
        <v>3</v>
      </c>
    </row>
    <row r="385" customFormat="false" ht="13.8" hidden="false" customHeight="false" outlineLevel="0" collapsed="false">
      <c r="A385" s="1" t="n">
        <v>1982</v>
      </c>
      <c r="B385" s="1" t="n">
        <v>12</v>
      </c>
      <c r="C385" s="1" t="n">
        <v>1.2841935483871</v>
      </c>
      <c r="D385" s="1" t="n">
        <v>4.46967741935484</v>
      </c>
      <c r="E385" s="1" t="n">
        <v>2.87693548387097</v>
      </c>
      <c r="F385" s="1" t="n">
        <v>154.24</v>
      </c>
      <c r="G385" s="1" t="n">
        <v>0.584516129032258</v>
      </c>
      <c r="H385" s="1" t="n">
        <v>4</v>
      </c>
    </row>
    <row r="386" customFormat="false" ht="13.8" hidden="false" customHeight="false" outlineLevel="0" collapsed="false">
      <c r="A386" s="1" t="n">
        <v>1983</v>
      </c>
      <c r="B386" s="1" t="n">
        <v>1</v>
      </c>
      <c r="C386" s="1" t="n">
        <v>-3.34322580645161</v>
      </c>
      <c r="D386" s="1" t="n">
        <v>0.443548387096774</v>
      </c>
      <c r="E386" s="1" t="n">
        <v>-1.44983870967742</v>
      </c>
      <c r="F386" s="1" t="n">
        <v>69.21</v>
      </c>
      <c r="G386" s="1" t="n">
        <v>1.47483870967742</v>
      </c>
      <c r="H386" s="1" t="n">
        <v>11</v>
      </c>
    </row>
    <row r="387" customFormat="false" ht="13.8" hidden="false" customHeight="false" outlineLevel="0" collapsed="false">
      <c r="A387" s="1" t="n">
        <v>1983</v>
      </c>
      <c r="B387" s="1" t="n">
        <v>2</v>
      </c>
      <c r="C387" s="1" t="n">
        <v>-5.08928571428571</v>
      </c>
      <c r="D387" s="1" t="n">
        <v>-0.374285714285714</v>
      </c>
      <c r="E387" s="1" t="n">
        <v>-2.73178571428571</v>
      </c>
      <c r="F387" s="1" t="n">
        <v>49.16</v>
      </c>
      <c r="G387" s="1" t="n">
        <v>3.23285714285714</v>
      </c>
      <c r="H387" s="1" t="n">
        <v>16</v>
      </c>
    </row>
    <row r="388" customFormat="false" ht="13.8" hidden="false" customHeight="false" outlineLevel="0" collapsed="false">
      <c r="A388" s="1" t="n">
        <v>1983</v>
      </c>
      <c r="B388" s="1" t="n">
        <v>3</v>
      </c>
      <c r="C388" s="1" t="n">
        <v>-1.87225806451613</v>
      </c>
      <c r="D388" s="1" t="n">
        <v>3.70612903225806</v>
      </c>
      <c r="E388" s="1" t="n">
        <v>0.916935483870968</v>
      </c>
      <c r="F388" s="1" t="n">
        <v>107.61</v>
      </c>
      <c r="G388" s="1" t="n">
        <v>6.86161290322581</v>
      </c>
      <c r="H388" s="1" t="n">
        <v>2</v>
      </c>
    </row>
    <row r="389" customFormat="false" ht="13.8" hidden="false" customHeight="false" outlineLevel="0" collapsed="false">
      <c r="A389" s="1" t="n">
        <v>1983</v>
      </c>
      <c r="B389" s="1" t="n">
        <v>4</v>
      </c>
      <c r="C389" s="1" t="n">
        <v>-2.931</v>
      </c>
      <c r="D389" s="1" t="n">
        <v>3.99</v>
      </c>
      <c r="E389" s="1" t="n">
        <v>0.5295</v>
      </c>
      <c r="F389" s="1" t="n">
        <v>61.07</v>
      </c>
      <c r="G389" s="1" t="n">
        <v>10.8213333333333</v>
      </c>
      <c r="H389" s="1" t="n">
        <v>3</v>
      </c>
    </row>
    <row r="390" customFormat="false" ht="13.8" hidden="false" customHeight="false" outlineLevel="0" collapsed="false">
      <c r="A390" s="1" t="n">
        <v>1983</v>
      </c>
      <c r="B390" s="1" t="n">
        <v>5</v>
      </c>
      <c r="C390" s="1" t="n">
        <v>4.37193548387097</v>
      </c>
      <c r="D390" s="1" t="n">
        <v>13.8264516129032</v>
      </c>
      <c r="E390" s="1" t="n">
        <v>9.0991935483871</v>
      </c>
      <c r="F390" s="1" t="n">
        <v>105.88</v>
      </c>
      <c r="G390" s="1" t="n">
        <v>14.4151612903226</v>
      </c>
      <c r="H390" s="1" t="n">
        <v>0</v>
      </c>
    </row>
    <row r="391" customFormat="false" ht="13.8" hidden="false" customHeight="false" outlineLevel="0" collapsed="false">
      <c r="A391" s="1" t="n">
        <v>1983</v>
      </c>
      <c r="B391" s="1" t="n">
        <v>6</v>
      </c>
      <c r="C391" s="1" t="n">
        <v>10.273</v>
      </c>
      <c r="D391" s="1" t="n">
        <v>20.1956666666667</v>
      </c>
      <c r="E391" s="1" t="n">
        <v>15.2343333333333</v>
      </c>
      <c r="F391" s="1" t="n">
        <v>49.5</v>
      </c>
      <c r="G391" s="1" t="n">
        <v>19.2103333333333</v>
      </c>
      <c r="H391" s="1" t="n">
        <v>0</v>
      </c>
    </row>
    <row r="392" customFormat="false" ht="13.8" hidden="false" customHeight="false" outlineLevel="0" collapsed="false">
      <c r="A392" s="1" t="n">
        <v>1983</v>
      </c>
      <c r="B392" s="1" t="n">
        <v>7</v>
      </c>
      <c r="C392" s="1" t="n">
        <v>11.5512903225806</v>
      </c>
      <c r="D392" s="1" t="n">
        <v>19.2932258064516</v>
      </c>
      <c r="E392" s="1" t="n">
        <v>15.4222580645161</v>
      </c>
      <c r="F392" s="1" t="n">
        <v>124.67</v>
      </c>
      <c r="G392" s="1" t="n">
        <v>14.48</v>
      </c>
      <c r="H392" s="1" t="n">
        <v>0</v>
      </c>
    </row>
    <row r="393" customFormat="false" ht="13.8" hidden="false" customHeight="false" outlineLevel="0" collapsed="false">
      <c r="A393" s="1" t="n">
        <v>1983</v>
      </c>
      <c r="B393" s="1" t="n">
        <v>8</v>
      </c>
      <c r="C393" s="1" t="n">
        <v>10.0309677419355</v>
      </c>
      <c r="D393" s="1" t="n">
        <v>16.8393548387097</v>
      </c>
      <c r="E393" s="1" t="n">
        <v>13.4351612903226</v>
      </c>
      <c r="F393" s="1" t="n">
        <v>139.68</v>
      </c>
      <c r="G393" s="1" t="n">
        <v>10.9225806451613</v>
      </c>
      <c r="H393" s="1" t="n">
        <v>0</v>
      </c>
    </row>
    <row r="394" customFormat="false" ht="13.8" hidden="false" customHeight="false" outlineLevel="0" collapsed="false">
      <c r="A394" s="1" t="n">
        <v>1983</v>
      </c>
      <c r="B394" s="1" t="n">
        <v>9</v>
      </c>
      <c r="C394" s="1" t="n">
        <v>7.62266666666667</v>
      </c>
      <c r="D394" s="1" t="n">
        <v>13.6106666666667</v>
      </c>
      <c r="E394" s="1" t="n">
        <v>10.6166666666667</v>
      </c>
      <c r="F394" s="1" t="n">
        <v>109.42</v>
      </c>
      <c r="G394" s="1" t="n">
        <v>7.845</v>
      </c>
      <c r="H394" s="1" t="n">
        <v>0</v>
      </c>
    </row>
    <row r="395" customFormat="false" ht="13.8" hidden="false" customHeight="false" outlineLevel="0" collapsed="false">
      <c r="A395" s="1" t="n">
        <v>1983</v>
      </c>
      <c r="B395" s="1" t="n">
        <v>10</v>
      </c>
      <c r="C395" s="1" t="n">
        <v>1.51741935483871</v>
      </c>
      <c r="D395" s="1" t="n">
        <v>7.33548387096774</v>
      </c>
      <c r="E395" s="1" t="n">
        <v>4.42645161290323</v>
      </c>
      <c r="F395" s="1" t="n">
        <v>76.72</v>
      </c>
      <c r="G395" s="1" t="n">
        <v>3.76225806451613</v>
      </c>
      <c r="H395" s="1" t="n">
        <v>0</v>
      </c>
    </row>
    <row r="396" customFormat="false" ht="13.8" hidden="false" customHeight="false" outlineLevel="0" collapsed="false">
      <c r="A396" s="1" t="n">
        <v>1983</v>
      </c>
      <c r="B396" s="1" t="n">
        <v>11</v>
      </c>
      <c r="C396" s="1" t="n">
        <v>2.259</v>
      </c>
      <c r="D396" s="1" t="n">
        <v>6.60433333333333</v>
      </c>
      <c r="E396" s="1" t="n">
        <v>4.43166666666667</v>
      </c>
      <c r="F396" s="1" t="n">
        <v>97.44</v>
      </c>
      <c r="G396" s="1" t="n">
        <v>1.49466666666667</v>
      </c>
      <c r="H396" s="1" t="n">
        <v>0</v>
      </c>
    </row>
    <row r="397" customFormat="false" ht="13.8" hidden="false" customHeight="false" outlineLevel="0" collapsed="false">
      <c r="A397" s="1" t="n">
        <v>1983</v>
      </c>
      <c r="B397" s="1" t="n">
        <v>12</v>
      </c>
      <c r="C397" s="1" t="n">
        <v>-6.78064516129032</v>
      </c>
      <c r="D397" s="1" t="n">
        <v>-2.64322580645161</v>
      </c>
      <c r="E397" s="1" t="n">
        <v>-4.71193548387097</v>
      </c>
      <c r="F397" s="1" t="n">
        <v>22.08</v>
      </c>
      <c r="G397" s="1" t="n">
        <v>1.18354838709677</v>
      </c>
      <c r="H397" s="1" t="n">
        <v>24</v>
      </c>
    </row>
    <row r="398" customFormat="false" ht="13.8" hidden="false" customHeight="false" outlineLevel="0" collapsed="false">
      <c r="A398" s="1" t="n">
        <v>1984</v>
      </c>
      <c r="B398" s="1" t="n">
        <v>1</v>
      </c>
      <c r="C398" s="1" t="n">
        <v>-9.32741935483871</v>
      </c>
      <c r="D398" s="1" t="n">
        <v>-3.97096774193548</v>
      </c>
      <c r="E398" s="1" t="n">
        <v>-6.6491935483871</v>
      </c>
      <c r="F398" s="1" t="n">
        <v>73.96</v>
      </c>
      <c r="G398" s="1" t="n">
        <v>1.05612903225806</v>
      </c>
      <c r="H398" s="1" t="n">
        <v>23</v>
      </c>
    </row>
    <row r="399" customFormat="false" ht="13.8" hidden="false" customHeight="false" outlineLevel="0" collapsed="false">
      <c r="A399" s="1" t="n">
        <v>1984</v>
      </c>
      <c r="B399" s="1" t="n">
        <v>2</v>
      </c>
      <c r="C399" s="1" t="n">
        <v>-5.51310344827586</v>
      </c>
      <c r="D399" s="1" t="n">
        <v>-0.792068965517241</v>
      </c>
      <c r="E399" s="1" t="n">
        <v>-3.15258620689655</v>
      </c>
      <c r="F399" s="1" t="n">
        <v>97.18</v>
      </c>
      <c r="G399" s="1" t="n">
        <v>2.2151724137931</v>
      </c>
      <c r="H399" s="1" t="n">
        <v>12</v>
      </c>
    </row>
    <row r="400" customFormat="false" ht="13.8" hidden="false" customHeight="false" outlineLevel="0" collapsed="false">
      <c r="A400" s="1" t="n">
        <v>1984</v>
      </c>
      <c r="B400" s="1" t="n">
        <v>3</v>
      </c>
      <c r="C400" s="1" t="n">
        <v>-7.13225806451613</v>
      </c>
      <c r="D400" s="1" t="n">
        <v>-0.774516129032258</v>
      </c>
      <c r="E400" s="1" t="n">
        <v>-3.95338709677419</v>
      </c>
      <c r="F400" s="1" t="n">
        <v>36.14</v>
      </c>
      <c r="G400" s="1" t="n">
        <v>6.7258064516129</v>
      </c>
      <c r="H400" s="1" t="n">
        <v>19</v>
      </c>
    </row>
    <row r="401" customFormat="false" ht="13.8" hidden="false" customHeight="false" outlineLevel="0" collapsed="false">
      <c r="A401" s="1" t="n">
        <v>1984</v>
      </c>
      <c r="B401" s="1" t="n">
        <v>4</v>
      </c>
      <c r="C401" s="1" t="n">
        <v>-0.921333333333333</v>
      </c>
      <c r="D401" s="1" t="n">
        <v>6.002</v>
      </c>
      <c r="E401" s="1" t="n">
        <v>2.54033333333333</v>
      </c>
      <c r="F401" s="1" t="n">
        <v>64.58</v>
      </c>
      <c r="G401" s="1" t="n">
        <v>12.2173333333333</v>
      </c>
      <c r="H401" s="1" t="n">
        <v>0</v>
      </c>
    </row>
    <row r="402" customFormat="false" ht="13.8" hidden="false" customHeight="false" outlineLevel="0" collapsed="false">
      <c r="A402" s="1" t="n">
        <v>1984</v>
      </c>
      <c r="B402" s="1" t="n">
        <v>5</v>
      </c>
      <c r="C402" s="1" t="n">
        <v>2.22193548387097</v>
      </c>
      <c r="D402" s="1" t="n">
        <v>10.4483870967742</v>
      </c>
      <c r="E402" s="1" t="n">
        <v>6.33516129032258</v>
      </c>
      <c r="F402" s="1" t="n">
        <v>119.39</v>
      </c>
      <c r="G402" s="1" t="n">
        <v>10.9554838709677</v>
      </c>
      <c r="H402" s="1" t="n">
        <v>0</v>
      </c>
    </row>
    <row r="403" customFormat="false" ht="13.8" hidden="false" customHeight="false" outlineLevel="0" collapsed="false">
      <c r="A403" s="1" t="n">
        <v>1984</v>
      </c>
      <c r="B403" s="1" t="n">
        <v>6</v>
      </c>
      <c r="C403" s="1" t="n">
        <v>7.68933333333333</v>
      </c>
      <c r="D403" s="1" t="n">
        <v>17.1936666666667</v>
      </c>
      <c r="E403" s="1" t="n">
        <v>12.4415</v>
      </c>
      <c r="F403" s="1" t="n">
        <v>38.03</v>
      </c>
      <c r="G403" s="1" t="n">
        <v>17.827</v>
      </c>
      <c r="H403" s="1" t="n">
        <v>0</v>
      </c>
    </row>
    <row r="404" customFormat="false" ht="13.8" hidden="false" customHeight="false" outlineLevel="0" collapsed="false">
      <c r="A404" s="1" t="n">
        <v>1984</v>
      </c>
      <c r="B404" s="1" t="n">
        <v>7</v>
      </c>
      <c r="C404" s="1" t="n">
        <v>9.78612903225807</v>
      </c>
      <c r="D404" s="1" t="n">
        <v>17.7732258064516</v>
      </c>
      <c r="E404" s="1" t="n">
        <v>13.7796774193548</v>
      </c>
      <c r="F404" s="1" t="n">
        <v>132.56</v>
      </c>
      <c r="G404" s="1" t="n">
        <v>15.3877419354839</v>
      </c>
      <c r="H404" s="1" t="n">
        <v>0</v>
      </c>
    </row>
    <row r="405" customFormat="false" ht="13.8" hidden="false" customHeight="false" outlineLevel="0" collapsed="false">
      <c r="A405" s="1" t="n">
        <v>1984</v>
      </c>
      <c r="B405" s="1" t="n">
        <v>8</v>
      </c>
      <c r="C405" s="1" t="n">
        <v>10.4</v>
      </c>
      <c r="D405" s="1" t="n">
        <v>18.2674193548387</v>
      </c>
      <c r="E405" s="1" t="n">
        <v>14.3337096774194</v>
      </c>
      <c r="F405" s="1" t="n">
        <v>109.13</v>
      </c>
      <c r="G405" s="1" t="n">
        <v>11.5296774193548</v>
      </c>
      <c r="H405" s="1" t="n">
        <v>0</v>
      </c>
    </row>
    <row r="406" customFormat="false" ht="13.8" hidden="false" customHeight="false" outlineLevel="0" collapsed="false">
      <c r="A406" s="1" t="n">
        <v>1984</v>
      </c>
      <c r="B406" s="1" t="n">
        <v>9</v>
      </c>
      <c r="C406" s="1" t="n">
        <v>7.09233333333333</v>
      </c>
      <c r="D406" s="1" t="n">
        <v>13.1746666666667</v>
      </c>
      <c r="E406" s="1" t="n">
        <v>10.1335</v>
      </c>
      <c r="F406" s="1" t="n">
        <v>122.89</v>
      </c>
      <c r="G406" s="1" t="n">
        <v>6.33866666666667</v>
      </c>
      <c r="H406" s="1" t="n">
        <v>0</v>
      </c>
    </row>
    <row r="407" customFormat="false" ht="13.8" hidden="false" customHeight="false" outlineLevel="0" collapsed="false">
      <c r="A407" s="1" t="n">
        <v>1984</v>
      </c>
      <c r="B407" s="1" t="n">
        <v>10</v>
      </c>
      <c r="C407" s="1" t="n">
        <v>4.16290322580645</v>
      </c>
      <c r="D407" s="1" t="n">
        <v>9.90451612903226</v>
      </c>
      <c r="E407" s="1" t="n">
        <v>7.03370967741936</v>
      </c>
      <c r="F407" s="1" t="n">
        <v>30.3</v>
      </c>
      <c r="G407" s="1" t="n">
        <v>4.55161290322581</v>
      </c>
      <c r="H407" s="1" t="n">
        <v>0</v>
      </c>
    </row>
    <row r="408" customFormat="false" ht="13.8" hidden="false" customHeight="false" outlineLevel="0" collapsed="false">
      <c r="A408" s="1" t="n">
        <v>1984</v>
      </c>
      <c r="B408" s="1" t="n">
        <v>11</v>
      </c>
      <c r="C408" s="1" t="n">
        <v>-0.659</v>
      </c>
      <c r="D408" s="1" t="n">
        <v>3.52633333333333</v>
      </c>
      <c r="E408" s="1" t="n">
        <v>1.43366666666667</v>
      </c>
      <c r="F408" s="1" t="n">
        <v>82.28</v>
      </c>
      <c r="G408" s="1" t="n">
        <v>1.56666666666667</v>
      </c>
      <c r="H408" s="1" t="n">
        <v>0</v>
      </c>
    </row>
    <row r="409" customFormat="false" ht="13.8" hidden="false" customHeight="false" outlineLevel="0" collapsed="false">
      <c r="A409" s="1" t="n">
        <v>1984</v>
      </c>
      <c r="B409" s="1" t="n">
        <v>12</v>
      </c>
      <c r="C409" s="1" t="n">
        <v>-6.2858064516129</v>
      </c>
      <c r="D409" s="1" t="n">
        <v>-1.08774193548387</v>
      </c>
      <c r="E409" s="1" t="n">
        <v>-3.68677419354839</v>
      </c>
      <c r="F409" s="1" t="n">
        <v>63.61</v>
      </c>
      <c r="G409" s="1" t="n">
        <v>1.01903225806452</v>
      </c>
      <c r="H409" s="1" t="n">
        <v>13</v>
      </c>
    </row>
    <row r="410" customFormat="false" ht="13.8" hidden="false" customHeight="false" outlineLevel="0" collapsed="false">
      <c r="A410" s="1" t="n">
        <v>1985</v>
      </c>
      <c r="B410" s="1" t="n">
        <v>1</v>
      </c>
      <c r="C410" s="1" t="n">
        <v>-1.97709677419355</v>
      </c>
      <c r="D410" s="1" t="n">
        <v>2.40870967741935</v>
      </c>
      <c r="E410" s="1" t="n">
        <v>0.215806451612903</v>
      </c>
      <c r="F410" s="1" t="n">
        <v>159.57</v>
      </c>
      <c r="G410" s="1" t="n">
        <v>1.10032258064516</v>
      </c>
      <c r="H410" s="1" t="n">
        <v>8</v>
      </c>
    </row>
    <row r="411" customFormat="false" ht="13.8" hidden="false" customHeight="false" outlineLevel="0" collapsed="false">
      <c r="A411" s="1" t="n">
        <v>1985</v>
      </c>
      <c r="B411" s="1" t="n">
        <v>2</v>
      </c>
      <c r="C411" s="1" t="n">
        <v>0.270357142857143</v>
      </c>
      <c r="D411" s="1" t="n">
        <v>4.88714285714286</v>
      </c>
      <c r="E411" s="1" t="n">
        <v>2.57875</v>
      </c>
      <c r="F411" s="1" t="n">
        <v>171.64</v>
      </c>
      <c r="G411" s="1" t="n">
        <v>2.44964285714286</v>
      </c>
      <c r="H411" s="1" t="n">
        <v>0</v>
      </c>
    </row>
    <row r="412" customFormat="false" ht="13.8" hidden="false" customHeight="false" outlineLevel="0" collapsed="false">
      <c r="A412" s="1" t="n">
        <v>1985</v>
      </c>
      <c r="B412" s="1" t="n">
        <v>3</v>
      </c>
      <c r="C412" s="1" t="n">
        <v>-2.30096774193548</v>
      </c>
      <c r="D412" s="1" t="n">
        <v>4.60741935483871</v>
      </c>
      <c r="E412" s="1" t="n">
        <v>1.15322580645161</v>
      </c>
      <c r="F412" s="1" t="n">
        <v>98.14</v>
      </c>
      <c r="G412" s="1" t="n">
        <v>6.96161290322581</v>
      </c>
      <c r="H412" s="1" t="n">
        <v>3</v>
      </c>
    </row>
    <row r="413" customFormat="false" ht="13.8" hidden="false" customHeight="false" outlineLevel="0" collapsed="false">
      <c r="A413" s="1" t="n">
        <v>1985</v>
      </c>
      <c r="B413" s="1" t="n">
        <v>4</v>
      </c>
      <c r="C413" s="1" t="n">
        <v>0.219</v>
      </c>
      <c r="D413" s="1" t="n">
        <v>8.23166666666667</v>
      </c>
      <c r="E413" s="1" t="n">
        <v>4.22533333333333</v>
      </c>
      <c r="F413" s="1" t="n">
        <v>66.07</v>
      </c>
      <c r="G413" s="1" t="n">
        <v>11.1933333333333</v>
      </c>
      <c r="H413" s="1" t="n">
        <v>1</v>
      </c>
    </row>
    <row r="414" customFormat="false" ht="13.8" hidden="false" customHeight="false" outlineLevel="0" collapsed="false">
      <c r="A414" s="1" t="n">
        <v>1985</v>
      </c>
      <c r="B414" s="1" t="n">
        <v>5</v>
      </c>
      <c r="C414" s="1" t="n">
        <v>3.88677419354839</v>
      </c>
      <c r="D414" s="1" t="n">
        <v>13.0048387096774</v>
      </c>
      <c r="E414" s="1" t="n">
        <v>8.4458064516129</v>
      </c>
      <c r="F414" s="1" t="n">
        <v>73.63</v>
      </c>
      <c r="G414" s="1" t="n">
        <v>12.5725806451613</v>
      </c>
      <c r="H414" s="1" t="n">
        <v>0</v>
      </c>
    </row>
    <row r="415" customFormat="false" ht="13.8" hidden="false" customHeight="false" outlineLevel="0" collapsed="false">
      <c r="A415" s="1" t="n">
        <v>1985</v>
      </c>
      <c r="B415" s="1" t="n">
        <v>6</v>
      </c>
      <c r="C415" s="1" t="n">
        <v>8.67433333333333</v>
      </c>
      <c r="D415" s="1" t="n">
        <v>18.2643333333333</v>
      </c>
      <c r="E415" s="1" t="n">
        <v>13.4693333333333</v>
      </c>
      <c r="F415" s="1" t="n">
        <v>86.55</v>
      </c>
      <c r="G415" s="1" t="n">
        <v>20.5626666666667</v>
      </c>
      <c r="H415" s="1" t="n">
        <v>0</v>
      </c>
    </row>
    <row r="416" customFormat="false" ht="13.8" hidden="false" customHeight="false" outlineLevel="0" collapsed="false">
      <c r="A416" s="1" t="n">
        <v>1985</v>
      </c>
      <c r="B416" s="1" t="n">
        <v>7</v>
      </c>
      <c r="C416" s="1" t="n">
        <v>11.2648387096774</v>
      </c>
      <c r="D416" s="1" t="n">
        <v>21.0338709677419</v>
      </c>
      <c r="E416" s="1" t="n">
        <v>16.1493548387097</v>
      </c>
      <c r="F416" s="1" t="n">
        <v>48.99</v>
      </c>
      <c r="G416" s="1" t="n">
        <v>18.4925806451613</v>
      </c>
      <c r="H416" s="1" t="n">
        <v>0</v>
      </c>
    </row>
    <row r="417" customFormat="false" ht="13.8" hidden="false" customHeight="false" outlineLevel="0" collapsed="false">
      <c r="A417" s="1" t="n">
        <v>1985</v>
      </c>
      <c r="B417" s="1" t="n">
        <v>8</v>
      </c>
      <c r="C417" s="1" t="n">
        <v>10.3454838709677</v>
      </c>
      <c r="D417" s="1" t="n">
        <v>18.5964516129032</v>
      </c>
      <c r="E417" s="1" t="n">
        <v>14.4709677419355</v>
      </c>
      <c r="F417" s="1" t="n">
        <v>96.36</v>
      </c>
      <c r="G417" s="1" t="n">
        <v>12.2967741935484</v>
      </c>
      <c r="H417" s="1" t="n">
        <v>0</v>
      </c>
    </row>
    <row r="418" customFormat="false" ht="13.8" hidden="false" customHeight="false" outlineLevel="0" collapsed="false">
      <c r="A418" s="1" t="n">
        <v>1985</v>
      </c>
      <c r="B418" s="1" t="n">
        <v>9</v>
      </c>
      <c r="C418" s="1" t="n">
        <v>7.17066666666667</v>
      </c>
      <c r="D418" s="1" t="n">
        <v>15.894</v>
      </c>
      <c r="E418" s="1" t="n">
        <v>11.5323333333333</v>
      </c>
      <c r="F418" s="1" t="n">
        <v>48.43</v>
      </c>
      <c r="G418" s="1" t="n">
        <v>9.40633333333333</v>
      </c>
      <c r="H418" s="1" t="n">
        <v>0</v>
      </c>
    </row>
    <row r="419" customFormat="false" ht="13.8" hidden="false" customHeight="false" outlineLevel="0" collapsed="false">
      <c r="A419" s="1" t="n">
        <v>1985</v>
      </c>
      <c r="B419" s="1" t="n">
        <v>10</v>
      </c>
      <c r="C419" s="1" t="n">
        <v>3.52516129032258</v>
      </c>
      <c r="D419" s="1" t="n">
        <v>10.29</v>
      </c>
      <c r="E419" s="1" t="n">
        <v>6.90758064516129</v>
      </c>
      <c r="F419" s="1" t="n">
        <v>84.57</v>
      </c>
      <c r="G419" s="1" t="n">
        <v>4.49032258064516</v>
      </c>
      <c r="H419" s="1" t="n">
        <v>0</v>
      </c>
    </row>
    <row r="420" customFormat="false" ht="13.8" hidden="false" customHeight="false" outlineLevel="0" collapsed="false">
      <c r="A420" s="1" t="n">
        <v>1985</v>
      </c>
      <c r="B420" s="1" t="n">
        <v>11</v>
      </c>
      <c r="C420" s="1" t="n">
        <v>-3.09733333333333</v>
      </c>
      <c r="D420" s="1" t="n">
        <v>2.67033333333333</v>
      </c>
      <c r="E420" s="1" t="n">
        <v>-0.2135</v>
      </c>
      <c r="F420" s="1" t="n">
        <v>90.34</v>
      </c>
      <c r="G420" s="1" t="n">
        <v>2.20166666666667</v>
      </c>
      <c r="H420" s="1" t="n">
        <v>9</v>
      </c>
    </row>
    <row r="421" customFormat="false" ht="13.8" hidden="false" customHeight="false" outlineLevel="0" collapsed="false">
      <c r="A421" s="1" t="n">
        <v>1985</v>
      </c>
      <c r="B421" s="1" t="n">
        <v>12</v>
      </c>
      <c r="C421" s="1" t="n">
        <v>-1.26387096774194</v>
      </c>
      <c r="D421" s="1" t="n">
        <v>2.78290322580645</v>
      </c>
      <c r="E421" s="1" t="n">
        <v>0.759516129032258</v>
      </c>
      <c r="F421" s="1" t="n">
        <v>117.45</v>
      </c>
      <c r="G421" s="1" t="n">
        <v>0.809354838709677</v>
      </c>
      <c r="H421" s="1" t="n">
        <v>6</v>
      </c>
    </row>
    <row r="422" customFormat="false" ht="13.8" hidden="false" customHeight="false" outlineLevel="0" collapsed="false">
      <c r="A422" s="1" t="n">
        <v>1986</v>
      </c>
      <c r="B422" s="1" t="n">
        <v>1</v>
      </c>
      <c r="C422" s="1" t="n">
        <v>-6.43548387096774</v>
      </c>
      <c r="D422" s="1" t="n">
        <v>-0.923225806451613</v>
      </c>
      <c r="E422" s="1" t="n">
        <v>-3.67935483870968</v>
      </c>
      <c r="F422" s="1" t="n">
        <v>83.3</v>
      </c>
      <c r="G422" s="1" t="n">
        <v>1.31064516129032</v>
      </c>
      <c r="H422" s="1" t="n">
        <v>18</v>
      </c>
    </row>
    <row r="423" customFormat="false" ht="13.8" hidden="false" customHeight="false" outlineLevel="0" collapsed="false">
      <c r="A423" s="1" t="n">
        <v>1986</v>
      </c>
      <c r="B423" s="1" t="n">
        <v>2</v>
      </c>
      <c r="C423" s="1" t="n">
        <v>-1.65571428571429</v>
      </c>
      <c r="D423" s="1" t="n">
        <v>2.98392857142857</v>
      </c>
      <c r="E423" s="1" t="n">
        <v>0.664107142857143</v>
      </c>
      <c r="F423" s="1" t="n">
        <v>115.91</v>
      </c>
      <c r="G423" s="1" t="n">
        <v>2.82892857142857</v>
      </c>
      <c r="H423" s="1" t="n">
        <v>2</v>
      </c>
    </row>
    <row r="424" customFormat="false" ht="13.8" hidden="false" customHeight="false" outlineLevel="0" collapsed="false">
      <c r="A424" s="1" t="n">
        <v>1986</v>
      </c>
      <c r="B424" s="1" t="n">
        <v>3</v>
      </c>
      <c r="C424" s="1" t="n">
        <v>-1.05967741935484</v>
      </c>
      <c r="D424" s="1" t="n">
        <v>5.27</v>
      </c>
      <c r="E424" s="1" t="n">
        <v>2.10516129032258</v>
      </c>
      <c r="F424" s="1" t="n">
        <v>122.82</v>
      </c>
      <c r="G424" s="1" t="n">
        <v>6.46806451612903</v>
      </c>
      <c r="H424" s="1" t="n">
        <v>2</v>
      </c>
    </row>
    <row r="425" customFormat="false" ht="13.8" hidden="false" customHeight="false" outlineLevel="0" collapsed="false">
      <c r="A425" s="1" t="n">
        <v>1986</v>
      </c>
      <c r="B425" s="1" t="n">
        <v>4</v>
      </c>
      <c r="C425" s="1" t="n">
        <v>2.19633333333333</v>
      </c>
      <c r="D425" s="1" t="n">
        <v>10.705</v>
      </c>
      <c r="E425" s="1" t="n">
        <v>6.45066666666667</v>
      </c>
      <c r="F425" s="1" t="n">
        <v>57.42</v>
      </c>
      <c r="G425" s="1" t="n">
        <v>12.6313333333333</v>
      </c>
      <c r="H425" s="1" t="n">
        <v>0</v>
      </c>
    </row>
    <row r="426" customFormat="false" ht="13.8" hidden="false" customHeight="false" outlineLevel="0" collapsed="false">
      <c r="A426" s="1" t="n">
        <v>1986</v>
      </c>
      <c r="B426" s="1" t="n">
        <v>5</v>
      </c>
      <c r="C426" s="1" t="n">
        <v>3.83451612903226</v>
      </c>
      <c r="D426" s="1" t="n">
        <v>12.708064516129</v>
      </c>
      <c r="E426" s="1" t="n">
        <v>8.27129032258065</v>
      </c>
      <c r="F426" s="1" t="n">
        <v>114.67</v>
      </c>
      <c r="G426" s="1" t="n">
        <v>13.9406451612903</v>
      </c>
      <c r="H426" s="1" t="n">
        <v>0</v>
      </c>
    </row>
    <row r="427" customFormat="false" ht="13.8" hidden="false" customHeight="false" outlineLevel="0" collapsed="false">
      <c r="A427" s="1" t="n">
        <v>1986</v>
      </c>
      <c r="B427" s="1" t="n">
        <v>6</v>
      </c>
      <c r="C427" s="1" t="n">
        <v>7.669</v>
      </c>
      <c r="D427" s="1" t="n">
        <v>15.8043333333333</v>
      </c>
      <c r="E427" s="1" t="n">
        <v>11.7366666666667</v>
      </c>
      <c r="F427" s="1" t="n">
        <v>150.41</v>
      </c>
      <c r="G427" s="1" t="n">
        <v>15.0136666666667</v>
      </c>
      <c r="H427" s="1" t="n">
        <v>0</v>
      </c>
    </row>
    <row r="428" customFormat="false" ht="13.8" hidden="false" customHeight="false" outlineLevel="0" collapsed="false">
      <c r="A428" s="1" t="n">
        <v>1986</v>
      </c>
      <c r="B428" s="1" t="n">
        <v>7</v>
      </c>
      <c r="C428" s="1" t="n">
        <v>10.9670967741935</v>
      </c>
      <c r="D428" s="1" t="n">
        <v>19.2338709677419</v>
      </c>
      <c r="E428" s="1" t="n">
        <v>15.1004838709677</v>
      </c>
      <c r="F428" s="1" t="n">
        <v>92.45</v>
      </c>
      <c r="G428" s="1" t="n">
        <v>16.4883870967742</v>
      </c>
      <c r="H428" s="1" t="n">
        <v>0</v>
      </c>
    </row>
    <row r="429" customFormat="false" ht="13.8" hidden="false" customHeight="false" outlineLevel="0" collapsed="false">
      <c r="A429" s="1" t="n">
        <v>1986</v>
      </c>
      <c r="B429" s="1" t="n">
        <v>8</v>
      </c>
      <c r="C429" s="1" t="n">
        <v>9.56516129032258</v>
      </c>
      <c r="D429" s="1" t="n">
        <v>17.7187096774194</v>
      </c>
      <c r="E429" s="1" t="n">
        <v>13.641935483871</v>
      </c>
      <c r="F429" s="1" t="n">
        <v>133.36</v>
      </c>
      <c r="G429" s="1" t="n">
        <v>13.2777419354839</v>
      </c>
      <c r="H429" s="1" t="n">
        <v>0</v>
      </c>
    </row>
    <row r="430" customFormat="false" ht="13.8" hidden="false" customHeight="false" outlineLevel="0" collapsed="false">
      <c r="A430" s="1" t="n">
        <v>1986</v>
      </c>
      <c r="B430" s="1" t="n">
        <v>9</v>
      </c>
      <c r="C430" s="1" t="n">
        <v>8.32133333333333</v>
      </c>
      <c r="D430" s="1" t="n">
        <v>14.5886666666667</v>
      </c>
      <c r="E430" s="1" t="n">
        <v>11.455</v>
      </c>
      <c r="F430" s="1" t="n">
        <v>164.5</v>
      </c>
      <c r="G430" s="1" t="n">
        <v>6.913</v>
      </c>
      <c r="H430" s="1" t="n">
        <v>0</v>
      </c>
    </row>
    <row r="431" customFormat="false" ht="13.8" hidden="false" customHeight="false" outlineLevel="0" collapsed="false">
      <c r="A431" s="1" t="n">
        <v>1986</v>
      </c>
      <c r="B431" s="1" t="n">
        <v>10</v>
      </c>
      <c r="C431" s="1" t="n">
        <v>4.80645161290323</v>
      </c>
      <c r="D431" s="1" t="n">
        <v>9.95258064516129</v>
      </c>
      <c r="E431" s="1" t="n">
        <v>7.37951612903226</v>
      </c>
      <c r="F431" s="1" t="n">
        <v>101.61</v>
      </c>
      <c r="G431" s="1" t="n">
        <v>3.87677419354839</v>
      </c>
      <c r="H431" s="1" t="n">
        <v>0</v>
      </c>
    </row>
    <row r="432" customFormat="false" ht="13.8" hidden="false" customHeight="false" outlineLevel="0" collapsed="false">
      <c r="A432" s="1" t="n">
        <v>1986</v>
      </c>
      <c r="B432" s="1" t="n">
        <v>11</v>
      </c>
      <c r="C432" s="1" t="n">
        <v>0.228</v>
      </c>
      <c r="D432" s="1" t="n">
        <v>3.96133333333333</v>
      </c>
      <c r="E432" s="1" t="n">
        <v>2.09466666666667</v>
      </c>
      <c r="F432" s="1" t="n">
        <v>133.26</v>
      </c>
      <c r="G432" s="1" t="n">
        <v>1.22866666666667</v>
      </c>
      <c r="H432" s="1" t="n">
        <v>7</v>
      </c>
    </row>
    <row r="433" customFormat="false" ht="13.8" hidden="false" customHeight="false" outlineLevel="0" collapsed="false">
      <c r="A433" s="1" t="n">
        <v>1986</v>
      </c>
      <c r="B433" s="1" t="n">
        <v>12</v>
      </c>
      <c r="C433" s="1" t="n">
        <v>-3.79870967741935</v>
      </c>
      <c r="D433" s="1" t="n">
        <v>0.263548387096774</v>
      </c>
      <c r="E433" s="1" t="n">
        <v>-1.76758064516129</v>
      </c>
      <c r="F433" s="1" t="n">
        <v>71.33</v>
      </c>
      <c r="G433" s="1" t="n">
        <v>0.795161290322581</v>
      </c>
      <c r="H433" s="1" t="n">
        <v>16</v>
      </c>
    </row>
    <row r="434" customFormat="false" ht="13.8" hidden="false" customHeight="false" outlineLevel="0" collapsed="false">
      <c r="A434" s="1" t="n">
        <v>1987</v>
      </c>
      <c r="B434" s="1" t="n">
        <v>1</v>
      </c>
      <c r="C434" s="1" t="n">
        <v>-3.02483870967742</v>
      </c>
      <c r="D434" s="1" t="n">
        <v>1.29387096774194</v>
      </c>
      <c r="E434" s="1" t="n">
        <v>-0.865483870967742</v>
      </c>
      <c r="F434" s="1" t="n">
        <v>109.33</v>
      </c>
      <c r="G434" s="1" t="n">
        <v>1.16032258064516</v>
      </c>
      <c r="H434" s="1" t="n">
        <v>8</v>
      </c>
    </row>
    <row r="435" customFormat="false" ht="13.8" hidden="false" customHeight="false" outlineLevel="0" collapsed="false">
      <c r="A435" s="1" t="n">
        <v>1987</v>
      </c>
      <c r="B435" s="1" t="n">
        <v>2</v>
      </c>
      <c r="C435" s="1" t="n">
        <v>-4.45392857142857</v>
      </c>
      <c r="D435" s="1" t="n">
        <v>0.149642857142857</v>
      </c>
      <c r="E435" s="1" t="n">
        <v>-2.15214285714286</v>
      </c>
      <c r="F435" s="1" t="n">
        <v>34.19</v>
      </c>
      <c r="G435" s="1" t="n">
        <v>3.26535714285714</v>
      </c>
      <c r="H435" s="1" t="n">
        <v>10</v>
      </c>
    </row>
    <row r="436" customFormat="false" ht="13.8" hidden="false" customHeight="false" outlineLevel="0" collapsed="false">
      <c r="A436" s="1" t="n">
        <v>1987</v>
      </c>
      <c r="B436" s="1" t="n">
        <v>3</v>
      </c>
      <c r="C436" s="1" t="n">
        <v>-1.78451612903226</v>
      </c>
      <c r="D436" s="1" t="n">
        <v>3.81322580645161</v>
      </c>
      <c r="E436" s="1" t="n">
        <v>1.01435483870968</v>
      </c>
      <c r="F436" s="1" t="n">
        <v>54.18</v>
      </c>
      <c r="G436" s="1" t="n">
        <v>7.76935483870968</v>
      </c>
      <c r="H436" s="1" t="n">
        <v>1</v>
      </c>
    </row>
    <row r="437" customFormat="false" ht="13.8" hidden="false" customHeight="false" outlineLevel="0" collapsed="false">
      <c r="A437" s="1" t="n">
        <v>1987</v>
      </c>
      <c r="B437" s="1" t="n">
        <v>4</v>
      </c>
      <c r="C437" s="1" t="n">
        <v>0.465</v>
      </c>
      <c r="D437" s="1" t="n">
        <v>9.29366666666667</v>
      </c>
      <c r="E437" s="1" t="n">
        <v>4.87933333333333</v>
      </c>
      <c r="F437" s="1" t="n">
        <v>47.21</v>
      </c>
      <c r="G437" s="1" t="n">
        <v>11.7473333333333</v>
      </c>
      <c r="H437" s="1" t="n">
        <v>1</v>
      </c>
    </row>
    <row r="438" customFormat="false" ht="13.8" hidden="false" customHeight="false" outlineLevel="0" collapsed="false">
      <c r="A438" s="1" t="n">
        <v>1987</v>
      </c>
      <c r="B438" s="1" t="n">
        <v>5</v>
      </c>
      <c r="C438" s="1" t="n">
        <v>6.11612903225806</v>
      </c>
      <c r="D438" s="1" t="n">
        <v>14.8341935483871</v>
      </c>
      <c r="E438" s="1" t="n">
        <v>10.4751612903226</v>
      </c>
      <c r="F438" s="1" t="n">
        <v>113.5</v>
      </c>
      <c r="G438" s="1" t="n">
        <v>13.8396774193548</v>
      </c>
      <c r="H438" s="1" t="n">
        <v>0</v>
      </c>
    </row>
    <row r="439" customFormat="false" ht="13.8" hidden="false" customHeight="false" outlineLevel="0" collapsed="false">
      <c r="A439" s="1" t="n">
        <v>1987</v>
      </c>
      <c r="B439" s="1" t="n">
        <v>6</v>
      </c>
      <c r="C439" s="1" t="n">
        <v>9.11966666666667</v>
      </c>
      <c r="D439" s="1" t="n">
        <v>17.9356666666667</v>
      </c>
      <c r="E439" s="1" t="n">
        <v>13.5276666666667</v>
      </c>
      <c r="F439" s="1" t="n">
        <v>45.62</v>
      </c>
      <c r="G439" s="1" t="n">
        <v>16.628</v>
      </c>
      <c r="H439" s="1" t="n">
        <v>0</v>
      </c>
    </row>
    <row r="440" customFormat="false" ht="13.8" hidden="false" customHeight="false" outlineLevel="0" collapsed="false">
      <c r="A440" s="1" t="n">
        <v>1987</v>
      </c>
      <c r="B440" s="1" t="n">
        <v>7</v>
      </c>
      <c r="C440" s="1" t="n">
        <v>13.0861290322581</v>
      </c>
      <c r="D440" s="1" t="n">
        <v>22.7135483870968</v>
      </c>
      <c r="E440" s="1" t="n">
        <v>17.8998387096774</v>
      </c>
      <c r="F440" s="1" t="n">
        <v>42.16</v>
      </c>
      <c r="G440" s="1" t="n">
        <v>19.1790322580645</v>
      </c>
      <c r="H440" s="1" t="n">
        <v>0</v>
      </c>
    </row>
    <row r="441" customFormat="false" ht="13.8" hidden="false" customHeight="false" outlineLevel="0" collapsed="false">
      <c r="A441" s="1" t="n">
        <v>1987</v>
      </c>
      <c r="B441" s="1" t="n">
        <v>8</v>
      </c>
      <c r="C441" s="1" t="n">
        <v>10.3312903225806</v>
      </c>
      <c r="D441" s="1" t="n">
        <v>18.8951612903226</v>
      </c>
      <c r="E441" s="1" t="n">
        <v>14.6132258064516</v>
      </c>
      <c r="F441" s="1" t="n">
        <v>97.17</v>
      </c>
      <c r="G441" s="1" t="n">
        <v>12.3458064516129</v>
      </c>
      <c r="H441" s="1" t="n">
        <v>0</v>
      </c>
    </row>
    <row r="442" customFormat="false" ht="13.8" hidden="false" customHeight="false" outlineLevel="0" collapsed="false">
      <c r="A442" s="1" t="n">
        <v>1987</v>
      </c>
      <c r="B442" s="1" t="n">
        <v>9</v>
      </c>
      <c r="C442" s="1" t="n">
        <v>7.10833333333333</v>
      </c>
      <c r="D442" s="1" t="n">
        <v>15.594</v>
      </c>
      <c r="E442" s="1" t="n">
        <v>11.3511666666667</v>
      </c>
      <c r="F442" s="1" t="n">
        <v>56.81</v>
      </c>
      <c r="G442" s="1" t="n">
        <v>9.392</v>
      </c>
      <c r="H442" s="1" t="n">
        <v>0</v>
      </c>
    </row>
    <row r="443" customFormat="false" ht="13.8" hidden="false" customHeight="false" outlineLevel="0" collapsed="false">
      <c r="A443" s="1" t="n">
        <v>1987</v>
      </c>
      <c r="B443" s="1" t="n">
        <v>10</v>
      </c>
      <c r="C443" s="1" t="n">
        <v>2.76258064516129</v>
      </c>
      <c r="D443" s="1" t="n">
        <v>9.88387096774194</v>
      </c>
      <c r="E443" s="1" t="n">
        <v>6.32322580645161</v>
      </c>
      <c r="F443" s="1" t="n">
        <v>43.04</v>
      </c>
      <c r="G443" s="1" t="n">
        <v>4.67967741935484</v>
      </c>
      <c r="H443" s="1" t="n">
        <v>0</v>
      </c>
    </row>
    <row r="444" customFormat="false" ht="13.8" hidden="false" customHeight="false" outlineLevel="0" collapsed="false">
      <c r="A444" s="1" t="n">
        <v>1987</v>
      </c>
      <c r="B444" s="1" t="n">
        <v>11</v>
      </c>
      <c r="C444" s="1" t="n">
        <v>-1.136</v>
      </c>
      <c r="D444" s="1" t="n">
        <v>4.253</v>
      </c>
      <c r="E444" s="1" t="n">
        <v>1.5585</v>
      </c>
      <c r="F444" s="1" t="n">
        <v>63.55</v>
      </c>
      <c r="G444" s="1" t="n">
        <v>2.13233333333333</v>
      </c>
      <c r="H444" s="1" t="n">
        <v>2</v>
      </c>
    </row>
    <row r="445" customFormat="false" ht="13.8" hidden="false" customHeight="false" outlineLevel="0" collapsed="false">
      <c r="A445" s="1" t="n">
        <v>1987</v>
      </c>
      <c r="B445" s="1" t="n">
        <v>12</v>
      </c>
      <c r="C445" s="1" t="n">
        <v>-3.78387096774194</v>
      </c>
      <c r="D445" s="1" t="n">
        <v>0.844516129032258</v>
      </c>
      <c r="E445" s="1" t="n">
        <v>-1.46967741935484</v>
      </c>
      <c r="F445" s="1" t="n">
        <v>224.91</v>
      </c>
      <c r="G445" s="1" t="n">
        <v>0.651290322580645</v>
      </c>
      <c r="H445" s="1" t="n">
        <v>13</v>
      </c>
    </row>
    <row r="446" customFormat="false" ht="13.8" hidden="false" customHeight="false" outlineLevel="0" collapsed="false">
      <c r="A446" s="1" t="n">
        <v>1988</v>
      </c>
      <c r="B446" s="1" t="n">
        <v>1</v>
      </c>
      <c r="C446" s="1" t="n">
        <v>-6.96161290322581</v>
      </c>
      <c r="D446" s="1" t="n">
        <v>-2.11387096774194</v>
      </c>
      <c r="E446" s="1" t="n">
        <v>-4.53774193548387</v>
      </c>
      <c r="F446" s="1" t="n">
        <v>79.66</v>
      </c>
      <c r="G446" s="1" t="n">
        <v>1.36064516129032</v>
      </c>
      <c r="H446" s="1" t="n">
        <v>21</v>
      </c>
    </row>
    <row r="447" customFormat="false" ht="13.8" hidden="false" customHeight="false" outlineLevel="0" collapsed="false">
      <c r="A447" s="1" t="n">
        <v>1988</v>
      </c>
      <c r="B447" s="1" t="n">
        <v>2</v>
      </c>
      <c r="C447" s="1" t="n">
        <v>-8.21</v>
      </c>
      <c r="D447" s="1" t="n">
        <v>-2.38965517241379</v>
      </c>
      <c r="E447" s="1" t="n">
        <v>-5.2998275862069</v>
      </c>
      <c r="F447" s="1" t="n">
        <v>12.33</v>
      </c>
      <c r="G447" s="1" t="n">
        <v>4.15068965517241</v>
      </c>
      <c r="H447" s="1" t="n">
        <v>21</v>
      </c>
    </row>
    <row r="448" customFormat="false" ht="13.8" hidden="false" customHeight="false" outlineLevel="0" collapsed="false">
      <c r="A448" s="1" t="n">
        <v>1988</v>
      </c>
      <c r="B448" s="1" t="n">
        <v>3</v>
      </c>
      <c r="C448" s="1" t="n">
        <v>-6.23645161290323</v>
      </c>
      <c r="D448" s="1" t="n">
        <v>0.924516129032258</v>
      </c>
      <c r="E448" s="1" t="n">
        <v>-2.65596774193548</v>
      </c>
      <c r="F448" s="1" t="n">
        <v>50.59</v>
      </c>
      <c r="G448" s="1" t="n">
        <v>7.38161290322581</v>
      </c>
      <c r="H448" s="1" t="n">
        <v>17</v>
      </c>
    </row>
    <row r="449" customFormat="false" ht="13.8" hidden="false" customHeight="false" outlineLevel="0" collapsed="false">
      <c r="A449" s="1" t="n">
        <v>1988</v>
      </c>
      <c r="B449" s="1" t="n">
        <v>4</v>
      </c>
      <c r="C449" s="1" t="n">
        <v>0.0716666666666667</v>
      </c>
      <c r="D449" s="1" t="n">
        <v>7.34733333333333</v>
      </c>
      <c r="E449" s="1" t="n">
        <v>3.7095</v>
      </c>
      <c r="F449" s="1" t="n">
        <v>90.56</v>
      </c>
      <c r="G449" s="1" t="n">
        <v>10.452</v>
      </c>
      <c r="H449" s="1" t="n">
        <v>3</v>
      </c>
    </row>
    <row r="450" customFormat="false" ht="13.8" hidden="false" customHeight="false" outlineLevel="0" collapsed="false">
      <c r="A450" s="1" t="n">
        <v>1988</v>
      </c>
      <c r="B450" s="1" t="n">
        <v>5</v>
      </c>
      <c r="C450" s="1" t="n">
        <v>4.33483870967742</v>
      </c>
      <c r="D450" s="1" t="n">
        <v>13.5051612903226</v>
      </c>
      <c r="E450" s="1" t="n">
        <v>8.92</v>
      </c>
      <c r="F450" s="1" t="n">
        <v>70.17</v>
      </c>
      <c r="G450" s="1" t="n">
        <v>15.848064516129</v>
      </c>
      <c r="H450" s="1" t="n">
        <v>0</v>
      </c>
    </row>
    <row r="451" customFormat="false" ht="13.8" hidden="false" customHeight="false" outlineLevel="0" collapsed="false">
      <c r="A451" s="1" t="n">
        <v>1988</v>
      </c>
      <c r="B451" s="1" t="n">
        <v>6</v>
      </c>
      <c r="C451" s="1" t="n">
        <v>11.6256666666667</v>
      </c>
      <c r="D451" s="1" t="n">
        <v>20.1173333333333</v>
      </c>
      <c r="E451" s="1" t="n">
        <v>15.8715</v>
      </c>
      <c r="F451" s="1" t="n">
        <v>121.86</v>
      </c>
      <c r="G451" s="1" t="n">
        <v>16.783</v>
      </c>
      <c r="H451" s="1" t="n">
        <v>0</v>
      </c>
    </row>
    <row r="452" customFormat="false" ht="13.8" hidden="false" customHeight="false" outlineLevel="0" collapsed="false">
      <c r="A452" s="1" t="n">
        <v>1988</v>
      </c>
      <c r="B452" s="1" t="n">
        <v>7</v>
      </c>
      <c r="C452" s="1" t="n">
        <v>10.8193548387097</v>
      </c>
      <c r="D452" s="1" t="n">
        <v>19.5232258064516</v>
      </c>
      <c r="E452" s="1" t="n">
        <v>15.1712903225806</v>
      </c>
      <c r="F452" s="1" t="n">
        <v>153.27</v>
      </c>
      <c r="G452" s="1" t="n">
        <v>15.4938709677419</v>
      </c>
      <c r="H452" s="1" t="n">
        <v>0</v>
      </c>
    </row>
    <row r="453" customFormat="false" ht="13.8" hidden="false" customHeight="false" outlineLevel="0" collapsed="false">
      <c r="A453" s="1" t="n">
        <v>1988</v>
      </c>
      <c r="B453" s="1" t="n">
        <v>8</v>
      </c>
      <c r="C453" s="1" t="n">
        <v>9.82548387096774</v>
      </c>
      <c r="D453" s="1" t="n">
        <v>18.4896774193548</v>
      </c>
      <c r="E453" s="1" t="n">
        <v>14.1575806451613</v>
      </c>
      <c r="F453" s="1" t="n">
        <v>100.41</v>
      </c>
      <c r="G453" s="1" t="n">
        <v>13.7629032258065</v>
      </c>
      <c r="H453" s="1" t="n">
        <v>0</v>
      </c>
    </row>
    <row r="454" customFormat="false" ht="13.8" hidden="false" customHeight="false" outlineLevel="0" collapsed="false">
      <c r="A454" s="1" t="n">
        <v>1988</v>
      </c>
      <c r="B454" s="1" t="n">
        <v>9</v>
      </c>
      <c r="C454" s="1" t="n">
        <v>5.996</v>
      </c>
      <c r="D454" s="1" t="n">
        <v>13.0836666666667</v>
      </c>
      <c r="E454" s="1" t="n">
        <v>9.53983333333333</v>
      </c>
      <c r="F454" s="1" t="n">
        <v>103.49</v>
      </c>
      <c r="G454" s="1" t="n">
        <v>7.944</v>
      </c>
      <c r="H454" s="1" t="n">
        <v>0</v>
      </c>
    </row>
    <row r="455" customFormat="false" ht="13.8" hidden="false" customHeight="false" outlineLevel="0" collapsed="false">
      <c r="A455" s="1" t="n">
        <v>1988</v>
      </c>
      <c r="B455" s="1" t="n">
        <v>10</v>
      </c>
      <c r="C455" s="1" t="n">
        <v>4.80096774193548</v>
      </c>
      <c r="D455" s="1" t="n">
        <v>10.4938709677419</v>
      </c>
      <c r="E455" s="1" t="n">
        <v>7.64741935483871</v>
      </c>
      <c r="F455" s="1" t="n">
        <v>132.27</v>
      </c>
      <c r="G455" s="1" t="n">
        <v>4.2041935483871</v>
      </c>
      <c r="H455" s="1" t="n">
        <v>0</v>
      </c>
    </row>
    <row r="456" customFormat="false" ht="13.8" hidden="false" customHeight="false" outlineLevel="0" collapsed="false">
      <c r="A456" s="1" t="n">
        <v>1988</v>
      </c>
      <c r="B456" s="1" t="n">
        <v>11</v>
      </c>
      <c r="C456" s="1" t="n">
        <v>-0.831666666666667</v>
      </c>
      <c r="D456" s="1" t="n">
        <v>4.39133333333333</v>
      </c>
      <c r="E456" s="1" t="n">
        <v>1.77983333333333</v>
      </c>
      <c r="F456" s="1" t="n">
        <v>82.03</v>
      </c>
      <c r="G456" s="1" t="n">
        <v>2.33</v>
      </c>
      <c r="H456" s="1" t="n">
        <v>3</v>
      </c>
    </row>
    <row r="457" customFormat="false" ht="13.8" hidden="false" customHeight="false" outlineLevel="0" collapsed="false">
      <c r="A457" s="1" t="n">
        <v>1988</v>
      </c>
      <c r="B457" s="1" t="n">
        <v>12</v>
      </c>
      <c r="C457" s="1" t="n">
        <v>-3.70870967741935</v>
      </c>
      <c r="D457" s="1" t="n">
        <v>0.901612903225806</v>
      </c>
      <c r="E457" s="1" t="n">
        <v>-1.40354838709677</v>
      </c>
      <c r="F457" s="1" t="n">
        <v>67.13</v>
      </c>
      <c r="G457" s="1" t="n">
        <v>1.09258064516129</v>
      </c>
      <c r="H457" s="1" t="n">
        <v>12</v>
      </c>
    </row>
    <row r="458" customFormat="false" ht="13.8" hidden="false" customHeight="false" outlineLevel="0" collapsed="false">
      <c r="A458" s="1" t="n">
        <v>1989</v>
      </c>
      <c r="B458" s="1" t="n">
        <v>1</v>
      </c>
      <c r="C458" s="1" t="n">
        <v>-5.23741935483871</v>
      </c>
      <c r="D458" s="1" t="n">
        <v>-1.24096774193548</v>
      </c>
      <c r="E458" s="1" t="n">
        <v>-3.2391935483871</v>
      </c>
      <c r="F458" s="1" t="n">
        <v>107.96</v>
      </c>
      <c r="G458" s="1" t="n">
        <v>1.11774193548387</v>
      </c>
      <c r="H458" s="1" t="n">
        <v>16</v>
      </c>
    </row>
    <row r="459" customFormat="false" ht="13.8" hidden="false" customHeight="false" outlineLevel="0" collapsed="false">
      <c r="A459" s="1" t="n">
        <v>1989</v>
      </c>
      <c r="B459" s="1" t="n">
        <v>2</v>
      </c>
      <c r="C459" s="1" t="n">
        <v>-5.1125</v>
      </c>
      <c r="D459" s="1" t="n">
        <v>0.492142857142857</v>
      </c>
      <c r="E459" s="1" t="n">
        <v>-2.31017857142857</v>
      </c>
      <c r="F459" s="1" t="n">
        <v>115.57</v>
      </c>
      <c r="G459" s="1" t="n">
        <v>1.98821428571429</v>
      </c>
      <c r="H459" s="1" t="n">
        <v>9</v>
      </c>
    </row>
    <row r="460" customFormat="false" ht="13.8" hidden="false" customHeight="false" outlineLevel="0" collapsed="false">
      <c r="A460" s="1" t="n">
        <v>1989</v>
      </c>
      <c r="B460" s="1" t="n">
        <v>3</v>
      </c>
      <c r="C460" s="1" t="n">
        <v>-4.80806451612903</v>
      </c>
      <c r="D460" s="1" t="n">
        <v>1.08451612903226</v>
      </c>
      <c r="E460" s="1" t="n">
        <v>-1.86177419354839</v>
      </c>
      <c r="F460" s="1" t="n">
        <v>67.77</v>
      </c>
      <c r="G460" s="1" t="n">
        <v>8.69516129032258</v>
      </c>
      <c r="H460" s="1" t="n">
        <v>15</v>
      </c>
    </row>
    <row r="461" customFormat="false" ht="13.8" hidden="false" customHeight="false" outlineLevel="0" collapsed="false">
      <c r="A461" s="1" t="n">
        <v>1989</v>
      </c>
      <c r="B461" s="1" t="n">
        <v>4</v>
      </c>
      <c r="C461" s="1" t="n">
        <v>-3.07966666666667</v>
      </c>
      <c r="D461" s="1" t="n">
        <v>3.61233333333333</v>
      </c>
      <c r="E461" s="1" t="n">
        <v>0.266333333333333</v>
      </c>
      <c r="F461" s="1" t="n">
        <v>27.43</v>
      </c>
      <c r="G461" s="1" t="n">
        <v>11.703</v>
      </c>
      <c r="H461" s="1" t="n">
        <v>6</v>
      </c>
    </row>
    <row r="462" customFormat="false" ht="13.8" hidden="false" customHeight="false" outlineLevel="0" collapsed="false">
      <c r="A462" s="1" t="n">
        <v>1989</v>
      </c>
      <c r="B462" s="1" t="n">
        <v>5</v>
      </c>
      <c r="C462" s="1" t="n">
        <v>4.22451612903226</v>
      </c>
      <c r="D462" s="1" t="n">
        <v>14.6974193548387</v>
      </c>
      <c r="E462" s="1" t="n">
        <v>9.46096774193548</v>
      </c>
      <c r="F462" s="1" t="n">
        <v>63.79</v>
      </c>
      <c r="G462" s="1" t="n">
        <v>16.5845161290323</v>
      </c>
      <c r="H462" s="1" t="n">
        <v>0</v>
      </c>
    </row>
    <row r="463" customFormat="false" ht="13.8" hidden="false" customHeight="false" outlineLevel="0" collapsed="false">
      <c r="A463" s="1" t="n">
        <v>1989</v>
      </c>
      <c r="B463" s="1" t="n">
        <v>6</v>
      </c>
      <c r="C463" s="1" t="n">
        <v>7.784</v>
      </c>
      <c r="D463" s="1" t="n">
        <v>16.875</v>
      </c>
      <c r="E463" s="1" t="n">
        <v>12.3295</v>
      </c>
      <c r="F463" s="1" t="n">
        <v>85.53</v>
      </c>
      <c r="G463" s="1" t="n">
        <v>18.248</v>
      </c>
      <c r="H463" s="1" t="n">
        <v>0</v>
      </c>
    </row>
    <row r="464" customFormat="false" ht="13.8" hidden="false" customHeight="false" outlineLevel="0" collapsed="false">
      <c r="A464" s="1" t="n">
        <v>1989</v>
      </c>
      <c r="B464" s="1" t="n">
        <v>7</v>
      </c>
      <c r="C464" s="1" t="n">
        <v>12.6245161290323</v>
      </c>
      <c r="D464" s="1" t="n">
        <v>23.148064516129</v>
      </c>
      <c r="E464" s="1" t="n">
        <v>17.8862903225806</v>
      </c>
      <c r="F464" s="1" t="n">
        <v>14.24</v>
      </c>
      <c r="G464" s="1" t="n">
        <v>19.4167741935484</v>
      </c>
      <c r="H464" s="1" t="n">
        <v>0</v>
      </c>
    </row>
    <row r="465" customFormat="false" ht="13.8" hidden="false" customHeight="false" outlineLevel="0" collapsed="false">
      <c r="A465" s="1" t="n">
        <v>1989</v>
      </c>
      <c r="B465" s="1" t="n">
        <v>8</v>
      </c>
      <c r="C465" s="1" t="n">
        <v>10.6254838709677</v>
      </c>
      <c r="D465" s="1" t="n">
        <v>20.7796774193548</v>
      </c>
      <c r="E465" s="1" t="n">
        <v>15.7025806451613</v>
      </c>
      <c r="F465" s="1" t="n">
        <v>81.23</v>
      </c>
      <c r="G465" s="1" t="n">
        <v>14.5035483870968</v>
      </c>
      <c r="H465" s="1" t="n">
        <v>0</v>
      </c>
    </row>
    <row r="466" customFormat="false" ht="13.8" hidden="false" customHeight="false" outlineLevel="0" collapsed="false">
      <c r="A466" s="1" t="n">
        <v>1989</v>
      </c>
      <c r="B466" s="1" t="n">
        <v>9</v>
      </c>
      <c r="C466" s="1" t="n">
        <v>5.48966666666667</v>
      </c>
      <c r="D466" s="1" t="n">
        <v>15.453</v>
      </c>
      <c r="E466" s="1" t="n">
        <v>10.4713333333333</v>
      </c>
      <c r="F466" s="1" t="n">
        <v>33.55</v>
      </c>
      <c r="G466" s="1" t="n">
        <v>9.72166666666667</v>
      </c>
      <c r="H466" s="1" t="n">
        <v>0</v>
      </c>
    </row>
    <row r="467" customFormat="false" ht="13.8" hidden="false" customHeight="false" outlineLevel="0" collapsed="false">
      <c r="A467" s="1" t="n">
        <v>1989</v>
      </c>
      <c r="B467" s="1" t="n">
        <v>10</v>
      </c>
      <c r="C467" s="1" t="n">
        <v>2.93548387096774</v>
      </c>
      <c r="D467" s="1" t="n">
        <v>11.1825806451613</v>
      </c>
      <c r="E467" s="1" t="n">
        <v>7.05903225806452</v>
      </c>
      <c r="F467" s="1" t="n">
        <v>13.26</v>
      </c>
      <c r="G467" s="1" t="n">
        <v>5.15161290322581</v>
      </c>
      <c r="H467" s="1" t="n">
        <v>0</v>
      </c>
    </row>
    <row r="468" customFormat="false" ht="13.8" hidden="false" customHeight="false" outlineLevel="0" collapsed="false">
      <c r="A468" s="1" t="n">
        <v>1989</v>
      </c>
      <c r="B468" s="1" t="n">
        <v>11</v>
      </c>
      <c r="C468" s="1" t="n">
        <v>-0.675333333333333</v>
      </c>
      <c r="D468" s="1" t="n">
        <v>4.85633333333333</v>
      </c>
      <c r="E468" s="1" t="n">
        <v>2.0905</v>
      </c>
      <c r="F468" s="1" t="n">
        <v>56.49</v>
      </c>
      <c r="G468" s="1" t="n">
        <v>2.052</v>
      </c>
      <c r="H468" s="1" t="n">
        <v>1</v>
      </c>
    </row>
    <row r="469" customFormat="false" ht="13.8" hidden="false" customHeight="false" outlineLevel="0" collapsed="false">
      <c r="A469" s="1" t="n">
        <v>1989</v>
      </c>
      <c r="B469" s="1" t="n">
        <v>12</v>
      </c>
      <c r="C469" s="1" t="n">
        <v>-0.223548387096774</v>
      </c>
      <c r="D469" s="1" t="n">
        <v>3.88967741935484</v>
      </c>
      <c r="E469" s="1" t="n">
        <v>1.83306451612903</v>
      </c>
      <c r="F469" s="1" t="n">
        <v>119.32</v>
      </c>
      <c r="G469" s="1" t="n">
        <v>0.622903225806452</v>
      </c>
      <c r="H469" s="1" t="n">
        <v>3</v>
      </c>
    </row>
    <row r="470" customFormat="false" ht="13.8" hidden="false" customHeight="false" outlineLevel="0" collapsed="false">
      <c r="A470" s="1" t="n">
        <v>1990</v>
      </c>
      <c r="B470" s="1" t="n">
        <v>1</v>
      </c>
      <c r="C470" s="1" t="n">
        <v>-3.56032258064516</v>
      </c>
      <c r="D470" s="1" t="n">
        <v>0.765161290322581</v>
      </c>
      <c r="E470" s="1" t="n">
        <v>-1.39758064516129</v>
      </c>
      <c r="F470" s="1" t="n">
        <v>78.84</v>
      </c>
      <c r="G470" s="1" t="n">
        <v>1.42322580645161</v>
      </c>
      <c r="H470" s="1" t="n">
        <v>10</v>
      </c>
    </row>
    <row r="471" customFormat="false" ht="13.8" hidden="false" customHeight="false" outlineLevel="0" collapsed="false">
      <c r="A471" s="1" t="n">
        <v>1990</v>
      </c>
      <c r="B471" s="1" t="n">
        <v>2</v>
      </c>
      <c r="C471" s="1" t="n">
        <v>-3.03035714285714</v>
      </c>
      <c r="D471" s="1" t="n">
        <v>1.0925</v>
      </c>
      <c r="E471" s="1" t="n">
        <v>-0.968928571428571</v>
      </c>
      <c r="F471" s="1" t="n">
        <v>55.86</v>
      </c>
      <c r="G471" s="1" t="n">
        <v>3.24071428571429</v>
      </c>
      <c r="H471" s="1" t="n">
        <v>9</v>
      </c>
    </row>
    <row r="472" customFormat="false" ht="13.8" hidden="false" customHeight="false" outlineLevel="0" collapsed="false">
      <c r="A472" s="1" t="n">
        <v>1990</v>
      </c>
      <c r="B472" s="1" t="n">
        <v>3</v>
      </c>
      <c r="C472" s="1" t="n">
        <v>-2.11935483870968</v>
      </c>
      <c r="D472" s="1" t="n">
        <v>3.04935483870968</v>
      </c>
      <c r="E472" s="1" t="n">
        <v>0.465</v>
      </c>
      <c r="F472" s="1" t="n">
        <v>98.59</v>
      </c>
      <c r="G472" s="1" t="n">
        <v>5.03354838709677</v>
      </c>
      <c r="H472" s="1" t="n">
        <v>7</v>
      </c>
    </row>
    <row r="473" customFormat="false" ht="13.8" hidden="false" customHeight="false" outlineLevel="0" collapsed="false">
      <c r="A473" s="1" t="n">
        <v>1990</v>
      </c>
      <c r="B473" s="1" t="n">
        <v>4</v>
      </c>
      <c r="C473" s="1" t="n">
        <v>0.407666666666667</v>
      </c>
      <c r="D473" s="1" t="n">
        <v>9.45466666666667</v>
      </c>
      <c r="E473" s="1" t="n">
        <v>4.93116666666667</v>
      </c>
      <c r="F473" s="1" t="n">
        <v>58.21</v>
      </c>
      <c r="G473" s="1" t="n">
        <v>12.948</v>
      </c>
      <c r="H473" s="1" t="n">
        <v>0</v>
      </c>
    </row>
    <row r="474" customFormat="false" ht="13.8" hidden="false" customHeight="false" outlineLevel="0" collapsed="false">
      <c r="A474" s="1" t="n">
        <v>1990</v>
      </c>
      <c r="B474" s="1" t="n">
        <v>5</v>
      </c>
      <c r="C474" s="1" t="n">
        <v>7.76258064516129</v>
      </c>
      <c r="D474" s="1" t="n">
        <v>16.2938709677419</v>
      </c>
      <c r="E474" s="1" t="n">
        <v>12.0282258064516</v>
      </c>
      <c r="F474" s="1" t="n">
        <v>108.68</v>
      </c>
      <c r="G474" s="1" t="n">
        <v>13.928064516129</v>
      </c>
      <c r="H474" s="1" t="n">
        <v>0</v>
      </c>
    </row>
    <row r="475" customFormat="false" ht="13.8" hidden="false" customHeight="false" outlineLevel="0" collapsed="false">
      <c r="A475" s="1" t="n">
        <v>1990</v>
      </c>
      <c r="B475" s="1" t="n">
        <v>6</v>
      </c>
      <c r="C475" s="1" t="n">
        <v>8.22</v>
      </c>
      <c r="D475" s="1" t="n">
        <v>17.4323333333333</v>
      </c>
      <c r="E475" s="1" t="n">
        <v>12.8261666666667</v>
      </c>
      <c r="F475" s="1" t="n">
        <v>89.42</v>
      </c>
      <c r="G475" s="1" t="n">
        <v>19.652</v>
      </c>
      <c r="H475" s="1" t="n">
        <v>0</v>
      </c>
    </row>
    <row r="476" customFormat="false" ht="13.8" hidden="false" customHeight="false" outlineLevel="0" collapsed="false">
      <c r="A476" s="1" t="n">
        <v>1990</v>
      </c>
      <c r="B476" s="1" t="n">
        <v>7</v>
      </c>
      <c r="C476" s="1" t="n">
        <v>14.0235483870968</v>
      </c>
      <c r="D476" s="1" t="n">
        <v>21.9183870967742</v>
      </c>
      <c r="E476" s="1" t="n">
        <v>17.9709677419355</v>
      </c>
      <c r="F476" s="1" t="n">
        <v>101.32</v>
      </c>
      <c r="G476" s="1" t="n">
        <v>15.1435483870968</v>
      </c>
      <c r="H476" s="1" t="n">
        <v>0</v>
      </c>
    </row>
    <row r="477" customFormat="false" ht="13.8" hidden="false" customHeight="false" outlineLevel="0" collapsed="false">
      <c r="A477" s="1" t="n">
        <v>1990</v>
      </c>
      <c r="B477" s="1" t="n">
        <v>8</v>
      </c>
      <c r="C477" s="1" t="n">
        <v>10.0870967741935</v>
      </c>
      <c r="D477" s="1" t="n">
        <v>17.5377419354839</v>
      </c>
      <c r="E477" s="1" t="n">
        <v>13.8124193548387</v>
      </c>
      <c r="F477" s="1" t="n">
        <v>154.36</v>
      </c>
      <c r="G477" s="1" t="n">
        <v>11.5945161290323</v>
      </c>
      <c r="H477" s="1" t="n">
        <v>0</v>
      </c>
    </row>
    <row r="478" customFormat="false" ht="13.8" hidden="false" customHeight="false" outlineLevel="0" collapsed="false">
      <c r="A478" s="1" t="n">
        <v>1990</v>
      </c>
      <c r="B478" s="1" t="n">
        <v>9</v>
      </c>
      <c r="C478" s="1" t="n">
        <v>8.38333333333333</v>
      </c>
      <c r="D478" s="1" t="n">
        <v>15.8336666666667</v>
      </c>
      <c r="E478" s="1" t="n">
        <v>12.1085</v>
      </c>
      <c r="F478" s="1" t="n">
        <v>157.72</v>
      </c>
      <c r="G478" s="1" t="n">
        <v>8.373</v>
      </c>
      <c r="H478" s="1" t="n">
        <v>0</v>
      </c>
    </row>
    <row r="479" customFormat="false" ht="13.8" hidden="false" customHeight="false" outlineLevel="0" collapsed="false">
      <c r="A479" s="1" t="n">
        <v>1990</v>
      </c>
      <c r="B479" s="1" t="n">
        <v>10</v>
      </c>
      <c r="C479" s="1" t="n">
        <v>5.18645161290323</v>
      </c>
      <c r="D479" s="1" t="n">
        <v>10.1990322580645</v>
      </c>
      <c r="E479" s="1" t="n">
        <v>7.69274193548387</v>
      </c>
      <c r="F479" s="1" t="n">
        <v>33.48</v>
      </c>
      <c r="G479" s="1" t="n">
        <v>3.47516129032258</v>
      </c>
      <c r="H479" s="1" t="n">
        <v>0</v>
      </c>
    </row>
    <row r="480" customFormat="false" ht="13.8" hidden="false" customHeight="false" outlineLevel="0" collapsed="false">
      <c r="A480" s="1" t="n">
        <v>1990</v>
      </c>
      <c r="B480" s="1" t="n">
        <v>11</v>
      </c>
      <c r="C480" s="1" t="n">
        <v>1.87866666666667</v>
      </c>
      <c r="D480" s="1" t="n">
        <v>6.07066666666667</v>
      </c>
      <c r="E480" s="1" t="n">
        <v>3.97466666666667</v>
      </c>
      <c r="F480" s="1" t="n">
        <v>93.39</v>
      </c>
      <c r="G480" s="1" t="n">
        <v>1.56733333333333</v>
      </c>
      <c r="H480" s="1" t="n">
        <v>0</v>
      </c>
    </row>
    <row r="481" customFormat="false" ht="13.8" hidden="false" customHeight="false" outlineLevel="0" collapsed="false">
      <c r="A481" s="1" t="n">
        <v>1990</v>
      </c>
      <c r="B481" s="1" t="n">
        <v>12</v>
      </c>
      <c r="C481" s="1" t="n">
        <v>-3.57548387096774</v>
      </c>
      <c r="D481" s="1" t="n">
        <v>0.0148387096774194</v>
      </c>
      <c r="E481" s="1" t="n">
        <v>-1.78032258064516</v>
      </c>
      <c r="F481" s="1" t="n">
        <v>54.17</v>
      </c>
      <c r="G481" s="1" t="n">
        <v>0.78741935483871</v>
      </c>
      <c r="H481" s="1" t="n">
        <v>17</v>
      </c>
    </row>
    <row r="482" customFormat="false" ht="13.8" hidden="false" customHeight="false" outlineLevel="0" collapsed="false">
      <c r="A482" s="1" t="n">
        <v>1991</v>
      </c>
      <c r="B482" s="1" t="n">
        <v>1</v>
      </c>
      <c r="C482" s="1" t="n">
        <v>-6.19354838709677</v>
      </c>
      <c r="D482" s="1" t="n">
        <v>-1.2241935483871</v>
      </c>
      <c r="E482" s="1" t="n">
        <v>-3.70887096774194</v>
      </c>
      <c r="F482" s="1" t="n">
        <v>74.19</v>
      </c>
      <c r="G482" s="1" t="n">
        <v>1.17064516129032</v>
      </c>
      <c r="H482" s="1" t="n">
        <v>19</v>
      </c>
    </row>
    <row r="483" customFormat="false" ht="13.8" hidden="false" customHeight="false" outlineLevel="0" collapsed="false">
      <c r="A483" s="1" t="n">
        <v>1991</v>
      </c>
      <c r="B483" s="1" t="n">
        <v>2</v>
      </c>
      <c r="C483" s="1" t="n">
        <v>-3.7625</v>
      </c>
      <c r="D483" s="1" t="n">
        <v>1.77428571428571</v>
      </c>
      <c r="E483" s="1" t="n">
        <v>-0.994107142857143</v>
      </c>
      <c r="F483" s="1" t="n">
        <v>136.74</v>
      </c>
      <c r="G483" s="1" t="n">
        <v>2.285</v>
      </c>
      <c r="H483" s="1" t="n">
        <v>9</v>
      </c>
    </row>
    <row r="484" customFormat="false" ht="13.8" hidden="false" customHeight="false" outlineLevel="0" collapsed="false">
      <c r="A484" s="1" t="n">
        <v>1991</v>
      </c>
      <c r="B484" s="1" t="n">
        <v>3</v>
      </c>
      <c r="C484" s="1" t="n">
        <v>-2.86741935483871</v>
      </c>
      <c r="D484" s="1" t="n">
        <v>2.47967741935484</v>
      </c>
      <c r="E484" s="1" t="n">
        <v>-0.193870967741935</v>
      </c>
      <c r="F484" s="1" t="n">
        <v>117.14</v>
      </c>
      <c r="G484" s="1" t="n">
        <v>5.16741935483871</v>
      </c>
      <c r="H484" s="1" t="n">
        <v>7</v>
      </c>
    </row>
    <row r="485" customFormat="false" ht="13.8" hidden="false" customHeight="false" outlineLevel="0" collapsed="false">
      <c r="A485" s="1" t="n">
        <v>1991</v>
      </c>
      <c r="B485" s="1" t="n">
        <v>4</v>
      </c>
      <c r="C485" s="1" t="n">
        <v>-0.504333333333333</v>
      </c>
      <c r="D485" s="1" t="n">
        <v>7.82166666666667</v>
      </c>
      <c r="E485" s="1" t="n">
        <v>3.65866666666667</v>
      </c>
      <c r="F485" s="1" t="n">
        <v>87.78</v>
      </c>
      <c r="G485" s="1" t="n">
        <v>14.0376666666667</v>
      </c>
      <c r="H485" s="1" t="n">
        <v>0</v>
      </c>
    </row>
    <row r="486" customFormat="false" ht="13.8" hidden="false" customHeight="false" outlineLevel="0" collapsed="false">
      <c r="A486" s="1" t="n">
        <v>1991</v>
      </c>
      <c r="B486" s="1" t="n">
        <v>5</v>
      </c>
      <c r="C486" s="1" t="n">
        <v>3.94064516129032</v>
      </c>
      <c r="D486" s="1" t="n">
        <v>14.111935483871</v>
      </c>
      <c r="E486" s="1" t="n">
        <v>9.02629032258064</v>
      </c>
      <c r="F486" s="1" t="n">
        <v>62.53</v>
      </c>
      <c r="G486" s="1" t="n">
        <v>17.4693548387097</v>
      </c>
      <c r="H486" s="1" t="n">
        <v>0</v>
      </c>
    </row>
    <row r="487" customFormat="false" ht="13.8" hidden="false" customHeight="false" outlineLevel="0" collapsed="false">
      <c r="A487" s="1" t="n">
        <v>1991</v>
      </c>
      <c r="B487" s="1" t="n">
        <v>6</v>
      </c>
      <c r="C487" s="1" t="n">
        <v>12.7253333333333</v>
      </c>
      <c r="D487" s="1" t="n">
        <v>20.2923333333333</v>
      </c>
      <c r="E487" s="1" t="n">
        <v>16.5088333333333</v>
      </c>
      <c r="F487" s="1" t="n">
        <v>144.02</v>
      </c>
      <c r="G487" s="1" t="n">
        <v>15.2656666666667</v>
      </c>
      <c r="H487" s="1" t="n">
        <v>0</v>
      </c>
    </row>
    <row r="488" customFormat="false" ht="13.8" hidden="false" customHeight="false" outlineLevel="0" collapsed="false">
      <c r="A488" s="1" t="n">
        <v>1991</v>
      </c>
      <c r="B488" s="1" t="n">
        <v>7</v>
      </c>
      <c r="C488" s="1" t="n">
        <v>12.5338709677419</v>
      </c>
      <c r="D488" s="1" t="n">
        <v>24.1370967741935</v>
      </c>
      <c r="E488" s="1" t="n">
        <v>18.3354838709677</v>
      </c>
      <c r="F488" s="1" t="n">
        <v>28.38</v>
      </c>
      <c r="G488" s="1" t="n">
        <v>20.53</v>
      </c>
      <c r="H488" s="1" t="n">
        <v>0</v>
      </c>
    </row>
    <row r="489" customFormat="false" ht="13.8" hidden="false" customHeight="false" outlineLevel="0" collapsed="false">
      <c r="A489" s="1" t="n">
        <v>1991</v>
      </c>
      <c r="B489" s="1" t="n">
        <v>8</v>
      </c>
      <c r="C489" s="1" t="n">
        <v>10.1516129032258</v>
      </c>
      <c r="D489" s="1" t="n">
        <v>18.1003225806452</v>
      </c>
      <c r="E489" s="1" t="n">
        <v>14.1259677419355</v>
      </c>
      <c r="F489" s="1" t="n">
        <v>121.35</v>
      </c>
      <c r="G489" s="1" t="n">
        <v>12.881935483871</v>
      </c>
      <c r="H489" s="1" t="n">
        <v>0</v>
      </c>
    </row>
    <row r="490" customFormat="false" ht="13.8" hidden="false" customHeight="false" outlineLevel="0" collapsed="false">
      <c r="A490" s="1" t="n">
        <v>1991</v>
      </c>
      <c r="B490" s="1" t="n">
        <v>9</v>
      </c>
      <c r="C490" s="1" t="n">
        <v>6.866</v>
      </c>
      <c r="D490" s="1" t="n">
        <v>15.2783333333333</v>
      </c>
      <c r="E490" s="1" t="n">
        <v>11.0721666666667</v>
      </c>
      <c r="F490" s="1" t="n">
        <v>69.18</v>
      </c>
      <c r="G490" s="1" t="n">
        <v>8.90366666666667</v>
      </c>
      <c r="H490" s="1" t="n">
        <v>0</v>
      </c>
    </row>
    <row r="491" customFormat="false" ht="13.8" hidden="false" customHeight="false" outlineLevel="0" collapsed="false">
      <c r="A491" s="1" t="n">
        <v>1991</v>
      </c>
      <c r="B491" s="1" t="n">
        <v>10</v>
      </c>
      <c r="C491" s="1" t="n">
        <v>4.2158064516129</v>
      </c>
      <c r="D491" s="1" t="n">
        <v>9.97225806451613</v>
      </c>
      <c r="E491" s="1" t="n">
        <v>7.09403225806452</v>
      </c>
      <c r="F491" s="1" t="n">
        <v>100.27</v>
      </c>
      <c r="G491" s="1" t="n">
        <v>3.91612903225806</v>
      </c>
      <c r="H491" s="1" t="n">
        <v>0</v>
      </c>
    </row>
    <row r="492" customFormat="false" ht="13.8" hidden="false" customHeight="false" outlineLevel="0" collapsed="false">
      <c r="A492" s="1" t="n">
        <v>1991</v>
      </c>
      <c r="B492" s="1" t="n">
        <v>11</v>
      </c>
      <c r="C492" s="1" t="n">
        <v>-0.497</v>
      </c>
      <c r="D492" s="1" t="n">
        <v>3.89233333333333</v>
      </c>
      <c r="E492" s="1" t="n">
        <v>1.69766666666667</v>
      </c>
      <c r="F492" s="1" t="n">
        <v>131.81</v>
      </c>
      <c r="G492" s="1" t="n">
        <v>1.86166666666667</v>
      </c>
      <c r="H492" s="1" t="n">
        <v>3</v>
      </c>
    </row>
    <row r="493" customFormat="false" ht="13.8" hidden="false" customHeight="false" outlineLevel="0" collapsed="false">
      <c r="A493" s="1" t="n">
        <v>1991</v>
      </c>
      <c r="B493" s="1" t="n">
        <v>12</v>
      </c>
      <c r="C493" s="1" t="n">
        <v>-4.32774193548387</v>
      </c>
      <c r="D493" s="1" t="n">
        <v>-0.272258064516129</v>
      </c>
      <c r="E493" s="1" t="n">
        <v>-2.3</v>
      </c>
      <c r="F493" s="1" t="n">
        <v>27.87</v>
      </c>
      <c r="G493" s="1" t="n">
        <v>0.92</v>
      </c>
      <c r="H493" s="1" t="n">
        <v>19</v>
      </c>
    </row>
    <row r="494" customFormat="false" ht="13.8" hidden="false" customHeight="false" outlineLevel="0" collapsed="false">
      <c r="A494" s="1" t="n">
        <v>1992</v>
      </c>
      <c r="B494" s="1" t="n">
        <v>1</v>
      </c>
      <c r="C494" s="1" t="n">
        <v>-6.74354838709677</v>
      </c>
      <c r="D494" s="1" t="n">
        <v>-2.7941935483871</v>
      </c>
      <c r="E494" s="1" t="n">
        <v>-4.76887096774194</v>
      </c>
      <c r="F494" s="1" t="n">
        <v>89.63</v>
      </c>
      <c r="G494" s="1" t="n">
        <v>0.92</v>
      </c>
      <c r="H494" s="1" t="n">
        <v>19</v>
      </c>
    </row>
    <row r="495" customFormat="false" ht="13.8" hidden="false" customHeight="false" outlineLevel="0" collapsed="false">
      <c r="A495" s="1" t="n">
        <v>1992</v>
      </c>
      <c r="B495" s="1" t="n">
        <v>2</v>
      </c>
      <c r="C495" s="1" t="n">
        <v>-8.33206896551724</v>
      </c>
      <c r="D495" s="1" t="n">
        <v>-1.75827586206897</v>
      </c>
      <c r="E495" s="1" t="n">
        <v>-5.0451724137931</v>
      </c>
      <c r="F495" s="1" t="n">
        <v>87.45</v>
      </c>
      <c r="G495" s="1" t="n">
        <v>2.30758620689655</v>
      </c>
      <c r="H495" s="1" t="n">
        <v>19</v>
      </c>
    </row>
    <row r="496" customFormat="false" ht="13.8" hidden="false" customHeight="false" outlineLevel="0" collapsed="false">
      <c r="A496" s="1" t="n">
        <v>1992</v>
      </c>
      <c r="B496" s="1" t="n">
        <v>3</v>
      </c>
      <c r="C496" s="1" t="n">
        <v>-6.71838709677419</v>
      </c>
      <c r="D496" s="1" t="n">
        <v>-0.664516129032258</v>
      </c>
      <c r="E496" s="1" t="n">
        <v>-3.69145161290323</v>
      </c>
      <c r="F496" s="1" t="n">
        <v>100.06</v>
      </c>
      <c r="G496" s="1" t="n">
        <v>5.24967741935484</v>
      </c>
      <c r="H496" s="1" t="n">
        <v>17</v>
      </c>
    </row>
    <row r="497" customFormat="false" ht="13.8" hidden="false" customHeight="false" outlineLevel="0" collapsed="false">
      <c r="A497" s="1" t="n">
        <v>1992</v>
      </c>
      <c r="B497" s="1" t="n">
        <v>4</v>
      </c>
      <c r="C497" s="1" t="n">
        <v>1.21966666666667</v>
      </c>
      <c r="D497" s="1" t="n">
        <v>9.58266666666667</v>
      </c>
      <c r="E497" s="1" t="n">
        <v>5.40116666666667</v>
      </c>
      <c r="F497" s="1" t="n">
        <v>31.38</v>
      </c>
      <c r="G497" s="1" t="n">
        <v>11.4813333333333</v>
      </c>
      <c r="H497" s="1" t="n">
        <v>0</v>
      </c>
    </row>
    <row r="498" customFormat="false" ht="13.8" hidden="false" customHeight="false" outlineLevel="0" collapsed="false">
      <c r="A498" s="1" t="n">
        <v>1992</v>
      </c>
      <c r="B498" s="1" t="n">
        <v>5</v>
      </c>
      <c r="C498" s="1" t="n">
        <v>6.13129032258064</v>
      </c>
      <c r="D498" s="1" t="n">
        <v>15.4841935483871</v>
      </c>
      <c r="E498" s="1" t="n">
        <v>10.8077419354839</v>
      </c>
      <c r="F498" s="1" t="n">
        <v>55.73</v>
      </c>
      <c r="G498" s="1" t="n">
        <v>16.9454838709677</v>
      </c>
      <c r="H498" s="1" t="n">
        <v>0</v>
      </c>
    </row>
    <row r="499" customFormat="false" ht="13.8" hidden="false" customHeight="false" outlineLevel="0" collapsed="false">
      <c r="A499" s="1" t="n">
        <v>1992</v>
      </c>
      <c r="B499" s="1" t="n">
        <v>6</v>
      </c>
      <c r="C499" s="1" t="n">
        <v>9.38066666666667</v>
      </c>
      <c r="D499" s="1" t="n">
        <v>18.8026666666667</v>
      </c>
      <c r="E499" s="1" t="n">
        <v>14.0916666666667</v>
      </c>
      <c r="F499" s="1" t="n">
        <v>44.84</v>
      </c>
      <c r="G499" s="1" t="n">
        <v>18.1886666666667</v>
      </c>
      <c r="H499" s="1" t="n">
        <v>0</v>
      </c>
    </row>
    <row r="500" customFormat="false" ht="13.8" hidden="false" customHeight="false" outlineLevel="0" collapsed="false">
      <c r="A500" s="1" t="n">
        <v>1992</v>
      </c>
      <c r="B500" s="1" t="n">
        <v>7</v>
      </c>
      <c r="C500" s="1" t="n">
        <v>9.69225806451613</v>
      </c>
      <c r="D500" s="1" t="n">
        <v>17.5774193548387</v>
      </c>
      <c r="E500" s="1" t="n">
        <v>13.6348387096774</v>
      </c>
      <c r="F500" s="1" t="n">
        <v>79.78</v>
      </c>
      <c r="G500" s="1" t="n">
        <v>16.1493548387097</v>
      </c>
      <c r="H500" s="1" t="n">
        <v>0</v>
      </c>
    </row>
    <row r="501" customFormat="false" ht="13.8" hidden="false" customHeight="false" outlineLevel="0" collapsed="false">
      <c r="A501" s="1" t="n">
        <v>1992</v>
      </c>
      <c r="B501" s="1" t="n">
        <v>8</v>
      </c>
      <c r="C501" s="1" t="n">
        <v>9.61806451612903</v>
      </c>
      <c r="D501" s="1" t="n">
        <v>16.4912903225806</v>
      </c>
      <c r="E501" s="1" t="n">
        <v>13.0546774193548</v>
      </c>
      <c r="F501" s="1" t="n">
        <v>134.69</v>
      </c>
      <c r="G501" s="1" t="n">
        <v>11.3925806451613</v>
      </c>
      <c r="H501" s="1" t="n">
        <v>0</v>
      </c>
    </row>
    <row r="502" customFormat="false" ht="13.8" hidden="false" customHeight="false" outlineLevel="0" collapsed="false">
      <c r="A502" s="1" t="n">
        <v>1992</v>
      </c>
      <c r="B502" s="1" t="n">
        <v>9</v>
      </c>
      <c r="C502" s="1" t="n">
        <v>5.75533333333333</v>
      </c>
      <c r="D502" s="1" t="n">
        <v>13.118</v>
      </c>
      <c r="E502" s="1" t="n">
        <v>9.43666666666667</v>
      </c>
      <c r="F502" s="1" t="n">
        <v>61.41</v>
      </c>
      <c r="G502" s="1" t="n">
        <v>8.40366666666667</v>
      </c>
      <c r="H502" s="1" t="n">
        <v>0</v>
      </c>
    </row>
    <row r="503" customFormat="false" ht="13.8" hidden="false" customHeight="false" outlineLevel="0" collapsed="false">
      <c r="A503" s="1" t="n">
        <v>1992</v>
      </c>
      <c r="B503" s="1" t="n">
        <v>10</v>
      </c>
      <c r="C503" s="1" t="n">
        <v>0.367096774193548</v>
      </c>
      <c r="D503" s="1" t="n">
        <v>5.62677419354839</v>
      </c>
      <c r="E503" s="1" t="n">
        <v>2.99693548387097</v>
      </c>
      <c r="F503" s="1" t="n">
        <v>46.28</v>
      </c>
      <c r="G503" s="1" t="n">
        <v>4.57258064516129</v>
      </c>
      <c r="H503" s="1" t="n">
        <v>0</v>
      </c>
    </row>
    <row r="504" customFormat="false" ht="13.8" hidden="false" customHeight="false" outlineLevel="0" collapsed="false">
      <c r="A504" s="1" t="n">
        <v>1992</v>
      </c>
      <c r="B504" s="1" t="n">
        <v>11</v>
      </c>
      <c r="C504" s="1" t="n">
        <v>-1.742</v>
      </c>
      <c r="D504" s="1" t="n">
        <v>3.04866666666667</v>
      </c>
      <c r="E504" s="1" t="n">
        <v>0.653333333333333</v>
      </c>
      <c r="F504" s="1" t="n">
        <v>98.66</v>
      </c>
      <c r="G504" s="1" t="n">
        <v>1.789</v>
      </c>
      <c r="H504" s="1" t="n">
        <v>6</v>
      </c>
    </row>
    <row r="505" customFormat="false" ht="13.8" hidden="false" customHeight="false" outlineLevel="0" collapsed="false">
      <c r="A505" s="1" t="n">
        <v>1992</v>
      </c>
      <c r="B505" s="1" t="n">
        <v>12</v>
      </c>
      <c r="C505" s="1" t="n">
        <v>-7.66967741935484</v>
      </c>
      <c r="D505" s="1" t="n">
        <v>-2.30516129032258</v>
      </c>
      <c r="E505" s="1" t="n">
        <v>-4.98741935483871</v>
      </c>
      <c r="F505" s="1" t="n">
        <v>61.92</v>
      </c>
      <c r="G505" s="1" t="n">
        <v>0.901612903225806</v>
      </c>
      <c r="H505" s="1" t="n">
        <v>21</v>
      </c>
    </row>
    <row r="506" customFormat="false" ht="13.8" hidden="false" customHeight="false" outlineLevel="0" collapsed="false">
      <c r="A506" s="1" t="n">
        <v>1993</v>
      </c>
      <c r="B506" s="1" t="n">
        <v>1</v>
      </c>
      <c r="C506" s="1" t="n">
        <v>-7.72806451612903</v>
      </c>
      <c r="D506" s="1" t="n">
        <v>-1.06774193548387</v>
      </c>
      <c r="E506" s="1" t="n">
        <v>-4.39790322580645</v>
      </c>
      <c r="F506" s="1" t="n">
        <v>107.95</v>
      </c>
      <c r="G506" s="1" t="n">
        <v>1.15677419354839</v>
      </c>
      <c r="H506" s="1" t="n">
        <v>12</v>
      </c>
    </row>
    <row r="507" customFormat="false" ht="13.8" hidden="false" customHeight="false" outlineLevel="0" collapsed="false">
      <c r="A507" s="1" t="n">
        <v>1993</v>
      </c>
      <c r="B507" s="1" t="n">
        <v>2</v>
      </c>
      <c r="C507" s="1" t="n">
        <v>0.3025</v>
      </c>
      <c r="D507" s="1" t="n">
        <v>4.25714285714286</v>
      </c>
      <c r="E507" s="1" t="n">
        <v>2.27982142857143</v>
      </c>
      <c r="F507" s="1" t="n">
        <v>106.88</v>
      </c>
      <c r="G507" s="1" t="n">
        <v>2.39785714285714</v>
      </c>
      <c r="H507" s="1" t="n">
        <v>0</v>
      </c>
    </row>
    <row r="508" customFormat="false" ht="13.8" hidden="false" customHeight="false" outlineLevel="0" collapsed="false">
      <c r="A508" s="1" t="n">
        <v>1993</v>
      </c>
      <c r="B508" s="1" t="n">
        <v>3</v>
      </c>
      <c r="C508" s="1" t="n">
        <v>-4.38548387096774</v>
      </c>
      <c r="D508" s="1" t="n">
        <v>0.986451612903226</v>
      </c>
      <c r="E508" s="1" t="n">
        <v>-1.69951612903226</v>
      </c>
      <c r="F508" s="1" t="n">
        <v>120.21</v>
      </c>
      <c r="G508" s="1" t="n">
        <v>5.31032258064516</v>
      </c>
      <c r="H508" s="1" t="n">
        <v>10</v>
      </c>
    </row>
    <row r="509" customFormat="false" ht="13.8" hidden="false" customHeight="false" outlineLevel="0" collapsed="false">
      <c r="A509" s="1" t="n">
        <v>1993</v>
      </c>
      <c r="B509" s="1" t="n">
        <v>4</v>
      </c>
      <c r="C509" s="1" t="n">
        <v>-0.162666666666667</v>
      </c>
      <c r="D509" s="1" t="n">
        <v>8.691</v>
      </c>
      <c r="E509" s="1" t="n">
        <v>4.26416666666667</v>
      </c>
      <c r="F509" s="1" t="n">
        <v>67.04</v>
      </c>
      <c r="G509" s="1" t="n">
        <v>11.1703333333333</v>
      </c>
      <c r="H509" s="1" t="n">
        <v>1</v>
      </c>
    </row>
    <row r="510" customFormat="false" ht="13.8" hidden="false" customHeight="false" outlineLevel="0" collapsed="false">
      <c r="A510" s="1" t="n">
        <v>1993</v>
      </c>
      <c r="B510" s="1" t="n">
        <v>5</v>
      </c>
      <c r="C510" s="1" t="n">
        <v>4.12645161290323</v>
      </c>
      <c r="D510" s="1" t="n">
        <v>13.9535483870968</v>
      </c>
      <c r="E510" s="1" t="n">
        <v>9.04</v>
      </c>
      <c r="F510" s="1" t="n">
        <v>136.46</v>
      </c>
      <c r="G510" s="1" t="n">
        <v>15.4274193548387</v>
      </c>
      <c r="H510" s="1" t="n">
        <v>0</v>
      </c>
    </row>
    <row r="511" customFormat="false" ht="13.8" hidden="false" customHeight="false" outlineLevel="0" collapsed="false">
      <c r="A511" s="1" t="n">
        <v>1993</v>
      </c>
      <c r="B511" s="1" t="n">
        <v>6</v>
      </c>
      <c r="C511" s="1" t="n">
        <v>8.90333333333333</v>
      </c>
      <c r="D511" s="1" t="n">
        <v>18.4946666666667</v>
      </c>
      <c r="E511" s="1" t="n">
        <v>13.699</v>
      </c>
      <c r="F511" s="1" t="n">
        <v>41.15</v>
      </c>
      <c r="G511" s="1" t="n">
        <v>18.6683333333333</v>
      </c>
      <c r="H511" s="1" t="n">
        <v>0</v>
      </c>
    </row>
    <row r="512" customFormat="false" ht="13.8" hidden="false" customHeight="false" outlineLevel="0" collapsed="false">
      <c r="A512" s="1" t="n">
        <v>1993</v>
      </c>
      <c r="B512" s="1" t="n">
        <v>7</v>
      </c>
      <c r="C512" s="1" t="n">
        <v>10.3164516129032</v>
      </c>
      <c r="D512" s="1" t="n">
        <v>21.9690322580645</v>
      </c>
      <c r="E512" s="1" t="n">
        <v>16.1427419354839</v>
      </c>
      <c r="F512" s="1" t="n">
        <v>20.67</v>
      </c>
      <c r="G512" s="1" t="n">
        <v>20.1374193548387</v>
      </c>
      <c r="H512" s="1" t="n">
        <v>0</v>
      </c>
    </row>
    <row r="513" customFormat="false" ht="13.8" hidden="false" customHeight="false" outlineLevel="0" collapsed="false">
      <c r="A513" s="1" t="n">
        <v>1993</v>
      </c>
      <c r="B513" s="1" t="n">
        <v>8</v>
      </c>
      <c r="C513" s="1" t="n">
        <v>10.678064516129</v>
      </c>
      <c r="D513" s="1" t="n">
        <v>20.8209677419355</v>
      </c>
      <c r="E513" s="1" t="n">
        <v>15.7495161290323</v>
      </c>
      <c r="F513" s="1" t="n">
        <v>107.19</v>
      </c>
      <c r="G513" s="1" t="n">
        <v>13.5912903225806</v>
      </c>
      <c r="H513" s="1" t="n">
        <v>0</v>
      </c>
    </row>
    <row r="514" customFormat="false" ht="13.8" hidden="false" customHeight="false" outlineLevel="0" collapsed="false">
      <c r="A514" s="1" t="n">
        <v>1993</v>
      </c>
      <c r="B514" s="1" t="n">
        <v>9</v>
      </c>
      <c r="C514" s="1" t="n">
        <v>7.09366666666667</v>
      </c>
      <c r="D514" s="1" t="n">
        <v>14.2773333333333</v>
      </c>
      <c r="E514" s="1" t="n">
        <v>10.6855</v>
      </c>
      <c r="F514" s="1" t="n">
        <v>106.89</v>
      </c>
      <c r="G514" s="1" t="n">
        <v>8.351</v>
      </c>
      <c r="H514" s="1" t="n">
        <v>0</v>
      </c>
    </row>
    <row r="515" customFormat="false" ht="13.8" hidden="false" customHeight="false" outlineLevel="0" collapsed="false">
      <c r="A515" s="1" t="n">
        <v>1993</v>
      </c>
      <c r="B515" s="1" t="n">
        <v>10</v>
      </c>
      <c r="C515" s="1" t="n">
        <v>2.6358064516129</v>
      </c>
      <c r="D515" s="1" t="n">
        <v>8.38774193548387</v>
      </c>
      <c r="E515" s="1" t="n">
        <v>5.51177419354839</v>
      </c>
      <c r="F515" s="1" t="n">
        <v>122.66</v>
      </c>
      <c r="G515" s="1" t="n">
        <v>3.73870967741935</v>
      </c>
      <c r="H515" s="1" t="n">
        <v>0</v>
      </c>
    </row>
    <row r="516" customFormat="false" ht="13.8" hidden="false" customHeight="false" outlineLevel="0" collapsed="false">
      <c r="A516" s="1" t="n">
        <v>1993</v>
      </c>
      <c r="B516" s="1" t="n">
        <v>11</v>
      </c>
      <c r="C516" s="1" t="n">
        <v>0.254666666666667</v>
      </c>
      <c r="D516" s="1" t="n">
        <v>4.32266666666667</v>
      </c>
      <c r="E516" s="1" t="n">
        <v>2.28866666666667</v>
      </c>
      <c r="F516" s="1" t="n">
        <v>99.73</v>
      </c>
      <c r="G516" s="1" t="n">
        <v>1.53733333333333</v>
      </c>
      <c r="H516" s="1" t="n">
        <v>0</v>
      </c>
    </row>
    <row r="517" customFormat="false" ht="13.8" hidden="false" customHeight="false" outlineLevel="0" collapsed="false">
      <c r="A517" s="1" t="n">
        <v>1993</v>
      </c>
      <c r="B517" s="1" t="n">
        <v>12</v>
      </c>
      <c r="C517" s="1" t="n">
        <v>-4.17354838709677</v>
      </c>
      <c r="D517" s="1" t="n">
        <v>-0.434193548387097</v>
      </c>
      <c r="E517" s="1" t="n">
        <v>-2.30387096774194</v>
      </c>
      <c r="F517" s="1" t="n">
        <v>39.4</v>
      </c>
      <c r="G517" s="1" t="n">
        <v>0.890322580645161</v>
      </c>
      <c r="H517" s="1" t="n">
        <v>14</v>
      </c>
    </row>
    <row r="518" customFormat="false" ht="13.8" hidden="false" customHeight="false" outlineLevel="0" collapsed="false">
      <c r="A518" s="1" t="n">
        <v>1994</v>
      </c>
      <c r="B518" s="1" t="n">
        <v>1</v>
      </c>
      <c r="C518" s="1" t="n">
        <v>-8.60548387096774</v>
      </c>
      <c r="D518" s="1" t="n">
        <v>-3.60870967741935</v>
      </c>
      <c r="E518" s="1" t="n">
        <v>-6.10709677419355</v>
      </c>
      <c r="F518" s="1" t="n">
        <v>66.24</v>
      </c>
      <c r="G518" s="1" t="n">
        <v>1.43322580645161</v>
      </c>
      <c r="H518" s="1" t="n">
        <v>17</v>
      </c>
    </row>
    <row r="519" customFormat="false" ht="13.8" hidden="false" customHeight="false" outlineLevel="0" collapsed="false">
      <c r="A519" s="1" t="n">
        <v>1994</v>
      </c>
      <c r="B519" s="1" t="n">
        <v>2</v>
      </c>
      <c r="C519" s="1" t="n">
        <v>-6.87857142857143</v>
      </c>
      <c r="D519" s="1" t="n">
        <v>-2.21035714285714</v>
      </c>
      <c r="E519" s="1" t="n">
        <v>-4.54446428571429</v>
      </c>
      <c r="F519" s="1" t="n">
        <v>49.94</v>
      </c>
      <c r="G519" s="1" t="n">
        <v>2.45535714285714</v>
      </c>
      <c r="H519" s="1" t="n">
        <v>20</v>
      </c>
    </row>
    <row r="520" customFormat="false" ht="13.8" hidden="false" customHeight="false" outlineLevel="0" collapsed="false">
      <c r="A520" s="1" t="n">
        <v>1994</v>
      </c>
      <c r="B520" s="1" t="n">
        <v>3</v>
      </c>
      <c r="C520" s="1" t="n">
        <v>-2.37064516129032</v>
      </c>
      <c r="D520" s="1" t="n">
        <v>2.85612903225806</v>
      </c>
      <c r="E520" s="1" t="n">
        <v>0.242741935483871</v>
      </c>
      <c r="F520" s="1" t="n">
        <v>83.8</v>
      </c>
      <c r="G520" s="1" t="n">
        <v>7.26290322580645</v>
      </c>
      <c r="H520" s="1" t="n">
        <v>3</v>
      </c>
    </row>
    <row r="521" customFormat="false" ht="13.8" hidden="false" customHeight="false" outlineLevel="0" collapsed="false">
      <c r="A521" s="1" t="n">
        <v>1994</v>
      </c>
      <c r="B521" s="1" t="n">
        <v>4</v>
      </c>
      <c r="C521" s="1" t="n">
        <v>0.985666666666667</v>
      </c>
      <c r="D521" s="1" t="n">
        <v>11.7453333333333</v>
      </c>
      <c r="E521" s="1" t="n">
        <v>6.3655</v>
      </c>
      <c r="F521" s="1" t="n">
        <v>5.16</v>
      </c>
      <c r="G521" s="1" t="n">
        <v>14.992</v>
      </c>
      <c r="H521" s="1" t="n">
        <v>0</v>
      </c>
    </row>
    <row r="522" customFormat="false" ht="13.8" hidden="false" customHeight="false" outlineLevel="0" collapsed="false">
      <c r="A522" s="1" t="n">
        <v>1994</v>
      </c>
      <c r="B522" s="1" t="n">
        <v>5</v>
      </c>
      <c r="C522" s="1" t="n">
        <v>5.91322580645161</v>
      </c>
      <c r="D522" s="1" t="n">
        <v>16.6232258064516</v>
      </c>
      <c r="E522" s="1" t="n">
        <v>11.2682258064516</v>
      </c>
      <c r="F522" s="1" t="n">
        <v>36.57</v>
      </c>
      <c r="G522" s="1" t="n">
        <v>18.1851612903226</v>
      </c>
      <c r="H522" s="1" t="n">
        <v>0</v>
      </c>
    </row>
    <row r="523" customFormat="false" ht="13.8" hidden="false" customHeight="false" outlineLevel="0" collapsed="false">
      <c r="A523" s="1" t="n">
        <v>1994</v>
      </c>
      <c r="B523" s="1" t="n">
        <v>6</v>
      </c>
      <c r="C523" s="1" t="n">
        <v>9.04666666666667</v>
      </c>
      <c r="D523" s="1" t="n">
        <v>18.8903333333333</v>
      </c>
      <c r="E523" s="1" t="n">
        <v>13.9685</v>
      </c>
      <c r="F523" s="1" t="n">
        <v>59.26</v>
      </c>
      <c r="G523" s="1" t="n">
        <v>18.014</v>
      </c>
      <c r="H523" s="1" t="n">
        <v>0</v>
      </c>
    </row>
    <row r="524" customFormat="false" ht="13.8" hidden="false" customHeight="false" outlineLevel="0" collapsed="false">
      <c r="A524" s="1" t="n">
        <v>1994</v>
      </c>
      <c r="B524" s="1" t="n">
        <v>7</v>
      </c>
      <c r="C524" s="1" t="n">
        <v>11.3325806451613</v>
      </c>
      <c r="D524" s="1" t="n">
        <v>22.6603225806452</v>
      </c>
      <c r="E524" s="1" t="n">
        <v>16.9964516129032</v>
      </c>
      <c r="F524" s="1" t="n">
        <v>74.31</v>
      </c>
      <c r="G524" s="1" t="n">
        <v>18.1316129032258</v>
      </c>
      <c r="H524" s="1" t="n">
        <v>0</v>
      </c>
    </row>
    <row r="525" customFormat="false" ht="13.8" hidden="false" customHeight="false" outlineLevel="0" collapsed="false">
      <c r="A525" s="1" t="n">
        <v>1994</v>
      </c>
      <c r="B525" s="1" t="n">
        <v>8</v>
      </c>
      <c r="C525" s="1" t="n">
        <v>9.39967741935484</v>
      </c>
      <c r="D525" s="1" t="n">
        <v>20.1712903225806</v>
      </c>
      <c r="E525" s="1" t="n">
        <v>14.7854838709677</v>
      </c>
      <c r="F525" s="1" t="n">
        <v>47.55</v>
      </c>
      <c r="G525" s="1" t="n">
        <v>14.8041935483871</v>
      </c>
      <c r="H525" s="1" t="n">
        <v>0</v>
      </c>
    </row>
    <row r="526" customFormat="false" ht="13.8" hidden="false" customHeight="false" outlineLevel="0" collapsed="false">
      <c r="A526" s="1" t="n">
        <v>1994</v>
      </c>
      <c r="B526" s="1" t="n">
        <v>9</v>
      </c>
      <c r="C526" s="1" t="n">
        <v>7.45433333333333</v>
      </c>
      <c r="D526" s="1" t="n">
        <v>13.9146666666667</v>
      </c>
      <c r="E526" s="1" t="n">
        <v>10.6845</v>
      </c>
      <c r="F526" s="1" t="n">
        <v>149.83</v>
      </c>
      <c r="G526" s="1" t="n">
        <v>7.34733333333333</v>
      </c>
      <c r="H526" s="1" t="n">
        <v>0</v>
      </c>
    </row>
    <row r="527" customFormat="false" ht="13.8" hidden="false" customHeight="false" outlineLevel="0" collapsed="false">
      <c r="A527" s="1" t="n">
        <v>1994</v>
      </c>
      <c r="B527" s="1" t="n">
        <v>10</v>
      </c>
      <c r="C527" s="1" t="n">
        <v>0.825806451612903</v>
      </c>
      <c r="D527" s="1" t="n">
        <v>7.60064516129032</v>
      </c>
      <c r="E527" s="1" t="n">
        <v>4.21322580645161</v>
      </c>
      <c r="F527" s="1" t="n">
        <v>78.92</v>
      </c>
      <c r="G527" s="1" t="n">
        <v>4.43064516129032</v>
      </c>
      <c r="H527" s="1" t="n">
        <v>0</v>
      </c>
    </row>
    <row r="528" customFormat="false" ht="13.8" hidden="false" customHeight="false" outlineLevel="0" collapsed="false">
      <c r="A528" s="1" t="n">
        <v>1994</v>
      </c>
      <c r="B528" s="1" t="n">
        <v>11</v>
      </c>
      <c r="C528" s="1" t="n">
        <v>-1.27233333333333</v>
      </c>
      <c r="D528" s="1" t="n">
        <v>2.313</v>
      </c>
      <c r="E528" s="1" t="n">
        <v>0.520333333333333</v>
      </c>
      <c r="F528" s="1" t="n">
        <v>95.33</v>
      </c>
      <c r="G528" s="1" t="n">
        <v>1.64133333333333</v>
      </c>
      <c r="H528" s="1" t="n">
        <v>8</v>
      </c>
    </row>
    <row r="529" customFormat="false" ht="13.8" hidden="false" customHeight="false" outlineLevel="0" collapsed="false">
      <c r="A529" s="1" t="n">
        <v>1994</v>
      </c>
      <c r="B529" s="1" t="n">
        <v>12</v>
      </c>
      <c r="C529" s="1" t="n">
        <v>-11.2216129032258</v>
      </c>
      <c r="D529" s="1" t="n">
        <v>-5.24870967741936</v>
      </c>
      <c r="E529" s="1" t="n">
        <v>-8.23516129032258</v>
      </c>
      <c r="F529" s="1" t="n">
        <v>66.3</v>
      </c>
      <c r="G529" s="1" t="n">
        <v>0.787096774193548</v>
      </c>
      <c r="H529" s="1" t="n">
        <v>26</v>
      </c>
    </row>
    <row r="530" customFormat="false" ht="13.8" hidden="false" customHeight="false" outlineLevel="0" collapsed="false">
      <c r="A530" s="1" t="n">
        <v>1995</v>
      </c>
      <c r="B530" s="1" t="n">
        <v>1</v>
      </c>
      <c r="C530" s="1" t="n">
        <v>-8.70516129032258</v>
      </c>
      <c r="D530" s="1" t="n">
        <v>-2.86483870967742</v>
      </c>
      <c r="E530" s="1" t="n">
        <v>-5.785</v>
      </c>
      <c r="F530" s="1" t="n">
        <v>52.16</v>
      </c>
      <c r="G530" s="1" t="n">
        <v>1.16225806451613</v>
      </c>
      <c r="H530" s="1" t="n">
        <v>21</v>
      </c>
    </row>
    <row r="531" customFormat="false" ht="13.8" hidden="false" customHeight="false" outlineLevel="0" collapsed="false">
      <c r="A531" s="1" t="n">
        <v>1995</v>
      </c>
      <c r="B531" s="1" t="n">
        <v>2</v>
      </c>
      <c r="C531" s="1" t="n">
        <v>-0.623928571428571</v>
      </c>
      <c r="D531" s="1" t="n">
        <v>4.07571428571429</v>
      </c>
      <c r="E531" s="1" t="n">
        <v>1.72589285714286</v>
      </c>
      <c r="F531" s="1" t="n">
        <v>75.57</v>
      </c>
      <c r="G531" s="1" t="n">
        <v>2.69642857142857</v>
      </c>
      <c r="H531" s="1" t="n">
        <v>1</v>
      </c>
    </row>
    <row r="532" customFormat="false" ht="13.8" hidden="false" customHeight="false" outlineLevel="0" collapsed="false">
      <c r="A532" s="1" t="n">
        <v>1995</v>
      </c>
      <c r="B532" s="1" t="n">
        <v>3</v>
      </c>
      <c r="C532" s="1" t="n">
        <v>-4.29258064516129</v>
      </c>
      <c r="D532" s="1" t="n">
        <v>2.99032258064516</v>
      </c>
      <c r="E532" s="1" t="n">
        <v>-0.651129032258065</v>
      </c>
      <c r="F532" s="1" t="n">
        <v>59.45</v>
      </c>
      <c r="G532" s="1" t="n">
        <v>8.39677419354839</v>
      </c>
      <c r="H532" s="1" t="n">
        <v>4</v>
      </c>
    </row>
    <row r="533" customFormat="false" ht="13.8" hidden="false" customHeight="false" outlineLevel="0" collapsed="false">
      <c r="A533" s="1" t="n">
        <v>1995</v>
      </c>
      <c r="B533" s="1" t="n">
        <v>4</v>
      </c>
      <c r="C533" s="1" t="n">
        <v>-0.621333333333333</v>
      </c>
      <c r="D533" s="1" t="n">
        <v>8.13566666666667</v>
      </c>
      <c r="E533" s="1" t="n">
        <v>3.75716666666667</v>
      </c>
      <c r="F533" s="1" t="n">
        <v>29.48</v>
      </c>
      <c r="G533" s="1" t="n">
        <v>11.8873333333333</v>
      </c>
      <c r="H533" s="1" t="n">
        <v>0</v>
      </c>
    </row>
    <row r="534" customFormat="false" ht="13.8" hidden="false" customHeight="false" outlineLevel="0" collapsed="false">
      <c r="A534" s="1" t="n">
        <v>1995</v>
      </c>
      <c r="B534" s="1" t="n">
        <v>5</v>
      </c>
      <c r="C534" s="1" t="n">
        <v>4.25129032258064</v>
      </c>
      <c r="D534" s="1" t="n">
        <v>12.3090322580645</v>
      </c>
      <c r="E534" s="1" t="n">
        <v>8.28016129032258</v>
      </c>
      <c r="F534" s="1" t="n">
        <v>118.49</v>
      </c>
      <c r="G534" s="1" t="n">
        <v>13.1845161290323</v>
      </c>
      <c r="H534" s="1" t="n">
        <v>0</v>
      </c>
    </row>
    <row r="535" customFormat="false" ht="13.8" hidden="false" customHeight="false" outlineLevel="0" collapsed="false">
      <c r="A535" s="1" t="n">
        <v>1995</v>
      </c>
      <c r="B535" s="1" t="n">
        <v>6</v>
      </c>
      <c r="C535" s="1" t="n">
        <v>9.62766666666667</v>
      </c>
      <c r="D535" s="1" t="n">
        <v>18.93</v>
      </c>
      <c r="E535" s="1" t="n">
        <v>14.2788333333333</v>
      </c>
      <c r="F535" s="1" t="n">
        <v>59.69</v>
      </c>
      <c r="G535" s="1" t="n">
        <v>19.3226666666667</v>
      </c>
      <c r="H535" s="1" t="n">
        <v>0</v>
      </c>
    </row>
    <row r="536" customFormat="false" ht="13.8" hidden="false" customHeight="false" outlineLevel="0" collapsed="false">
      <c r="A536" s="1" t="n">
        <v>1995</v>
      </c>
      <c r="B536" s="1" t="n">
        <v>7</v>
      </c>
      <c r="C536" s="1" t="n">
        <v>11.5245161290323</v>
      </c>
      <c r="D536" s="1" t="n">
        <v>22.9245161290323</v>
      </c>
      <c r="E536" s="1" t="n">
        <v>17.2245161290323</v>
      </c>
      <c r="F536" s="1" t="n">
        <v>22.52</v>
      </c>
      <c r="G536" s="1" t="n">
        <v>20.1245161290323</v>
      </c>
      <c r="H536" s="1" t="n">
        <v>0</v>
      </c>
    </row>
    <row r="537" customFormat="false" ht="13.8" hidden="false" customHeight="false" outlineLevel="0" collapsed="false">
      <c r="A537" s="1" t="n">
        <v>1995</v>
      </c>
      <c r="B537" s="1" t="n">
        <v>8</v>
      </c>
      <c r="C537" s="1" t="n">
        <v>12.4574193548387</v>
      </c>
      <c r="D537" s="1" t="n">
        <v>24.8290322580645</v>
      </c>
      <c r="E537" s="1" t="n">
        <v>18.6432258064516</v>
      </c>
      <c r="F537" s="1" t="n">
        <v>14.52</v>
      </c>
      <c r="G537" s="1" t="n">
        <v>15.1416129032258</v>
      </c>
      <c r="H537" s="1" t="n">
        <v>0</v>
      </c>
    </row>
    <row r="538" customFormat="false" ht="13.8" hidden="false" customHeight="false" outlineLevel="0" collapsed="false">
      <c r="A538" s="1" t="n">
        <v>1995</v>
      </c>
      <c r="B538" s="1" t="n">
        <v>9</v>
      </c>
      <c r="C538" s="1" t="n">
        <v>7.98666666666667</v>
      </c>
      <c r="D538" s="1" t="n">
        <v>16.8266666666667</v>
      </c>
      <c r="E538" s="1" t="n">
        <v>12.4066666666667</v>
      </c>
      <c r="F538" s="1" t="n">
        <v>70.86</v>
      </c>
      <c r="G538" s="1" t="n">
        <v>8.09433333333333</v>
      </c>
      <c r="H538" s="1" t="n">
        <v>0</v>
      </c>
    </row>
    <row r="539" customFormat="false" ht="13.8" hidden="false" customHeight="false" outlineLevel="0" collapsed="false">
      <c r="A539" s="1" t="n">
        <v>1995</v>
      </c>
      <c r="B539" s="1" t="n">
        <v>10</v>
      </c>
      <c r="C539" s="1" t="n">
        <v>4.0141935483871</v>
      </c>
      <c r="D539" s="1" t="n">
        <v>10.2077419354839</v>
      </c>
      <c r="E539" s="1" t="n">
        <v>7.11096774193548</v>
      </c>
      <c r="F539" s="1" t="n">
        <v>61.97</v>
      </c>
      <c r="G539" s="1" t="n">
        <v>4.28870967741936</v>
      </c>
      <c r="H539" s="1" t="n">
        <v>0</v>
      </c>
    </row>
    <row r="540" customFormat="false" ht="13.8" hidden="false" customHeight="false" outlineLevel="0" collapsed="false">
      <c r="A540" s="1" t="n">
        <v>1995</v>
      </c>
      <c r="B540" s="1" t="n">
        <v>11</v>
      </c>
      <c r="C540" s="1" t="n">
        <v>0.645666666666667</v>
      </c>
      <c r="D540" s="1" t="n">
        <v>4.55966666666667</v>
      </c>
      <c r="E540" s="1" t="n">
        <v>2.60266666666667</v>
      </c>
      <c r="F540" s="1" t="n">
        <v>46.99</v>
      </c>
      <c r="G540" s="1" t="n">
        <v>1.85333333333333</v>
      </c>
      <c r="H540" s="1" t="n">
        <v>3</v>
      </c>
    </row>
    <row r="541" customFormat="false" ht="13.8" hidden="false" customHeight="false" outlineLevel="0" collapsed="false">
      <c r="A541" s="1" t="n">
        <v>1995</v>
      </c>
      <c r="B541" s="1" t="n">
        <v>12</v>
      </c>
      <c r="C541" s="1" t="n">
        <v>-4.09161290322581</v>
      </c>
      <c r="D541" s="1" t="n">
        <v>-0.560645161290322</v>
      </c>
      <c r="E541" s="1" t="n">
        <v>-2.32612903225806</v>
      </c>
      <c r="F541" s="1" t="n">
        <v>86.53</v>
      </c>
      <c r="G541" s="1" t="n">
        <v>0.996129032258064</v>
      </c>
      <c r="H541" s="1" t="n">
        <v>17</v>
      </c>
    </row>
    <row r="542" customFormat="false" ht="13.8" hidden="false" customHeight="false" outlineLevel="0" collapsed="false">
      <c r="A542" s="1" t="n">
        <v>1996</v>
      </c>
      <c r="B542" s="1" t="n">
        <v>1</v>
      </c>
      <c r="C542" s="1" t="n">
        <v>-7.76935483870968</v>
      </c>
      <c r="D542" s="1" t="n">
        <v>-2.42129032258065</v>
      </c>
      <c r="E542" s="1" t="n">
        <v>-5.09532258064516</v>
      </c>
      <c r="F542" s="1" t="n">
        <v>44.52</v>
      </c>
      <c r="G542" s="1" t="n">
        <v>1.27870967741935</v>
      </c>
      <c r="H542" s="1" t="n">
        <v>19</v>
      </c>
    </row>
    <row r="543" customFormat="false" ht="13.8" hidden="false" customHeight="false" outlineLevel="0" collapsed="false">
      <c r="A543" s="1" t="n">
        <v>1996</v>
      </c>
      <c r="B543" s="1" t="n">
        <v>2</v>
      </c>
      <c r="C543" s="1" t="n">
        <v>-5.35793103448276</v>
      </c>
      <c r="D543" s="1" t="n">
        <v>0.232068965517241</v>
      </c>
      <c r="E543" s="1" t="n">
        <v>-2.56293103448276</v>
      </c>
      <c r="F543" s="1" t="n">
        <v>83.72</v>
      </c>
      <c r="G543" s="1" t="n">
        <v>3.66413793103448</v>
      </c>
      <c r="H543" s="1" t="n">
        <v>13</v>
      </c>
    </row>
    <row r="544" customFormat="false" ht="13.8" hidden="false" customHeight="false" outlineLevel="0" collapsed="false">
      <c r="A544" s="1" t="n">
        <v>1996</v>
      </c>
      <c r="B544" s="1" t="n">
        <v>3</v>
      </c>
      <c r="C544" s="1" t="n">
        <v>-0.726129032258065</v>
      </c>
      <c r="D544" s="1" t="n">
        <v>3.32129032258065</v>
      </c>
      <c r="E544" s="1" t="n">
        <v>1.29758064516129</v>
      </c>
      <c r="F544" s="1" t="n">
        <v>162.79</v>
      </c>
      <c r="G544" s="1" t="n">
        <v>3.7541935483871</v>
      </c>
      <c r="H544" s="1" t="n">
        <v>0</v>
      </c>
    </row>
    <row r="545" customFormat="false" ht="13.8" hidden="false" customHeight="false" outlineLevel="0" collapsed="false">
      <c r="A545" s="1" t="n">
        <v>1996</v>
      </c>
      <c r="B545" s="1" t="n">
        <v>4</v>
      </c>
      <c r="C545" s="1" t="n">
        <v>0.551333333333333</v>
      </c>
      <c r="D545" s="1" t="n">
        <v>9.70666666666667</v>
      </c>
      <c r="E545" s="1" t="n">
        <v>5.129</v>
      </c>
      <c r="F545" s="1" t="n">
        <v>79.66</v>
      </c>
      <c r="G545" s="1" t="n">
        <v>11.2546666666667</v>
      </c>
      <c r="H545" s="1" t="n">
        <v>0</v>
      </c>
    </row>
    <row r="546" customFormat="false" ht="13.8" hidden="false" customHeight="false" outlineLevel="0" collapsed="false">
      <c r="A546" s="1" t="n">
        <v>1996</v>
      </c>
      <c r="B546" s="1" t="n">
        <v>5</v>
      </c>
      <c r="C546" s="1" t="n">
        <v>6.92354838709677</v>
      </c>
      <c r="D546" s="1" t="n">
        <v>15.5167741935484</v>
      </c>
      <c r="E546" s="1" t="n">
        <v>11.2201612903226</v>
      </c>
      <c r="F546" s="1" t="n">
        <v>90.67</v>
      </c>
      <c r="G546" s="1" t="n">
        <v>14.5561290322581</v>
      </c>
      <c r="H546" s="1" t="n">
        <v>0</v>
      </c>
    </row>
    <row r="547" customFormat="false" ht="13.8" hidden="false" customHeight="false" outlineLevel="0" collapsed="false">
      <c r="A547" s="1" t="n">
        <v>1996</v>
      </c>
      <c r="B547" s="1" t="n">
        <v>6</v>
      </c>
      <c r="C547" s="1" t="n">
        <v>8.561</v>
      </c>
      <c r="D547" s="1" t="n">
        <v>17.418</v>
      </c>
      <c r="E547" s="1" t="n">
        <v>12.9895</v>
      </c>
      <c r="F547" s="1" t="n">
        <v>114.89</v>
      </c>
      <c r="G547" s="1" t="n">
        <v>17.3306666666667</v>
      </c>
      <c r="H547" s="1" t="n">
        <v>0</v>
      </c>
    </row>
    <row r="548" customFormat="false" ht="13.8" hidden="false" customHeight="false" outlineLevel="0" collapsed="false">
      <c r="A548" s="1" t="n">
        <v>1996</v>
      </c>
      <c r="B548" s="1" t="n">
        <v>7</v>
      </c>
      <c r="C548" s="1" t="n">
        <v>11.761935483871</v>
      </c>
      <c r="D548" s="1" t="n">
        <v>21.0009677419355</v>
      </c>
      <c r="E548" s="1" t="n">
        <v>16.3814516129032</v>
      </c>
      <c r="F548" s="1" t="n">
        <v>55.84</v>
      </c>
      <c r="G548" s="1" t="n">
        <v>16.9870967741935</v>
      </c>
      <c r="H548" s="1" t="n">
        <v>0</v>
      </c>
    </row>
    <row r="549" customFormat="false" ht="13.8" hidden="false" customHeight="false" outlineLevel="0" collapsed="false">
      <c r="A549" s="1" t="n">
        <v>1996</v>
      </c>
      <c r="B549" s="1" t="n">
        <v>8</v>
      </c>
      <c r="C549" s="1" t="n">
        <v>10.7090322580645</v>
      </c>
      <c r="D549" s="1" t="n">
        <v>18.9396774193548</v>
      </c>
      <c r="E549" s="1" t="n">
        <v>14.8243548387097</v>
      </c>
      <c r="F549" s="1" t="n">
        <v>137.04</v>
      </c>
      <c r="G549" s="1" t="n">
        <v>12.428064516129</v>
      </c>
      <c r="H549" s="1" t="n">
        <v>0</v>
      </c>
    </row>
    <row r="550" customFormat="false" ht="13.8" hidden="false" customHeight="false" outlineLevel="0" collapsed="false">
      <c r="A550" s="1" t="n">
        <v>1996</v>
      </c>
      <c r="B550" s="1" t="n">
        <v>9</v>
      </c>
      <c r="C550" s="1" t="n">
        <v>6.169</v>
      </c>
      <c r="D550" s="1" t="n">
        <v>13.5316666666667</v>
      </c>
      <c r="E550" s="1" t="n">
        <v>9.85033333333333</v>
      </c>
      <c r="F550" s="1" t="n">
        <v>88.2</v>
      </c>
      <c r="G550" s="1" t="n">
        <v>9.13233333333333</v>
      </c>
      <c r="H550" s="1" t="n">
        <v>0</v>
      </c>
    </row>
    <row r="551" customFormat="false" ht="13.8" hidden="false" customHeight="false" outlineLevel="0" collapsed="false">
      <c r="A551" s="1" t="n">
        <v>1996</v>
      </c>
      <c r="B551" s="1" t="n">
        <v>10</v>
      </c>
      <c r="C551" s="1" t="n">
        <v>1.69322580645161</v>
      </c>
      <c r="D551" s="1" t="n">
        <v>8.23129032258064</v>
      </c>
      <c r="E551" s="1" t="n">
        <v>4.96225806451613</v>
      </c>
      <c r="F551" s="1" t="n">
        <v>72.81</v>
      </c>
      <c r="G551" s="1" t="n">
        <v>4.99903225806452</v>
      </c>
      <c r="H551" s="1" t="n">
        <v>2</v>
      </c>
    </row>
    <row r="552" customFormat="false" ht="13.8" hidden="false" customHeight="false" outlineLevel="0" collapsed="false">
      <c r="A552" s="1" t="n">
        <v>1996</v>
      </c>
      <c r="B552" s="1" t="n">
        <v>11</v>
      </c>
      <c r="C552" s="1" t="n">
        <v>-2.94466666666667</v>
      </c>
      <c r="D552" s="1" t="n">
        <v>2.808</v>
      </c>
      <c r="E552" s="1" t="n">
        <v>-0.0683333333333334</v>
      </c>
      <c r="F552" s="1" t="n">
        <v>75.22</v>
      </c>
      <c r="G552" s="1" t="n">
        <v>2.077</v>
      </c>
      <c r="H552" s="1" t="n">
        <v>3</v>
      </c>
    </row>
    <row r="553" customFormat="false" ht="13.8" hidden="false" customHeight="false" outlineLevel="0" collapsed="false">
      <c r="A553" s="1" t="n">
        <v>1996</v>
      </c>
      <c r="B553" s="1" t="n">
        <v>12</v>
      </c>
      <c r="C553" s="1" t="n">
        <v>-3.86774193548387</v>
      </c>
      <c r="D553" s="1" t="n">
        <v>0.477741935483871</v>
      </c>
      <c r="E553" s="1" t="n">
        <v>-1.695</v>
      </c>
      <c r="F553" s="1" t="n">
        <v>137.37</v>
      </c>
      <c r="G553" s="1" t="n">
        <v>0.701935483870968</v>
      </c>
      <c r="H553" s="1" t="n">
        <v>11</v>
      </c>
    </row>
    <row r="554" customFormat="false" ht="13.8" hidden="false" customHeight="false" outlineLevel="0" collapsed="false">
      <c r="A554" s="1" t="n">
        <v>1997</v>
      </c>
      <c r="B554" s="1" t="n">
        <v>1</v>
      </c>
      <c r="C554" s="1" t="n">
        <v>-10.11</v>
      </c>
      <c r="D554" s="1" t="n">
        <v>-4.42129032258065</v>
      </c>
      <c r="E554" s="1" t="n">
        <v>-7.26564516129032</v>
      </c>
      <c r="F554" s="1" t="n">
        <v>61</v>
      </c>
      <c r="G554" s="1" t="n">
        <v>1.06612903225806</v>
      </c>
      <c r="H554" s="1" t="n">
        <v>25</v>
      </c>
    </row>
    <row r="555" customFormat="false" ht="13.8" hidden="false" customHeight="false" outlineLevel="0" collapsed="false">
      <c r="A555" s="1" t="n">
        <v>1997</v>
      </c>
      <c r="B555" s="1" t="n">
        <v>2</v>
      </c>
      <c r="C555" s="1" t="n">
        <v>-8.01821428571429</v>
      </c>
      <c r="D555" s="1" t="n">
        <v>-1.92214285714286</v>
      </c>
      <c r="E555" s="1" t="n">
        <v>-4.97017857142857</v>
      </c>
      <c r="F555" s="1" t="n">
        <v>91.54</v>
      </c>
      <c r="G555" s="1" t="n">
        <v>2.27392857142857</v>
      </c>
      <c r="H555" s="1" t="n">
        <v>17</v>
      </c>
    </row>
    <row r="556" customFormat="false" ht="13.8" hidden="false" customHeight="false" outlineLevel="0" collapsed="false">
      <c r="A556" s="1" t="n">
        <v>1997</v>
      </c>
      <c r="B556" s="1" t="n">
        <v>3</v>
      </c>
      <c r="C556" s="1" t="n">
        <v>0.452903225806452</v>
      </c>
      <c r="D556" s="1" t="n">
        <v>6.30064516129032</v>
      </c>
      <c r="E556" s="1" t="n">
        <v>3.37677419354839</v>
      </c>
      <c r="F556" s="1" t="n">
        <v>125.23</v>
      </c>
      <c r="G556" s="1" t="n">
        <v>5.94935483870968</v>
      </c>
      <c r="H556" s="1" t="n">
        <v>0</v>
      </c>
    </row>
    <row r="557" customFormat="false" ht="13.8" hidden="false" customHeight="false" outlineLevel="0" collapsed="false">
      <c r="A557" s="1" t="n">
        <v>1997</v>
      </c>
      <c r="B557" s="1" t="n">
        <v>4</v>
      </c>
      <c r="C557" s="1" t="n">
        <v>0.417</v>
      </c>
      <c r="D557" s="1" t="n">
        <v>8.49466666666667</v>
      </c>
      <c r="E557" s="1" t="n">
        <v>4.45583333333333</v>
      </c>
      <c r="F557" s="1" t="n">
        <v>68.56</v>
      </c>
      <c r="G557" s="1" t="n">
        <v>10.5453333333333</v>
      </c>
      <c r="H557" s="1" t="n">
        <v>0</v>
      </c>
    </row>
    <row r="558" customFormat="false" ht="13.8" hidden="false" customHeight="false" outlineLevel="0" collapsed="false">
      <c r="A558" s="1" t="n">
        <v>1997</v>
      </c>
      <c r="B558" s="1" t="n">
        <v>5</v>
      </c>
      <c r="C558" s="1" t="n">
        <v>4.89838709677419</v>
      </c>
      <c r="D558" s="1" t="n">
        <v>11.9209677419355</v>
      </c>
      <c r="E558" s="1" t="n">
        <v>8.40967741935484</v>
      </c>
      <c r="F558" s="1" t="n">
        <v>273.83</v>
      </c>
      <c r="G558" s="1" t="n">
        <v>10.3548387096774</v>
      </c>
      <c r="H558" s="1" t="n">
        <v>0</v>
      </c>
    </row>
    <row r="559" customFormat="false" ht="13.8" hidden="false" customHeight="false" outlineLevel="0" collapsed="false">
      <c r="A559" s="1" t="n">
        <v>1997</v>
      </c>
      <c r="B559" s="1" t="n">
        <v>6</v>
      </c>
      <c r="C559" s="1" t="n">
        <v>9.84866666666667</v>
      </c>
      <c r="D559" s="1" t="n">
        <v>19.0643333333333</v>
      </c>
      <c r="E559" s="1" t="n">
        <v>14.4565</v>
      </c>
      <c r="F559" s="1" t="n">
        <v>48.34</v>
      </c>
      <c r="G559" s="1" t="n">
        <v>18.4706666666667</v>
      </c>
      <c r="H559" s="1" t="n">
        <v>0</v>
      </c>
    </row>
    <row r="560" customFormat="false" ht="13.8" hidden="false" customHeight="false" outlineLevel="0" collapsed="false">
      <c r="A560" s="1" t="n">
        <v>1997</v>
      </c>
      <c r="B560" s="1" t="n">
        <v>7</v>
      </c>
      <c r="C560" s="1" t="n">
        <v>14.0641935483871</v>
      </c>
      <c r="D560" s="1" t="n">
        <v>22.8777419354839</v>
      </c>
      <c r="E560" s="1" t="n">
        <v>18.4709677419355</v>
      </c>
      <c r="F560" s="1" t="n">
        <v>121.03</v>
      </c>
      <c r="G560" s="1" t="n">
        <v>17.9238709677419</v>
      </c>
      <c r="H560" s="1" t="n">
        <v>0</v>
      </c>
    </row>
    <row r="561" customFormat="false" ht="13.8" hidden="false" customHeight="false" outlineLevel="0" collapsed="false">
      <c r="A561" s="1" t="n">
        <v>1997</v>
      </c>
      <c r="B561" s="1" t="n">
        <v>8</v>
      </c>
      <c r="C561" s="1" t="n">
        <v>10.7235483870968</v>
      </c>
      <c r="D561" s="1" t="n">
        <v>17.9238709677419</v>
      </c>
      <c r="E561" s="1" t="n">
        <v>14.3237096774194</v>
      </c>
      <c r="F561" s="1" t="n">
        <v>190.28</v>
      </c>
      <c r="G561" s="1" t="n">
        <v>12.0512903225806</v>
      </c>
      <c r="H561" s="1" t="n">
        <v>0</v>
      </c>
    </row>
    <row r="562" customFormat="false" ht="13.8" hidden="false" customHeight="false" outlineLevel="0" collapsed="false">
      <c r="A562" s="1" t="n">
        <v>1997</v>
      </c>
      <c r="B562" s="1" t="n">
        <v>9</v>
      </c>
      <c r="C562" s="1" t="n">
        <v>8.234</v>
      </c>
      <c r="D562" s="1" t="n">
        <v>15.873</v>
      </c>
      <c r="E562" s="1" t="n">
        <v>12.0535</v>
      </c>
      <c r="F562" s="1" t="n">
        <v>63.04</v>
      </c>
      <c r="G562" s="1" t="n">
        <v>8.70833333333333</v>
      </c>
      <c r="H562" s="1" t="n">
        <v>0</v>
      </c>
    </row>
    <row r="563" customFormat="false" ht="13.8" hidden="false" customHeight="false" outlineLevel="0" collapsed="false">
      <c r="A563" s="1" t="n">
        <v>1997</v>
      </c>
      <c r="B563" s="1" t="n">
        <v>10</v>
      </c>
      <c r="C563" s="1" t="n">
        <v>3.95774193548387</v>
      </c>
      <c r="D563" s="1" t="n">
        <v>10.4593548387097</v>
      </c>
      <c r="E563" s="1" t="n">
        <v>7.20854838709677</v>
      </c>
      <c r="F563" s="1" t="n">
        <v>73.5</v>
      </c>
      <c r="G563" s="1" t="n">
        <v>4.60258064516129</v>
      </c>
      <c r="H563" s="1" t="n">
        <v>0</v>
      </c>
    </row>
    <row r="564" customFormat="false" ht="13.8" hidden="false" customHeight="false" outlineLevel="0" collapsed="false">
      <c r="A564" s="1" t="n">
        <v>1997</v>
      </c>
      <c r="B564" s="1" t="n">
        <v>11</v>
      </c>
      <c r="C564" s="1" t="n">
        <v>2.27566666666667</v>
      </c>
      <c r="D564" s="1" t="n">
        <v>6.83933333333333</v>
      </c>
      <c r="E564" s="1" t="n">
        <v>4.5575</v>
      </c>
      <c r="F564" s="1" t="n">
        <v>157.02</v>
      </c>
      <c r="G564" s="1" t="n">
        <v>1.553</v>
      </c>
      <c r="H564" s="1" t="n">
        <v>0</v>
      </c>
    </row>
    <row r="565" customFormat="false" ht="13.8" hidden="false" customHeight="false" outlineLevel="0" collapsed="false">
      <c r="A565" s="1" t="n">
        <v>1997</v>
      </c>
      <c r="B565" s="1" t="n">
        <v>12</v>
      </c>
      <c r="C565" s="1" t="n">
        <v>-2.31193548387097</v>
      </c>
      <c r="D565" s="1" t="n">
        <v>2.01451612903226</v>
      </c>
      <c r="E565" s="1" t="n">
        <v>-0.148709677419355</v>
      </c>
      <c r="F565" s="1" t="n">
        <v>118.15</v>
      </c>
      <c r="G565" s="1" t="n">
        <v>0.912903225806452</v>
      </c>
      <c r="H565" s="1" t="n">
        <v>13</v>
      </c>
    </row>
    <row r="566" customFormat="false" ht="13.8" hidden="false" customHeight="false" outlineLevel="0" collapsed="false">
      <c r="A566" s="1" t="n">
        <v>1998</v>
      </c>
      <c r="B566" s="1" t="n">
        <v>1</v>
      </c>
      <c r="C566" s="1" t="n">
        <v>-2.86096774193548</v>
      </c>
      <c r="D566" s="1" t="n">
        <v>1.10193548387097</v>
      </c>
      <c r="E566" s="1" t="n">
        <v>-0.879516129032258</v>
      </c>
      <c r="F566" s="1" t="n">
        <v>90.81</v>
      </c>
      <c r="G566" s="1" t="n">
        <v>1.11838709677419</v>
      </c>
      <c r="H566" s="1" t="n">
        <v>12</v>
      </c>
    </row>
    <row r="567" customFormat="false" ht="13.8" hidden="false" customHeight="false" outlineLevel="0" collapsed="false">
      <c r="A567" s="1" t="n">
        <v>1998</v>
      </c>
      <c r="B567" s="1" t="n">
        <v>2</v>
      </c>
      <c r="C567" s="1" t="n">
        <v>-2.7175</v>
      </c>
      <c r="D567" s="1" t="n">
        <v>1.07571428571429</v>
      </c>
      <c r="E567" s="1" t="n">
        <v>-0.820892857142857</v>
      </c>
      <c r="F567" s="1" t="n">
        <v>60.39</v>
      </c>
      <c r="G567" s="1" t="n">
        <v>2.83714285714286</v>
      </c>
      <c r="H567" s="1" t="n">
        <v>8</v>
      </c>
    </row>
    <row r="568" customFormat="false" ht="13.8" hidden="false" customHeight="false" outlineLevel="0" collapsed="false">
      <c r="A568" s="1" t="n">
        <v>1998</v>
      </c>
      <c r="B568" s="1" t="n">
        <v>3</v>
      </c>
      <c r="C568" s="1" t="n">
        <v>-3.93806451612903</v>
      </c>
      <c r="D568" s="1" t="n">
        <v>2.43322580645161</v>
      </c>
      <c r="E568" s="1" t="n">
        <v>-0.75241935483871</v>
      </c>
      <c r="F568" s="1" t="n">
        <v>88.24</v>
      </c>
      <c r="G568" s="1" t="n">
        <v>7.33322580645161</v>
      </c>
      <c r="H568" s="1" t="n">
        <v>7</v>
      </c>
    </row>
    <row r="569" customFormat="false" ht="13.8" hidden="false" customHeight="false" outlineLevel="0" collapsed="false">
      <c r="A569" s="1" t="n">
        <v>1998</v>
      </c>
      <c r="B569" s="1" t="n">
        <v>4</v>
      </c>
      <c r="C569" s="1" t="n">
        <v>1.249</v>
      </c>
      <c r="D569" s="1" t="n">
        <v>9.92733333333333</v>
      </c>
      <c r="E569" s="1" t="n">
        <v>5.58816666666667</v>
      </c>
      <c r="F569" s="1" t="n">
        <v>57.55</v>
      </c>
      <c r="G569" s="1" t="n">
        <v>12.2076666666667</v>
      </c>
      <c r="H569" s="1" t="n">
        <v>0</v>
      </c>
    </row>
    <row r="570" customFormat="false" ht="13.8" hidden="false" customHeight="false" outlineLevel="0" collapsed="false">
      <c r="A570" s="1" t="n">
        <v>1998</v>
      </c>
      <c r="B570" s="1" t="n">
        <v>5</v>
      </c>
      <c r="C570" s="1" t="n">
        <v>5.32774193548387</v>
      </c>
      <c r="D570" s="1" t="n">
        <v>14.7387096774194</v>
      </c>
      <c r="E570" s="1" t="n">
        <v>10.0332258064516</v>
      </c>
      <c r="F570" s="1" t="n">
        <v>105.13</v>
      </c>
      <c r="G570" s="1" t="n">
        <v>14.441935483871</v>
      </c>
      <c r="H570" s="1" t="n">
        <v>0</v>
      </c>
    </row>
    <row r="571" customFormat="false" ht="13.8" hidden="false" customHeight="false" outlineLevel="0" collapsed="false">
      <c r="A571" s="1" t="n">
        <v>1998</v>
      </c>
      <c r="B571" s="1" t="n">
        <v>6</v>
      </c>
      <c r="C571" s="1" t="n">
        <v>9.114</v>
      </c>
      <c r="D571" s="1" t="n">
        <v>17.741</v>
      </c>
      <c r="E571" s="1" t="n">
        <v>13.4275</v>
      </c>
      <c r="F571" s="1" t="n">
        <v>82.66</v>
      </c>
      <c r="G571" s="1" t="n">
        <v>17.9766666666667</v>
      </c>
      <c r="H571" s="1" t="n">
        <v>0</v>
      </c>
    </row>
    <row r="572" customFormat="false" ht="13.8" hidden="false" customHeight="false" outlineLevel="0" collapsed="false">
      <c r="A572" s="1" t="n">
        <v>1998</v>
      </c>
      <c r="B572" s="1" t="n">
        <v>7</v>
      </c>
      <c r="C572" s="1" t="n">
        <v>11.3938709677419</v>
      </c>
      <c r="D572" s="1" t="n">
        <v>21.3761290322581</v>
      </c>
      <c r="E572" s="1" t="n">
        <v>16.385</v>
      </c>
      <c r="F572" s="1" t="n">
        <v>24.78</v>
      </c>
      <c r="G572" s="1" t="n">
        <v>19.7216129032258</v>
      </c>
      <c r="H572" s="1" t="n">
        <v>0</v>
      </c>
    </row>
    <row r="573" customFormat="false" ht="13.8" hidden="false" customHeight="false" outlineLevel="0" collapsed="false">
      <c r="A573" s="1" t="n">
        <v>1998</v>
      </c>
      <c r="B573" s="1" t="n">
        <v>8</v>
      </c>
      <c r="C573" s="1" t="n">
        <v>11.1438709677419</v>
      </c>
      <c r="D573" s="1" t="n">
        <v>25.5787096774194</v>
      </c>
      <c r="E573" s="1" t="n">
        <v>18.3612903225806</v>
      </c>
      <c r="F573" s="1" t="n">
        <v>4.48</v>
      </c>
      <c r="G573" s="1" t="n">
        <v>17.8906451612903</v>
      </c>
      <c r="H573" s="1" t="n">
        <v>0</v>
      </c>
    </row>
    <row r="574" customFormat="false" ht="13.8" hidden="false" customHeight="false" outlineLevel="0" collapsed="false">
      <c r="A574" s="1" t="n">
        <v>1998</v>
      </c>
      <c r="B574" s="1" t="n">
        <v>9</v>
      </c>
      <c r="C574" s="1" t="n">
        <v>8.1</v>
      </c>
      <c r="D574" s="1" t="n">
        <v>17.4376666666667</v>
      </c>
      <c r="E574" s="1" t="n">
        <v>12.7688333333333</v>
      </c>
      <c r="F574" s="1" t="n">
        <v>65.83</v>
      </c>
      <c r="G574" s="1" t="n">
        <v>9.45233333333333</v>
      </c>
      <c r="H574" s="1" t="n">
        <v>0</v>
      </c>
    </row>
    <row r="575" customFormat="false" ht="13.8" hidden="false" customHeight="false" outlineLevel="0" collapsed="false">
      <c r="A575" s="1" t="n">
        <v>1998</v>
      </c>
      <c r="B575" s="1" t="n">
        <v>10</v>
      </c>
      <c r="C575" s="1" t="n">
        <v>2.88548387096774</v>
      </c>
      <c r="D575" s="1" t="n">
        <v>9.24064516129032</v>
      </c>
      <c r="E575" s="1" t="n">
        <v>6.06306451612903</v>
      </c>
      <c r="F575" s="1" t="n">
        <v>61.05</v>
      </c>
      <c r="G575" s="1" t="n">
        <v>4.15741935483871</v>
      </c>
      <c r="H575" s="1" t="n">
        <v>0</v>
      </c>
    </row>
    <row r="576" customFormat="false" ht="13.8" hidden="false" customHeight="false" outlineLevel="0" collapsed="false">
      <c r="A576" s="1" t="n">
        <v>1998</v>
      </c>
      <c r="B576" s="1" t="n">
        <v>11</v>
      </c>
      <c r="C576" s="1" t="n">
        <v>-3.395</v>
      </c>
      <c r="D576" s="1" t="n">
        <v>1.19333333333333</v>
      </c>
      <c r="E576" s="1" t="n">
        <v>-1.10083333333333</v>
      </c>
      <c r="F576" s="1" t="n">
        <v>49.3</v>
      </c>
      <c r="G576" s="1" t="n">
        <v>2.156</v>
      </c>
      <c r="H576" s="1" t="n">
        <v>11</v>
      </c>
    </row>
    <row r="577" customFormat="false" ht="13.8" hidden="false" customHeight="false" outlineLevel="0" collapsed="false">
      <c r="A577" s="1" t="n">
        <v>1998</v>
      </c>
      <c r="B577" s="1" t="n">
        <v>12</v>
      </c>
      <c r="C577" s="1" t="n">
        <v>-1.83548387096774</v>
      </c>
      <c r="D577" s="1" t="n">
        <v>2.30225806451613</v>
      </c>
      <c r="E577" s="1" t="n">
        <v>0.233387096774194</v>
      </c>
      <c r="F577" s="1" t="n">
        <v>68.42</v>
      </c>
      <c r="G577" s="1" t="n">
        <v>0.918709677419355</v>
      </c>
      <c r="H577" s="1" t="n">
        <v>5</v>
      </c>
    </row>
    <row r="578" customFormat="false" ht="13.8" hidden="false" customHeight="false" outlineLevel="0" collapsed="false">
      <c r="A578" s="1" t="n">
        <v>1999</v>
      </c>
      <c r="B578" s="1" t="n">
        <v>1</v>
      </c>
      <c r="C578" s="1" t="n">
        <v>-8.40903225806452</v>
      </c>
      <c r="D578" s="1" t="n">
        <v>-3.54193548387097</v>
      </c>
      <c r="E578" s="1" t="n">
        <v>-5.97548387096774</v>
      </c>
      <c r="F578" s="1" t="n">
        <v>68.79</v>
      </c>
      <c r="G578" s="1" t="n">
        <v>1.12064516129032</v>
      </c>
      <c r="H578" s="1" t="n">
        <v>19</v>
      </c>
    </row>
    <row r="579" customFormat="false" ht="13.8" hidden="false" customHeight="false" outlineLevel="0" collapsed="false">
      <c r="A579" s="1" t="n">
        <v>1999</v>
      </c>
      <c r="B579" s="1" t="n">
        <v>2</v>
      </c>
      <c r="C579" s="1" t="n">
        <v>-5.41642857142857</v>
      </c>
      <c r="D579" s="1" t="n">
        <v>0.255357142857143</v>
      </c>
      <c r="E579" s="1" t="n">
        <v>-2.58053571428571</v>
      </c>
      <c r="F579" s="1" t="n">
        <v>105.57</v>
      </c>
      <c r="G579" s="1" t="n">
        <v>2.49142857142857</v>
      </c>
      <c r="H579" s="1" t="n">
        <v>11</v>
      </c>
    </row>
    <row r="580" customFormat="false" ht="13.8" hidden="false" customHeight="false" outlineLevel="0" collapsed="false">
      <c r="A580" s="1" t="n">
        <v>1999</v>
      </c>
      <c r="B580" s="1" t="n">
        <v>3</v>
      </c>
      <c r="C580" s="1" t="n">
        <v>-2.65483870967742</v>
      </c>
      <c r="D580" s="1" t="n">
        <v>4.07096774193548</v>
      </c>
      <c r="E580" s="1" t="n">
        <v>0.708064516129032</v>
      </c>
      <c r="F580" s="1" t="n">
        <v>128.68</v>
      </c>
      <c r="G580" s="1" t="n">
        <v>5.93677419354839</v>
      </c>
      <c r="H580" s="1" t="n">
        <v>3</v>
      </c>
    </row>
    <row r="581" customFormat="false" ht="13.8" hidden="false" customHeight="false" outlineLevel="0" collapsed="false">
      <c r="A581" s="1" t="n">
        <v>1999</v>
      </c>
      <c r="B581" s="1" t="n">
        <v>4</v>
      </c>
      <c r="C581" s="1" t="n">
        <v>0.846333333333333</v>
      </c>
      <c r="D581" s="1" t="n">
        <v>10.187</v>
      </c>
      <c r="E581" s="1" t="n">
        <v>5.51666666666667</v>
      </c>
      <c r="F581" s="1" t="n">
        <v>62.65</v>
      </c>
      <c r="G581" s="1" t="n">
        <v>11.6413333333333</v>
      </c>
      <c r="H581" s="1" t="n">
        <v>0</v>
      </c>
    </row>
    <row r="582" customFormat="false" ht="13.8" hidden="false" customHeight="false" outlineLevel="0" collapsed="false">
      <c r="A582" s="1" t="n">
        <v>1999</v>
      </c>
      <c r="B582" s="1" t="n">
        <v>5</v>
      </c>
      <c r="C582" s="1" t="n">
        <v>4.93838709677419</v>
      </c>
      <c r="D582" s="1" t="n">
        <v>15.3235483870968</v>
      </c>
      <c r="E582" s="1" t="n">
        <v>10.1309677419355</v>
      </c>
      <c r="F582" s="1" t="n">
        <v>38.15</v>
      </c>
      <c r="G582" s="1" t="n">
        <v>17.0674193548387</v>
      </c>
      <c r="H582" s="1" t="n">
        <v>0</v>
      </c>
    </row>
    <row r="583" customFormat="false" ht="13.8" hidden="false" customHeight="false" outlineLevel="0" collapsed="false">
      <c r="A583" s="1" t="n">
        <v>1999</v>
      </c>
      <c r="B583" s="1" t="n">
        <v>6</v>
      </c>
      <c r="C583" s="1" t="n">
        <v>10.9133333333333</v>
      </c>
      <c r="D583" s="1" t="n">
        <v>19.3526666666667</v>
      </c>
      <c r="E583" s="1" t="n">
        <v>15.133</v>
      </c>
      <c r="F583" s="1" t="n">
        <v>110.88</v>
      </c>
      <c r="G583" s="1" t="n">
        <v>16.7786666666667</v>
      </c>
      <c r="H583" s="1" t="n">
        <v>0</v>
      </c>
    </row>
    <row r="584" customFormat="false" ht="13.8" hidden="false" customHeight="false" outlineLevel="0" collapsed="false">
      <c r="A584" s="1" t="n">
        <v>1999</v>
      </c>
      <c r="B584" s="1" t="n">
        <v>7</v>
      </c>
      <c r="C584" s="1" t="n">
        <v>13.6696774193548</v>
      </c>
      <c r="D584" s="1" t="n">
        <v>21.5490322580645</v>
      </c>
      <c r="E584" s="1" t="n">
        <v>17.6093548387097</v>
      </c>
      <c r="F584" s="1" t="n">
        <v>162.08</v>
      </c>
      <c r="G584" s="1" t="n">
        <v>15.448064516129</v>
      </c>
      <c r="H584" s="1" t="n">
        <v>0</v>
      </c>
    </row>
    <row r="585" customFormat="false" ht="13.8" hidden="false" customHeight="false" outlineLevel="0" collapsed="false">
      <c r="A585" s="1" t="n">
        <v>1999</v>
      </c>
      <c r="B585" s="1" t="n">
        <v>8</v>
      </c>
      <c r="C585" s="1" t="n">
        <v>11.4551612903226</v>
      </c>
      <c r="D585" s="1" t="n">
        <v>18.9596774193548</v>
      </c>
      <c r="E585" s="1" t="n">
        <v>15.2074193548387</v>
      </c>
      <c r="F585" s="1" t="n">
        <v>157.06</v>
      </c>
      <c r="G585" s="1" t="n">
        <v>11.6706451612903</v>
      </c>
      <c r="H585" s="1" t="n">
        <v>0</v>
      </c>
    </row>
    <row r="586" customFormat="false" ht="13.8" hidden="false" customHeight="false" outlineLevel="0" collapsed="false">
      <c r="A586" s="1" t="n">
        <v>1999</v>
      </c>
      <c r="B586" s="1" t="n">
        <v>9</v>
      </c>
      <c r="C586" s="1" t="n">
        <v>7.635</v>
      </c>
      <c r="D586" s="1" t="n">
        <v>13.8666666666667</v>
      </c>
      <c r="E586" s="1" t="n">
        <v>10.7508333333333</v>
      </c>
      <c r="F586" s="1" t="n">
        <v>171.45</v>
      </c>
      <c r="G586" s="1" t="n">
        <v>7.15433333333333</v>
      </c>
      <c r="H586" s="1" t="n">
        <v>0</v>
      </c>
    </row>
    <row r="587" customFormat="false" ht="13.8" hidden="false" customHeight="false" outlineLevel="0" collapsed="false">
      <c r="A587" s="1" t="n">
        <v>1999</v>
      </c>
      <c r="B587" s="1" t="n">
        <v>10</v>
      </c>
      <c r="C587" s="1" t="n">
        <v>5.00387096774194</v>
      </c>
      <c r="D587" s="1" t="n">
        <v>9.8358064516129</v>
      </c>
      <c r="E587" s="1" t="n">
        <v>7.41983870967742</v>
      </c>
      <c r="F587" s="1" t="n">
        <v>88.92</v>
      </c>
      <c r="G587" s="1" t="n">
        <v>4.06774193548387</v>
      </c>
      <c r="H587" s="1" t="n">
        <v>0</v>
      </c>
    </row>
    <row r="588" customFormat="false" ht="13.8" hidden="false" customHeight="false" outlineLevel="0" collapsed="false">
      <c r="A588" s="1" t="n">
        <v>1999</v>
      </c>
      <c r="B588" s="1" t="n">
        <v>11</v>
      </c>
      <c r="C588" s="1" t="n">
        <v>-1.98266666666667</v>
      </c>
      <c r="D588" s="1" t="n">
        <v>3.53133333333333</v>
      </c>
      <c r="E588" s="1" t="n">
        <v>0.774333333333333</v>
      </c>
      <c r="F588" s="1" t="n">
        <v>99.55</v>
      </c>
      <c r="G588" s="1" t="n">
        <v>1.669</v>
      </c>
      <c r="H588" s="1" t="n">
        <v>8</v>
      </c>
    </row>
    <row r="589" customFormat="false" ht="13.8" hidden="false" customHeight="false" outlineLevel="0" collapsed="false">
      <c r="A589" s="1" t="n">
        <v>1999</v>
      </c>
      <c r="B589" s="1" t="n">
        <v>12</v>
      </c>
      <c r="C589" s="1" t="n">
        <v>0.501935483870968</v>
      </c>
      <c r="D589" s="1" t="n">
        <v>5.18225806451613</v>
      </c>
      <c r="E589" s="1" t="n">
        <v>2.84209677419355</v>
      </c>
      <c r="F589" s="1" t="n">
        <v>207.41</v>
      </c>
      <c r="G589" s="1" t="n">
        <v>0.632903225806452</v>
      </c>
      <c r="H589" s="1" t="n">
        <v>1</v>
      </c>
    </row>
    <row r="590" customFormat="false" ht="13.8" hidden="false" customHeight="false" outlineLevel="0" collapsed="false">
      <c r="A590" s="1" t="n">
        <v>2000</v>
      </c>
      <c r="B590" s="1" t="n">
        <v>1</v>
      </c>
      <c r="C590" s="1" t="n">
        <v>-0.792258064516129</v>
      </c>
      <c r="D590" s="1" t="n">
        <v>2.84935483870968</v>
      </c>
      <c r="E590" s="1" t="n">
        <v>1.02854838709677</v>
      </c>
      <c r="F590" s="1" t="n">
        <v>129.79</v>
      </c>
      <c r="G590" s="1" t="n">
        <v>0.73</v>
      </c>
      <c r="H590" s="1" t="n">
        <v>6</v>
      </c>
    </row>
    <row r="591" customFormat="false" ht="13.8" hidden="false" customHeight="false" outlineLevel="0" collapsed="false">
      <c r="A591" s="1" t="n">
        <v>2000</v>
      </c>
      <c r="B591" s="1" t="n">
        <v>2</v>
      </c>
      <c r="C591" s="1" t="n">
        <v>-4.77206896551724</v>
      </c>
      <c r="D591" s="1" t="n">
        <v>0.767241379310345</v>
      </c>
      <c r="E591" s="1" t="n">
        <v>-2.00241379310345</v>
      </c>
      <c r="F591" s="1" t="n">
        <v>37.66</v>
      </c>
      <c r="G591" s="1" t="n">
        <v>4.10620689655172</v>
      </c>
      <c r="H591" s="1" t="n">
        <v>9</v>
      </c>
    </row>
    <row r="592" customFormat="false" ht="13.8" hidden="false" customHeight="false" outlineLevel="0" collapsed="false">
      <c r="A592" s="1" t="n">
        <v>2000</v>
      </c>
      <c r="B592" s="1" t="n">
        <v>3</v>
      </c>
      <c r="C592" s="1" t="n">
        <v>-2.29967741935484</v>
      </c>
      <c r="D592" s="1" t="n">
        <v>3.52193548387097</v>
      </c>
      <c r="E592" s="1" t="n">
        <v>0.611129032258064</v>
      </c>
      <c r="F592" s="1" t="n">
        <v>60</v>
      </c>
      <c r="G592" s="1" t="n">
        <v>7.2441935483871</v>
      </c>
      <c r="H592" s="1" t="n">
        <v>3</v>
      </c>
    </row>
    <row r="593" customFormat="false" ht="13.8" hidden="false" customHeight="false" outlineLevel="0" collapsed="false">
      <c r="A593" s="1" t="n">
        <v>2000</v>
      </c>
      <c r="B593" s="1" t="n">
        <v>4</v>
      </c>
      <c r="C593" s="1" t="n">
        <v>0.355</v>
      </c>
      <c r="D593" s="1" t="n">
        <v>9.46533333333333</v>
      </c>
      <c r="E593" s="1" t="n">
        <v>4.91016666666667</v>
      </c>
      <c r="F593" s="1" t="n">
        <v>59.87</v>
      </c>
      <c r="G593" s="1" t="n">
        <v>12.797</v>
      </c>
      <c r="H593" s="1" t="n">
        <v>0</v>
      </c>
    </row>
    <row r="594" customFormat="false" ht="13.8" hidden="false" customHeight="false" outlineLevel="0" collapsed="false">
      <c r="A594" s="1" t="n">
        <v>2000</v>
      </c>
      <c r="B594" s="1" t="n">
        <v>5</v>
      </c>
      <c r="C594" s="1" t="n">
        <v>5.47451612903226</v>
      </c>
      <c r="D594" s="1" t="n">
        <v>14.1190322580645</v>
      </c>
      <c r="E594" s="1" t="n">
        <v>9.79677419354839</v>
      </c>
      <c r="F594" s="1" t="n">
        <v>101.29</v>
      </c>
      <c r="G594" s="1" t="n">
        <v>15.6451612903226</v>
      </c>
      <c r="H594" s="1" t="n">
        <v>0</v>
      </c>
    </row>
    <row r="595" customFormat="false" ht="13.8" hidden="false" customHeight="false" outlineLevel="0" collapsed="false">
      <c r="A595" s="1" t="n">
        <v>2000</v>
      </c>
      <c r="B595" s="1" t="n">
        <v>6</v>
      </c>
      <c r="C595" s="1" t="n">
        <v>8.901</v>
      </c>
      <c r="D595" s="1" t="n">
        <v>16.5223333333333</v>
      </c>
      <c r="E595" s="1" t="n">
        <v>12.7116666666667</v>
      </c>
      <c r="F595" s="1" t="n">
        <v>226.15</v>
      </c>
      <c r="G595" s="1" t="n">
        <v>13.4826666666667</v>
      </c>
      <c r="H595" s="1" t="n">
        <v>0</v>
      </c>
    </row>
    <row r="596" customFormat="false" ht="13.8" hidden="false" customHeight="false" outlineLevel="0" collapsed="false">
      <c r="A596" s="1" t="n">
        <v>2000</v>
      </c>
      <c r="B596" s="1" t="n">
        <v>7</v>
      </c>
      <c r="C596" s="1" t="n">
        <v>10.5083870967742</v>
      </c>
      <c r="D596" s="1" t="n">
        <v>18.421935483871</v>
      </c>
      <c r="E596" s="1" t="n">
        <v>14.4651612903226</v>
      </c>
      <c r="F596" s="1" t="n">
        <v>117.8</v>
      </c>
      <c r="G596" s="1" t="n">
        <v>15.9932258064516</v>
      </c>
      <c r="H596" s="1" t="n">
        <v>0</v>
      </c>
    </row>
    <row r="597" customFormat="false" ht="13.8" hidden="false" customHeight="false" outlineLevel="0" collapsed="false">
      <c r="A597" s="1" t="n">
        <v>2000</v>
      </c>
      <c r="B597" s="1" t="n">
        <v>8</v>
      </c>
      <c r="C597" s="1" t="n">
        <v>10.9248387096774</v>
      </c>
      <c r="D597" s="1" t="n">
        <v>17.8845161290323</v>
      </c>
      <c r="E597" s="1" t="n">
        <v>14.4046774193548</v>
      </c>
      <c r="F597" s="1" t="n">
        <v>154.78</v>
      </c>
      <c r="G597" s="1" t="n">
        <v>11.4961290322581</v>
      </c>
      <c r="H597" s="1" t="n">
        <v>0</v>
      </c>
    </row>
    <row r="598" customFormat="false" ht="13.8" hidden="false" customHeight="false" outlineLevel="0" collapsed="false">
      <c r="A598" s="1" t="n">
        <v>2000</v>
      </c>
      <c r="B598" s="1" t="n">
        <v>9</v>
      </c>
      <c r="C598" s="1" t="n">
        <v>9.15633333333333</v>
      </c>
      <c r="D598" s="1" t="n">
        <v>15.1153333333333</v>
      </c>
      <c r="E598" s="1" t="n">
        <v>12.1358333333333</v>
      </c>
      <c r="F598" s="1" t="n">
        <v>76.71</v>
      </c>
      <c r="G598" s="1" t="n">
        <v>7.00333333333333</v>
      </c>
      <c r="H598" s="1" t="n">
        <v>0</v>
      </c>
    </row>
    <row r="599" customFormat="false" ht="13.8" hidden="false" customHeight="false" outlineLevel="0" collapsed="false">
      <c r="A599" s="1" t="n">
        <v>2000</v>
      </c>
      <c r="B599" s="1" t="n">
        <v>10</v>
      </c>
      <c r="C599" s="1" t="n">
        <v>5.67451612903226</v>
      </c>
      <c r="D599" s="1" t="n">
        <v>11.0322580645161</v>
      </c>
      <c r="E599" s="1" t="n">
        <v>8.35338709677419</v>
      </c>
      <c r="F599" s="1" t="n">
        <v>71.7</v>
      </c>
      <c r="G599" s="1" t="n">
        <v>3.71258064516129</v>
      </c>
      <c r="H599" s="1" t="n">
        <v>0</v>
      </c>
    </row>
    <row r="600" customFormat="false" ht="13.8" hidden="false" customHeight="false" outlineLevel="0" collapsed="false">
      <c r="A600" s="1" t="n">
        <v>2000</v>
      </c>
      <c r="B600" s="1" t="n">
        <v>11</v>
      </c>
      <c r="C600" s="1" t="n">
        <v>0.293333333333333</v>
      </c>
      <c r="D600" s="1" t="n">
        <v>4.20766666666667</v>
      </c>
      <c r="E600" s="1" t="n">
        <v>2.2505</v>
      </c>
      <c r="F600" s="1" t="n">
        <v>44.85</v>
      </c>
      <c r="G600" s="1" t="n">
        <v>1.69433333333333</v>
      </c>
      <c r="H600" s="1" t="n">
        <v>1</v>
      </c>
    </row>
    <row r="601" customFormat="false" ht="13.8" hidden="false" customHeight="false" outlineLevel="0" collapsed="false">
      <c r="A601" s="1" t="n">
        <v>2000</v>
      </c>
      <c r="B601" s="1" t="n">
        <v>12</v>
      </c>
      <c r="C601" s="1" t="n">
        <v>-5.46258064516129</v>
      </c>
      <c r="D601" s="1" t="n">
        <v>-2.10741935483871</v>
      </c>
      <c r="E601" s="1" t="n">
        <v>-3.785</v>
      </c>
      <c r="F601" s="1" t="n">
        <v>68.86</v>
      </c>
      <c r="G601" s="1" t="n">
        <v>0.685806451612903</v>
      </c>
      <c r="H601" s="1" t="n">
        <v>24</v>
      </c>
    </row>
    <row r="602" customFormat="false" ht="13.8" hidden="false" customHeight="false" outlineLevel="0" collapsed="false">
      <c r="A602" s="1" t="n">
        <v>2001</v>
      </c>
      <c r="B602" s="1" t="n">
        <v>1</v>
      </c>
      <c r="C602" s="1" t="n">
        <v>-11.4645161290323</v>
      </c>
      <c r="D602" s="1" t="n">
        <v>-6.01193548387097</v>
      </c>
      <c r="E602" s="1" t="n">
        <v>-8.73822580645161</v>
      </c>
      <c r="F602" s="1" t="n">
        <v>43.26</v>
      </c>
      <c r="G602" s="1" t="n">
        <v>1.07806451612903</v>
      </c>
      <c r="H602" s="1" t="n">
        <v>30</v>
      </c>
    </row>
    <row r="603" customFormat="false" ht="13.8" hidden="false" customHeight="false" outlineLevel="0" collapsed="false">
      <c r="A603" s="1" t="n">
        <v>2001</v>
      </c>
      <c r="B603" s="1" t="n">
        <v>2</v>
      </c>
      <c r="C603" s="1" t="n">
        <v>-11.6014285714286</v>
      </c>
      <c r="D603" s="1" t="n">
        <v>-5.49107142857143</v>
      </c>
      <c r="E603" s="1" t="n">
        <v>-8.54625</v>
      </c>
      <c r="F603" s="1" t="n">
        <v>72.99</v>
      </c>
      <c r="G603" s="1" t="n">
        <v>2.54428571428571</v>
      </c>
      <c r="H603" s="1" t="n">
        <v>25</v>
      </c>
    </row>
    <row r="604" customFormat="false" ht="13.8" hidden="false" customHeight="false" outlineLevel="0" collapsed="false">
      <c r="A604" s="1" t="n">
        <v>2001</v>
      </c>
      <c r="B604" s="1" t="n">
        <v>3</v>
      </c>
      <c r="C604" s="1" t="n">
        <v>-1.40903225806452</v>
      </c>
      <c r="D604" s="1" t="n">
        <v>3.28258064516129</v>
      </c>
      <c r="E604" s="1" t="n">
        <v>0.936774193548387</v>
      </c>
      <c r="F604" s="1" t="n">
        <v>113.83</v>
      </c>
      <c r="G604" s="1" t="n">
        <v>4.45161290322581</v>
      </c>
      <c r="H604" s="1" t="n">
        <v>4</v>
      </c>
    </row>
    <row r="605" customFormat="false" ht="13.8" hidden="false" customHeight="false" outlineLevel="0" collapsed="false">
      <c r="A605" s="1" t="n">
        <v>2001</v>
      </c>
      <c r="B605" s="1" t="n">
        <v>4</v>
      </c>
      <c r="C605" s="1" t="n">
        <v>1.20833333333333</v>
      </c>
      <c r="D605" s="1" t="n">
        <v>8.43133333333333</v>
      </c>
      <c r="E605" s="1" t="n">
        <v>4.81983333333333</v>
      </c>
      <c r="F605" s="1" t="n">
        <v>79.39</v>
      </c>
      <c r="G605" s="1" t="n">
        <v>10.984</v>
      </c>
      <c r="H605" s="1" t="n">
        <v>1</v>
      </c>
    </row>
    <row r="606" customFormat="false" ht="13.8" hidden="false" customHeight="false" outlineLevel="0" collapsed="false">
      <c r="A606" s="1" t="n">
        <v>2001</v>
      </c>
      <c r="B606" s="1" t="n">
        <v>5</v>
      </c>
      <c r="C606" s="1" t="n">
        <v>5.66451612903226</v>
      </c>
      <c r="D606" s="1" t="n">
        <v>16.398064516129</v>
      </c>
      <c r="E606" s="1" t="n">
        <v>11.0312903225806</v>
      </c>
      <c r="F606" s="1" t="n">
        <v>67.14</v>
      </c>
      <c r="G606" s="1" t="n">
        <v>18.0035483870968</v>
      </c>
      <c r="H606" s="1" t="n">
        <v>0</v>
      </c>
    </row>
    <row r="607" customFormat="false" ht="13.8" hidden="false" customHeight="false" outlineLevel="0" collapsed="false">
      <c r="A607" s="1" t="n">
        <v>2001</v>
      </c>
      <c r="B607" s="1" t="n">
        <v>6</v>
      </c>
      <c r="C607" s="1" t="n">
        <v>11.532</v>
      </c>
      <c r="D607" s="1" t="n">
        <v>18.844</v>
      </c>
      <c r="E607" s="1" t="n">
        <v>15.188</v>
      </c>
      <c r="F607" s="1" t="n">
        <v>158.11</v>
      </c>
      <c r="G607" s="1" t="n">
        <v>14.0106666666667</v>
      </c>
      <c r="H607" s="1" t="n">
        <v>0</v>
      </c>
    </row>
    <row r="608" customFormat="false" ht="13.8" hidden="false" customHeight="false" outlineLevel="0" collapsed="false">
      <c r="A608" s="1" t="n">
        <v>2001</v>
      </c>
      <c r="B608" s="1" t="n">
        <v>7</v>
      </c>
      <c r="C608" s="1" t="n">
        <v>12.5238709677419</v>
      </c>
      <c r="D608" s="1" t="n">
        <v>19.7748387096774</v>
      </c>
      <c r="E608" s="1" t="n">
        <v>16.1493548387097</v>
      </c>
      <c r="F608" s="1" t="n">
        <v>103.02</v>
      </c>
      <c r="G608" s="1" t="n">
        <v>16.0058064516129</v>
      </c>
      <c r="H608" s="1" t="n">
        <v>0</v>
      </c>
    </row>
    <row r="609" customFormat="false" ht="13.8" hidden="false" customHeight="false" outlineLevel="0" collapsed="false">
      <c r="A609" s="1" t="n">
        <v>2001</v>
      </c>
      <c r="B609" s="1" t="n">
        <v>8</v>
      </c>
      <c r="C609" s="1" t="n">
        <v>11.2525806451613</v>
      </c>
      <c r="D609" s="1" t="n">
        <v>18.4361290322581</v>
      </c>
      <c r="E609" s="1" t="n">
        <v>14.8443548387097</v>
      </c>
      <c r="F609" s="1" t="n">
        <v>83.64</v>
      </c>
      <c r="G609" s="1" t="n">
        <v>10.9264516129032</v>
      </c>
      <c r="H609" s="1" t="n">
        <v>0</v>
      </c>
    </row>
    <row r="610" customFormat="false" ht="13.8" hidden="false" customHeight="false" outlineLevel="0" collapsed="false">
      <c r="A610" s="1" t="n">
        <v>2001</v>
      </c>
      <c r="B610" s="1" t="n">
        <v>9</v>
      </c>
      <c r="C610" s="1" t="n">
        <v>7.46833333333333</v>
      </c>
      <c r="D610" s="1" t="n">
        <v>13.4976666666667</v>
      </c>
      <c r="E610" s="1" t="n">
        <v>10.483</v>
      </c>
      <c r="F610" s="1" t="n">
        <v>128.93</v>
      </c>
      <c r="G610" s="1" t="n">
        <v>6.713</v>
      </c>
      <c r="H610" s="1" t="n">
        <v>0</v>
      </c>
    </row>
    <row r="611" customFormat="false" ht="13.8" hidden="false" customHeight="false" outlineLevel="0" collapsed="false">
      <c r="A611" s="1" t="n">
        <v>2001</v>
      </c>
      <c r="B611" s="1" t="n">
        <v>10</v>
      </c>
      <c r="C611" s="1" t="n">
        <v>3.71838709677419</v>
      </c>
      <c r="D611" s="1" t="n">
        <v>7.66806451612903</v>
      </c>
      <c r="E611" s="1" t="n">
        <v>5.69322580645161</v>
      </c>
      <c r="F611" s="1" t="n">
        <v>97.25</v>
      </c>
      <c r="G611" s="1" t="n">
        <v>3.14032258064516</v>
      </c>
      <c r="H611" s="1" t="n">
        <v>0</v>
      </c>
    </row>
    <row r="612" customFormat="false" ht="13.8" hidden="false" customHeight="false" outlineLevel="0" collapsed="false">
      <c r="A612" s="1" t="n">
        <v>2001</v>
      </c>
      <c r="B612" s="1" t="n">
        <v>11</v>
      </c>
      <c r="C612" s="1" t="n">
        <v>-1.72166666666667</v>
      </c>
      <c r="D612" s="1" t="n">
        <v>2.74766666666667</v>
      </c>
      <c r="E612" s="1" t="n">
        <v>0.513</v>
      </c>
      <c r="F612" s="1" t="n">
        <v>72.34</v>
      </c>
      <c r="G612" s="1" t="n">
        <v>1.68733333333333</v>
      </c>
      <c r="H612" s="1" t="n">
        <v>6</v>
      </c>
    </row>
    <row r="613" customFormat="false" ht="13.8" hidden="false" customHeight="false" outlineLevel="0" collapsed="false">
      <c r="A613" s="1" t="n">
        <v>2001</v>
      </c>
      <c r="B613" s="1" t="n">
        <v>12</v>
      </c>
      <c r="C613" s="1" t="n">
        <v>-1.67516129032258</v>
      </c>
      <c r="D613" s="1" t="n">
        <v>2.37225806451613</v>
      </c>
      <c r="E613" s="1" t="n">
        <v>0.348548387096774</v>
      </c>
      <c r="F613" s="1" t="n">
        <v>171.72</v>
      </c>
      <c r="G613" s="1" t="n">
        <v>0.676129032258065</v>
      </c>
      <c r="H613" s="1" t="n">
        <v>8</v>
      </c>
    </row>
    <row r="614" customFormat="false" ht="13.8" hidden="false" customHeight="false" outlineLevel="0" collapsed="false">
      <c r="A614" s="1" t="n">
        <v>2002</v>
      </c>
      <c r="B614" s="1" t="n">
        <v>1</v>
      </c>
      <c r="C614" s="1" t="n">
        <v>-8.58387096774194</v>
      </c>
      <c r="D614" s="1" t="n">
        <v>-2.15870967741935</v>
      </c>
      <c r="E614" s="1" t="n">
        <v>-5.37129032258064</v>
      </c>
      <c r="F614" s="1" t="n">
        <v>65.76</v>
      </c>
      <c r="G614" s="1" t="n">
        <v>1.43225806451613</v>
      </c>
      <c r="H614" s="1" t="n">
        <v>20</v>
      </c>
    </row>
    <row r="615" customFormat="false" ht="13.8" hidden="false" customHeight="false" outlineLevel="0" collapsed="false">
      <c r="A615" s="1" t="n">
        <v>2002</v>
      </c>
      <c r="B615" s="1" t="n">
        <v>2</v>
      </c>
      <c r="C615" s="1" t="n">
        <v>-4.36321428571429</v>
      </c>
      <c r="D615" s="1" t="n">
        <v>0.320714285714286</v>
      </c>
      <c r="E615" s="1" t="n">
        <v>-2.02125</v>
      </c>
      <c r="F615" s="1" t="n">
        <v>128.24</v>
      </c>
      <c r="G615" s="1" t="n">
        <v>2.19071428571429</v>
      </c>
      <c r="H615" s="1" t="n">
        <v>13</v>
      </c>
    </row>
    <row r="616" customFormat="false" ht="13.8" hidden="false" customHeight="false" outlineLevel="0" collapsed="false">
      <c r="A616" s="1" t="n">
        <v>2002</v>
      </c>
      <c r="B616" s="1" t="n">
        <v>3</v>
      </c>
      <c r="C616" s="1" t="n">
        <v>-1.55096774193548</v>
      </c>
      <c r="D616" s="1" t="n">
        <v>3.5458064516129</v>
      </c>
      <c r="E616" s="1" t="n">
        <v>0.99741935483871</v>
      </c>
      <c r="F616" s="1" t="n">
        <v>141.37</v>
      </c>
      <c r="G616" s="1" t="n">
        <v>3.79806451612903</v>
      </c>
      <c r="H616" s="1" t="n">
        <v>3</v>
      </c>
    </row>
    <row r="617" customFormat="false" ht="13.8" hidden="false" customHeight="false" outlineLevel="0" collapsed="false">
      <c r="A617" s="1" t="n">
        <v>2002</v>
      </c>
      <c r="B617" s="1" t="n">
        <v>4</v>
      </c>
      <c r="C617" s="1" t="n">
        <v>0.257333333333333</v>
      </c>
      <c r="D617" s="1" t="n">
        <v>9.788</v>
      </c>
      <c r="E617" s="1" t="n">
        <v>5.02266666666667</v>
      </c>
      <c r="F617" s="1" t="n">
        <v>32.12</v>
      </c>
      <c r="G617" s="1" t="n">
        <v>13.3503333333333</v>
      </c>
      <c r="H617" s="1" t="n">
        <v>0</v>
      </c>
    </row>
    <row r="618" customFormat="false" ht="13.8" hidden="false" customHeight="false" outlineLevel="0" collapsed="false">
      <c r="A618" s="1" t="n">
        <v>2002</v>
      </c>
      <c r="B618" s="1" t="n">
        <v>5</v>
      </c>
      <c r="C618" s="1" t="n">
        <v>4.79516129032258</v>
      </c>
      <c r="D618" s="1" t="n">
        <v>14.3877419354839</v>
      </c>
      <c r="E618" s="1" t="n">
        <v>9.59145161290323</v>
      </c>
      <c r="F618" s="1" t="n">
        <v>94.58</v>
      </c>
      <c r="G618" s="1" t="n">
        <v>16.231935483871</v>
      </c>
      <c r="H618" s="1" t="n">
        <v>0</v>
      </c>
    </row>
    <row r="619" customFormat="false" ht="13.8" hidden="false" customHeight="false" outlineLevel="0" collapsed="false">
      <c r="A619" s="1" t="n">
        <v>2002</v>
      </c>
      <c r="B619" s="1" t="n">
        <v>6</v>
      </c>
      <c r="C619" s="1" t="n">
        <v>12.465</v>
      </c>
      <c r="D619" s="1" t="n">
        <v>21.4063333333333</v>
      </c>
      <c r="E619" s="1" t="n">
        <v>16.9356666666667</v>
      </c>
      <c r="F619" s="1" t="n">
        <v>84.1</v>
      </c>
      <c r="G619" s="1" t="n">
        <v>17.1523333333333</v>
      </c>
      <c r="H619" s="1" t="n">
        <v>0</v>
      </c>
    </row>
    <row r="620" customFormat="false" ht="13.8" hidden="false" customHeight="false" outlineLevel="0" collapsed="false">
      <c r="A620" s="1" t="n">
        <v>2002</v>
      </c>
      <c r="B620" s="1" t="n">
        <v>7</v>
      </c>
      <c r="C620" s="1" t="n">
        <v>10.3809677419355</v>
      </c>
      <c r="D620" s="1" t="n">
        <v>16.6874193548387</v>
      </c>
      <c r="E620" s="1" t="n">
        <v>13.5341935483871</v>
      </c>
      <c r="F620" s="1" t="n">
        <v>220.78</v>
      </c>
      <c r="G620" s="1" t="n">
        <v>11.7038709677419</v>
      </c>
      <c r="H620" s="1" t="n">
        <v>0</v>
      </c>
    </row>
    <row r="621" customFormat="false" ht="13.8" hidden="false" customHeight="false" outlineLevel="0" collapsed="false">
      <c r="A621" s="1" t="n">
        <v>2002</v>
      </c>
      <c r="B621" s="1" t="n">
        <v>8</v>
      </c>
      <c r="C621" s="1" t="n">
        <v>11.0590322580645</v>
      </c>
      <c r="D621" s="1" t="n">
        <v>20.1370967741935</v>
      </c>
      <c r="E621" s="1" t="n">
        <v>15.598064516129</v>
      </c>
      <c r="F621" s="1" t="n">
        <v>35.75</v>
      </c>
      <c r="G621" s="1" t="n">
        <v>13.3361290322581</v>
      </c>
      <c r="H621" s="1" t="n">
        <v>0</v>
      </c>
    </row>
    <row r="622" customFormat="false" ht="13.8" hidden="false" customHeight="false" outlineLevel="0" collapsed="false">
      <c r="A622" s="1" t="n">
        <v>2002</v>
      </c>
      <c r="B622" s="1" t="n">
        <v>9</v>
      </c>
      <c r="C622" s="1" t="n">
        <v>8.40966666666667</v>
      </c>
      <c r="D622" s="1" t="n">
        <v>15.877</v>
      </c>
      <c r="E622" s="1" t="n">
        <v>12.1433333333333</v>
      </c>
      <c r="F622" s="1" t="n">
        <v>90.19</v>
      </c>
      <c r="G622" s="1" t="n">
        <v>8.00333333333333</v>
      </c>
      <c r="H622" s="1" t="n">
        <v>0</v>
      </c>
    </row>
    <row r="623" customFormat="false" ht="13.8" hidden="false" customHeight="false" outlineLevel="0" collapsed="false">
      <c r="A623" s="1" t="n">
        <v>2002</v>
      </c>
      <c r="B623" s="1" t="n">
        <v>10</v>
      </c>
      <c r="C623" s="1" t="n">
        <v>2.74548387096774</v>
      </c>
      <c r="D623" s="1" t="n">
        <v>8.98032258064516</v>
      </c>
      <c r="E623" s="1" t="n">
        <v>5.86290322580645</v>
      </c>
      <c r="F623" s="1" t="n">
        <v>134.28</v>
      </c>
      <c r="G623" s="1" t="n">
        <v>5.0041935483871</v>
      </c>
      <c r="H623" s="1" t="n">
        <v>0</v>
      </c>
    </row>
    <row r="624" customFormat="false" ht="13.8" hidden="false" customHeight="false" outlineLevel="0" collapsed="false">
      <c r="A624" s="1" t="n">
        <v>2002</v>
      </c>
      <c r="B624" s="1" t="n">
        <v>11</v>
      </c>
      <c r="C624" s="1" t="n">
        <v>1.938</v>
      </c>
      <c r="D624" s="1" t="n">
        <v>5.586</v>
      </c>
      <c r="E624" s="1" t="n">
        <v>3.762</v>
      </c>
      <c r="F624" s="1" t="n">
        <v>95.24</v>
      </c>
      <c r="G624" s="1" t="n">
        <v>1.13966666666667</v>
      </c>
      <c r="H624" s="1" t="n">
        <v>1</v>
      </c>
    </row>
    <row r="625" customFormat="false" ht="13.8" hidden="false" customHeight="false" outlineLevel="0" collapsed="false">
      <c r="A625" s="1" t="n">
        <v>2002</v>
      </c>
      <c r="B625" s="1" t="n">
        <v>12</v>
      </c>
      <c r="C625" s="1" t="n">
        <v>-5.36387096774193</v>
      </c>
      <c r="D625" s="1" t="n">
        <v>-0.270967741935484</v>
      </c>
      <c r="E625" s="1" t="n">
        <v>-2.81741935483871</v>
      </c>
      <c r="F625" s="1" t="n">
        <v>156.58</v>
      </c>
      <c r="G625" s="1" t="n">
        <v>0.868709677419355</v>
      </c>
      <c r="H625" s="1" t="n">
        <v>13</v>
      </c>
    </row>
    <row r="626" customFormat="false" ht="13.8" hidden="false" customHeight="false" outlineLevel="0" collapsed="false">
      <c r="A626" s="1" t="n">
        <v>2003</v>
      </c>
      <c r="B626" s="1" t="n">
        <v>1</v>
      </c>
      <c r="C626" s="1" t="n">
        <v>-6.23129032258065</v>
      </c>
      <c r="D626" s="1" t="n">
        <v>-1.44645161290323</v>
      </c>
      <c r="E626" s="1" t="n">
        <v>-3.83887096774194</v>
      </c>
      <c r="F626" s="1" t="n">
        <v>84.07</v>
      </c>
      <c r="G626" s="1" t="n">
        <v>0.919354838709677</v>
      </c>
      <c r="H626" s="1" t="n">
        <v>21</v>
      </c>
    </row>
    <row r="627" customFormat="false" ht="13.8" hidden="false" customHeight="false" outlineLevel="0" collapsed="false">
      <c r="A627" s="1" t="n">
        <v>2003</v>
      </c>
      <c r="B627" s="1" t="n">
        <v>2</v>
      </c>
      <c r="C627" s="1" t="n">
        <v>-3.45821428571429</v>
      </c>
      <c r="D627" s="1" t="n">
        <v>0.3975</v>
      </c>
      <c r="E627" s="1" t="n">
        <v>-1.53035714285714</v>
      </c>
      <c r="F627" s="1" t="n">
        <v>86.02</v>
      </c>
      <c r="G627" s="1" t="n">
        <v>2.01392857142857</v>
      </c>
      <c r="H627" s="1" t="n">
        <v>8</v>
      </c>
    </row>
    <row r="628" customFormat="false" ht="13.8" hidden="false" customHeight="false" outlineLevel="0" collapsed="false">
      <c r="A628" s="1" t="n">
        <v>2003</v>
      </c>
      <c r="B628" s="1" t="n">
        <v>3</v>
      </c>
      <c r="C628" s="1" t="n">
        <v>-0.143870967741936</v>
      </c>
      <c r="D628" s="1" t="n">
        <v>5.99354838709677</v>
      </c>
      <c r="E628" s="1" t="n">
        <v>2.92483870967742</v>
      </c>
      <c r="F628" s="1" t="n">
        <v>54.51</v>
      </c>
      <c r="G628" s="1" t="n">
        <v>6.13451612903226</v>
      </c>
      <c r="H628" s="1" t="n">
        <v>0</v>
      </c>
    </row>
    <row r="629" customFormat="false" ht="13.8" hidden="false" customHeight="false" outlineLevel="0" collapsed="false">
      <c r="A629" s="1" t="n">
        <v>2003</v>
      </c>
      <c r="B629" s="1" t="n">
        <v>4</v>
      </c>
      <c r="C629" s="1" t="n">
        <v>0.934333333333333</v>
      </c>
      <c r="D629" s="1" t="n">
        <v>9.01566666666667</v>
      </c>
      <c r="E629" s="1" t="n">
        <v>4.975</v>
      </c>
      <c r="F629" s="1" t="n">
        <v>123.19</v>
      </c>
      <c r="G629" s="1" t="n">
        <v>10.5703333333333</v>
      </c>
      <c r="H629" s="1" t="n">
        <v>0</v>
      </c>
    </row>
    <row r="630" customFormat="false" ht="13.8" hidden="false" customHeight="false" outlineLevel="0" collapsed="false">
      <c r="A630" s="1" t="n">
        <v>2003</v>
      </c>
      <c r="B630" s="1" t="n">
        <v>5</v>
      </c>
      <c r="C630" s="1" t="n">
        <v>6.67806451612903</v>
      </c>
      <c r="D630" s="1" t="n">
        <v>15.3816129032258</v>
      </c>
      <c r="E630" s="1" t="n">
        <v>11.0298387096774</v>
      </c>
      <c r="F630" s="1" t="n">
        <v>118.85</v>
      </c>
      <c r="G630" s="1" t="n">
        <v>15.851935483871</v>
      </c>
      <c r="H630" s="1" t="n">
        <v>0</v>
      </c>
    </row>
    <row r="631" customFormat="false" ht="13.8" hidden="false" customHeight="false" outlineLevel="0" collapsed="false">
      <c r="A631" s="1" t="n">
        <v>2003</v>
      </c>
      <c r="B631" s="1" t="n">
        <v>6</v>
      </c>
      <c r="C631" s="1" t="n">
        <v>9.00433333333333</v>
      </c>
      <c r="D631" s="1" t="n">
        <v>16.9716666666667</v>
      </c>
      <c r="E631" s="1" t="n">
        <v>12.988</v>
      </c>
      <c r="F631" s="1" t="n">
        <v>135.17</v>
      </c>
      <c r="G631" s="1" t="n">
        <v>15.672</v>
      </c>
      <c r="H631" s="1" t="n">
        <v>0</v>
      </c>
    </row>
    <row r="632" customFormat="false" ht="13.8" hidden="false" customHeight="false" outlineLevel="0" collapsed="false">
      <c r="A632" s="1" t="n">
        <v>2003</v>
      </c>
      <c r="B632" s="1" t="n">
        <v>7</v>
      </c>
      <c r="C632" s="1" t="n">
        <v>11.7338709677419</v>
      </c>
      <c r="D632" s="1" t="n">
        <v>18.8845161290323</v>
      </c>
      <c r="E632" s="1" t="n">
        <v>15.3091935483871</v>
      </c>
      <c r="F632" s="1" t="n">
        <v>231.37</v>
      </c>
      <c r="G632" s="1" t="n">
        <v>11.7551612903226</v>
      </c>
      <c r="H632" s="1" t="n">
        <v>0</v>
      </c>
    </row>
    <row r="633" customFormat="false" ht="13.8" hidden="false" customHeight="false" outlineLevel="0" collapsed="false">
      <c r="A633" s="1" t="n">
        <v>2003</v>
      </c>
      <c r="B633" s="1" t="n">
        <v>8</v>
      </c>
      <c r="C633" s="1" t="n">
        <v>9.33064516129032</v>
      </c>
      <c r="D633" s="1" t="n">
        <v>18.3067741935484</v>
      </c>
      <c r="E633" s="1" t="n">
        <v>13.8187096774194</v>
      </c>
      <c r="F633" s="1" t="n">
        <v>48.78</v>
      </c>
      <c r="G633" s="1" t="n">
        <v>14.4116129032258</v>
      </c>
      <c r="H633" s="1" t="n">
        <v>0</v>
      </c>
    </row>
    <row r="634" customFormat="false" ht="13.8" hidden="false" customHeight="false" outlineLevel="0" collapsed="false">
      <c r="A634" s="1" t="n">
        <v>2003</v>
      </c>
      <c r="B634" s="1" t="n">
        <v>9</v>
      </c>
      <c r="C634" s="1" t="n">
        <v>4.176</v>
      </c>
      <c r="D634" s="1" t="n">
        <v>12.326</v>
      </c>
      <c r="E634" s="1" t="n">
        <v>8.251</v>
      </c>
      <c r="F634" s="1" t="n">
        <v>73.82</v>
      </c>
      <c r="G634" s="1" t="n">
        <v>8.93266666666667</v>
      </c>
      <c r="H634" s="1" t="n">
        <v>0</v>
      </c>
    </row>
    <row r="635" customFormat="false" ht="13.8" hidden="false" customHeight="false" outlineLevel="0" collapsed="false">
      <c r="A635" s="1" t="n">
        <v>2003</v>
      </c>
      <c r="B635" s="1" t="n">
        <v>10</v>
      </c>
      <c r="C635" s="1" t="n">
        <v>4.71258064516129</v>
      </c>
      <c r="D635" s="1" t="n">
        <v>8.34064516129032</v>
      </c>
      <c r="E635" s="1" t="n">
        <v>6.52661290322581</v>
      </c>
      <c r="F635" s="1" t="n">
        <v>118.34</v>
      </c>
      <c r="G635" s="1" t="n">
        <v>3.22193548387097</v>
      </c>
      <c r="H635" s="1" t="n">
        <v>0</v>
      </c>
    </row>
    <row r="636" customFormat="false" ht="13.8" hidden="false" customHeight="false" outlineLevel="0" collapsed="false">
      <c r="A636" s="1" t="n">
        <v>2003</v>
      </c>
      <c r="B636" s="1" t="n">
        <v>11</v>
      </c>
      <c r="C636" s="1" t="n">
        <v>0.636333333333333</v>
      </c>
      <c r="D636" s="1" t="n">
        <v>4.112</v>
      </c>
      <c r="E636" s="1" t="n">
        <v>2.37416666666667</v>
      </c>
      <c r="F636" s="1" t="n">
        <v>126.8</v>
      </c>
      <c r="G636" s="1" t="n">
        <v>1.17733333333333</v>
      </c>
      <c r="H636" s="1" t="n">
        <v>5</v>
      </c>
    </row>
    <row r="637" customFormat="false" ht="13.8" hidden="false" customHeight="false" outlineLevel="0" collapsed="false">
      <c r="A637" s="1" t="n">
        <v>2003</v>
      </c>
      <c r="B637" s="1" t="n">
        <v>12</v>
      </c>
      <c r="C637" s="1" t="n">
        <v>-3.41774193548387</v>
      </c>
      <c r="D637" s="1" t="n">
        <v>0.832903225806452</v>
      </c>
      <c r="E637" s="1" t="n">
        <v>-1.29241935483871</v>
      </c>
      <c r="F637" s="1" t="n">
        <v>103.17</v>
      </c>
      <c r="G637" s="1" t="n">
        <v>0.965806451612903</v>
      </c>
      <c r="H637" s="1" t="n">
        <v>13</v>
      </c>
    </row>
    <row r="638" customFormat="false" ht="13.8" hidden="false" customHeight="false" outlineLevel="0" collapsed="false">
      <c r="A638" s="1" t="n">
        <v>2004</v>
      </c>
      <c r="B638" s="1" t="n">
        <v>1</v>
      </c>
      <c r="C638" s="1" t="n">
        <v>-2.42709677419355</v>
      </c>
      <c r="D638" s="1" t="n">
        <v>2.11709677419355</v>
      </c>
      <c r="E638" s="1" t="n">
        <v>-0.155</v>
      </c>
      <c r="F638" s="1" t="n">
        <v>150.56</v>
      </c>
      <c r="G638" s="1" t="n">
        <v>0.829677419354839</v>
      </c>
      <c r="H638" s="1" t="n">
        <v>9</v>
      </c>
    </row>
    <row r="639" customFormat="false" ht="13.8" hidden="false" customHeight="false" outlineLevel="0" collapsed="false">
      <c r="A639" s="1" t="n">
        <v>2004</v>
      </c>
      <c r="B639" s="1" t="n">
        <v>2</v>
      </c>
      <c r="C639" s="1" t="n">
        <v>-3.95724137931034</v>
      </c>
      <c r="D639" s="1" t="n">
        <v>0.598275862068966</v>
      </c>
      <c r="E639" s="1" t="n">
        <v>-1.67948275862069</v>
      </c>
      <c r="F639" s="1" t="n">
        <v>166.37</v>
      </c>
      <c r="G639" s="1" t="n">
        <v>1.95586206896552</v>
      </c>
      <c r="H639" s="1" t="n">
        <v>8</v>
      </c>
    </row>
    <row r="640" customFormat="false" ht="13.8" hidden="false" customHeight="false" outlineLevel="0" collapsed="false">
      <c r="A640" s="1" t="n">
        <v>2004</v>
      </c>
      <c r="B640" s="1" t="n">
        <v>3</v>
      </c>
      <c r="C640" s="1" t="n">
        <v>-2.33129032258065</v>
      </c>
      <c r="D640" s="1" t="n">
        <v>3.79870967741935</v>
      </c>
      <c r="E640" s="1" t="n">
        <v>0.733709677419355</v>
      </c>
      <c r="F640" s="1" t="n">
        <v>66.98</v>
      </c>
      <c r="G640" s="1" t="n">
        <v>6.81322580645161</v>
      </c>
      <c r="H640" s="1" t="n">
        <v>5</v>
      </c>
    </row>
    <row r="641" customFormat="false" ht="13.8" hidden="false" customHeight="false" outlineLevel="0" collapsed="false">
      <c r="A641" s="1" t="n">
        <v>2004</v>
      </c>
      <c r="B641" s="1" t="n">
        <v>4</v>
      </c>
      <c r="C641" s="1" t="n">
        <v>1.263</v>
      </c>
      <c r="D641" s="1" t="n">
        <v>9.72</v>
      </c>
      <c r="E641" s="1" t="n">
        <v>5.4915</v>
      </c>
      <c r="F641" s="1" t="n">
        <v>100.33</v>
      </c>
      <c r="G641" s="1" t="n">
        <v>11.4923333333333</v>
      </c>
      <c r="H641" s="1" t="n">
        <v>0</v>
      </c>
    </row>
    <row r="642" customFormat="false" ht="13.8" hidden="false" customHeight="false" outlineLevel="0" collapsed="false">
      <c r="A642" s="1" t="n">
        <v>2004</v>
      </c>
      <c r="B642" s="1" t="n">
        <v>5</v>
      </c>
      <c r="C642" s="1" t="n">
        <v>5.85129032258065</v>
      </c>
      <c r="D642" s="1" t="n">
        <v>13.5532258064516</v>
      </c>
      <c r="E642" s="1" t="n">
        <v>9.70225806451613</v>
      </c>
      <c r="F642" s="1" t="n">
        <v>103.23</v>
      </c>
      <c r="G642" s="1" t="n">
        <v>12.6977419354839</v>
      </c>
      <c r="H642" s="1" t="n">
        <v>0</v>
      </c>
    </row>
    <row r="643" customFormat="false" ht="13.8" hidden="false" customHeight="false" outlineLevel="0" collapsed="false">
      <c r="A643" s="1" t="n">
        <v>2004</v>
      </c>
      <c r="B643" s="1" t="n">
        <v>6</v>
      </c>
      <c r="C643" s="1" t="n">
        <v>9.531</v>
      </c>
      <c r="D643" s="1" t="n">
        <v>18.061</v>
      </c>
      <c r="E643" s="1" t="n">
        <v>13.796</v>
      </c>
      <c r="F643" s="1" t="n">
        <v>65.48</v>
      </c>
      <c r="G643" s="1" t="n">
        <v>17.08</v>
      </c>
      <c r="H643" s="1" t="n">
        <v>0</v>
      </c>
    </row>
    <row r="644" customFormat="false" ht="13.8" hidden="false" customHeight="false" outlineLevel="0" collapsed="false">
      <c r="A644" s="1" t="n">
        <v>2004</v>
      </c>
      <c r="B644" s="1" t="n">
        <v>7</v>
      </c>
      <c r="C644" s="1" t="n">
        <v>10.4764516129032</v>
      </c>
      <c r="D644" s="1" t="n">
        <v>18.4983870967742</v>
      </c>
      <c r="E644" s="1" t="n">
        <v>14.4874193548387</v>
      </c>
      <c r="F644" s="1" t="n">
        <v>61.83</v>
      </c>
      <c r="G644" s="1" t="n">
        <v>17.1290322580645</v>
      </c>
      <c r="H644" s="1" t="n">
        <v>0</v>
      </c>
    </row>
    <row r="645" customFormat="false" ht="13.8" hidden="false" customHeight="false" outlineLevel="0" collapsed="false">
      <c r="A645" s="1" t="n">
        <v>2004</v>
      </c>
      <c r="B645" s="1" t="n">
        <v>8</v>
      </c>
      <c r="C645" s="1" t="n">
        <v>10.3222580645161</v>
      </c>
      <c r="D645" s="1" t="n">
        <v>18.788064516129</v>
      </c>
      <c r="E645" s="1" t="n">
        <v>14.5551612903226</v>
      </c>
      <c r="F645" s="1" t="n">
        <v>96.78</v>
      </c>
      <c r="G645" s="1" t="n">
        <v>12.94</v>
      </c>
      <c r="H645" s="1" t="n">
        <v>0</v>
      </c>
    </row>
    <row r="646" customFormat="false" ht="13.8" hidden="false" customHeight="false" outlineLevel="0" collapsed="false">
      <c r="A646" s="1" t="n">
        <v>2004</v>
      </c>
      <c r="B646" s="1" t="n">
        <v>9</v>
      </c>
      <c r="C646" s="1" t="n">
        <v>5.832</v>
      </c>
      <c r="D646" s="1" t="n">
        <v>14.5443333333333</v>
      </c>
      <c r="E646" s="1" t="n">
        <v>10.1881666666667</v>
      </c>
      <c r="F646" s="1" t="n">
        <v>69.45</v>
      </c>
      <c r="G646" s="1" t="n">
        <v>10.0946666666667</v>
      </c>
      <c r="H646" s="1" t="n">
        <v>0</v>
      </c>
    </row>
    <row r="647" customFormat="false" ht="13.8" hidden="false" customHeight="false" outlineLevel="0" collapsed="false">
      <c r="A647" s="1" t="n">
        <v>2004</v>
      </c>
      <c r="B647" s="1" t="n">
        <v>10</v>
      </c>
      <c r="C647" s="1" t="n">
        <v>2.74548387096774</v>
      </c>
      <c r="D647" s="1" t="n">
        <v>9.18774193548387</v>
      </c>
      <c r="E647" s="1" t="n">
        <v>5.96661290322581</v>
      </c>
      <c r="F647" s="1" t="n">
        <v>171.87</v>
      </c>
      <c r="G647" s="1" t="n">
        <v>4.36225806451613</v>
      </c>
      <c r="H647" s="1" t="n">
        <v>0</v>
      </c>
    </row>
    <row r="648" customFormat="false" ht="13.8" hidden="false" customHeight="false" outlineLevel="0" collapsed="false">
      <c r="A648" s="1" t="n">
        <v>2004</v>
      </c>
      <c r="B648" s="1" t="n">
        <v>11</v>
      </c>
      <c r="C648" s="1" t="n">
        <v>-0.426666666666667</v>
      </c>
      <c r="D648" s="1" t="n">
        <v>4.58333333333333</v>
      </c>
      <c r="E648" s="1" t="n">
        <v>2.07833333333333</v>
      </c>
      <c r="F648" s="1" t="n">
        <v>76.39</v>
      </c>
      <c r="G648" s="1" t="n">
        <v>1.86633333333333</v>
      </c>
      <c r="H648" s="1" t="n">
        <v>5</v>
      </c>
    </row>
    <row r="649" customFormat="false" ht="13.8" hidden="false" customHeight="false" outlineLevel="0" collapsed="false">
      <c r="A649" s="1" t="n">
        <v>2004</v>
      </c>
      <c r="B649" s="1" t="n">
        <v>12</v>
      </c>
      <c r="C649" s="1" t="n">
        <v>-5.27354838709677</v>
      </c>
      <c r="D649" s="1" t="n">
        <v>-0.483225806451613</v>
      </c>
      <c r="E649" s="1" t="n">
        <v>-2.87838709677419</v>
      </c>
      <c r="F649" s="1" t="n">
        <v>63.08</v>
      </c>
      <c r="G649" s="1" t="n">
        <v>1.04129032258065</v>
      </c>
      <c r="H649" s="1" t="n">
        <v>20</v>
      </c>
    </row>
    <row r="650" customFormat="false" ht="13.8" hidden="false" customHeight="false" outlineLevel="0" collapsed="false">
      <c r="A650" s="1" t="n">
        <v>2005</v>
      </c>
      <c r="B650" s="1" t="n">
        <v>1</v>
      </c>
      <c r="C650" s="1" t="n">
        <v>-5.64064516129032</v>
      </c>
      <c r="D650" s="1" t="n">
        <v>-1.12774193548387</v>
      </c>
      <c r="E650" s="1" t="n">
        <v>-3.3841935483871</v>
      </c>
      <c r="F650" s="1" t="n">
        <v>138.47</v>
      </c>
      <c r="G650" s="1" t="n">
        <v>0.957741935483871</v>
      </c>
      <c r="H650" s="1" t="n">
        <v>15</v>
      </c>
    </row>
    <row r="651" customFormat="false" ht="13.8" hidden="false" customHeight="false" outlineLevel="0" collapsed="false">
      <c r="A651" s="1" t="n">
        <v>2005</v>
      </c>
      <c r="B651" s="1" t="n">
        <v>2</v>
      </c>
      <c r="C651" s="1" t="n">
        <v>-4.09928571428571</v>
      </c>
      <c r="D651" s="1" t="n">
        <v>0.100357142857143</v>
      </c>
      <c r="E651" s="1" t="n">
        <v>-1.99946428571429</v>
      </c>
      <c r="F651" s="1" t="n">
        <v>118.35</v>
      </c>
      <c r="G651" s="1" t="n">
        <v>2.41071428571429</v>
      </c>
      <c r="H651" s="1" t="n">
        <v>12</v>
      </c>
    </row>
    <row r="652" customFormat="false" ht="13.8" hidden="false" customHeight="false" outlineLevel="0" collapsed="false">
      <c r="A652" s="1" t="n">
        <v>2005</v>
      </c>
      <c r="B652" s="1" t="n">
        <v>3</v>
      </c>
      <c r="C652" s="1" t="n">
        <v>-3.80838709677419</v>
      </c>
      <c r="D652" s="1" t="n">
        <v>2.10967741935484</v>
      </c>
      <c r="E652" s="1" t="n">
        <v>-0.849354838709677</v>
      </c>
      <c r="F652" s="1" t="n">
        <v>42.35</v>
      </c>
      <c r="G652" s="1" t="n">
        <v>8.23225806451613</v>
      </c>
      <c r="H652" s="1" t="n">
        <v>6</v>
      </c>
    </row>
    <row r="653" customFormat="false" ht="13.8" hidden="false" customHeight="false" outlineLevel="0" collapsed="false">
      <c r="A653" s="1" t="n">
        <v>2005</v>
      </c>
      <c r="B653" s="1" t="n">
        <v>4</v>
      </c>
      <c r="C653" s="1" t="n">
        <v>-1.75033333333333</v>
      </c>
      <c r="D653" s="1" t="n">
        <v>3.47133333333333</v>
      </c>
      <c r="E653" s="1" t="n">
        <v>0.8605</v>
      </c>
      <c r="F653" s="1" t="n">
        <v>74.78</v>
      </c>
      <c r="G653" s="1" t="n">
        <v>9.00433333333333</v>
      </c>
      <c r="H653" s="1" t="n">
        <v>1</v>
      </c>
    </row>
    <row r="654" customFormat="false" ht="13.8" hidden="false" customHeight="false" outlineLevel="0" collapsed="false">
      <c r="A654" s="1" t="n">
        <v>2005</v>
      </c>
      <c r="B654" s="1" t="n">
        <v>5</v>
      </c>
      <c r="C654" s="1" t="n">
        <v>2.85838709677419</v>
      </c>
      <c r="D654" s="1" t="n">
        <v>11.1448387096774</v>
      </c>
      <c r="E654" s="1" t="n">
        <v>7.00161290322581</v>
      </c>
      <c r="F654" s="1" t="n">
        <v>112.43</v>
      </c>
      <c r="G654" s="1" t="n">
        <v>12.878064516129</v>
      </c>
      <c r="H654" s="1" t="n">
        <v>0</v>
      </c>
    </row>
    <row r="655" customFormat="false" ht="13.8" hidden="false" customHeight="false" outlineLevel="0" collapsed="false">
      <c r="A655" s="1" t="n">
        <v>2005</v>
      </c>
      <c r="B655" s="1" t="n">
        <v>6</v>
      </c>
      <c r="C655" s="1" t="n">
        <v>8.94433333333333</v>
      </c>
      <c r="D655" s="1" t="n">
        <v>16.8983333333333</v>
      </c>
      <c r="E655" s="1" t="n">
        <v>12.9213333333333</v>
      </c>
      <c r="F655" s="1" t="n">
        <v>83.17</v>
      </c>
      <c r="G655" s="1" t="n">
        <v>14.8106666666667</v>
      </c>
      <c r="H655" s="1" t="n">
        <v>0</v>
      </c>
    </row>
    <row r="656" customFormat="false" ht="13.8" hidden="false" customHeight="false" outlineLevel="0" collapsed="false">
      <c r="A656" s="1" t="n">
        <v>2005</v>
      </c>
      <c r="B656" s="1" t="n">
        <v>7</v>
      </c>
      <c r="C656" s="1" t="n">
        <v>9.47322580645161</v>
      </c>
      <c r="D656" s="1" t="n">
        <v>17.4490322580645</v>
      </c>
      <c r="E656" s="1" t="n">
        <v>13.4611290322581</v>
      </c>
      <c r="F656" s="1" t="n">
        <v>76.25</v>
      </c>
      <c r="G656" s="1" t="n">
        <v>14.1564516129032</v>
      </c>
      <c r="H656" s="1" t="n">
        <v>0</v>
      </c>
    </row>
    <row r="657" customFormat="false" ht="13.8" hidden="false" customHeight="false" outlineLevel="0" collapsed="false">
      <c r="A657" s="1" t="n">
        <v>2005</v>
      </c>
      <c r="B657" s="1" t="n">
        <v>8</v>
      </c>
      <c r="C657" s="1" t="n">
        <v>10</v>
      </c>
      <c r="D657" s="1" t="n">
        <v>17.8783870967742</v>
      </c>
      <c r="E657" s="1" t="n">
        <v>13.9391935483871</v>
      </c>
      <c r="F657" s="1" t="n">
        <v>93.3</v>
      </c>
      <c r="G657" s="1" t="n">
        <v>13.0651612903226</v>
      </c>
      <c r="H657" s="1" t="n">
        <v>0</v>
      </c>
    </row>
    <row r="658" customFormat="false" ht="13.8" hidden="false" customHeight="false" outlineLevel="0" collapsed="false">
      <c r="A658" s="1" t="n">
        <v>2005</v>
      </c>
      <c r="B658" s="1" t="n">
        <v>9</v>
      </c>
      <c r="C658" s="1" t="n">
        <v>6.662</v>
      </c>
      <c r="D658" s="1" t="n">
        <v>14.966</v>
      </c>
      <c r="E658" s="1" t="n">
        <v>10.814</v>
      </c>
      <c r="F658" s="1" t="n">
        <v>43.28</v>
      </c>
      <c r="G658" s="1" t="n">
        <v>10.1183333333333</v>
      </c>
      <c r="H658" s="1" t="n">
        <v>0</v>
      </c>
    </row>
    <row r="659" customFormat="false" ht="13.8" hidden="false" customHeight="false" outlineLevel="0" collapsed="false">
      <c r="A659" s="1" t="n">
        <v>2005</v>
      </c>
      <c r="B659" s="1" t="n">
        <v>10</v>
      </c>
      <c r="C659" s="1" t="n">
        <v>5.75806451612903</v>
      </c>
      <c r="D659" s="1" t="n">
        <v>10.66</v>
      </c>
      <c r="E659" s="1" t="n">
        <v>8.20903225806452</v>
      </c>
      <c r="F659" s="1" t="n">
        <v>52.33</v>
      </c>
      <c r="G659" s="1" t="n">
        <v>4.09548387096774</v>
      </c>
      <c r="H659" s="1" t="n">
        <v>0</v>
      </c>
    </row>
    <row r="660" customFormat="false" ht="13.8" hidden="false" customHeight="false" outlineLevel="0" collapsed="false">
      <c r="A660" s="1" t="n">
        <v>2005</v>
      </c>
      <c r="B660" s="1" t="n">
        <v>11</v>
      </c>
      <c r="C660" s="1" t="n">
        <v>-1.12666666666667</v>
      </c>
      <c r="D660" s="1" t="n">
        <v>2.97433333333333</v>
      </c>
      <c r="E660" s="1" t="n">
        <v>0.923833333333333</v>
      </c>
      <c r="F660" s="1" t="n">
        <v>62.88</v>
      </c>
      <c r="G660" s="1" t="n">
        <v>1.98433333333333</v>
      </c>
      <c r="H660" s="1" t="n">
        <v>4</v>
      </c>
    </row>
    <row r="661" customFormat="false" ht="13.8" hidden="false" customHeight="false" outlineLevel="0" collapsed="false">
      <c r="A661" s="1" t="n">
        <v>2005</v>
      </c>
      <c r="B661" s="1" t="n">
        <v>12</v>
      </c>
      <c r="C661" s="1" t="n">
        <v>-2.58387096774194</v>
      </c>
      <c r="D661" s="1" t="n">
        <v>1.99870967741935</v>
      </c>
      <c r="E661" s="1" t="n">
        <v>-0.29258064516129</v>
      </c>
      <c r="F661" s="1" t="n">
        <v>32.03</v>
      </c>
      <c r="G661" s="1" t="n">
        <v>1.16709677419355</v>
      </c>
      <c r="H661" s="1" t="n">
        <v>11</v>
      </c>
    </row>
    <row r="662" customFormat="false" ht="13.8" hidden="false" customHeight="false" outlineLevel="0" collapsed="false">
      <c r="A662" s="1" t="n">
        <v>2006</v>
      </c>
      <c r="B662" s="1" t="n">
        <v>1</v>
      </c>
      <c r="C662" s="1" t="n">
        <v>-5.79225806451613</v>
      </c>
      <c r="D662" s="1" t="n">
        <v>-0.790645161290322</v>
      </c>
      <c r="E662" s="1" t="n">
        <v>-3.29145161290323</v>
      </c>
      <c r="F662" s="1" t="n">
        <v>107.91</v>
      </c>
      <c r="G662" s="1" t="n">
        <v>1.08967741935484</v>
      </c>
      <c r="H662" s="1" t="n">
        <v>16</v>
      </c>
    </row>
    <row r="663" customFormat="false" ht="13.8" hidden="false" customHeight="false" outlineLevel="0" collapsed="false">
      <c r="A663" s="1" t="n">
        <v>2006</v>
      </c>
      <c r="B663" s="1" t="n">
        <v>2</v>
      </c>
      <c r="C663" s="1" t="n">
        <v>-1.51142857142857</v>
      </c>
      <c r="D663" s="1" t="n">
        <v>2.02214285714286</v>
      </c>
      <c r="E663" s="1" t="n">
        <v>0.255357142857143</v>
      </c>
      <c r="F663" s="1" t="n">
        <v>86.52</v>
      </c>
      <c r="G663" s="1" t="n">
        <v>2.82357142857143</v>
      </c>
      <c r="H663" s="1" t="n">
        <v>4</v>
      </c>
    </row>
    <row r="664" customFormat="false" ht="13.8" hidden="false" customHeight="false" outlineLevel="0" collapsed="false">
      <c r="A664" s="1" t="n">
        <v>2006</v>
      </c>
      <c r="B664" s="1" t="n">
        <v>3</v>
      </c>
      <c r="C664" s="1" t="n">
        <v>-3.19483870967742</v>
      </c>
      <c r="D664" s="1" t="n">
        <v>2.42096774193548</v>
      </c>
      <c r="E664" s="1" t="n">
        <v>-0.386935483870968</v>
      </c>
      <c r="F664" s="1" t="n">
        <v>64.43</v>
      </c>
      <c r="G664" s="1" t="n">
        <v>6.48032258064516</v>
      </c>
      <c r="H664" s="1" t="n">
        <v>5</v>
      </c>
    </row>
    <row r="665" customFormat="false" ht="13.8" hidden="false" customHeight="false" outlineLevel="0" collapsed="false">
      <c r="A665" s="1" t="n">
        <v>2006</v>
      </c>
      <c r="B665" s="1" t="n">
        <v>4</v>
      </c>
      <c r="C665" s="1" t="n">
        <v>-1.43866666666667</v>
      </c>
      <c r="D665" s="1" t="n">
        <v>7.90266666666667</v>
      </c>
      <c r="E665" s="1" t="n">
        <v>3.232</v>
      </c>
      <c r="F665" s="1" t="n">
        <v>27.72</v>
      </c>
      <c r="G665" s="1" t="n">
        <v>14.8776666666667</v>
      </c>
      <c r="H665" s="1" t="n">
        <v>0</v>
      </c>
    </row>
    <row r="666" customFormat="false" ht="13.8" hidden="false" customHeight="false" outlineLevel="0" collapsed="false">
      <c r="A666" s="1" t="n">
        <v>2006</v>
      </c>
      <c r="B666" s="1" t="n">
        <v>5</v>
      </c>
      <c r="C666" s="1" t="n">
        <v>5.21935483870968</v>
      </c>
      <c r="D666" s="1" t="n">
        <v>14.7574193548387</v>
      </c>
      <c r="E666" s="1" t="n">
        <v>9.98838709677419</v>
      </c>
      <c r="F666" s="1" t="n">
        <v>92.92</v>
      </c>
      <c r="G666" s="1" t="n">
        <v>16.691935483871</v>
      </c>
      <c r="H666" s="1" t="n">
        <v>0</v>
      </c>
    </row>
    <row r="667" customFormat="false" ht="13.8" hidden="false" customHeight="false" outlineLevel="0" collapsed="false">
      <c r="A667" s="1" t="n">
        <v>2006</v>
      </c>
      <c r="B667" s="1" t="n">
        <v>6</v>
      </c>
      <c r="C667" s="1" t="n">
        <v>9.40733333333333</v>
      </c>
      <c r="D667" s="1" t="n">
        <v>17.7753333333333</v>
      </c>
      <c r="E667" s="1" t="n">
        <v>13.5913333333333</v>
      </c>
      <c r="F667" s="1" t="n">
        <v>59.74</v>
      </c>
      <c r="G667" s="1" t="n">
        <v>15.461</v>
      </c>
      <c r="H667" s="1" t="n">
        <v>0</v>
      </c>
    </row>
    <row r="668" customFormat="false" ht="13.8" hidden="false" customHeight="false" outlineLevel="0" collapsed="false">
      <c r="A668" s="1" t="n">
        <v>2006</v>
      </c>
      <c r="B668" s="1" t="n">
        <v>7</v>
      </c>
      <c r="C668" s="1" t="n">
        <v>11.1532258064516</v>
      </c>
      <c r="D668" s="1" t="n">
        <v>18.5087096774194</v>
      </c>
      <c r="E668" s="1" t="n">
        <v>14.8309677419355</v>
      </c>
      <c r="F668" s="1" t="n">
        <v>117.84</v>
      </c>
      <c r="G668" s="1" t="n">
        <v>14.6151612903226</v>
      </c>
      <c r="H668" s="1" t="n">
        <v>0</v>
      </c>
    </row>
    <row r="669" customFormat="false" ht="13.8" hidden="false" customHeight="false" outlineLevel="0" collapsed="false">
      <c r="A669" s="1" t="n">
        <v>2006</v>
      </c>
      <c r="B669" s="1" t="n">
        <v>8</v>
      </c>
      <c r="C669" s="1" t="n">
        <v>10.6616129032258</v>
      </c>
      <c r="D669" s="1" t="n">
        <v>17.7429032258065</v>
      </c>
      <c r="E669" s="1" t="n">
        <v>14.2022580645161</v>
      </c>
      <c r="F669" s="1" t="n">
        <v>133.6</v>
      </c>
      <c r="G669" s="1" t="n">
        <v>12.2348387096774</v>
      </c>
      <c r="H669" s="1" t="n">
        <v>0</v>
      </c>
    </row>
    <row r="670" customFormat="false" ht="13.8" hidden="false" customHeight="false" outlineLevel="0" collapsed="false">
      <c r="A670" s="1" t="n">
        <v>2006</v>
      </c>
      <c r="B670" s="1" t="n">
        <v>9</v>
      </c>
      <c r="C670" s="1" t="n">
        <v>8.78766666666667</v>
      </c>
      <c r="D670" s="1" t="n">
        <v>15.8693333333333</v>
      </c>
      <c r="E670" s="1" t="n">
        <v>12.3285</v>
      </c>
      <c r="F670" s="1" t="n">
        <v>96.15</v>
      </c>
      <c r="G670" s="1" t="n">
        <v>7.66966666666667</v>
      </c>
      <c r="H670" s="1" t="n">
        <v>0</v>
      </c>
    </row>
    <row r="671" customFormat="false" ht="13.8" hidden="false" customHeight="false" outlineLevel="0" collapsed="false">
      <c r="A671" s="1" t="n">
        <v>2006</v>
      </c>
      <c r="B671" s="1" t="n">
        <v>10</v>
      </c>
      <c r="C671" s="1" t="n">
        <v>2.5158064516129</v>
      </c>
      <c r="D671" s="1" t="n">
        <v>8.19967741935484</v>
      </c>
      <c r="E671" s="1" t="n">
        <v>5.35774193548387</v>
      </c>
      <c r="F671" s="1" t="n">
        <v>111.96</v>
      </c>
      <c r="G671" s="1" t="n">
        <v>4.40451612903226</v>
      </c>
      <c r="H671" s="1" t="n">
        <v>0</v>
      </c>
    </row>
    <row r="672" customFormat="false" ht="13.8" hidden="false" customHeight="false" outlineLevel="0" collapsed="false">
      <c r="A672" s="1" t="n">
        <v>2006</v>
      </c>
      <c r="B672" s="1" t="n">
        <v>11</v>
      </c>
      <c r="C672" s="1" t="n">
        <v>0.264</v>
      </c>
      <c r="D672" s="1" t="n">
        <v>4.45933333333333</v>
      </c>
      <c r="E672" s="1" t="n">
        <v>2.36166666666667</v>
      </c>
      <c r="F672" s="1" t="n">
        <v>121.29</v>
      </c>
      <c r="G672" s="1" t="n">
        <v>1.77866666666667</v>
      </c>
      <c r="H672" s="1" t="n">
        <v>2</v>
      </c>
    </row>
    <row r="673" customFormat="false" ht="13.8" hidden="false" customHeight="false" outlineLevel="0" collapsed="false">
      <c r="A673" s="1" t="n">
        <v>2006</v>
      </c>
      <c r="B673" s="1" t="n">
        <v>12</v>
      </c>
      <c r="C673" s="1" t="n">
        <v>-5.11903225806452</v>
      </c>
      <c r="D673" s="1" t="n">
        <v>-0.739354838709677</v>
      </c>
      <c r="E673" s="1" t="n">
        <v>-2.9291935483871</v>
      </c>
      <c r="F673" s="1" t="n">
        <v>26.64</v>
      </c>
      <c r="G673" s="1" t="n">
        <v>1.21483870967742</v>
      </c>
      <c r="H673" s="1" t="n">
        <v>16</v>
      </c>
    </row>
    <row r="674" customFormat="false" ht="13.8" hidden="false" customHeight="false" outlineLevel="0" collapsed="false">
      <c r="A674" s="1" t="n">
        <v>2007</v>
      </c>
      <c r="B674" s="1" t="n">
        <v>1</v>
      </c>
      <c r="C674" s="1" t="n">
        <v>-1.02258064516129</v>
      </c>
      <c r="D674" s="1" t="n">
        <v>2.54129032258064</v>
      </c>
      <c r="E674" s="1" t="n">
        <v>0.759354838709677</v>
      </c>
      <c r="F674" s="1" t="n">
        <v>162.54</v>
      </c>
      <c r="G674" s="1" t="n">
        <v>0.715806451612903</v>
      </c>
      <c r="H674" s="1" t="n">
        <v>6</v>
      </c>
    </row>
    <row r="675" customFormat="false" ht="13.8" hidden="false" customHeight="false" outlineLevel="0" collapsed="false">
      <c r="A675" s="1" t="n">
        <v>2007</v>
      </c>
      <c r="B675" s="1" t="n">
        <v>2</v>
      </c>
      <c r="C675" s="1" t="n">
        <v>-0.0828571428571429</v>
      </c>
      <c r="D675" s="1" t="n">
        <v>4.585</v>
      </c>
      <c r="E675" s="1" t="n">
        <v>2.25107142857143</v>
      </c>
      <c r="F675" s="1" t="n">
        <v>119.84</v>
      </c>
      <c r="G675" s="1" t="n">
        <v>2.23464285714286</v>
      </c>
      <c r="H675" s="1" t="n">
        <v>0</v>
      </c>
    </row>
    <row r="676" customFormat="false" ht="13.8" hidden="false" customHeight="false" outlineLevel="0" collapsed="false">
      <c r="A676" s="1" t="n">
        <v>2007</v>
      </c>
      <c r="B676" s="1" t="n">
        <v>3</v>
      </c>
      <c r="C676" s="1" t="n">
        <v>-2.65548387096774</v>
      </c>
      <c r="D676" s="1" t="n">
        <v>4.36483870967742</v>
      </c>
      <c r="E676" s="1" t="n">
        <v>0.854677419354839</v>
      </c>
      <c r="F676" s="1" t="n">
        <v>46.14</v>
      </c>
      <c r="G676" s="1" t="n">
        <v>8.00645161290323</v>
      </c>
      <c r="H676" s="1" t="n">
        <v>3</v>
      </c>
    </row>
    <row r="677" customFormat="false" ht="13.8" hidden="false" customHeight="false" outlineLevel="0" collapsed="false">
      <c r="A677" s="1" t="n">
        <v>2007</v>
      </c>
      <c r="B677" s="1" t="n">
        <v>4</v>
      </c>
      <c r="C677" s="1" t="n">
        <v>1.87133333333333</v>
      </c>
      <c r="D677" s="1" t="n">
        <v>10.5773333333333</v>
      </c>
      <c r="E677" s="1" t="n">
        <v>6.22433333333333</v>
      </c>
      <c r="F677" s="1" t="n">
        <v>74.2</v>
      </c>
      <c r="G677" s="1" t="n">
        <v>10.614</v>
      </c>
      <c r="H677" s="1" t="n">
        <v>0</v>
      </c>
    </row>
    <row r="678" customFormat="false" ht="13.8" hidden="false" customHeight="false" outlineLevel="0" collapsed="false">
      <c r="A678" s="1" t="n">
        <v>2007</v>
      </c>
      <c r="B678" s="1" t="n">
        <v>5</v>
      </c>
      <c r="C678" s="1" t="n">
        <v>5.39064516129032</v>
      </c>
      <c r="D678" s="1" t="n">
        <v>14.4367741935484</v>
      </c>
      <c r="E678" s="1" t="n">
        <v>9.91370967741936</v>
      </c>
      <c r="F678" s="1" t="n">
        <v>189.83</v>
      </c>
      <c r="G678" s="1" t="n">
        <v>14.8754838709677</v>
      </c>
      <c r="H678" s="1" t="n">
        <v>0</v>
      </c>
    </row>
    <row r="679" customFormat="false" ht="13.8" hidden="false" customHeight="false" outlineLevel="0" collapsed="false">
      <c r="A679" s="1" t="n">
        <v>2007</v>
      </c>
      <c r="B679" s="1" t="n">
        <v>6</v>
      </c>
      <c r="C679" s="1" t="n">
        <v>11.1046666666667</v>
      </c>
      <c r="D679" s="1" t="n">
        <v>20.5276666666667</v>
      </c>
      <c r="E679" s="1" t="n">
        <v>15.8161666666667</v>
      </c>
      <c r="F679" s="1" t="n">
        <v>71.7</v>
      </c>
      <c r="G679" s="1" t="n">
        <v>20.0633333333333</v>
      </c>
      <c r="H679" s="1" t="n">
        <v>0</v>
      </c>
    </row>
    <row r="680" customFormat="false" ht="13.8" hidden="false" customHeight="false" outlineLevel="0" collapsed="false">
      <c r="A680" s="1" t="n">
        <v>2007</v>
      </c>
      <c r="B680" s="1" t="n">
        <v>7</v>
      </c>
      <c r="C680" s="1" t="n">
        <v>14.2887096774194</v>
      </c>
      <c r="D680" s="1" t="n">
        <v>24.4032258064516</v>
      </c>
      <c r="E680" s="1" t="n">
        <v>19.3459677419355</v>
      </c>
      <c r="F680" s="1" t="n">
        <v>48.36</v>
      </c>
      <c r="G680" s="1" t="n">
        <v>18.8035483870968</v>
      </c>
      <c r="H680" s="1" t="n">
        <v>0</v>
      </c>
    </row>
    <row r="681" customFormat="false" ht="13.8" hidden="false" customHeight="false" outlineLevel="0" collapsed="false">
      <c r="A681" s="1" t="n">
        <v>2007</v>
      </c>
      <c r="B681" s="1" t="n">
        <v>8</v>
      </c>
      <c r="C681" s="1" t="n">
        <v>13.1212903225806</v>
      </c>
      <c r="D681" s="1" t="n">
        <v>26.2332258064516</v>
      </c>
      <c r="E681" s="1" t="n">
        <v>19.6772580645161</v>
      </c>
      <c r="F681" s="1" t="n">
        <v>19.14</v>
      </c>
      <c r="G681" s="1" t="n">
        <v>15.1874193548387</v>
      </c>
      <c r="H681" s="1" t="n">
        <v>0</v>
      </c>
    </row>
    <row r="682" customFormat="false" ht="13.8" hidden="false" customHeight="false" outlineLevel="0" collapsed="false">
      <c r="A682" s="1" t="n">
        <v>2007</v>
      </c>
      <c r="B682" s="1" t="n">
        <v>9</v>
      </c>
      <c r="C682" s="1" t="n">
        <v>8.759</v>
      </c>
      <c r="D682" s="1" t="n">
        <v>21.736</v>
      </c>
      <c r="E682" s="1" t="n">
        <v>15.2475</v>
      </c>
      <c r="F682" s="1" t="n">
        <v>7.96</v>
      </c>
      <c r="G682" s="1" t="n">
        <v>10.9986666666667</v>
      </c>
      <c r="H682" s="1" t="n">
        <v>0</v>
      </c>
    </row>
    <row r="683" customFormat="false" ht="13.8" hidden="false" customHeight="false" outlineLevel="0" collapsed="false">
      <c r="A683" s="1" t="n">
        <v>2007</v>
      </c>
      <c r="B683" s="1" t="n">
        <v>10</v>
      </c>
      <c r="C683" s="1" t="n">
        <v>4.43806451612903</v>
      </c>
      <c r="D683" s="1" t="n">
        <v>11.57</v>
      </c>
      <c r="E683" s="1" t="n">
        <v>8.00403225806452</v>
      </c>
      <c r="F683" s="1" t="n">
        <v>43.71</v>
      </c>
      <c r="G683" s="1" t="n">
        <v>4.46064516129032</v>
      </c>
      <c r="H683" s="1" t="n">
        <v>0</v>
      </c>
    </row>
    <row r="684" customFormat="false" ht="13.8" hidden="false" customHeight="false" outlineLevel="0" collapsed="false">
      <c r="A684" s="1" t="n">
        <v>2007</v>
      </c>
      <c r="B684" s="1" t="n">
        <v>11</v>
      </c>
      <c r="C684" s="1" t="n">
        <v>1.405</v>
      </c>
      <c r="D684" s="1" t="n">
        <v>5.92433333333333</v>
      </c>
      <c r="E684" s="1" t="n">
        <v>3.66466666666667</v>
      </c>
      <c r="F684" s="1" t="n">
        <v>71.07</v>
      </c>
      <c r="G684" s="1" t="n">
        <v>1.63533333333333</v>
      </c>
      <c r="H684" s="1" t="n">
        <v>2</v>
      </c>
    </row>
    <row r="685" customFormat="false" ht="13.8" hidden="false" customHeight="false" outlineLevel="0" collapsed="false">
      <c r="A685" s="1" t="n">
        <v>2007</v>
      </c>
      <c r="B685" s="1" t="n">
        <v>12</v>
      </c>
      <c r="C685" s="1" t="n">
        <v>-0.915161290322581</v>
      </c>
      <c r="D685" s="1" t="n">
        <v>2.53483870967742</v>
      </c>
      <c r="E685" s="1" t="n">
        <v>0.809838709677419</v>
      </c>
      <c r="F685" s="1" t="n">
        <v>48.26</v>
      </c>
      <c r="G685" s="1" t="n">
        <v>0.844193548387097</v>
      </c>
      <c r="H685" s="1" t="n">
        <v>8</v>
      </c>
    </row>
    <row r="686" customFormat="false" ht="13.8" hidden="false" customHeight="false" outlineLevel="0" collapsed="false">
      <c r="A686" s="1" t="n">
        <v>2008</v>
      </c>
      <c r="B686" s="1" t="n">
        <v>1</v>
      </c>
      <c r="C686" s="1" t="n">
        <v>-7.45548387096774</v>
      </c>
      <c r="D686" s="1" t="n">
        <v>-2.46967741935484</v>
      </c>
      <c r="E686" s="1" t="n">
        <v>-4.96258064516129</v>
      </c>
      <c r="F686" s="1" t="n">
        <v>74.97</v>
      </c>
      <c r="G686" s="1" t="n">
        <v>1.20354838709677</v>
      </c>
      <c r="H686" s="1" t="n">
        <v>21</v>
      </c>
    </row>
    <row r="687" customFormat="false" ht="13.8" hidden="false" customHeight="false" outlineLevel="0" collapsed="false">
      <c r="A687" s="1" t="n">
        <v>2008</v>
      </c>
      <c r="B687" s="1" t="n">
        <v>2</v>
      </c>
      <c r="C687" s="1" t="n">
        <v>-5.49827586206897</v>
      </c>
      <c r="D687" s="1" t="n">
        <v>0.0458620689655172</v>
      </c>
      <c r="E687" s="1" t="n">
        <v>-2.72620689655172</v>
      </c>
      <c r="F687" s="1" t="n">
        <v>40.48</v>
      </c>
      <c r="G687" s="1" t="n">
        <v>3.99</v>
      </c>
      <c r="H687" s="1" t="n">
        <v>14</v>
      </c>
    </row>
    <row r="688" customFormat="false" ht="13.8" hidden="false" customHeight="false" outlineLevel="0" collapsed="false">
      <c r="A688" s="1" t="n">
        <v>2008</v>
      </c>
      <c r="B688" s="1" t="n">
        <v>3</v>
      </c>
      <c r="C688" s="1" t="n">
        <v>-3.95741935483871</v>
      </c>
      <c r="D688" s="1" t="n">
        <v>2.05709677419355</v>
      </c>
      <c r="E688" s="1" t="n">
        <v>-0.950161290322581</v>
      </c>
      <c r="F688" s="1" t="n">
        <v>55.12</v>
      </c>
      <c r="G688" s="1" t="n">
        <v>8.62774193548387</v>
      </c>
      <c r="H688" s="1" t="n">
        <v>5</v>
      </c>
    </row>
    <row r="689" customFormat="false" ht="13.8" hidden="false" customHeight="false" outlineLevel="0" collapsed="false">
      <c r="A689" s="1" t="n">
        <v>2008</v>
      </c>
      <c r="B689" s="1" t="n">
        <v>4</v>
      </c>
      <c r="C689" s="1" t="n">
        <v>1.98033333333333</v>
      </c>
      <c r="D689" s="1" t="n">
        <v>11.1323333333333</v>
      </c>
      <c r="E689" s="1" t="n">
        <v>6.55633333333333</v>
      </c>
      <c r="F689" s="1" t="n">
        <v>29.25</v>
      </c>
      <c r="G689" s="1" t="n">
        <v>13.6123333333333</v>
      </c>
      <c r="H689" s="1" t="n">
        <v>0</v>
      </c>
    </row>
    <row r="690" customFormat="false" ht="13.8" hidden="false" customHeight="false" outlineLevel="0" collapsed="false">
      <c r="A690" s="1" t="n">
        <v>2008</v>
      </c>
      <c r="B690" s="1" t="n">
        <v>5</v>
      </c>
      <c r="C690" s="1" t="n">
        <v>4.93677419354839</v>
      </c>
      <c r="D690" s="1" t="n">
        <v>14.9670967741935</v>
      </c>
      <c r="E690" s="1" t="n">
        <v>9.95193548387097</v>
      </c>
      <c r="F690" s="1" t="n">
        <v>56.9</v>
      </c>
      <c r="G690" s="1" t="n">
        <v>16.3796774193548</v>
      </c>
      <c r="H690" s="1" t="n">
        <v>0</v>
      </c>
    </row>
    <row r="691" customFormat="false" ht="13.8" hidden="false" customHeight="false" outlineLevel="0" collapsed="false">
      <c r="A691" s="1" t="n">
        <v>2008</v>
      </c>
      <c r="B691" s="1" t="n">
        <v>6</v>
      </c>
      <c r="C691" s="1" t="n">
        <v>8.151</v>
      </c>
      <c r="D691" s="1" t="n">
        <v>16.7076666666667</v>
      </c>
      <c r="E691" s="1" t="n">
        <v>12.4293333333333</v>
      </c>
      <c r="F691" s="1" t="n">
        <v>91.58</v>
      </c>
      <c r="G691" s="1" t="n">
        <v>17.2826666666667</v>
      </c>
      <c r="H691" s="1" t="n">
        <v>0</v>
      </c>
    </row>
    <row r="692" customFormat="false" ht="13.8" hidden="false" customHeight="false" outlineLevel="0" collapsed="false">
      <c r="A692" s="1" t="n">
        <v>2008</v>
      </c>
      <c r="B692" s="1" t="n">
        <v>7</v>
      </c>
      <c r="C692" s="1" t="n">
        <v>11.3345161290323</v>
      </c>
      <c r="D692" s="1" t="n">
        <v>20.2483870967742</v>
      </c>
      <c r="E692" s="1" t="n">
        <v>15.7914516129032</v>
      </c>
      <c r="F692" s="1" t="n">
        <v>44.97</v>
      </c>
      <c r="G692" s="1" t="n">
        <v>17.8087096774194</v>
      </c>
      <c r="H692" s="1" t="n">
        <v>0</v>
      </c>
    </row>
    <row r="693" customFormat="false" ht="13.8" hidden="false" customHeight="false" outlineLevel="0" collapsed="false">
      <c r="A693" s="1" t="n">
        <v>2008</v>
      </c>
      <c r="B693" s="1" t="n">
        <v>8</v>
      </c>
      <c r="C693" s="1" t="n">
        <v>9.69677419354839</v>
      </c>
      <c r="D693" s="1" t="n">
        <v>18.0525806451613</v>
      </c>
      <c r="E693" s="1" t="n">
        <v>13.8746774193548</v>
      </c>
      <c r="F693" s="1" t="n">
        <v>111.85</v>
      </c>
      <c r="G693" s="1" t="n">
        <v>12.771935483871</v>
      </c>
      <c r="H693" s="1" t="n">
        <v>0</v>
      </c>
    </row>
    <row r="694" customFormat="false" ht="13.8" hidden="false" customHeight="false" outlineLevel="0" collapsed="false">
      <c r="A694" s="1" t="n">
        <v>2008</v>
      </c>
      <c r="B694" s="1" t="n">
        <v>9</v>
      </c>
      <c r="C694" s="1" t="n">
        <v>7.65733333333333</v>
      </c>
      <c r="D694" s="1" t="n">
        <v>14.0506666666667</v>
      </c>
      <c r="E694" s="1" t="n">
        <v>10.854</v>
      </c>
      <c r="F694" s="1" t="n">
        <v>114.37</v>
      </c>
      <c r="G694" s="1" t="n">
        <v>6.08833333333333</v>
      </c>
      <c r="H694" s="1" t="n">
        <v>0</v>
      </c>
    </row>
    <row r="695" customFormat="false" ht="13.8" hidden="false" customHeight="false" outlineLevel="0" collapsed="false">
      <c r="A695" s="1" t="n">
        <v>2008</v>
      </c>
      <c r="B695" s="1" t="n">
        <v>10</v>
      </c>
      <c r="C695" s="1" t="n">
        <v>6.60451612903226</v>
      </c>
      <c r="D695" s="1" t="n">
        <v>12.61</v>
      </c>
      <c r="E695" s="1" t="n">
        <v>9.60725806451613</v>
      </c>
      <c r="F695" s="1" t="n">
        <v>38.18</v>
      </c>
      <c r="G695" s="1" t="n">
        <v>4.38129032258064</v>
      </c>
      <c r="H695" s="1" t="n">
        <v>0</v>
      </c>
    </row>
    <row r="696" customFormat="false" ht="13.8" hidden="false" customHeight="false" outlineLevel="0" collapsed="false">
      <c r="A696" s="1" t="n">
        <v>2008</v>
      </c>
      <c r="B696" s="1" t="n">
        <v>11</v>
      </c>
      <c r="C696" s="1" t="n">
        <v>0.194333333333333</v>
      </c>
      <c r="D696" s="1" t="n">
        <v>4.90066666666667</v>
      </c>
      <c r="E696" s="1" t="n">
        <v>2.5475</v>
      </c>
      <c r="F696" s="1" t="n">
        <v>93.36</v>
      </c>
      <c r="G696" s="1" t="n">
        <v>1.64366666666667</v>
      </c>
      <c r="H696" s="1" t="n">
        <v>5</v>
      </c>
    </row>
    <row r="697" customFormat="false" ht="13.8" hidden="false" customHeight="false" outlineLevel="0" collapsed="false">
      <c r="A697" s="1" t="n">
        <v>2008</v>
      </c>
      <c r="B697" s="1" t="n">
        <v>12</v>
      </c>
      <c r="C697" s="1" t="n">
        <v>-8.08451612903226</v>
      </c>
      <c r="D697" s="1" t="n">
        <v>-3.29258064516129</v>
      </c>
      <c r="E697" s="1" t="n">
        <v>-5.68854838709677</v>
      </c>
      <c r="F697" s="1" t="n">
        <v>77.13</v>
      </c>
      <c r="G697" s="1" t="n">
        <v>0.689354838709677</v>
      </c>
      <c r="H697" s="1" t="n">
        <v>25</v>
      </c>
    </row>
    <row r="698" customFormat="false" ht="13.8" hidden="false" customHeight="false" outlineLevel="0" collapsed="false">
      <c r="A698" s="1" t="n">
        <v>2009</v>
      </c>
      <c r="B698" s="1" t="n">
        <v>1</v>
      </c>
      <c r="C698" s="1" t="n">
        <v>-9.58935483870968</v>
      </c>
      <c r="D698" s="1" t="n">
        <v>-3.76193548387097</v>
      </c>
      <c r="E698" s="1" t="n">
        <v>-6.67564516129032</v>
      </c>
      <c r="F698" s="1" t="n">
        <v>58.63</v>
      </c>
      <c r="G698" s="1" t="n">
        <v>1.02290322580645</v>
      </c>
      <c r="H698" s="1" t="n">
        <v>26</v>
      </c>
    </row>
    <row r="699" customFormat="false" ht="13.8" hidden="false" customHeight="false" outlineLevel="0" collapsed="false">
      <c r="A699" s="1" t="n">
        <v>2009</v>
      </c>
      <c r="B699" s="1" t="n">
        <v>2</v>
      </c>
      <c r="C699" s="1" t="n">
        <v>-5.74928571428571</v>
      </c>
      <c r="D699" s="1" t="n">
        <v>-0.563214285714286</v>
      </c>
      <c r="E699" s="1" t="n">
        <v>-3.15625</v>
      </c>
      <c r="F699" s="1" t="n">
        <v>41.5</v>
      </c>
      <c r="G699" s="1" t="n">
        <v>3.50321428571429</v>
      </c>
      <c r="H699" s="1" t="n">
        <v>11</v>
      </c>
    </row>
    <row r="700" customFormat="false" ht="13.8" hidden="false" customHeight="false" outlineLevel="0" collapsed="false">
      <c r="A700" s="1" t="n">
        <v>2009</v>
      </c>
      <c r="B700" s="1" t="n">
        <v>3</v>
      </c>
      <c r="C700" s="1" t="n">
        <v>-1.94387096774194</v>
      </c>
      <c r="D700" s="1" t="n">
        <v>4.39225806451613</v>
      </c>
      <c r="E700" s="1" t="n">
        <v>1.2241935483871</v>
      </c>
      <c r="F700" s="1" t="n">
        <v>63.45</v>
      </c>
      <c r="G700" s="1" t="n">
        <v>6.08677419354839</v>
      </c>
      <c r="H700" s="1" t="n">
        <v>5</v>
      </c>
    </row>
    <row r="701" customFormat="false" ht="13.8" hidden="false" customHeight="false" outlineLevel="0" collapsed="false">
      <c r="A701" s="1" t="n">
        <v>2009</v>
      </c>
      <c r="B701" s="1" t="n">
        <v>4</v>
      </c>
      <c r="C701" s="1" t="n">
        <v>-1.50533333333333</v>
      </c>
      <c r="D701" s="1" t="n">
        <v>6.26833333333333</v>
      </c>
      <c r="E701" s="1" t="n">
        <v>2.3815</v>
      </c>
      <c r="F701" s="1" t="n">
        <v>71.97</v>
      </c>
      <c r="G701" s="1" t="n">
        <v>10.3323333333333</v>
      </c>
      <c r="H701" s="1" t="n">
        <v>0</v>
      </c>
    </row>
    <row r="702" customFormat="false" ht="13.8" hidden="false" customHeight="false" outlineLevel="0" collapsed="false">
      <c r="A702" s="1" t="n">
        <v>2009</v>
      </c>
      <c r="B702" s="1" t="n">
        <v>5</v>
      </c>
      <c r="C702" s="1" t="n">
        <v>5.29870967741935</v>
      </c>
      <c r="D702" s="1" t="n">
        <v>14.2829032258065</v>
      </c>
      <c r="E702" s="1" t="n">
        <v>9.7908064516129</v>
      </c>
      <c r="F702" s="1" t="n">
        <v>100.6</v>
      </c>
      <c r="G702" s="1" t="n">
        <v>13.7025806451613</v>
      </c>
      <c r="H702" s="1" t="n">
        <v>0</v>
      </c>
    </row>
    <row r="703" customFormat="false" ht="13.8" hidden="false" customHeight="false" outlineLevel="0" collapsed="false">
      <c r="A703" s="1" t="n">
        <v>2009</v>
      </c>
      <c r="B703" s="1" t="n">
        <v>6</v>
      </c>
      <c r="C703" s="1" t="n">
        <v>10.9053333333333</v>
      </c>
      <c r="D703" s="1" t="n">
        <v>19.932</v>
      </c>
      <c r="E703" s="1" t="n">
        <v>15.4186666666667</v>
      </c>
      <c r="F703" s="1" t="n">
        <v>113.35</v>
      </c>
      <c r="G703" s="1" t="n">
        <v>17.9656666666667</v>
      </c>
      <c r="H703" s="1" t="n">
        <v>0</v>
      </c>
    </row>
    <row r="704" customFormat="false" ht="13.8" hidden="false" customHeight="false" outlineLevel="0" collapsed="false">
      <c r="A704" s="1" t="n">
        <v>2009</v>
      </c>
      <c r="B704" s="1" t="n">
        <v>7</v>
      </c>
      <c r="C704" s="1" t="n">
        <v>11.4261290322581</v>
      </c>
      <c r="D704" s="1" t="n">
        <v>19.631935483871</v>
      </c>
      <c r="E704" s="1" t="n">
        <v>15.5290322580645</v>
      </c>
      <c r="F704" s="1" t="n">
        <v>132.1</v>
      </c>
      <c r="G704" s="1" t="n">
        <v>15.1196774193548</v>
      </c>
      <c r="H704" s="1" t="n">
        <v>0</v>
      </c>
    </row>
    <row r="705" customFormat="false" ht="13.8" hidden="false" customHeight="false" outlineLevel="0" collapsed="false">
      <c r="A705" s="1" t="n">
        <v>2009</v>
      </c>
      <c r="B705" s="1" t="n">
        <v>8</v>
      </c>
      <c r="C705" s="1" t="n">
        <v>9.55064516129032</v>
      </c>
      <c r="D705" s="1" t="n">
        <v>17.1370967741935</v>
      </c>
      <c r="E705" s="1" t="n">
        <v>13.3438709677419</v>
      </c>
      <c r="F705" s="1" t="n">
        <v>84.84</v>
      </c>
      <c r="G705" s="1" t="n">
        <v>12.1077419354839</v>
      </c>
      <c r="H705" s="1" t="n">
        <v>0</v>
      </c>
    </row>
    <row r="706" customFormat="false" ht="13.8" hidden="false" customHeight="false" outlineLevel="0" collapsed="false">
      <c r="A706" s="1" t="n">
        <v>2009</v>
      </c>
      <c r="B706" s="1" t="n">
        <v>9</v>
      </c>
      <c r="C706" s="1" t="n">
        <v>7.619</v>
      </c>
      <c r="D706" s="1" t="n">
        <v>14.5153333333333</v>
      </c>
      <c r="E706" s="1" t="n">
        <v>11.0671666666667</v>
      </c>
      <c r="F706" s="1" t="n">
        <v>114</v>
      </c>
      <c r="G706" s="1" t="n">
        <v>8.28266666666667</v>
      </c>
      <c r="H706" s="1" t="n">
        <v>0</v>
      </c>
    </row>
    <row r="707" customFormat="false" ht="13.8" hidden="false" customHeight="false" outlineLevel="0" collapsed="false">
      <c r="A707" s="1" t="n">
        <v>2009</v>
      </c>
      <c r="B707" s="1" t="n">
        <v>10</v>
      </c>
      <c r="C707" s="1" t="n">
        <v>4.21225806451613</v>
      </c>
      <c r="D707" s="1" t="n">
        <v>9.09677419354839</v>
      </c>
      <c r="E707" s="1" t="n">
        <v>6.65451612903226</v>
      </c>
      <c r="F707" s="1" t="n">
        <v>89.41</v>
      </c>
      <c r="G707" s="1" t="n">
        <v>4.00129032258064</v>
      </c>
      <c r="H707" s="1" t="n">
        <v>0</v>
      </c>
    </row>
    <row r="708" customFormat="false" ht="13.8" hidden="false" customHeight="false" outlineLevel="0" collapsed="false">
      <c r="A708" s="1" t="n">
        <v>2009</v>
      </c>
      <c r="B708" s="1" t="n">
        <v>11</v>
      </c>
      <c r="C708" s="1" t="n">
        <v>-0.484</v>
      </c>
      <c r="D708" s="1" t="n">
        <v>2.514</v>
      </c>
      <c r="E708" s="1" t="n">
        <v>1.015</v>
      </c>
      <c r="F708" s="1" t="n">
        <v>142.73</v>
      </c>
      <c r="G708" s="1" t="n">
        <v>1.099</v>
      </c>
      <c r="H708" s="1" t="n">
        <v>3</v>
      </c>
    </row>
    <row r="709" customFormat="false" ht="13.8" hidden="false" customHeight="false" outlineLevel="0" collapsed="false">
      <c r="A709" s="1" t="n">
        <v>2009</v>
      </c>
      <c r="B709" s="1" t="n">
        <v>12</v>
      </c>
      <c r="C709" s="1" t="n">
        <v>-4.61677419354839</v>
      </c>
      <c r="D709" s="1" t="n">
        <v>0.102903225806452</v>
      </c>
      <c r="E709" s="1" t="n">
        <v>-2.25693548387097</v>
      </c>
      <c r="F709" s="1" t="n">
        <v>82.44</v>
      </c>
      <c r="G709" s="1" t="n">
        <v>0.960645161290323</v>
      </c>
      <c r="H709" s="1" t="n">
        <v>14</v>
      </c>
    </row>
    <row r="710" customFormat="false" ht="13.8" hidden="false" customHeight="false" outlineLevel="0" collapsed="false">
      <c r="A710" s="1" t="n">
        <v>2010</v>
      </c>
      <c r="B710" s="1" t="n">
        <v>1</v>
      </c>
      <c r="C710" s="1" t="n">
        <v>-5.13193548387097</v>
      </c>
      <c r="D710" s="1" t="n">
        <v>0.0312903225806452</v>
      </c>
      <c r="E710" s="1" t="n">
        <v>-2.55032258064516</v>
      </c>
      <c r="F710" s="1" t="n">
        <v>116.78</v>
      </c>
      <c r="G710" s="1" t="n">
        <v>1.19032258064516</v>
      </c>
      <c r="H710" s="1" t="n">
        <v>13</v>
      </c>
    </row>
    <row r="711" customFormat="false" ht="13.8" hidden="false" customHeight="false" outlineLevel="0" collapsed="false">
      <c r="A711" s="1" t="n">
        <v>2010</v>
      </c>
      <c r="B711" s="1" t="n">
        <v>2</v>
      </c>
      <c r="C711" s="1" t="n">
        <v>-2.57607142857143</v>
      </c>
      <c r="D711" s="1" t="n">
        <v>1.94</v>
      </c>
      <c r="E711" s="1" t="n">
        <v>-0.318035714285714</v>
      </c>
      <c r="F711" s="1" t="n">
        <v>162.09</v>
      </c>
      <c r="G711" s="1" t="n">
        <v>2.10535714285714</v>
      </c>
      <c r="H711" s="1" t="n">
        <v>5</v>
      </c>
    </row>
    <row r="712" customFormat="false" ht="13.8" hidden="false" customHeight="false" outlineLevel="0" collapsed="false">
      <c r="A712" s="1" t="n">
        <v>2010</v>
      </c>
      <c r="B712" s="1" t="n">
        <v>3</v>
      </c>
      <c r="C712" s="1" t="n">
        <v>-3.58903225806452</v>
      </c>
      <c r="D712" s="1" t="n">
        <v>2.68096774193548</v>
      </c>
      <c r="E712" s="1" t="n">
        <v>-0.454032258064516</v>
      </c>
      <c r="F712" s="1" t="n">
        <v>45.65</v>
      </c>
      <c r="G712" s="1" t="n">
        <v>7.70161290322581</v>
      </c>
      <c r="H712" s="1" t="n">
        <v>4</v>
      </c>
    </row>
    <row r="713" customFormat="false" ht="13.8" hidden="false" customHeight="false" outlineLevel="0" collapsed="false">
      <c r="A713" s="1" t="n">
        <v>2010</v>
      </c>
      <c r="B713" s="1" t="n">
        <v>4</v>
      </c>
      <c r="C713" s="1" t="n">
        <v>-1.767</v>
      </c>
      <c r="D713" s="1" t="n">
        <v>7.828</v>
      </c>
      <c r="E713" s="1" t="n">
        <v>3.0305</v>
      </c>
      <c r="F713" s="1" t="n">
        <v>12.71</v>
      </c>
      <c r="G713" s="1" t="n">
        <v>13.902</v>
      </c>
      <c r="H713" s="1" t="n">
        <v>2</v>
      </c>
    </row>
    <row r="714" customFormat="false" ht="13.8" hidden="false" customHeight="false" outlineLevel="0" collapsed="false">
      <c r="A714" s="1" t="n">
        <v>2010</v>
      </c>
      <c r="B714" s="1" t="n">
        <v>5</v>
      </c>
      <c r="C714" s="1" t="n">
        <v>5.20161290322581</v>
      </c>
      <c r="D714" s="1" t="n">
        <v>15.4622580645161</v>
      </c>
      <c r="E714" s="1" t="n">
        <v>10.331935483871</v>
      </c>
      <c r="F714" s="1" t="n">
        <v>39.2</v>
      </c>
      <c r="G714" s="1" t="n">
        <v>17.9887096774194</v>
      </c>
      <c r="H714" s="1" t="n">
        <v>0</v>
      </c>
    </row>
    <row r="715" customFormat="false" ht="13.8" hidden="false" customHeight="false" outlineLevel="0" collapsed="false">
      <c r="A715" s="1" t="n">
        <v>2010</v>
      </c>
      <c r="B715" s="1" t="n">
        <v>6</v>
      </c>
      <c r="C715" s="1" t="n">
        <v>10.534</v>
      </c>
      <c r="D715" s="1" t="n">
        <v>22.8946666666667</v>
      </c>
      <c r="E715" s="1" t="n">
        <v>16.7143333333333</v>
      </c>
      <c r="F715" s="1" t="n">
        <v>28.9</v>
      </c>
      <c r="G715" s="1" t="n">
        <v>21.908</v>
      </c>
      <c r="H715" s="1" t="n">
        <v>0</v>
      </c>
    </row>
    <row r="716" customFormat="false" ht="13.8" hidden="false" customHeight="false" outlineLevel="0" collapsed="false">
      <c r="A716" s="1" t="n">
        <v>2010</v>
      </c>
      <c r="B716" s="1" t="n">
        <v>7</v>
      </c>
      <c r="C716" s="1" t="n">
        <v>16.4222580645161</v>
      </c>
      <c r="D716" s="1" t="n">
        <v>31.6258064516129</v>
      </c>
      <c r="E716" s="1" t="n">
        <v>24.0240322580645</v>
      </c>
      <c r="F716" s="1" t="n">
        <v>13.27</v>
      </c>
      <c r="G716" s="1" t="n">
        <v>21.49</v>
      </c>
      <c r="H716" s="1" t="n">
        <v>0</v>
      </c>
    </row>
    <row r="717" customFormat="false" ht="13.8" hidden="false" customHeight="false" outlineLevel="0" collapsed="false">
      <c r="A717" s="1" t="n">
        <v>2010</v>
      </c>
      <c r="B717" s="1" t="n">
        <v>8</v>
      </c>
      <c r="C717" s="1" t="n">
        <v>13.4567741935484</v>
      </c>
      <c r="D717" s="1" t="n">
        <v>25.8967741935484</v>
      </c>
      <c r="E717" s="1" t="n">
        <v>19.6767741935484</v>
      </c>
      <c r="F717" s="1" t="n">
        <v>55.39</v>
      </c>
      <c r="G717" s="1" t="n">
        <v>14.7574193548387</v>
      </c>
      <c r="H717" s="1" t="n">
        <v>0</v>
      </c>
    </row>
    <row r="718" customFormat="false" ht="13.8" hidden="false" customHeight="false" outlineLevel="0" collapsed="false">
      <c r="A718" s="1" t="n">
        <v>2010</v>
      </c>
      <c r="B718" s="1" t="n">
        <v>9</v>
      </c>
      <c r="C718" s="1" t="n">
        <v>7.114</v>
      </c>
      <c r="D718" s="1" t="n">
        <v>16.2446666666667</v>
      </c>
      <c r="E718" s="1" t="n">
        <v>11.6793333333333</v>
      </c>
      <c r="F718" s="1" t="n">
        <v>62.93</v>
      </c>
      <c r="G718" s="1" t="n">
        <v>9.22533333333333</v>
      </c>
      <c r="H718" s="1" t="n">
        <v>0</v>
      </c>
    </row>
    <row r="719" customFormat="false" ht="13.8" hidden="false" customHeight="false" outlineLevel="0" collapsed="false">
      <c r="A719" s="1" t="n">
        <v>2010</v>
      </c>
      <c r="B719" s="1" t="n">
        <v>10</v>
      </c>
      <c r="C719" s="1" t="n">
        <v>7.11483870967742</v>
      </c>
      <c r="D719" s="1" t="n">
        <v>12.6116129032258</v>
      </c>
      <c r="E719" s="1" t="n">
        <v>9.86322580645161</v>
      </c>
      <c r="F719" s="1" t="n">
        <v>110.84</v>
      </c>
      <c r="G719" s="1" t="n">
        <v>3.73387096774194</v>
      </c>
      <c r="H719" s="1" t="n">
        <v>0</v>
      </c>
    </row>
    <row r="720" customFormat="false" ht="13.8" hidden="false" customHeight="false" outlineLevel="0" collapsed="false">
      <c r="A720" s="1" t="n">
        <v>2010</v>
      </c>
      <c r="B720" s="1" t="n">
        <v>11</v>
      </c>
      <c r="C720" s="1" t="n">
        <v>1.54633333333333</v>
      </c>
      <c r="D720" s="1" t="n">
        <v>6.81933333333333</v>
      </c>
      <c r="E720" s="1" t="n">
        <v>4.18283333333333</v>
      </c>
      <c r="F720" s="1" t="n">
        <v>79.85</v>
      </c>
      <c r="G720" s="1" t="n">
        <v>1.66733333333333</v>
      </c>
      <c r="H720" s="1" t="n">
        <v>4</v>
      </c>
    </row>
    <row r="721" customFormat="false" ht="13.8" hidden="false" customHeight="false" outlineLevel="0" collapsed="false">
      <c r="A721" s="1" t="n">
        <v>2010</v>
      </c>
      <c r="B721" s="1" t="n">
        <v>12</v>
      </c>
      <c r="C721" s="1" t="n">
        <v>-3.24709677419355</v>
      </c>
      <c r="D721" s="1" t="n">
        <v>0.520322580645161</v>
      </c>
      <c r="E721" s="1" t="n">
        <v>-1.36338709677419</v>
      </c>
      <c r="F721" s="1" t="n">
        <v>103.88</v>
      </c>
      <c r="G721" s="1" t="n">
        <v>0.757096774193548</v>
      </c>
      <c r="H721" s="1" t="n">
        <v>12</v>
      </c>
    </row>
    <row r="722" customFormat="false" ht="13.8" hidden="false" customHeight="false" outlineLevel="0" collapsed="false">
      <c r="A722" s="1" t="n">
        <v>2011</v>
      </c>
      <c r="B722" s="1" t="n">
        <v>1</v>
      </c>
      <c r="C722" s="1" t="n">
        <v>-5.18935483870968</v>
      </c>
      <c r="D722" s="1" t="n">
        <v>0.864838709677419</v>
      </c>
      <c r="E722" s="1" t="n">
        <v>-2.16225806451613</v>
      </c>
      <c r="F722" s="1" t="n">
        <v>150.17</v>
      </c>
      <c r="G722" s="1" t="n">
        <v>1.10935483870968</v>
      </c>
      <c r="H722" s="1" t="n">
        <v>12</v>
      </c>
    </row>
    <row r="723" customFormat="false" ht="13.8" hidden="false" customHeight="false" outlineLevel="0" collapsed="false">
      <c r="A723" s="1" t="n">
        <v>2011</v>
      </c>
      <c r="B723" s="1" t="n">
        <v>2</v>
      </c>
      <c r="C723" s="1" t="n">
        <v>-1.3325</v>
      </c>
      <c r="D723" s="1" t="n">
        <v>3.02642857142857</v>
      </c>
      <c r="E723" s="1" t="n">
        <v>0.846964285714286</v>
      </c>
      <c r="F723" s="1" t="n">
        <v>61.25</v>
      </c>
      <c r="G723" s="1" t="n">
        <v>2.40642857142857</v>
      </c>
      <c r="H723" s="1" t="n">
        <v>3</v>
      </c>
    </row>
    <row r="724" customFormat="false" ht="13.8" hidden="false" customHeight="false" outlineLevel="0" collapsed="false">
      <c r="A724" s="1" t="n">
        <v>2011</v>
      </c>
      <c r="B724" s="1" t="n">
        <v>3</v>
      </c>
      <c r="C724" s="1" t="n">
        <v>-1.84709677419355</v>
      </c>
      <c r="D724" s="1" t="n">
        <v>4.42225806451613</v>
      </c>
      <c r="E724" s="1" t="n">
        <v>1.28758064516129</v>
      </c>
      <c r="F724" s="1" t="n">
        <v>113.4</v>
      </c>
      <c r="G724" s="1" t="n">
        <v>5.01806451612903</v>
      </c>
      <c r="H724" s="1" t="n">
        <v>3</v>
      </c>
    </row>
    <row r="725" customFormat="false" ht="13.8" hidden="false" customHeight="false" outlineLevel="0" collapsed="false">
      <c r="A725" s="1" t="n">
        <v>2011</v>
      </c>
      <c r="B725" s="1" t="n">
        <v>4</v>
      </c>
      <c r="C725" s="1" t="n">
        <v>1.50066666666667</v>
      </c>
      <c r="D725" s="1" t="n">
        <v>8.91433333333333</v>
      </c>
      <c r="E725" s="1" t="n">
        <v>5.2075</v>
      </c>
      <c r="F725" s="1" t="n">
        <v>118.3</v>
      </c>
      <c r="G725" s="1" t="n">
        <v>9.63366666666667</v>
      </c>
      <c r="H725" s="1" t="n">
        <v>0</v>
      </c>
    </row>
    <row r="726" customFormat="false" ht="13.8" hidden="false" customHeight="false" outlineLevel="0" collapsed="false">
      <c r="A726" s="1" t="n">
        <v>2011</v>
      </c>
      <c r="B726" s="1" t="n">
        <v>5</v>
      </c>
      <c r="C726" s="1" t="n">
        <v>5.70064516129032</v>
      </c>
      <c r="D726" s="1" t="n">
        <v>15.4870967741935</v>
      </c>
      <c r="E726" s="1" t="n">
        <v>10.5938709677419</v>
      </c>
      <c r="F726" s="1" t="n">
        <v>40.21</v>
      </c>
      <c r="G726" s="1" t="n">
        <v>17.6429032258065</v>
      </c>
      <c r="H726" s="1" t="n">
        <v>0</v>
      </c>
    </row>
    <row r="727" customFormat="false" ht="13.8" hidden="false" customHeight="false" outlineLevel="0" collapsed="false">
      <c r="A727" s="1" t="n">
        <v>2011</v>
      </c>
      <c r="B727" s="1" t="n">
        <v>6</v>
      </c>
      <c r="C727" s="1" t="n">
        <v>11.6386666666667</v>
      </c>
      <c r="D727" s="1" t="n">
        <v>22.2663333333333</v>
      </c>
      <c r="E727" s="1" t="n">
        <v>16.9525</v>
      </c>
      <c r="F727" s="1" t="n">
        <v>48.84</v>
      </c>
      <c r="G727" s="1" t="n">
        <v>20.8263333333333</v>
      </c>
      <c r="H727" s="1" t="n">
        <v>0</v>
      </c>
    </row>
    <row r="728" customFormat="false" ht="13.8" hidden="false" customHeight="false" outlineLevel="0" collapsed="false">
      <c r="A728" s="1" t="n">
        <v>2011</v>
      </c>
      <c r="B728" s="1" t="n">
        <v>7</v>
      </c>
      <c r="C728" s="1" t="n">
        <v>15.0251612903226</v>
      </c>
      <c r="D728" s="1" t="n">
        <v>30.1177419354839</v>
      </c>
      <c r="E728" s="1" t="n">
        <v>22.5714516129032</v>
      </c>
      <c r="F728" s="1" t="n">
        <v>13.81</v>
      </c>
      <c r="G728" s="1" t="n">
        <v>20.6951612903226</v>
      </c>
      <c r="H728" s="1" t="n">
        <v>0</v>
      </c>
    </row>
    <row r="729" customFormat="false" ht="13.8" hidden="false" customHeight="false" outlineLevel="0" collapsed="false">
      <c r="A729" s="1" t="n">
        <v>2011</v>
      </c>
      <c r="B729" s="1" t="n">
        <v>8</v>
      </c>
      <c r="C729" s="1" t="n">
        <v>15.4545161290323</v>
      </c>
      <c r="D729" s="1" t="n">
        <v>30.0890322580645</v>
      </c>
      <c r="E729" s="1" t="n">
        <v>22.7717741935484</v>
      </c>
      <c r="F729" s="1" t="n">
        <v>32.7</v>
      </c>
      <c r="G729" s="1" t="n">
        <v>16.991935483871</v>
      </c>
      <c r="H729" s="1" t="n">
        <v>0</v>
      </c>
    </row>
    <row r="730" customFormat="false" ht="13.8" hidden="false" customHeight="false" outlineLevel="0" collapsed="false">
      <c r="A730" s="1" t="n">
        <v>2011</v>
      </c>
      <c r="B730" s="1" t="n">
        <v>9</v>
      </c>
      <c r="C730" s="1" t="n">
        <v>8.87733333333333</v>
      </c>
      <c r="D730" s="1" t="n">
        <v>19.2263333333333</v>
      </c>
      <c r="E730" s="1" t="n">
        <v>14.0518333333333</v>
      </c>
      <c r="F730" s="1" t="n">
        <v>76.51</v>
      </c>
      <c r="G730" s="1" t="n">
        <v>10.612</v>
      </c>
      <c r="H730" s="1" t="n">
        <v>0</v>
      </c>
    </row>
    <row r="731" customFormat="false" ht="13.8" hidden="false" customHeight="false" outlineLevel="0" collapsed="false">
      <c r="A731" s="1" t="n">
        <v>2011</v>
      </c>
      <c r="B731" s="1" t="n">
        <v>10</v>
      </c>
      <c r="C731" s="1" t="n">
        <v>0.06</v>
      </c>
      <c r="D731" s="1" t="n">
        <v>9.15258064516129</v>
      </c>
      <c r="E731" s="1" t="n">
        <v>4.60629032258065</v>
      </c>
      <c r="F731" s="1" t="n">
        <v>77.87</v>
      </c>
      <c r="G731" s="1" t="n">
        <v>5.79677419354839</v>
      </c>
      <c r="H731" s="1" t="n">
        <v>0</v>
      </c>
    </row>
    <row r="732" customFormat="false" ht="13.8" hidden="false" customHeight="false" outlineLevel="0" collapsed="false">
      <c r="A732" s="1" t="n">
        <v>2011</v>
      </c>
      <c r="B732" s="1" t="n">
        <v>11</v>
      </c>
      <c r="C732" s="1" t="n">
        <v>-1.81966666666667</v>
      </c>
      <c r="D732" s="1" t="n">
        <v>3.20133333333333</v>
      </c>
      <c r="E732" s="1" t="n">
        <v>0.690833333333333</v>
      </c>
      <c r="F732" s="1" t="n">
        <v>59.75</v>
      </c>
      <c r="G732" s="1" t="n">
        <v>2.189</v>
      </c>
      <c r="H732" s="1" t="n">
        <v>2</v>
      </c>
    </row>
    <row r="733" customFormat="false" ht="13.8" hidden="false" customHeight="false" outlineLevel="0" collapsed="false">
      <c r="A733" s="1" t="n">
        <v>2011</v>
      </c>
      <c r="B733" s="1" t="n">
        <v>12</v>
      </c>
      <c r="C733" s="1" t="n">
        <v>-2.16838709677419</v>
      </c>
      <c r="D733" s="1" t="n">
        <v>1.79258064516129</v>
      </c>
      <c r="E733" s="1" t="n">
        <v>-0.187903225806452</v>
      </c>
      <c r="F733" s="1" t="n">
        <v>95.8</v>
      </c>
      <c r="G733" s="1" t="n">
        <v>0.789032258064516</v>
      </c>
      <c r="H733" s="1" t="n">
        <v>6</v>
      </c>
    </row>
    <row r="734" customFormat="false" ht="13.8" hidden="false" customHeight="false" outlineLevel="0" collapsed="false">
      <c r="A734" s="1" t="n">
        <v>2012</v>
      </c>
      <c r="B734" s="1" t="n">
        <v>1</v>
      </c>
      <c r="C734" s="1" t="n">
        <v>-7.12677419354839</v>
      </c>
      <c r="D734" s="1" t="n">
        <v>-2.19354838709677</v>
      </c>
      <c r="E734" s="1" t="n">
        <v>-4.66016129032258</v>
      </c>
      <c r="F734" s="1" t="n">
        <v>48.84</v>
      </c>
      <c r="G734" s="1" t="n">
        <v>1.39290322580645</v>
      </c>
      <c r="H734" s="1" t="n">
        <v>21</v>
      </c>
    </row>
    <row r="735" customFormat="false" ht="13.8" hidden="false" customHeight="false" outlineLevel="0" collapsed="false">
      <c r="A735" s="1" t="n">
        <v>2012</v>
      </c>
      <c r="B735" s="1" t="n">
        <v>2</v>
      </c>
      <c r="C735" s="1" t="n">
        <v>-5.34931034482759</v>
      </c>
      <c r="D735" s="1" t="n">
        <v>0.690689655172414</v>
      </c>
      <c r="E735" s="1" t="n">
        <v>-2.32931034482759</v>
      </c>
      <c r="F735" s="1" t="n">
        <v>38.67</v>
      </c>
      <c r="G735" s="1" t="n">
        <v>3.45827586206897</v>
      </c>
      <c r="H735" s="1" t="n">
        <v>11</v>
      </c>
    </row>
    <row r="736" customFormat="false" ht="13.8" hidden="false" customHeight="false" outlineLevel="0" collapsed="false">
      <c r="A736" s="1" t="n">
        <v>2012</v>
      </c>
      <c r="B736" s="1" t="n">
        <v>3</v>
      </c>
      <c r="C736" s="1" t="n">
        <v>-2.13354838709677</v>
      </c>
      <c r="D736" s="1" t="n">
        <v>3.7458064516129</v>
      </c>
      <c r="E736" s="1" t="n">
        <v>0.806129032258065</v>
      </c>
      <c r="F736" s="1" t="n">
        <v>34.21</v>
      </c>
      <c r="G736" s="1" t="n">
        <v>7.24354838709677</v>
      </c>
      <c r="H736" s="1" t="n">
        <v>2</v>
      </c>
    </row>
    <row r="737" customFormat="false" ht="13.8" hidden="false" customHeight="false" outlineLevel="0" collapsed="false">
      <c r="A737" s="1" t="n">
        <v>2012</v>
      </c>
      <c r="B737" s="1" t="n">
        <v>4</v>
      </c>
      <c r="C737" s="1" t="n">
        <v>2.00333333333333</v>
      </c>
      <c r="D737" s="1" t="n">
        <v>10.284</v>
      </c>
      <c r="E737" s="1" t="n">
        <v>6.14366666666667</v>
      </c>
      <c r="F737" s="1" t="n">
        <v>91.97</v>
      </c>
      <c r="G737" s="1" t="n">
        <v>10.4296666666667</v>
      </c>
      <c r="H737" s="1" t="n">
        <v>0</v>
      </c>
    </row>
    <row r="738" customFormat="false" ht="13.8" hidden="false" customHeight="false" outlineLevel="0" collapsed="false">
      <c r="A738" s="1" t="n">
        <v>2012</v>
      </c>
      <c r="B738" s="1" t="n">
        <v>5</v>
      </c>
      <c r="C738" s="1" t="n">
        <v>7.89870967741935</v>
      </c>
      <c r="D738" s="1" t="n">
        <v>16.7283870967742</v>
      </c>
      <c r="E738" s="1" t="n">
        <v>12.3135483870968</v>
      </c>
      <c r="F738" s="1" t="n">
        <v>79.91</v>
      </c>
      <c r="G738" s="1" t="n">
        <v>15.6074193548387</v>
      </c>
      <c r="H738" s="1" t="n">
        <v>0</v>
      </c>
    </row>
    <row r="739" customFormat="false" ht="13.8" hidden="false" customHeight="false" outlineLevel="0" collapsed="false">
      <c r="A739" s="1" t="n">
        <v>2012</v>
      </c>
      <c r="B739" s="1" t="n">
        <v>6</v>
      </c>
      <c r="C739" s="1" t="n">
        <v>10.355</v>
      </c>
      <c r="D739" s="1" t="n">
        <v>18.2396666666667</v>
      </c>
      <c r="E739" s="1" t="n">
        <v>14.2973333333333</v>
      </c>
      <c r="F739" s="1" t="n">
        <v>124.38</v>
      </c>
      <c r="G739" s="1" t="n">
        <v>16.4036666666667</v>
      </c>
      <c r="H739" s="1" t="n">
        <v>0</v>
      </c>
    </row>
    <row r="740" customFormat="false" ht="13.8" hidden="false" customHeight="false" outlineLevel="0" collapsed="false">
      <c r="A740" s="1" t="n">
        <v>2012</v>
      </c>
      <c r="B740" s="1" t="n">
        <v>7</v>
      </c>
      <c r="C740" s="1" t="n">
        <v>10.9009677419355</v>
      </c>
      <c r="D740" s="1" t="n">
        <v>19.0387096774194</v>
      </c>
      <c r="E740" s="1" t="n">
        <v>14.9698387096774</v>
      </c>
      <c r="F740" s="1" t="n">
        <v>86.12</v>
      </c>
      <c r="G740" s="1" t="n">
        <v>15.4067741935484</v>
      </c>
      <c r="H740" s="1" t="n">
        <v>0</v>
      </c>
    </row>
    <row r="741" customFormat="false" ht="13.8" hidden="false" customHeight="false" outlineLevel="0" collapsed="false">
      <c r="A741" s="1" t="n">
        <v>2012</v>
      </c>
      <c r="B741" s="1" t="n">
        <v>8</v>
      </c>
      <c r="C741" s="1" t="n">
        <v>9.97483870967742</v>
      </c>
      <c r="D741" s="1" t="n">
        <v>17.7354838709677</v>
      </c>
      <c r="E741" s="1" t="n">
        <v>13.8551612903226</v>
      </c>
      <c r="F741" s="1" t="n">
        <v>82.74</v>
      </c>
      <c r="G741" s="1" t="n">
        <v>11.22</v>
      </c>
      <c r="H741" s="1" t="n">
        <v>0</v>
      </c>
    </row>
    <row r="742" customFormat="false" ht="13.8" hidden="false" customHeight="false" outlineLevel="0" collapsed="false">
      <c r="A742" s="1" t="n">
        <v>2012</v>
      </c>
      <c r="B742" s="1" t="n">
        <v>9</v>
      </c>
      <c r="C742" s="1" t="n">
        <v>9.69766666666667</v>
      </c>
      <c r="D742" s="1" t="n">
        <v>17.2043333333333</v>
      </c>
      <c r="E742" s="1" t="n">
        <v>13.451</v>
      </c>
      <c r="F742" s="1" t="n">
        <v>48</v>
      </c>
      <c r="G742" s="1" t="n">
        <v>8.70866666666667</v>
      </c>
      <c r="H742" s="1" t="n">
        <v>0</v>
      </c>
    </row>
    <row r="743" customFormat="false" ht="13.8" hidden="false" customHeight="false" outlineLevel="0" collapsed="false">
      <c r="A743" s="1" t="n">
        <v>2012</v>
      </c>
      <c r="B743" s="1" t="n">
        <v>10</v>
      </c>
      <c r="C743" s="1" t="n">
        <v>5.10290322580645</v>
      </c>
      <c r="D743" s="1" t="n">
        <v>11.4735483870968</v>
      </c>
      <c r="E743" s="1" t="n">
        <v>8.28822580645161</v>
      </c>
      <c r="F743" s="1" t="n">
        <v>34.02</v>
      </c>
      <c r="G743" s="1" t="n">
        <v>3.95903225806452</v>
      </c>
      <c r="H743" s="1" t="n">
        <v>0</v>
      </c>
    </row>
    <row r="744" customFormat="false" ht="13.8" hidden="false" customHeight="false" outlineLevel="0" collapsed="false">
      <c r="A744" s="1" t="n">
        <v>2012</v>
      </c>
      <c r="B744" s="1" t="n">
        <v>11</v>
      </c>
      <c r="C744" s="1" t="n">
        <v>-0.782333333333333</v>
      </c>
      <c r="D744" s="1" t="n">
        <v>4.006</v>
      </c>
      <c r="E744" s="1" t="n">
        <v>1.61183333333333</v>
      </c>
      <c r="F744" s="1" t="n">
        <v>51.4</v>
      </c>
      <c r="G744" s="1" t="n">
        <v>1.966</v>
      </c>
      <c r="H744" s="1" t="n">
        <v>5</v>
      </c>
    </row>
    <row r="745" customFormat="false" ht="13.8" hidden="false" customHeight="false" outlineLevel="0" collapsed="false">
      <c r="A745" s="1" t="n">
        <v>2012</v>
      </c>
      <c r="B745" s="1" t="n">
        <v>12</v>
      </c>
      <c r="C745" s="1" t="n">
        <v>-4.7741935483871</v>
      </c>
      <c r="D745" s="1" t="n">
        <v>-1.13</v>
      </c>
      <c r="E745" s="1" t="n">
        <v>-2.95209677419355</v>
      </c>
      <c r="F745" s="1" t="n">
        <v>55.57</v>
      </c>
      <c r="G745" s="1" t="n">
        <v>1.02774193548387</v>
      </c>
      <c r="H745" s="1" t="n">
        <v>19</v>
      </c>
    </row>
    <row r="746" customFormat="false" ht="13.8" hidden="false" customHeight="false" outlineLevel="0" collapsed="false">
      <c r="A746" s="1" t="n">
        <v>2013</v>
      </c>
      <c r="B746" s="1" t="n">
        <v>1</v>
      </c>
      <c r="C746" s="1" t="n">
        <v>-2.86903225806452</v>
      </c>
      <c r="D746" s="1" t="n">
        <v>1.32967741935484</v>
      </c>
      <c r="E746" s="1" t="n">
        <v>-0.769677419354839</v>
      </c>
      <c r="F746" s="1" t="n">
        <v>82.87</v>
      </c>
      <c r="G746" s="1" t="n">
        <v>1.63548387096774</v>
      </c>
      <c r="H746" s="1" t="n">
        <v>8</v>
      </c>
    </row>
    <row r="747" customFormat="false" ht="13.8" hidden="false" customHeight="false" outlineLevel="0" collapsed="false">
      <c r="A747" s="1" t="n">
        <v>2013</v>
      </c>
      <c r="B747" s="1" t="n">
        <v>2</v>
      </c>
      <c r="C747" s="1" t="n">
        <v>-3.57535714285714</v>
      </c>
      <c r="D747" s="1" t="n">
        <v>1.20392857142857</v>
      </c>
      <c r="E747" s="1" t="n">
        <v>-1.18571428571429</v>
      </c>
      <c r="F747" s="1" t="n">
        <v>82.9</v>
      </c>
      <c r="G747" s="1" t="n">
        <v>3.17428571428571</v>
      </c>
      <c r="H747" s="1" t="n">
        <v>6</v>
      </c>
    </row>
    <row r="748" customFormat="false" ht="13.8" hidden="false" customHeight="false" outlineLevel="0" collapsed="false">
      <c r="A748" s="1" t="n">
        <v>2013</v>
      </c>
      <c r="B748" s="1" t="n">
        <v>3</v>
      </c>
      <c r="C748" s="1" t="n">
        <v>-5.52709677419355</v>
      </c>
      <c r="D748" s="1" t="n">
        <v>1.03290322580645</v>
      </c>
      <c r="E748" s="1" t="n">
        <v>-2.24709677419355</v>
      </c>
      <c r="F748" s="1" t="n">
        <v>48.51</v>
      </c>
      <c r="G748" s="1" t="n">
        <v>6.95548387096774</v>
      </c>
      <c r="H748" s="1" t="n">
        <v>13</v>
      </c>
    </row>
    <row r="749" customFormat="false" ht="13.8" hidden="false" customHeight="false" outlineLevel="0" collapsed="false">
      <c r="A749" s="1" t="n">
        <v>2013</v>
      </c>
      <c r="B749" s="1" t="n">
        <v>4</v>
      </c>
      <c r="C749" s="1" t="n">
        <v>0.118333333333333</v>
      </c>
      <c r="D749" s="1" t="n">
        <v>8.13966666666667</v>
      </c>
      <c r="E749" s="1" t="n">
        <v>4.129</v>
      </c>
      <c r="F749" s="1" t="n">
        <v>92.85</v>
      </c>
      <c r="G749" s="1" t="n">
        <v>10.674</v>
      </c>
      <c r="H749" s="1" t="n">
        <v>0</v>
      </c>
    </row>
    <row r="750" customFormat="false" ht="13.8" hidden="false" customHeight="false" outlineLevel="0" collapsed="false">
      <c r="A750" s="1" t="n">
        <v>2013</v>
      </c>
      <c r="B750" s="1" t="n">
        <v>5</v>
      </c>
      <c r="C750" s="1" t="n">
        <v>3.49290322580645</v>
      </c>
      <c r="D750" s="1" t="n">
        <v>11.4070967741935</v>
      </c>
      <c r="E750" s="1" t="n">
        <v>7.45</v>
      </c>
      <c r="F750" s="1" t="n">
        <v>106.36</v>
      </c>
      <c r="G750" s="1" t="n">
        <v>12.8638709677419</v>
      </c>
      <c r="H750" s="1" t="n">
        <v>0</v>
      </c>
    </row>
    <row r="751" customFormat="false" ht="13.8" hidden="false" customHeight="false" outlineLevel="0" collapsed="false">
      <c r="A751" s="1" t="n">
        <v>2013</v>
      </c>
      <c r="B751" s="1" t="n">
        <v>6</v>
      </c>
      <c r="C751" s="1" t="n">
        <v>7.221</v>
      </c>
      <c r="D751" s="1" t="n">
        <v>15.707</v>
      </c>
      <c r="E751" s="1" t="n">
        <v>11.464</v>
      </c>
      <c r="F751" s="1" t="n">
        <v>88.89</v>
      </c>
      <c r="G751" s="1" t="n">
        <v>15.2093333333333</v>
      </c>
      <c r="H751" s="1" t="n">
        <v>0</v>
      </c>
    </row>
    <row r="752" customFormat="false" ht="13.8" hidden="false" customHeight="false" outlineLevel="0" collapsed="false">
      <c r="A752" s="1" t="n">
        <v>2013</v>
      </c>
      <c r="B752" s="1" t="n">
        <v>7</v>
      </c>
      <c r="C752" s="1" t="n">
        <v>9.2658064516129</v>
      </c>
      <c r="D752" s="1" t="n">
        <v>17.9864516129032</v>
      </c>
      <c r="E752" s="1" t="n">
        <v>13.6261290322581</v>
      </c>
      <c r="F752" s="1" t="n">
        <v>69.47</v>
      </c>
      <c r="G752" s="1" t="n">
        <v>17.1364516129032</v>
      </c>
      <c r="H752" s="1" t="n">
        <v>0</v>
      </c>
    </row>
    <row r="753" customFormat="false" ht="13.8" hidden="false" customHeight="false" outlineLevel="0" collapsed="false">
      <c r="A753" s="1" t="n">
        <v>2013</v>
      </c>
      <c r="B753" s="1" t="n">
        <v>8</v>
      </c>
      <c r="C753" s="1" t="n">
        <v>10.3303225806452</v>
      </c>
      <c r="D753" s="1" t="n">
        <v>18.9245161290323</v>
      </c>
      <c r="E753" s="1" t="n">
        <v>14.6274193548387</v>
      </c>
      <c r="F753" s="1" t="n">
        <v>135.69</v>
      </c>
      <c r="G753" s="1" t="n">
        <v>12.8490322580645</v>
      </c>
      <c r="H753" s="1" t="n">
        <v>0</v>
      </c>
    </row>
    <row r="754" customFormat="false" ht="13.8" hidden="false" customHeight="false" outlineLevel="0" collapsed="false">
      <c r="A754" s="1" t="n">
        <v>2013</v>
      </c>
      <c r="B754" s="1" t="n">
        <v>9</v>
      </c>
      <c r="C754" s="1" t="n">
        <v>7.96566666666667</v>
      </c>
      <c r="D754" s="1" t="n">
        <v>13.7183333333333</v>
      </c>
      <c r="E754" s="1" t="n">
        <v>10.842</v>
      </c>
      <c r="F754" s="1" t="n">
        <v>138.88</v>
      </c>
      <c r="G754" s="1" t="n">
        <v>5.82833333333333</v>
      </c>
      <c r="H754" s="1" t="n">
        <v>0</v>
      </c>
    </row>
    <row r="755" customFormat="false" ht="13.8" hidden="false" customHeight="false" outlineLevel="0" collapsed="false">
      <c r="A755" s="1" t="n">
        <v>2013</v>
      </c>
      <c r="B755" s="1" t="n">
        <v>10</v>
      </c>
      <c r="C755" s="1" t="n">
        <v>4.38967741935484</v>
      </c>
      <c r="D755" s="1" t="n">
        <v>9.93612903225806</v>
      </c>
      <c r="E755" s="1" t="n">
        <v>7.16290322580645</v>
      </c>
      <c r="F755" s="1" t="n">
        <v>102.54</v>
      </c>
      <c r="G755" s="1" t="n">
        <v>4.28645161290323</v>
      </c>
      <c r="H755" s="1" t="n">
        <v>0</v>
      </c>
    </row>
    <row r="756" customFormat="false" ht="13.8" hidden="false" customHeight="false" outlineLevel="0" collapsed="false">
      <c r="A756" s="1" t="n">
        <v>2013</v>
      </c>
      <c r="B756" s="1" t="n">
        <v>11</v>
      </c>
      <c r="C756" s="1" t="n">
        <v>2.41066666666667</v>
      </c>
      <c r="D756" s="1" t="n">
        <v>7.41233333333333</v>
      </c>
      <c r="E756" s="1" t="n">
        <v>4.9115</v>
      </c>
      <c r="F756" s="1" t="n">
        <v>147.87</v>
      </c>
      <c r="G756" s="1" t="n">
        <v>1.37033333333333</v>
      </c>
      <c r="H756" s="1" t="n">
        <v>0</v>
      </c>
    </row>
    <row r="757" customFormat="false" ht="13.8" hidden="false" customHeight="false" outlineLevel="0" collapsed="false">
      <c r="A757" s="1" t="n">
        <v>2013</v>
      </c>
      <c r="B757" s="1" t="n">
        <v>12</v>
      </c>
      <c r="C757" s="1" t="n">
        <v>-2.92645161290323</v>
      </c>
      <c r="D757" s="1" t="n">
        <v>1.26774193548387</v>
      </c>
      <c r="E757" s="1" t="n">
        <v>-0.829354838709677</v>
      </c>
      <c r="F757" s="1" t="n">
        <v>38.57</v>
      </c>
      <c r="G757" s="1" t="n">
        <v>1.11838709677419</v>
      </c>
      <c r="H757" s="1" t="n">
        <v>10</v>
      </c>
    </row>
    <row r="758" customFormat="false" ht="13.8" hidden="false" customHeight="false" outlineLevel="0" collapsed="false">
      <c r="A758" s="1" t="n">
        <v>2014</v>
      </c>
      <c r="B758" s="1" t="n">
        <v>1</v>
      </c>
      <c r="C758" s="1" t="n">
        <v>-2.91903225806452</v>
      </c>
      <c r="D758" s="1" t="n">
        <v>1.2858064516129</v>
      </c>
      <c r="E758" s="1" t="n">
        <v>-0.816612903225806</v>
      </c>
      <c r="F758" s="1" t="n">
        <v>67.26</v>
      </c>
      <c r="G758" s="1" t="n">
        <v>1.40903225806452</v>
      </c>
      <c r="H758" s="1" t="n">
        <v>10</v>
      </c>
    </row>
    <row r="759" customFormat="false" ht="13.8" hidden="false" customHeight="false" outlineLevel="0" collapsed="false">
      <c r="A759" s="1" t="n">
        <v>2014</v>
      </c>
      <c r="B759" s="1" t="n">
        <v>2</v>
      </c>
      <c r="C759" s="1" t="n">
        <v>-0.511428571428571</v>
      </c>
      <c r="D759" s="1" t="n">
        <v>3.34642857142857</v>
      </c>
      <c r="E759" s="1" t="n">
        <v>1.4175</v>
      </c>
      <c r="F759" s="1" t="n">
        <v>99.63</v>
      </c>
      <c r="G759" s="1" t="n">
        <v>2.42785714285714</v>
      </c>
      <c r="H759" s="1" t="n">
        <v>2</v>
      </c>
    </row>
    <row r="760" customFormat="false" ht="13.8" hidden="false" customHeight="false" outlineLevel="0" collapsed="false">
      <c r="A760" s="1" t="n">
        <v>2014</v>
      </c>
      <c r="B760" s="1" t="n">
        <v>3</v>
      </c>
      <c r="C760" s="1" t="n">
        <v>-1.57064516129032</v>
      </c>
      <c r="D760" s="1" t="n">
        <v>4.52903225806452</v>
      </c>
      <c r="E760" s="1" t="n">
        <v>1.4791935483871</v>
      </c>
      <c r="F760" s="1" t="n">
        <v>154.25</v>
      </c>
      <c r="G760" s="1" t="n">
        <v>5.91806451612903</v>
      </c>
      <c r="H760" s="1" t="n">
        <v>3</v>
      </c>
    </row>
    <row r="761" customFormat="false" ht="13.8" hidden="false" customHeight="false" outlineLevel="0" collapsed="false">
      <c r="A761" s="1" t="n">
        <v>2014</v>
      </c>
      <c r="B761" s="1" t="n">
        <v>4</v>
      </c>
      <c r="C761" s="1" t="n">
        <v>-0.766</v>
      </c>
      <c r="D761" s="1" t="n">
        <v>8.48066666666667</v>
      </c>
      <c r="E761" s="1" t="n">
        <v>3.85733333333333</v>
      </c>
      <c r="F761" s="1" t="n">
        <v>52.7</v>
      </c>
      <c r="G761" s="1" t="n">
        <v>12.07</v>
      </c>
      <c r="H761" s="1" t="n">
        <v>0</v>
      </c>
    </row>
    <row r="762" customFormat="false" ht="13.8" hidden="false" customHeight="false" outlineLevel="0" collapsed="false">
      <c r="A762" s="1" t="n">
        <v>2014</v>
      </c>
      <c r="B762" s="1" t="n">
        <v>5</v>
      </c>
      <c r="C762" s="1" t="n">
        <v>6.72548387096774</v>
      </c>
      <c r="D762" s="1" t="n">
        <v>15.6148387096774</v>
      </c>
      <c r="E762" s="1" t="n">
        <v>11.1701612903226</v>
      </c>
      <c r="F762" s="1" t="n">
        <v>49.89</v>
      </c>
      <c r="G762" s="1" t="n">
        <v>15.5196774193548</v>
      </c>
      <c r="H762" s="1" t="n">
        <v>0</v>
      </c>
    </row>
    <row r="763" customFormat="false" ht="13.8" hidden="false" customHeight="false" outlineLevel="0" collapsed="false">
      <c r="A763" s="1" t="n">
        <v>2014</v>
      </c>
      <c r="B763" s="1" t="n">
        <v>6</v>
      </c>
      <c r="C763" s="1" t="n">
        <v>8.73366666666667</v>
      </c>
      <c r="D763" s="1" t="n">
        <v>18.4266666666667</v>
      </c>
      <c r="E763" s="1" t="n">
        <v>13.5801666666667</v>
      </c>
      <c r="F763" s="1" t="n">
        <v>71.57</v>
      </c>
      <c r="G763" s="1" t="n">
        <v>17.287</v>
      </c>
      <c r="H763" s="1" t="n">
        <v>0</v>
      </c>
    </row>
    <row r="764" customFormat="false" ht="13.8" hidden="false" customHeight="false" outlineLevel="0" collapsed="false">
      <c r="A764" s="1" t="n">
        <v>2014</v>
      </c>
      <c r="B764" s="1" t="n">
        <v>7</v>
      </c>
      <c r="C764" s="1" t="n">
        <v>11.3538709677419</v>
      </c>
      <c r="D764" s="1" t="n">
        <v>21.4564516129032</v>
      </c>
      <c r="E764" s="1" t="n">
        <v>16.4051612903226</v>
      </c>
      <c r="F764" s="1" t="n">
        <v>98.79</v>
      </c>
      <c r="G764" s="1" t="n">
        <v>17.1345161290323</v>
      </c>
      <c r="H764" s="1" t="n">
        <v>0</v>
      </c>
    </row>
    <row r="765" customFormat="false" ht="13.8" hidden="false" customHeight="false" outlineLevel="0" collapsed="false">
      <c r="A765" s="1" t="n">
        <v>2014</v>
      </c>
      <c r="B765" s="1" t="n">
        <v>8</v>
      </c>
      <c r="C765" s="1" t="n">
        <v>15.4406451612903</v>
      </c>
      <c r="D765" s="1" t="n">
        <v>30.881935483871</v>
      </c>
      <c r="E765" s="1" t="n">
        <v>23.1612903225806</v>
      </c>
      <c r="F765" s="1" t="n">
        <v>6.53</v>
      </c>
      <c r="G765" s="1" t="n">
        <v>17.5738709677419</v>
      </c>
      <c r="H765" s="1" t="n">
        <v>0</v>
      </c>
    </row>
    <row r="766" customFormat="false" ht="13.8" hidden="false" customHeight="false" outlineLevel="0" collapsed="false">
      <c r="A766" s="1" t="n">
        <v>2014</v>
      </c>
      <c r="B766" s="1" t="n">
        <v>9</v>
      </c>
      <c r="C766" s="1" t="n">
        <v>9.31233333333333</v>
      </c>
      <c r="D766" s="1" t="n">
        <v>17.1993333333333</v>
      </c>
      <c r="E766" s="1" t="n">
        <v>13.2558333333333</v>
      </c>
      <c r="F766" s="1" t="n">
        <v>85.02</v>
      </c>
      <c r="G766" s="1" t="n">
        <v>9.06733333333333</v>
      </c>
      <c r="H766" s="1" t="n">
        <v>0</v>
      </c>
    </row>
    <row r="767" customFormat="false" ht="13.8" hidden="false" customHeight="false" outlineLevel="0" collapsed="false">
      <c r="A767" s="1" t="n">
        <v>2014</v>
      </c>
      <c r="B767" s="1" t="n">
        <v>10</v>
      </c>
      <c r="C767" s="1" t="n">
        <v>2.89258064516129</v>
      </c>
      <c r="D767" s="1" t="n">
        <v>9.92806451612903</v>
      </c>
      <c r="E767" s="1" t="n">
        <v>6.41032258064516</v>
      </c>
      <c r="F767" s="1" t="n">
        <v>43.61</v>
      </c>
      <c r="G767" s="1" t="n">
        <v>5.37064516129032</v>
      </c>
      <c r="H767" s="1" t="n">
        <v>0</v>
      </c>
    </row>
    <row r="768" customFormat="false" ht="13.8" hidden="false" customHeight="false" outlineLevel="0" collapsed="false">
      <c r="A768" s="1" t="n">
        <v>2014</v>
      </c>
      <c r="B768" s="1" t="n">
        <v>11</v>
      </c>
      <c r="C768" s="1" t="n">
        <v>1.05833333333333</v>
      </c>
      <c r="D768" s="1" t="n">
        <v>5.19133333333333</v>
      </c>
      <c r="E768" s="1" t="n">
        <v>3.12483333333333</v>
      </c>
      <c r="F768" s="1" t="n">
        <v>137.52</v>
      </c>
      <c r="G768" s="1" t="n">
        <v>1.605</v>
      </c>
      <c r="H768" s="1" t="n">
        <v>0</v>
      </c>
    </row>
    <row r="769" customFormat="false" ht="13.8" hidden="false" customHeight="false" outlineLevel="0" collapsed="false">
      <c r="A769" s="1" t="n">
        <v>2014</v>
      </c>
      <c r="B769" s="1" t="n">
        <v>12</v>
      </c>
      <c r="C769" s="1" t="n">
        <v>-1.9041935483871</v>
      </c>
      <c r="D769" s="1" t="n">
        <v>2.21096774193548</v>
      </c>
      <c r="E769" s="1" t="n">
        <v>0.153387096774194</v>
      </c>
      <c r="F769" s="1" t="n">
        <v>73.78</v>
      </c>
      <c r="G769" s="1" t="n">
        <v>0.801290322580645</v>
      </c>
      <c r="H769" s="1" t="n">
        <v>8</v>
      </c>
    </row>
    <row r="770" customFormat="false" ht="13.8" hidden="false" customHeight="false" outlineLevel="0" collapsed="false">
      <c r="A770" s="1" t="n">
        <v>2015</v>
      </c>
      <c r="B770" s="1" t="n">
        <v>1</v>
      </c>
      <c r="C770" s="1" t="n">
        <v>-2.57838709677419</v>
      </c>
      <c r="D770" s="1" t="n">
        <v>1.05870967741935</v>
      </c>
      <c r="E770" s="1" t="n">
        <v>-0.759838709677419</v>
      </c>
      <c r="F770" s="1" t="n">
        <v>90.89</v>
      </c>
      <c r="G770" s="1" t="n">
        <v>1.05354838709677</v>
      </c>
      <c r="H770" s="1" t="n">
        <v>11</v>
      </c>
    </row>
    <row r="771" customFormat="false" ht="13.8" hidden="false" customHeight="false" outlineLevel="0" collapsed="false">
      <c r="A771" s="1" t="n">
        <v>2015</v>
      </c>
      <c r="B771" s="1" t="n">
        <v>2</v>
      </c>
      <c r="C771" s="1" t="n">
        <v>-1.02357142857143</v>
      </c>
      <c r="D771" s="1" t="n">
        <v>4.15464285714286</v>
      </c>
      <c r="E771" s="1" t="n">
        <v>1.56553571428571</v>
      </c>
      <c r="F771" s="1" t="n">
        <v>46.21</v>
      </c>
      <c r="G771" s="1" t="n">
        <v>2.89928571428571</v>
      </c>
      <c r="H771" s="1" t="n">
        <v>1</v>
      </c>
    </row>
    <row r="772" customFormat="false" ht="13.8" hidden="false" customHeight="false" outlineLevel="0" collapsed="false">
      <c r="A772" s="1" t="n">
        <v>2015</v>
      </c>
      <c r="B772" s="1" t="n">
        <v>3</v>
      </c>
      <c r="C772" s="1" t="n">
        <v>-0.638387096774194</v>
      </c>
      <c r="D772" s="1" t="n">
        <v>6.15161290322581</v>
      </c>
      <c r="E772" s="1" t="n">
        <v>2.75661290322581</v>
      </c>
      <c r="F772" s="1" t="n">
        <v>88.76</v>
      </c>
      <c r="G772" s="1" t="n">
        <v>6.69064516129032</v>
      </c>
      <c r="H772" s="1" t="n">
        <v>0</v>
      </c>
    </row>
    <row r="773" customFormat="false" ht="13.8" hidden="false" customHeight="false" outlineLevel="0" collapsed="false">
      <c r="A773" s="1" t="n">
        <v>2015</v>
      </c>
      <c r="B773" s="1" t="n">
        <v>4</v>
      </c>
      <c r="C773" s="1" t="n">
        <v>4.80633333333333</v>
      </c>
      <c r="D773" s="1" t="n">
        <v>13.136</v>
      </c>
      <c r="E773" s="1" t="n">
        <v>8.97116666666667</v>
      </c>
      <c r="F773" s="1" t="n">
        <v>101.46</v>
      </c>
      <c r="G773" s="1" t="n">
        <v>11.316</v>
      </c>
      <c r="H773" s="1" t="n">
        <v>0</v>
      </c>
    </row>
    <row r="774" customFormat="false" ht="13.8" hidden="false" customHeight="false" outlineLevel="0" collapsed="false">
      <c r="A774" s="1" t="n">
        <v>2015</v>
      </c>
      <c r="B774" s="1" t="n">
        <v>5</v>
      </c>
      <c r="C774" s="1" t="n">
        <v>5.73096774193548</v>
      </c>
      <c r="D774" s="1" t="n">
        <v>13.3048387096774</v>
      </c>
      <c r="E774" s="1" t="n">
        <v>9.51790322580645</v>
      </c>
      <c r="F774" s="1" t="n">
        <v>240.79</v>
      </c>
      <c r="G774" s="1" t="n">
        <v>11.3764516129032</v>
      </c>
      <c r="H774" s="1" t="n">
        <v>0</v>
      </c>
    </row>
    <row r="775" customFormat="false" ht="13.8" hidden="false" customHeight="false" outlineLevel="0" collapsed="false">
      <c r="A775" s="1" t="n">
        <v>2015</v>
      </c>
      <c r="B775" s="1" t="n">
        <v>6</v>
      </c>
      <c r="C775" s="1" t="n">
        <v>11.6353333333333</v>
      </c>
      <c r="D775" s="1" t="n">
        <v>19.6616666666667</v>
      </c>
      <c r="E775" s="1" t="n">
        <v>15.6485</v>
      </c>
      <c r="F775" s="1" t="n">
        <v>106.51</v>
      </c>
      <c r="G775" s="1" t="n">
        <v>17.2283333333333</v>
      </c>
      <c r="H775" s="1" t="n">
        <v>0</v>
      </c>
    </row>
    <row r="776" customFormat="false" ht="13.8" hidden="false" customHeight="false" outlineLevel="0" collapsed="false">
      <c r="A776" s="1" t="n">
        <v>2015</v>
      </c>
      <c r="B776" s="1" t="n">
        <v>7</v>
      </c>
      <c r="C776" s="1" t="n">
        <v>12.0254838709677</v>
      </c>
      <c r="D776" s="1" t="n">
        <v>19.3406451612903</v>
      </c>
      <c r="E776" s="1" t="n">
        <v>15.683064516129</v>
      </c>
      <c r="F776" s="1" t="n">
        <v>245.79</v>
      </c>
      <c r="G776" s="1" t="n">
        <v>14.7348387096774</v>
      </c>
      <c r="H776" s="1" t="n">
        <v>0</v>
      </c>
    </row>
    <row r="777" customFormat="false" ht="13.8" hidden="false" customHeight="false" outlineLevel="0" collapsed="false">
      <c r="A777" s="1" t="n">
        <v>2015</v>
      </c>
      <c r="B777" s="1" t="n">
        <v>8</v>
      </c>
      <c r="C777" s="1" t="n">
        <v>12.021935483871</v>
      </c>
      <c r="D777" s="1" t="n">
        <v>19.8009677419355</v>
      </c>
      <c r="E777" s="1" t="n">
        <v>15.9114516129032</v>
      </c>
      <c r="F777" s="1" t="n">
        <v>99.85</v>
      </c>
      <c r="G777" s="1" t="n">
        <v>13.0490322580645</v>
      </c>
      <c r="H777" s="1" t="n">
        <v>0</v>
      </c>
    </row>
    <row r="778" customFormat="false" ht="13.8" hidden="false" customHeight="false" outlineLevel="0" collapsed="false">
      <c r="A778" s="1" t="n">
        <v>2015</v>
      </c>
      <c r="B778" s="1" t="n">
        <v>9</v>
      </c>
      <c r="C778" s="1" t="n">
        <v>10.269</v>
      </c>
      <c r="D778" s="1" t="n">
        <v>16.5153333333333</v>
      </c>
      <c r="E778" s="1" t="n">
        <v>13.3921666666667</v>
      </c>
      <c r="F778" s="1" t="n">
        <v>120.58</v>
      </c>
      <c r="G778" s="1" t="n">
        <v>6.90366666666667</v>
      </c>
      <c r="H778" s="1" t="n">
        <v>0</v>
      </c>
    </row>
    <row r="779" customFormat="false" ht="13.8" hidden="false" customHeight="false" outlineLevel="0" collapsed="false">
      <c r="A779" s="1" t="n">
        <v>2015</v>
      </c>
      <c r="B779" s="1" t="n">
        <v>10</v>
      </c>
      <c r="C779" s="1" t="n">
        <v>1.09645161290323</v>
      </c>
      <c r="D779" s="1" t="n">
        <v>8.03322580645161</v>
      </c>
      <c r="E779" s="1" t="n">
        <v>4.56483870967742</v>
      </c>
      <c r="F779" s="1" t="n">
        <v>81.51</v>
      </c>
      <c r="G779" s="1" t="n">
        <v>4.78354838709677</v>
      </c>
      <c r="H779" s="1" t="n">
        <v>0</v>
      </c>
    </row>
    <row r="780" customFormat="false" ht="13.8" hidden="false" customHeight="false" outlineLevel="0" collapsed="false">
      <c r="A780" s="1" t="n">
        <v>2015</v>
      </c>
      <c r="B780" s="1" t="n">
        <v>11</v>
      </c>
      <c r="C780" s="1" t="n">
        <v>1.18633333333333</v>
      </c>
      <c r="D780" s="1" t="n">
        <v>5.86</v>
      </c>
      <c r="E780" s="1" t="n">
        <v>3.52316666666667</v>
      </c>
      <c r="F780" s="1" t="n">
        <v>129.24</v>
      </c>
      <c r="G780" s="1" t="n">
        <v>1.43766666666667</v>
      </c>
      <c r="H780" s="1" t="n">
        <v>0</v>
      </c>
    </row>
    <row r="781" customFormat="false" ht="13.8" hidden="false" customHeight="false" outlineLevel="0" collapsed="false">
      <c r="A781" s="1" t="n">
        <v>2015</v>
      </c>
      <c r="B781" s="1" t="n">
        <v>12</v>
      </c>
      <c r="C781" s="1" t="n">
        <v>-3.56806451612903</v>
      </c>
      <c r="D781" s="1" t="n">
        <v>-0.108064516129032</v>
      </c>
      <c r="E781" s="1" t="n">
        <v>-1.83806451612903</v>
      </c>
      <c r="F781" s="1" t="n">
        <v>87.69</v>
      </c>
      <c r="G781" s="1" t="n">
        <v>0.945161290322581</v>
      </c>
      <c r="H781" s="1" t="n">
        <v>9</v>
      </c>
    </row>
    <row r="782" customFormat="false" ht="13.8" hidden="false" customHeight="false" outlineLevel="0" collapsed="false">
      <c r="A782" s="1" t="n">
        <v>2016</v>
      </c>
      <c r="B782" s="1" t="n">
        <v>1</v>
      </c>
      <c r="C782" s="1" t="n">
        <v>-4.80387096774194</v>
      </c>
      <c r="D782" s="1" t="n">
        <v>0.737741935483871</v>
      </c>
      <c r="E782" s="1" t="n">
        <v>-2.03306451612903</v>
      </c>
      <c r="F782" s="1" t="n">
        <v>179.95</v>
      </c>
      <c r="G782" s="1" t="n">
        <v>0.662903225806452</v>
      </c>
      <c r="H782" s="1" t="n">
        <v>12</v>
      </c>
    </row>
    <row r="783" customFormat="false" ht="13.8" hidden="false" customHeight="false" outlineLevel="0" collapsed="false">
      <c r="A783" s="1" t="n">
        <v>2016</v>
      </c>
      <c r="B783" s="1" t="n">
        <v>2</v>
      </c>
      <c r="C783" s="1" t="n">
        <v>-1.93965517241379</v>
      </c>
      <c r="D783" s="1" t="n">
        <v>2.5151724137931</v>
      </c>
      <c r="E783" s="1" t="n">
        <v>0.287758620689655</v>
      </c>
      <c r="F783" s="1" t="n">
        <v>115.9</v>
      </c>
      <c r="G783" s="1" t="n">
        <v>2.90931034482759</v>
      </c>
      <c r="H783" s="1" t="n">
        <v>4</v>
      </c>
    </row>
    <row r="784" customFormat="false" ht="13.8" hidden="false" customHeight="false" outlineLevel="0" collapsed="false">
      <c r="A784" s="1" t="n">
        <v>2016</v>
      </c>
      <c r="B784" s="1" t="n">
        <v>3</v>
      </c>
      <c r="C784" s="1" t="n">
        <v>-0.900322580645161</v>
      </c>
      <c r="D784" s="1" t="n">
        <v>5.10677419354839</v>
      </c>
      <c r="E784" s="1" t="n">
        <v>2.10322580645161</v>
      </c>
      <c r="F784" s="1" t="n">
        <v>80.26</v>
      </c>
      <c r="G784" s="1" t="n">
        <v>6.94322580645161</v>
      </c>
      <c r="H784" s="1" t="n">
        <v>1</v>
      </c>
    </row>
    <row r="785" customFormat="false" ht="13.8" hidden="false" customHeight="false" outlineLevel="0" collapsed="false">
      <c r="A785" s="1" t="n">
        <v>2016</v>
      </c>
      <c r="B785" s="1" t="n">
        <v>4</v>
      </c>
      <c r="C785" s="1" t="n">
        <v>-1.06366666666667</v>
      </c>
      <c r="D785" s="1" t="n">
        <v>7.84266666666667</v>
      </c>
      <c r="E785" s="1" t="n">
        <v>3.3895</v>
      </c>
      <c r="F785" s="1" t="n">
        <v>74.75</v>
      </c>
      <c r="G785" s="1" t="n">
        <v>12.833</v>
      </c>
      <c r="H785" s="1" t="n">
        <v>0</v>
      </c>
    </row>
    <row r="786" customFormat="false" ht="13.8" hidden="false" customHeight="false" outlineLevel="0" collapsed="false">
      <c r="A786" s="1" t="n">
        <v>2016</v>
      </c>
      <c r="B786" s="1" t="n">
        <v>5</v>
      </c>
      <c r="C786" s="1" t="n">
        <v>6.01677419354839</v>
      </c>
      <c r="D786" s="1" t="n">
        <v>13.5835483870968</v>
      </c>
      <c r="E786" s="1" t="n">
        <v>9.80016129032258</v>
      </c>
      <c r="F786" s="1" t="n">
        <v>136.35</v>
      </c>
      <c r="G786" s="1" t="n">
        <v>12.1209677419355</v>
      </c>
      <c r="H786" s="1" t="n">
        <v>0</v>
      </c>
    </row>
    <row r="787" customFormat="false" ht="13.8" hidden="false" customHeight="false" outlineLevel="0" collapsed="false">
      <c r="A787" s="1" t="n">
        <v>2016</v>
      </c>
      <c r="B787" s="1" t="n">
        <v>6</v>
      </c>
      <c r="C787" s="1" t="n">
        <v>9.94733333333333</v>
      </c>
      <c r="D787" s="1" t="n">
        <v>20.181</v>
      </c>
      <c r="E787" s="1" t="n">
        <v>15.0641666666667</v>
      </c>
      <c r="F787" s="1" t="n">
        <v>21.66</v>
      </c>
      <c r="G787" s="1" t="n">
        <v>21.3263333333333</v>
      </c>
      <c r="H787" s="1" t="n">
        <v>0</v>
      </c>
    </row>
    <row r="788" customFormat="false" ht="13.8" hidden="false" customHeight="false" outlineLevel="0" collapsed="false">
      <c r="A788" s="1" t="n">
        <v>2016</v>
      </c>
      <c r="B788" s="1" t="n">
        <v>7</v>
      </c>
      <c r="C788" s="1" t="n">
        <v>12.6896774193548</v>
      </c>
      <c r="D788" s="1" t="n">
        <v>21.0667741935484</v>
      </c>
      <c r="E788" s="1" t="n">
        <v>16.8782258064516</v>
      </c>
      <c r="F788" s="1" t="n">
        <v>174.75</v>
      </c>
      <c r="G788" s="1" t="n">
        <v>16.211935483871</v>
      </c>
      <c r="H788" s="1" t="n">
        <v>0</v>
      </c>
    </row>
    <row r="789" customFormat="false" ht="13.8" hidden="false" customHeight="false" outlineLevel="0" collapsed="false">
      <c r="A789" s="1" t="n">
        <v>2016</v>
      </c>
      <c r="B789" s="1" t="n">
        <v>8</v>
      </c>
      <c r="C789" s="1" t="n">
        <v>11.0261290322581</v>
      </c>
      <c r="D789" s="1" t="n">
        <v>17.581935483871</v>
      </c>
      <c r="E789" s="1" t="n">
        <v>14.3040322580645</v>
      </c>
      <c r="F789" s="1" t="n">
        <v>136.87</v>
      </c>
      <c r="G789" s="1" t="n">
        <v>10.2977419354839</v>
      </c>
      <c r="H789" s="1" t="n">
        <v>0</v>
      </c>
    </row>
    <row r="790" customFormat="false" ht="13.8" hidden="false" customHeight="false" outlineLevel="0" collapsed="false">
      <c r="A790" s="1" t="n">
        <v>2016</v>
      </c>
      <c r="B790" s="1" t="n">
        <v>9</v>
      </c>
      <c r="C790" s="1" t="n">
        <v>8.35033333333333</v>
      </c>
      <c r="D790" s="1" t="n">
        <v>16.5503333333333</v>
      </c>
      <c r="E790" s="1" t="n">
        <v>12.4503333333333</v>
      </c>
      <c r="F790" s="1" t="n">
        <v>65.61</v>
      </c>
      <c r="G790" s="1" t="n">
        <v>9.68333333333333</v>
      </c>
      <c r="H790" s="1" t="n">
        <v>0</v>
      </c>
    </row>
    <row r="791" customFormat="false" ht="13.8" hidden="false" customHeight="false" outlineLevel="0" collapsed="false">
      <c r="A791" s="1" t="n">
        <v>2016</v>
      </c>
      <c r="B791" s="1" t="n">
        <v>10</v>
      </c>
      <c r="C791" s="1" t="n">
        <v>4.21096774193548</v>
      </c>
      <c r="D791" s="1" t="n">
        <v>10.1403225806452</v>
      </c>
      <c r="E791" s="1" t="n">
        <v>7.17564516129032</v>
      </c>
      <c r="F791" s="1" t="n">
        <v>78.93</v>
      </c>
      <c r="G791" s="1" t="n">
        <v>5.01741935483871</v>
      </c>
      <c r="H791" s="1" t="n">
        <v>0</v>
      </c>
    </row>
    <row r="792" customFormat="false" ht="13.8" hidden="false" customHeight="false" outlineLevel="0" collapsed="false">
      <c r="A792" s="1" t="n">
        <v>2016</v>
      </c>
      <c r="B792" s="1" t="n">
        <v>11</v>
      </c>
      <c r="C792" s="1" t="n">
        <v>-2.15</v>
      </c>
      <c r="D792" s="1" t="n">
        <v>2.00133333333333</v>
      </c>
      <c r="E792" s="1" t="n">
        <v>-0.0743333333333334</v>
      </c>
      <c r="F792" s="1" t="n">
        <v>79.28</v>
      </c>
      <c r="G792" s="1" t="n">
        <v>2.442</v>
      </c>
      <c r="H792" s="1" t="n">
        <v>5</v>
      </c>
    </row>
    <row r="793" customFormat="false" ht="13.8" hidden="false" customHeight="false" outlineLevel="0" collapsed="false">
      <c r="A793" s="1" t="n">
        <v>2016</v>
      </c>
      <c r="B793" s="1" t="n">
        <v>12</v>
      </c>
      <c r="C793" s="1" t="n">
        <v>-2.00870967741935</v>
      </c>
      <c r="D793" s="1" t="n">
        <v>1.56225806451613</v>
      </c>
      <c r="E793" s="1" t="n">
        <v>-0.223225806451613</v>
      </c>
      <c r="F793" s="1" t="n">
        <v>52.69</v>
      </c>
      <c r="G793" s="1" t="n">
        <v>0.869032258064516</v>
      </c>
      <c r="H793" s="1" t="n">
        <v>14</v>
      </c>
    </row>
    <row r="794" customFormat="false" ht="13.8" hidden="false" customHeight="false" outlineLevel="0" collapsed="false">
      <c r="A794" s="1" t="n">
        <v>2017</v>
      </c>
      <c r="B794" s="1" t="n">
        <v>1</v>
      </c>
      <c r="C794" s="1" t="n">
        <v>-1.55612903225806</v>
      </c>
      <c r="D794" s="1" t="n">
        <v>2.3158064516129</v>
      </c>
      <c r="E794" s="1" t="n">
        <v>0.379838709677419</v>
      </c>
      <c r="F794" s="1" t="n">
        <v>159.3</v>
      </c>
      <c r="G794" s="1" t="n">
        <v>1.26451612903226</v>
      </c>
      <c r="H794" s="1" t="n">
        <v>5</v>
      </c>
    </row>
    <row r="795" customFormat="false" ht="13.8" hidden="false" customHeight="false" outlineLevel="0" collapsed="false">
      <c r="A795" s="1" t="n">
        <v>2017</v>
      </c>
      <c r="B795" s="1" t="n">
        <v>2</v>
      </c>
      <c r="C795" s="1" t="n">
        <v>-0.8175</v>
      </c>
      <c r="D795" s="1" t="n">
        <v>3.88642857142857</v>
      </c>
      <c r="E795" s="1" t="n">
        <v>1.53446428571429</v>
      </c>
      <c r="F795" s="1" t="n">
        <v>126.74</v>
      </c>
      <c r="G795" s="1" t="n">
        <v>2.48392857142857</v>
      </c>
      <c r="H795" s="1" t="n">
        <v>2</v>
      </c>
    </row>
    <row r="796" customFormat="false" ht="13.8" hidden="false" customHeight="false" outlineLevel="0" collapsed="false">
      <c r="A796" s="1" t="n">
        <v>2017</v>
      </c>
      <c r="B796" s="1" t="n">
        <v>3</v>
      </c>
      <c r="C796" s="1" t="n">
        <v>-0.868709677419355</v>
      </c>
      <c r="D796" s="1" t="n">
        <v>4.78870967741936</v>
      </c>
      <c r="E796" s="1" t="n">
        <v>1.96</v>
      </c>
      <c r="F796" s="1" t="n">
        <v>54.58</v>
      </c>
      <c r="G796" s="1" t="n">
        <v>7.02548387096774</v>
      </c>
      <c r="H796" s="1" t="n">
        <v>0</v>
      </c>
    </row>
    <row r="797" customFormat="false" ht="13.8" hidden="false" customHeight="false" outlineLevel="0" collapsed="false">
      <c r="A797" s="1" t="n">
        <v>2017</v>
      </c>
      <c r="B797" s="1" t="n">
        <v>4</v>
      </c>
      <c r="C797" s="1" t="n">
        <v>0.146333333333333</v>
      </c>
      <c r="D797" s="1" t="n">
        <v>9.55033333333333</v>
      </c>
      <c r="E797" s="1" t="n">
        <v>4.84833333333333</v>
      </c>
      <c r="F797" s="1" t="n">
        <v>32.22</v>
      </c>
      <c r="G797" s="1" t="n">
        <v>13.9736666666667</v>
      </c>
      <c r="H797" s="1" t="n">
        <v>0</v>
      </c>
    </row>
    <row r="798" customFormat="false" ht="13.8" hidden="false" customHeight="false" outlineLevel="0" collapsed="false">
      <c r="A798" s="1" t="n">
        <v>2017</v>
      </c>
      <c r="B798" s="1" t="n">
        <v>5</v>
      </c>
      <c r="C798" s="1" t="n">
        <v>7.00322580645161</v>
      </c>
      <c r="D798" s="1" t="n">
        <v>15.5529032258065</v>
      </c>
      <c r="E798" s="1" t="n">
        <v>11.278064516129</v>
      </c>
      <c r="F798" s="1" t="n">
        <v>117.53</v>
      </c>
      <c r="G798" s="1" t="n">
        <v>13.6967741935484</v>
      </c>
      <c r="H798" s="1" t="n">
        <v>0</v>
      </c>
    </row>
    <row r="799" customFormat="false" ht="13.8" hidden="false" customHeight="false" outlineLevel="0" collapsed="false">
      <c r="A799" s="1" t="n">
        <v>2017</v>
      </c>
      <c r="B799" s="1" t="n">
        <v>6</v>
      </c>
      <c r="C799" s="1" t="n">
        <v>9.944</v>
      </c>
      <c r="D799" s="1" t="n">
        <v>17.4643333333333</v>
      </c>
      <c r="E799" s="1" t="n">
        <v>13.7041666666667</v>
      </c>
      <c r="F799" s="1" t="n">
        <v>127.5</v>
      </c>
      <c r="G799" s="1" t="n">
        <v>15.36</v>
      </c>
      <c r="H799" s="1" t="n">
        <v>0</v>
      </c>
    </row>
    <row r="800" customFormat="false" ht="13.8" hidden="false" customHeight="false" outlineLevel="0" collapsed="false">
      <c r="A800" s="1" t="n">
        <v>2017</v>
      </c>
      <c r="B800" s="1" t="n">
        <v>7</v>
      </c>
      <c r="C800" s="1" t="n">
        <v>11.7951612903226</v>
      </c>
      <c r="D800" s="1" t="n">
        <v>20.8151612903226</v>
      </c>
      <c r="E800" s="1" t="n">
        <v>16.3051612903226</v>
      </c>
      <c r="F800" s="1" t="n">
        <v>126.72</v>
      </c>
      <c r="G800" s="1" t="n">
        <v>16.7012903225806</v>
      </c>
      <c r="H800" s="1" t="n">
        <v>0</v>
      </c>
    </row>
    <row r="801" customFormat="false" ht="13.8" hidden="false" customHeight="false" outlineLevel="0" collapsed="false">
      <c r="A801" s="1" t="n">
        <v>2017</v>
      </c>
      <c r="B801" s="1" t="n">
        <v>8</v>
      </c>
      <c r="C801" s="1" t="n">
        <v>13.5709677419355</v>
      </c>
      <c r="D801" s="1" t="n">
        <v>22.54</v>
      </c>
      <c r="E801" s="1" t="n">
        <v>18.0554838709677</v>
      </c>
      <c r="F801" s="1" t="n">
        <v>54.64</v>
      </c>
      <c r="G801" s="1" t="n">
        <v>14.3606451612903</v>
      </c>
      <c r="H801" s="1" t="n">
        <v>0</v>
      </c>
    </row>
    <row r="802" customFormat="false" ht="13.8" hidden="false" customHeight="false" outlineLevel="0" collapsed="false">
      <c r="A802" s="1" t="n">
        <v>2017</v>
      </c>
      <c r="B802" s="1" t="n">
        <v>9</v>
      </c>
      <c r="C802" s="1" t="n">
        <v>6.89933333333333</v>
      </c>
      <c r="D802" s="1" t="n">
        <v>15.5463333333333</v>
      </c>
      <c r="E802" s="1" t="n">
        <v>11.2228333333333</v>
      </c>
      <c r="F802" s="1" t="n">
        <v>87.74</v>
      </c>
      <c r="G802" s="1" t="n">
        <v>10.1386666666667</v>
      </c>
      <c r="H802" s="1" t="n">
        <v>0</v>
      </c>
    </row>
    <row r="803" customFormat="false" ht="13.8" hidden="false" customHeight="false" outlineLevel="0" collapsed="false">
      <c r="A803" s="1" t="n">
        <v>2017</v>
      </c>
      <c r="B803" s="1" t="n">
        <v>10</v>
      </c>
      <c r="C803" s="1" t="n">
        <v>5.24870967741936</v>
      </c>
      <c r="D803" s="1" t="n">
        <v>11.0690322580645</v>
      </c>
      <c r="E803" s="1" t="n">
        <v>8.15887096774193</v>
      </c>
      <c r="F803" s="1" t="n">
        <v>183.49</v>
      </c>
      <c r="G803" s="1" t="n">
        <v>3.63774193548387</v>
      </c>
      <c r="H803" s="1" t="n">
        <v>0</v>
      </c>
    </row>
    <row r="804" customFormat="false" ht="13.8" hidden="false" customHeight="false" outlineLevel="0" collapsed="false">
      <c r="A804" s="1" t="n">
        <v>2017</v>
      </c>
      <c r="B804" s="1" t="n">
        <v>11</v>
      </c>
      <c r="C804" s="1" t="n">
        <v>3.93466666666667</v>
      </c>
      <c r="D804" s="1" t="n">
        <v>8.37033333333333</v>
      </c>
      <c r="E804" s="1" t="n">
        <v>6.1525</v>
      </c>
      <c r="F804" s="1" t="n">
        <v>125.71</v>
      </c>
      <c r="G804" s="1" t="n">
        <v>1.418</v>
      </c>
      <c r="H804" s="1" t="n">
        <v>0</v>
      </c>
    </row>
    <row r="805" customFormat="false" ht="13.8" hidden="false" customHeight="false" outlineLevel="0" collapsed="false">
      <c r="A805" s="1" t="n">
        <v>2017</v>
      </c>
      <c r="B805" s="1" t="n">
        <v>12</v>
      </c>
      <c r="C805" s="1" t="n">
        <v>1.44096774193548</v>
      </c>
      <c r="D805" s="1" t="n">
        <v>6.26741935483871</v>
      </c>
      <c r="E805" s="1" t="n">
        <v>3.8541935483871</v>
      </c>
      <c r="F805" s="1" t="n">
        <v>162.49</v>
      </c>
      <c r="G805" s="1" t="n">
        <v>0.835483870967742</v>
      </c>
      <c r="H805" s="1" t="n">
        <v>1</v>
      </c>
    </row>
    <row r="806" customFormat="false" ht="13.8" hidden="false" customHeight="false" outlineLevel="0" collapsed="false">
      <c r="A806" s="1" t="n">
        <v>2018</v>
      </c>
      <c r="B806" s="1" t="n">
        <v>1</v>
      </c>
      <c r="C806" s="1" t="n">
        <v>-0.74</v>
      </c>
      <c r="D806" s="1" t="n">
        <v>3.77032258064516</v>
      </c>
      <c r="E806" s="1" t="n">
        <v>1.51516129032258</v>
      </c>
      <c r="F806" s="1" t="n">
        <v>176.31</v>
      </c>
      <c r="G806" s="1" t="n">
        <v>0.92258064516129</v>
      </c>
      <c r="H806" s="1" t="n">
        <v>3</v>
      </c>
    </row>
    <row r="807" customFormat="false" ht="13.8" hidden="false" customHeight="false" outlineLevel="0" collapsed="false">
      <c r="A807" s="1" t="n">
        <v>2018</v>
      </c>
      <c r="B807" s="1" t="n">
        <v>2</v>
      </c>
      <c r="C807" s="1" t="n">
        <v>-3.78321428571429</v>
      </c>
      <c r="D807" s="1" t="n">
        <v>0.566071428571429</v>
      </c>
      <c r="E807" s="1" t="n">
        <v>-1.60857142857143</v>
      </c>
      <c r="F807" s="1" t="n">
        <v>105.53</v>
      </c>
      <c r="G807" s="1" t="n">
        <v>2.77321428571429</v>
      </c>
      <c r="H807" s="1" t="n">
        <v>11</v>
      </c>
    </row>
    <row r="808" customFormat="false" ht="13.8" hidden="false" customHeight="false" outlineLevel="0" collapsed="false">
      <c r="A808" s="1" t="n">
        <v>2018</v>
      </c>
      <c r="B808" s="1" t="n">
        <v>3</v>
      </c>
      <c r="C808" s="1" t="n">
        <v>-0.926129032258065</v>
      </c>
      <c r="D808" s="1" t="n">
        <v>5.13741935483871</v>
      </c>
      <c r="E808" s="1" t="n">
        <v>2.10564516129032</v>
      </c>
      <c r="F808" s="1" t="n">
        <v>82.48</v>
      </c>
      <c r="G808" s="1" t="n">
        <v>6.26548387096774</v>
      </c>
      <c r="H808" s="1" t="n">
        <v>4</v>
      </c>
    </row>
    <row r="809" customFormat="false" ht="13.8" hidden="false" customHeight="false" outlineLevel="0" collapsed="false">
      <c r="A809" s="1" t="n">
        <v>2018</v>
      </c>
      <c r="B809" s="1" t="n">
        <v>4</v>
      </c>
      <c r="C809" s="1" t="n">
        <v>1.783</v>
      </c>
      <c r="D809" s="1" t="n">
        <v>9.512</v>
      </c>
      <c r="E809" s="1" t="n">
        <v>5.6475</v>
      </c>
      <c r="F809" s="1" t="n">
        <v>87.72</v>
      </c>
      <c r="G809" s="1" t="n">
        <v>11.146</v>
      </c>
      <c r="H809" s="1" t="n">
        <v>0</v>
      </c>
    </row>
    <row r="810" customFormat="false" ht="13.8" hidden="false" customHeight="false" outlineLevel="0" collapsed="false">
      <c r="A810" s="1" t="n">
        <v>2018</v>
      </c>
      <c r="B810" s="1" t="n">
        <v>5</v>
      </c>
      <c r="C810" s="1" t="n">
        <v>6.60838709677419</v>
      </c>
      <c r="D810" s="1" t="n">
        <v>15.1993548387097</v>
      </c>
      <c r="E810" s="1" t="n">
        <v>10.9038709677419</v>
      </c>
      <c r="F810" s="1" t="n">
        <v>88.45</v>
      </c>
      <c r="G810" s="1" t="n">
        <v>14.2154838709677</v>
      </c>
      <c r="H810" s="1" t="n">
        <v>0</v>
      </c>
    </row>
    <row r="811" customFormat="false" ht="13.8" hidden="false" customHeight="false" outlineLevel="0" collapsed="false">
      <c r="A811" s="1" t="n">
        <v>2018</v>
      </c>
      <c r="B811" s="1" t="n">
        <v>6</v>
      </c>
      <c r="C811" s="1" t="n">
        <v>11.559</v>
      </c>
      <c r="D811" s="1" t="n">
        <v>19.824</v>
      </c>
      <c r="E811" s="1" t="n">
        <v>15.6915</v>
      </c>
      <c r="F811" s="1" t="n">
        <v>67.01</v>
      </c>
      <c r="G811" s="1" t="n">
        <v>17.0266666666667</v>
      </c>
      <c r="H811" s="1" t="n">
        <v>0</v>
      </c>
    </row>
    <row r="812" customFormat="false" ht="13.8" hidden="false" customHeight="false" outlineLevel="0" collapsed="false">
      <c r="A812" s="1" t="n">
        <v>2018</v>
      </c>
      <c r="B812" s="1" t="n">
        <v>7</v>
      </c>
      <c r="C812" s="1" t="n">
        <v>12.4996774193548</v>
      </c>
      <c r="D812" s="1" t="n">
        <v>21.8235483870968</v>
      </c>
      <c r="E812" s="1" t="n">
        <v>17.1616129032258</v>
      </c>
      <c r="F812" s="1" t="n">
        <v>77.22</v>
      </c>
      <c r="G812" s="1" t="n">
        <v>17.3629032258065</v>
      </c>
      <c r="H812" s="1" t="n">
        <v>0</v>
      </c>
    </row>
    <row r="813" customFormat="false" ht="13.8" hidden="false" customHeight="false" outlineLevel="0" collapsed="false">
      <c r="A813" s="1" t="n">
        <v>2018</v>
      </c>
      <c r="B813" s="1" t="n">
        <v>8</v>
      </c>
      <c r="C813" s="1" t="n">
        <v>12.2558064516129</v>
      </c>
      <c r="D813" s="1" t="n">
        <v>22.0251612903226</v>
      </c>
      <c r="E813" s="1" t="n">
        <v>17.1404838709677</v>
      </c>
      <c r="F813" s="1" t="n">
        <v>66.49</v>
      </c>
      <c r="G813" s="1" t="n">
        <v>13.7293548387097</v>
      </c>
      <c r="H813" s="1" t="n">
        <v>0</v>
      </c>
    </row>
    <row r="814" customFormat="false" ht="13.8" hidden="false" customHeight="false" outlineLevel="0" collapsed="false">
      <c r="A814" s="1" t="n">
        <v>2018</v>
      </c>
      <c r="B814" s="1" t="n">
        <v>9</v>
      </c>
      <c r="C814" s="1" t="n">
        <v>9.32433333333333</v>
      </c>
      <c r="D814" s="1" t="n">
        <v>18.3483333333333</v>
      </c>
      <c r="E814" s="1" t="n">
        <v>13.8363333333333</v>
      </c>
      <c r="F814" s="1" t="n">
        <v>100.5</v>
      </c>
      <c r="G814" s="1" t="n">
        <v>9.57</v>
      </c>
      <c r="H814" s="1" t="n">
        <v>0</v>
      </c>
    </row>
    <row r="815" customFormat="false" ht="13.8" hidden="false" customHeight="false" outlineLevel="0" collapsed="false">
      <c r="A815" s="1" t="n">
        <v>2018</v>
      </c>
      <c r="B815" s="1" t="n">
        <v>10</v>
      </c>
      <c r="C815" s="1" t="n">
        <v>4.74709677419355</v>
      </c>
      <c r="D815" s="1" t="n">
        <v>10.4148387096774</v>
      </c>
      <c r="E815" s="1" t="n">
        <v>7.58096774193548</v>
      </c>
      <c r="F815" s="1" t="n">
        <v>96.63</v>
      </c>
      <c r="G815" s="1" t="n">
        <v>4.42193548387097</v>
      </c>
      <c r="H815" s="1" t="n">
        <v>0</v>
      </c>
    </row>
    <row r="816" customFormat="false" ht="13.8" hidden="false" customHeight="false" outlineLevel="0" collapsed="false">
      <c r="A816" s="1" t="n">
        <v>2018</v>
      </c>
      <c r="B816" s="1" t="n">
        <v>11</v>
      </c>
      <c r="C816" s="1" t="n">
        <v>3.187</v>
      </c>
      <c r="D816" s="1" t="n">
        <v>6.82933333333333</v>
      </c>
      <c r="E816" s="1" t="n">
        <v>5.00816666666667</v>
      </c>
      <c r="F816" s="1" t="n">
        <v>168.1</v>
      </c>
      <c r="G816" s="1" t="n">
        <v>1.48333333333333</v>
      </c>
      <c r="H816" s="1" t="n">
        <v>0</v>
      </c>
    </row>
    <row r="817" customFormat="false" ht="13.8" hidden="false" customHeight="false" outlineLevel="0" collapsed="false">
      <c r="A817" s="1" t="n">
        <v>2018</v>
      </c>
      <c r="B817" s="1" t="n">
        <v>12</v>
      </c>
      <c r="C817" s="1" t="n">
        <v>0.383870967741936</v>
      </c>
      <c r="D817" s="1" t="n">
        <v>4.16967741935484</v>
      </c>
      <c r="E817" s="1" t="n">
        <v>2.27677419354839</v>
      </c>
      <c r="F817" s="1" t="n">
        <v>127.35</v>
      </c>
      <c r="G817" s="1" t="n">
        <v>0.884516129032258</v>
      </c>
      <c r="H817" s="1" t="n">
        <v>3</v>
      </c>
    </row>
    <row r="818" customFormat="false" ht="13.8" hidden="false" customHeight="false" outlineLevel="0" collapsed="false">
      <c r="A818" s="1" t="n">
        <v>2019</v>
      </c>
      <c r="B818" s="1" t="n">
        <v>1</v>
      </c>
      <c r="C818" s="1" t="n">
        <v>-2.21387096774194</v>
      </c>
      <c r="D818" s="1" t="n">
        <v>2.00096774193548</v>
      </c>
      <c r="E818" s="1" t="n">
        <v>-0.106451612903226</v>
      </c>
      <c r="F818" s="1" t="n">
        <v>112.46</v>
      </c>
      <c r="G818" s="1" t="n">
        <v>1.3058064516129</v>
      </c>
      <c r="H818" s="1" t="n">
        <v>8</v>
      </c>
    </row>
    <row r="819" customFormat="false" ht="13.8" hidden="false" customHeight="false" outlineLevel="0" collapsed="false">
      <c r="A819" s="1" t="n">
        <v>2019</v>
      </c>
      <c r="B819" s="1" t="n">
        <v>2</v>
      </c>
      <c r="C819" s="1" t="n">
        <v>-4.65642857142857</v>
      </c>
      <c r="D819" s="1" t="n">
        <v>0.149285714285714</v>
      </c>
      <c r="E819" s="1" t="n">
        <v>-2.25357142857143</v>
      </c>
      <c r="F819" s="1" t="n">
        <v>61.78</v>
      </c>
      <c r="G819" s="1" t="n">
        <v>3.5</v>
      </c>
      <c r="H819" s="1" t="n">
        <v>12</v>
      </c>
    </row>
    <row r="820" customFormat="false" ht="13.8" hidden="false" customHeight="false" outlineLevel="0" collapsed="false">
      <c r="A820" s="1" t="n">
        <v>2019</v>
      </c>
      <c r="B820" s="1" t="n">
        <v>3</v>
      </c>
      <c r="C820" s="1" t="n">
        <v>-1.98806451612903</v>
      </c>
      <c r="D820" s="1" t="n">
        <v>4.77483870967742</v>
      </c>
      <c r="E820" s="1" t="n">
        <v>1.39338709677419</v>
      </c>
      <c r="F820" s="1" t="n">
        <v>42.34</v>
      </c>
      <c r="G820" s="1" t="n">
        <v>6.75322580645161</v>
      </c>
      <c r="H820" s="1" t="n">
        <v>6</v>
      </c>
    </row>
    <row r="821" customFormat="false" ht="13.8" hidden="false" customHeight="false" outlineLevel="0" collapsed="false">
      <c r="A821" s="1" t="n">
        <v>2019</v>
      </c>
      <c r="B821" s="1" t="n">
        <v>4</v>
      </c>
      <c r="C821" s="1" t="n">
        <v>2.01933333333333</v>
      </c>
      <c r="D821" s="1" t="n">
        <v>11.5036666666667</v>
      </c>
      <c r="E821" s="1" t="n">
        <v>6.7615</v>
      </c>
      <c r="F821" s="1" t="n">
        <v>20.63</v>
      </c>
      <c r="G821" s="1" t="n">
        <v>12.5486666666667</v>
      </c>
      <c r="H821" s="1" t="n">
        <v>0</v>
      </c>
    </row>
    <row r="822" customFormat="false" ht="13.8" hidden="false" customHeight="false" outlineLevel="0" collapsed="false">
      <c r="A822" s="1" t="n">
        <v>2019</v>
      </c>
      <c r="B822" s="1" t="n">
        <v>5</v>
      </c>
      <c r="C822" s="1" t="n">
        <v>7.95709677419355</v>
      </c>
      <c r="D822" s="1" t="n">
        <v>16.711935483871</v>
      </c>
      <c r="E822" s="1" t="n">
        <v>12.3345161290323</v>
      </c>
      <c r="F822" s="1" t="n">
        <v>98.97</v>
      </c>
      <c r="G822" s="1" t="n">
        <v>15.1977419354839</v>
      </c>
      <c r="H822" s="1" t="n">
        <v>0</v>
      </c>
    </row>
    <row r="823" customFormat="false" ht="13.8" hidden="false" customHeight="false" outlineLevel="0" collapsed="false">
      <c r="A823" s="1" t="n">
        <v>2019</v>
      </c>
      <c r="B823" s="1" t="n">
        <v>6</v>
      </c>
      <c r="C823" s="1" t="n">
        <v>7.878</v>
      </c>
      <c r="D823" s="1" t="n">
        <v>16.8033333333333</v>
      </c>
      <c r="E823" s="1" t="n">
        <v>12.3406666666667</v>
      </c>
      <c r="F823" s="1" t="n">
        <v>96.04</v>
      </c>
      <c r="G823" s="1" t="n">
        <v>17.617</v>
      </c>
      <c r="H823" s="1" t="n">
        <v>0</v>
      </c>
    </row>
    <row r="824" customFormat="false" ht="13.8" hidden="false" customHeight="false" outlineLevel="0" collapsed="false">
      <c r="A824" s="1" t="n">
        <v>2019</v>
      </c>
      <c r="B824" s="1" t="n">
        <v>7</v>
      </c>
      <c r="C824" s="1" t="n">
        <v>11.3196774193548</v>
      </c>
      <c r="D824" s="1" t="n">
        <v>19.4232258064516</v>
      </c>
      <c r="E824" s="1" t="n">
        <v>15.3714516129032</v>
      </c>
      <c r="F824" s="1" t="n">
        <v>117.57</v>
      </c>
      <c r="G824" s="1" t="n">
        <v>14.5087096774194</v>
      </c>
      <c r="H824" s="1" t="n">
        <v>0</v>
      </c>
    </row>
    <row r="825" customFormat="false" ht="13.8" hidden="false" customHeight="false" outlineLevel="0" collapsed="false">
      <c r="A825" s="1" t="n">
        <v>2019</v>
      </c>
      <c r="B825" s="1" t="n">
        <v>8</v>
      </c>
      <c r="C825" s="1" t="n">
        <v>12.1387096774194</v>
      </c>
      <c r="D825" s="1" t="n">
        <v>18.6077419354839</v>
      </c>
      <c r="E825" s="1" t="n">
        <v>15.3732258064516</v>
      </c>
      <c r="F825" s="1" t="n">
        <v>188.61</v>
      </c>
      <c r="G825" s="1" t="n">
        <v>10.0077419354839</v>
      </c>
      <c r="H825" s="1" t="n">
        <v>0</v>
      </c>
    </row>
    <row r="826" customFormat="false" ht="13.8" hidden="false" customHeight="false" outlineLevel="0" collapsed="false">
      <c r="A826" s="1" t="n">
        <v>2019</v>
      </c>
      <c r="B826" s="1" t="n">
        <v>9</v>
      </c>
      <c r="C826" s="1" t="n">
        <v>8.36133333333333</v>
      </c>
      <c r="D826" s="1" t="n">
        <v>14.6693333333333</v>
      </c>
      <c r="E826" s="1" t="n">
        <v>11.5153333333333</v>
      </c>
      <c r="F826" s="1" t="n">
        <v>155.92</v>
      </c>
      <c r="G826" s="1" t="n">
        <v>7.97</v>
      </c>
      <c r="H826" s="1" t="n">
        <v>0</v>
      </c>
    </row>
    <row r="827" customFormat="false" ht="13.8" hidden="false" customHeight="false" outlineLevel="0" collapsed="false">
      <c r="A827" s="1" t="n">
        <v>2019</v>
      </c>
      <c r="B827" s="1" t="n">
        <v>10</v>
      </c>
      <c r="C827" s="1" t="n">
        <v>0.72741935483871</v>
      </c>
      <c r="D827" s="1" t="n">
        <v>8.79483870967742</v>
      </c>
      <c r="E827" s="1" t="n">
        <v>4.76112903225806</v>
      </c>
      <c r="F827" s="1" t="n">
        <v>66.16</v>
      </c>
      <c r="G827" s="1" t="n">
        <v>5.5258064516129</v>
      </c>
      <c r="H827" s="1" t="n">
        <v>0</v>
      </c>
    </row>
    <row r="828" customFormat="false" ht="13.8" hidden="false" customHeight="false" outlineLevel="0" collapsed="false">
      <c r="A828" s="1" t="n">
        <v>2019</v>
      </c>
      <c r="B828" s="1" t="n">
        <v>11</v>
      </c>
      <c r="C828" s="1" t="n">
        <v>-2.00833333333333</v>
      </c>
      <c r="D828" s="1" t="n">
        <v>2.21933333333333</v>
      </c>
      <c r="E828" s="1" t="n">
        <v>0.1055</v>
      </c>
      <c r="F828" s="1" t="n">
        <v>76.4</v>
      </c>
      <c r="G828" s="1" t="n">
        <v>1.432</v>
      </c>
      <c r="H828" s="1" t="n">
        <v>10</v>
      </c>
    </row>
    <row r="829" customFormat="false" ht="13.8" hidden="false" customHeight="false" outlineLevel="0" collapsed="false">
      <c r="A829" s="1" t="n">
        <v>2019</v>
      </c>
      <c r="B829" s="1" t="n">
        <v>12</v>
      </c>
      <c r="C829" s="1" t="n">
        <v>-4.00612903225806</v>
      </c>
      <c r="D829" s="1" t="n">
        <v>1.29129032258065</v>
      </c>
      <c r="E829" s="1" t="n">
        <v>-1.35741935483871</v>
      </c>
      <c r="F829" s="1" t="n">
        <v>122.73</v>
      </c>
      <c r="G829" s="1" t="n">
        <v>0.932903225806452</v>
      </c>
      <c r="H829" s="1" t="n">
        <v>9</v>
      </c>
    </row>
    <row r="830" customFormat="false" ht="13.8" hidden="false" customHeight="false" outlineLevel="0" collapsed="false">
      <c r="A830" s="1" t="n">
        <v>2020</v>
      </c>
      <c r="B830" s="1" t="n">
        <v>1</v>
      </c>
      <c r="C830" s="1" t="n">
        <v>-6.61677419354839</v>
      </c>
      <c r="D830" s="1" t="n">
        <v>-1.49967741935484</v>
      </c>
      <c r="E830" s="1" t="n">
        <v>-4.05822580645161</v>
      </c>
      <c r="F830" s="1" t="n">
        <v>76.59</v>
      </c>
      <c r="G830" s="1" t="n">
        <v>1.35354838709677</v>
      </c>
      <c r="H830" s="1" t="n">
        <v>20</v>
      </c>
    </row>
    <row r="831" customFormat="false" ht="13.8" hidden="false" customHeight="false" outlineLevel="0" collapsed="false">
      <c r="A831" s="1" t="n">
        <v>2020</v>
      </c>
      <c r="B831" s="1" t="n">
        <v>2</v>
      </c>
      <c r="C831" s="1" t="n">
        <v>-2.17379310344828</v>
      </c>
      <c r="D831" s="1" t="n">
        <v>1.76241379310345</v>
      </c>
      <c r="E831" s="1" t="n">
        <v>-0.205689655172414</v>
      </c>
      <c r="F831" s="1" t="n">
        <v>109.02</v>
      </c>
      <c r="G831" s="1" t="n">
        <v>2.60586206896552</v>
      </c>
      <c r="H831" s="1" t="n">
        <v>5</v>
      </c>
    </row>
    <row r="832" customFormat="false" ht="13.8" hidden="false" customHeight="false" outlineLevel="0" collapsed="false">
      <c r="A832" s="1" t="n">
        <v>2020</v>
      </c>
      <c r="B832" s="1" t="n">
        <v>3</v>
      </c>
      <c r="C832" s="1" t="n">
        <v>-2.15354838709677</v>
      </c>
      <c r="D832" s="1" t="n">
        <v>3.68483870967742</v>
      </c>
      <c r="E832" s="1" t="n">
        <v>0.765645161290323</v>
      </c>
      <c r="F832" s="1" t="n">
        <v>102.22</v>
      </c>
      <c r="G832" s="1" t="n">
        <v>5.54225806451613</v>
      </c>
      <c r="H832" s="1" t="n">
        <v>6</v>
      </c>
    </row>
    <row r="833" customFormat="false" ht="13.8" hidden="false" customHeight="false" outlineLevel="0" collapsed="false">
      <c r="A833" s="1" t="n">
        <v>2020</v>
      </c>
      <c r="B833" s="1" t="n">
        <v>4</v>
      </c>
      <c r="C833" s="1" t="n">
        <v>5.29766666666667</v>
      </c>
      <c r="D833" s="1" t="n">
        <v>13.354</v>
      </c>
      <c r="E833" s="1" t="n">
        <v>9.32583333333333</v>
      </c>
      <c r="F833" s="1" t="n">
        <v>62.85</v>
      </c>
      <c r="G833" s="1" t="n">
        <v>11.3266666666667</v>
      </c>
      <c r="H833" s="1" t="n">
        <v>0</v>
      </c>
    </row>
    <row r="834" customFormat="false" ht="13.8" hidden="false" customHeight="false" outlineLevel="0" collapsed="false">
      <c r="A834" s="1" t="n">
        <v>2020</v>
      </c>
      <c r="B834" s="1" t="n">
        <v>5</v>
      </c>
      <c r="C834" s="1" t="n">
        <v>5.76548387096774</v>
      </c>
      <c r="D834" s="1" t="n">
        <v>15.2354838709677</v>
      </c>
      <c r="E834" s="1" t="n">
        <v>10.5004838709677</v>
      </c>
      <c r="F834" s="1" t="n">
        <v>63.92</v>
      </c>
      <c r="G834" s="1" t="n">
        <v>16.1641935483871</v>
      </c>
      <c r="H834" s="1" t="n">
        <v>0</v>
      </c>
    </row>
    <row r="835" customFormat="false" ht="13.8" hidden="false" customHeight="false" outlineLevel="0" collapsed="false">
      <c r="A835" s="1" t="n">
        <v>2020</v>
      </c>
      <c r="B835" s="1" t="n">
        <v>6</v>
      </c>
      <c r="C835" s="1" t="n">
        <v>10.415</v>
      </c>
      <c r="D835" s="1" t="n">
        <v>20.0753333333333</v>
      </c>
      <c r="E835" s="1" t="n">
        <v>15.2451666666667</v>
      </c>
      <c r="F835" s="1" t="n">
        <v>52.34</v>
      </c>
      <c r="G835" s="1" t="n">
        <v>18.1563333333333</v>
      </c>
      <c r="H835" s="1" t="n">
        <v>0</v>
      </c>
    </row>
    <row r="836" customFormat="false" ht="13.8" hidden="false" customHeight="false" outlineLevel="0" collapsed="false">
      <c r="A836" s="1" t="n">
        <v>2020</v>
      </c>
      <c r="B836" s="1" t="n">
        <v>7</v>
      </c>
      <c r="C836" s="1" t="n">
        <v>13.1954838709677</v>
      </c>
      <c r="D836" s="1" t="n">
        <v>22.2367741935484</v>
      </c>
      <c r="E836" s="1" t="n">
        <v>17.7161290322581</v>
      </c>
      <c r="F836" s="1" t="n">
        <v>144.06</v>
      </c>
      <c r="G836" s="1" t="n">
        <v>16.8061290322581</v>
      </c>
      <c r="H836" s="1" t="n">
        <v>0</v>
      </c>
    </row>
    <row r="837" customFormat="false" ht="13.8" hidden="false" customHeight="false" outlineLevel="0" collapsed="false">
      <c r="A837" s="1" t="n">
        <v>2020</v>
      </c>
      <c r="B837" s="1" t="n">
        <v>8</v>
      </c>
      <c r="C837" s="1" t="n">
        <v>11.63</v>
      </c>
      <c r="D837" s="1" t="n">
        <v>20.9487096774194</v>
      </c>
      <c r="E837" s="1" t="n">
        <v>16.2893548387097</v>
      </c>
      <c r="F837" s="1" t="n">
        <v>37</v>
      </c>
      <c r="G837" s="1" t="n">
        <v>14.8383870967742</v>
      </c>
      <c r="H837" s="1" t="n">
        <v>0</v>
      </c>
    </row>
    <row r="838" customFormat="false" ht="13.8" hidden="false" customHeight="false" outlineLevel="0" collapsed="false">
      <c r="A838" s="1" t="n">
        <v>2020</v>
      </c>
      <c r="B838" s="1" t="n">
        <v>9</v>
      </c>
      <c r="C838" s="1" t="n">
        <v>8.59933333333333</v>
      </c>
      <c r="D838" s="1" t="n">
        <v>18.2976666666667</v>
      </c>
      <c r="E838" s="1" t="n">
        <v>13.4485</v>
      </c>
      <c r="F838" s="1" t="n">
        <v>23.51</v>
      </c>
      <c r="G838" s="1" t="n">
        <v>9.65533333333333</v>
      </c>
      <c r="H838" s="1" t="n">
        <v>0</v>
      </c>
    </row>
    <row r="839" customFormat="false" ht="13.8" hidden="false" customHeight="false" outlineLevel="0" collapsed="false">
      <c r="A839" s="1" t="n">
        <v>2020</v>
      </c>
      <c r="B839" s="1" t="n">
        <v>10</v>
      </c>
      <c r="C839" s="1" t="n">
        <v>1.10838709677419</v>
      </c>
      <c r="D839" s="1" t="n">
        <v>7.98451612903226</v>
      </c>
      <c r="E839" s="1" t="n">
        <v>4.54645161290323</v>
      </c>
      <c r="F839" s="1" t="n">
        <v>47.01</v>
      </c>
      <c r="G839" s="1" t="n">
        <v>4.94</v>
      </c>
      <c r="H839" s="1" t="n">
        <v>0</v>
      </c>
    </row>
    <row r="840" customFormat="false" ht="13.8" hidden="false" customHeight="false" outlineLevel="0" collapsed="false">
      <c r="A840" s="1" t="n">
        <v>2020</v>
      </c>
      <c r="B840" s="1" t="n">
        <v>11</v>
      </c>
      <c r="C840" s="1" t="n">
        <v>-0.136</v>
      </c>
      <c r="D840" s="1" t="n">
        <v>4.23566666666667</v>
      </c>
      <c r="E840" s="1" t="n">
        <v>2.04983333333333</v>
      </c>
      <c r="F840" s="1" t="n">
        <v>77.58</v>
      </c>
      <c r="G840" s="1" t="n">
        <v>1.78566666666667</v>
      </c>
      <c r="H840" s="1" t="n">
        <v>1</v>
      </c>
    </row>
    <row r="841" customFormat="false" ht="13.8" hidden="false" customHeight="false" outlineLevel="0" collapsed="false">
      <c r="A841" s="1" t="n">
        <v>2020</v>
      </c>
      <c r="B841" s="1" t="n">
        <v>12</v>
      </c>
      <c r="C841" s="1" t="n">
        <v>-7.02258064516129</v>
      </c>
      <c r="D841" s="1" t="n">
        <v>-1.64258064516129</v>
      </c>
      <c r="E841" s="1" t="n">
        <v>-4.33258064516129</v>
      </c>
      <c r="F841" s="1" t="n">
        <v>5.23</v>
      </c>
      <c r="G841" s="1" t="n">
        <v>1.35161290322581</v>
      </c>
      <c r="H841" s="1" t="n">
        <v>18</v>
      </c>
    </row>
    <row r="842" customFormat="false" ht="13.8" hidden="false" customHeight="false" outlineLevel="0" collapsed="false">
      <c r="A842" s="1" t="n">
        <v>2021</v>
      </c>
      <c r="B842" s="1" t="n">
        <v>1</v>
      </c>
      <c r="C842" s="1" t="n">
        <v>-3.27032258064516</v>
      </c>
      <c r="D842" s="1" t="n">
        <v>1.75258064516129</v>
      </c>
      <c r="E842" s="1" t="n">
        <v>-0.758870967741935</v>
      </c>
      <c r="F842" s="1" t="n">
        <v>167.4</v>
      </c>
      <c r="G842" s="1" t="n">
        <v>1.15290322580645</v>
      </c>
      <c r="H842" s="1" t="n">
        <v>10</v>
      </c>
    </row>
    <row r="843" customFormat="false" ht="13.8" hidden="false" customHeight="false" outlineLevel="0" collapsed="false">
      <c r="A843" s="1" t="n">
        <v>2021</v>
      </c>
      <c r="B843" s="1" t="n">
        <v>2</v>
      </c>
      <c r="C843" s="1" t="n">
        <v>1.36892857142857</v>
      </c>
      <c r="D843" s="1" t="n">
        <v>5.29535714285714</v>
      </c>
      <c r="E843" s="1" t="n">
        <v>3.33214285714286</v>
      </c>
      <c r="F843" s="1" t="n">
        <v>105.84</v>
      </c>
      <c r="G843" s="1" t="n">
        <v>2.65392857142857</v>
      </c>
      <c r="H843" s="1" t="n">
        <v>0</v>
      </c>
    </row>
    <row r="844" customFormat="false" ht="13.8" hidden="false" customHeight="false" outlineLevel="0" collapsed="false">
      <c r="A844" s="1" t="n">
        <v>2021</v>
      </c>
      <c r="B844" s="1" t="n">
        <v>3</v>
      </c>
      <c r="C844" s="1" t="n">
        <v>0.161290322580645</v>
      </c>
      <c r="D844" s="1" t="n">
        <v>5.58645161290323</v>
      </c>
      <c r="E844" s="1" t="n">
        <v>2.87387096774194</v>
      </c>
      <c r="F844" s="1" t="n">
        <v>153.25</v>
      </c>
      <c r="G844" s="1" t="n">
        <v>4.94612903225806</v>
      </c>
      <c r="H844" s="1" t="n">
        <v>1</v>
      </c>
    </row>
    <row r="845" customFormat="false" ht="13.8" hidden="false" customHeight="false" outlineLevel="0" collapsed="false">
      <c r="A845" s="1" t="n">
        <v>2021</v>
      </c>
      <c r="B845" s="1" t="n">
        <v>4</v>
      </c>
      <c r="C845" s="1" t="n">
        <v>4.60633333333333</v>
      </c>
      <c r="D845" s="1" t="n">
        <v>12.6326666666667</v>
      </c>
      <c r="E845" s="1" t="n">
        <v>8.6195</v>
      </c>
      <c r="F845" s="1" t="n">
        <v>51.73</v>
      </c>
      <c r="G845" s="1" t="n">
        <v>11.236</v>
      </c>
      <c r="H845" s="1" t="n">
        <v>0</v>
      </c>
    </row>
    <row r="846" customFormat="false" ht="13.8" hidden="false" customHeight="false" outlineLevel="0" collapsed="false">
      <c r="A846" s="1" t="n">
        <v>2021</v>
      </c>
      <c r="B846" s="1" t="n">
        <v>5</v>
      </c>
      <c r="C846" s="1" t="n">
        <v>5.87322580645161</v>
      </c>
      <c r="D846" s="1" t="n">
        <v>15.72</v>
      </c>
      <c r="E846" s="1" t="n">
        <v>10.7966129032258</v>
      </c>
      <c r="F846" s="1" t="n">
        <v>102.33</v>
      </c>
      <c r="G846" s="1" t="n">
        <v>16.9322580645161</v>
      </c>
      <c r="H846" s="1" t="n">
        <v>0</v>
      </c>
    </row>
    <row r="847" customFormat="false" ht="13.8" hidden="false" customHeight="false" outlineLevel="0" collapsed="false">
      <c r="A847" s="1" t="n">
        <v>2021</v>
      </c>
      <c r="B847" s="1" t="n">
        <v>6</v>
      </c>
      <c r="C847" s="1" t="n">
        <v>9.62166666666667</v>
      </c>
      <c r="D847" s="1" t="n">
        <v>17.7496666666667</v>
      </c>
      <c r="E847" s="1" t="n">
        <v>13.6856666666667</v>
      </c>
      <c r="F847" s="1" t="n">
        <v>72.46</v>
      </c>
      <c r="G847" s="1" t="n">
        <v>18.8003333333333</v>
      </c>
      <c r="H847" s="1" t="n">
        <v>0</v>
      </c>
    </row>
    <row r="848" customFormat="false" ht="13.8" hidden="false" customHeight="false" outlineLevel="0" collapsed="false">
      <c r="A848" s="1" t="n">
        <v>2021</v>
      </c>
      <c r="B848" s="1" t="n">
        <v>7</v>
      </c>
      <c r="C848" s="1" t="n">
        <v>13.7109677419355</v>
      </c>
      <c r="D848" s="1" t="n">
        <v>22.4070967741935</v>
      </c>
      <c r="E848" s="1" t="n">
        <v>18.0590322580645</v>
      </c>
      <c r="F848" s="1" t="n">
        <v>143.02</v>
      </c>
      <c r="G848" s="1" t="n">
        <v>17.3551612903226</v>
      </c>
      <c r="H848" s="1" t="n">
        <v>0</v>
      </c>
    </row>
    <row r="849" customFormat="false" ht="13.8" hidden="false" customHeight="false" outlineLevel="0" collapsed="false">
      <c r="A849" s="1" t="n">
        <v>2021</v>
      </c>
      <c r="B849" s="1" t="n">
        <v>8</v>
      </c>
      <c r="C849" s="1" t="n">
        <v>10.6138709677419</v>
      </c>
      <c r="D849" s="1" t="n">
        <v>19.1254838709677</v>
      </c>
      <c r="E849" s="1" t="n">
        <v>14.8696774193548</v>
      </c>
      <c r="F849" s="1" t="n">
        <v>91.57</v>
      </c>
      <c r="G849" s="1" t="n">
        <v>12.8032258064516</v>
      </c>
      <c r="H849" s="1" t="n">
        <v>0</v>
      </c>
    </row>
    <row r="850" customFormat="false" ht="13.8" hidden="false" customHeight="false" outlineLevel="0" collapsed="false">
      <c r="A850" s="1" t="n">
        <v>2021</v>
      </c>
      <c r="B850" s="1" t="n">
        <v>9</v>
      </c>
      <c r="C850" s="1" t="n">
        <v>9.37333333333333</v>
      </c>
      <c r="D850" s="1" t="n">
        <v>17.7393333333333</v>
      </c>
      <c r="E850" s="1" t="n">
        <v>13.5563333333333</v>
      </c>
      <c r="F850" s="1" t="n">
        <v>68.77</v>
      </c>
      <c r="G850" s="1" t="n">
        <v>9.92133333333333</v>
      </c>
      <c r="H850" s="1" t="n">
        <v>0</v>
      </c>
    </row>
    <row r="851" customFormat="false" ht="13.8" hidden="false" customHeight="false" outlineLevel="0" collapsed="false">
      <c r="A851" s="1" t="n">
        <v>2021</v>
      </c>
      <c r="B851" s="1" t="n">
        <v>10</v>
      </c>
      <c r="C851" s="1" t="n">
        <v>5.86935483870968</v>
      </c>
      <c r="D851" s="1" t="n">
        <v>11.3667741935484</v>
      </c>
      <c r="E851" s="1" t="n">
        <v>8.61806451612903</v>
      </c>
      <c r="F851" s="1" t="n">
        <v>71.75</v>
      </c>
      <c r="G851" s="1" t="n">
        <v>4.52032258064516</v>
      </c>
      <c r="H851" s="1" t="n">
        <v>0</v>
      </c>
    </row>
    <row r="852" customFormat="false" ht="13.8" hidden="false" customHeight="false" outlineLevel="0" collapsed="false">
      <c r="A852" s="1" t="n">
        <v>2021</v>
      </c>
      <c r="B852" s="1" t="n">
        <v>11</v>
      </c>
      <c r="C852" s="1" t="n">
        <v>0.794666666666667</v>
      </c>
      <c r="D852" s="1" t="n">
        <v>5.19333333333333</v>
      </c>
      <c r="E852" s="1" t="n">
        <v>2.994</v>
      </c>
      <c r="F852" s="1" t="n">
        <v>94.64</v>
      </c>
      <c r="G852" s="1" t="n">
        <v>1.517</v>
      </c>
      <c r="H852" s="1" t="n">
        <v>0</v>
      </c>
    </row>
    <row r="853" customFormat="false" ht="13.8" hidden="false" customHeight="false" outlineLevel="0" collapsed="false">
      <c r="A853" s="1" t="n">
        <v>2021</v>
      </c>
      <c r="B853" s="1" t="n">
        <v>12</v>
      </c>
      <c r="C853" s="1" t="n">
        <v>0.910322580645161</v>
      </c>
      <c r="D853" s="1" t="n">
        <v>4.60129032258065</v>
      </c>
      <c r="E853" s="1" t="n">
        <v>2.7558064516129</v>
      </c>
      <c r="F853" s="1" t="n">
        <v>94.14</v>
      </c>
      <c r="G853" s="1" t="n">
        <v>0.795483870967742</v>
      </c>
      <c r="H853" s="1" t="n">
        <v>3</v>
      </c>
    </row>
    <row r="854" customFormat="false" ht="13.8" hidden="false" customHeight="false" outlineLevel="0" collapsed="false">
      <c r="A854" s="1" t="n">
        <v>2022</v>
      </c>
      <c r="B854" s="1" t="n">
        <v>1</v>
      </c>
      <c r="C854" s="1" t="n">
        <v>0.682258064516129</v>
      </c>
      <c r="D854" s="1" t="n">
        <v>4.95161290322581</v>
      </c>
      <c r="E854" s="1" t="n">
        <v>2.81693548387097</v>
      </c>
      <c r="F854" s="1" t="n">
        <v>203.78</v>
      </c>
      <c r="G854" s="1" t="n">
        <v>0.776451612903226</v>
      </c>
      <c r="H854" s="1" t="n">
        <v>3</v>
      </c>
    </row>
    <row r="855" customFormat="false" ht="13.8" hidden="false" customHeight="false" outlineLevel="0" collapsed="false">
      <c r="A855" s="1" t="n">
        <v>2022</v>
      </c>
      <c r="B855" s="1" t="n">
        <v>2</v>
      </c>
      <c r="C855" s="1" t="n">
        <v>-4.40857142857143</v>
      </c>
      <c r="D855" s="1" t="n">
        <v>0.475</v>
      </c>
      <c r="E855" s="1" t="n">
        <v>-1.96678571428571</v>
      </c>
      <c r="F855" s="1" t="n">
        <v>68.13</v>
      </c>
      <c r="G855" s="1" t="n">
        <v>3.35714285714286</v>
      </c>
      <c r="H855" s="1" t="n">
        <v>12</v>
      </c>
    </row>
    <row r="856" customFormat="false" ht="13.8" hidden="false" customHeight="false" outlineLevel="0" collapsed="false">
      <c r="A856" s="1" t="n">
        <v>2022</v>
      </c>
      <c r="B856" s="1" t="n">
        <v>3</v>
      </c>
      <c r="C856" s="1" t="n">
        <v>0.644193548387097</v>
      </c>
      <c r="D856" s="1" t="n">
        <v>5.9258064516129</v>
      </c>
      <c r="E856" s="1" t="n">
        <v>3.285</v>
      </c>
      <c r="F856" s="1" t="n">
        <v>54.12</v>
      </c>
      <c r="G856" s="1" t="n">
        <v>5.02064516129032</v>
      </c>
      <c r="H856" s="1" t="n">
        <v>1</v>
      </c>
    </row>
    <row r="857" customFormat="false" ht="13.8" hidden="false" customHeight="false" outlineLevel="0" collapsed="false">
      <c r="A857" s="1" t="n">
        <v>2022</v>
      </c>
      <c r="B857" s="1" t="n">
        <v>4</v>
      </c>
      <c r="C857" s="1" t="n">
        <v>2.397</v>
      </c>
      <c r="D857" s="1" t="n">
        <v>11.4616666666667</v>
      </c>
      <c r="E857" s="1" t="n">
        <v>6.92933333333333</v>
      </c>
      <c r="F857" s="1" t="n">
        <v>36.67</v>
      </c>
      <c r="G857" s="1" t="n">
        <v>13.114</v>
      </c>
      <c r="H857" s="1" t="n">
        <v>0</v>
      </c>
    </row>
    <row r="858" customFormat="false" ht="13.8" hidden="false" customHeight="false" outlineLevel="0" collapsed="false">
      <c r="A858" s="1" t="n">
        <v>2022</v>
      </c>
      <c r="B858" s="1" t="n">
        <v>5</v>
      </c>
      <c r="C858" s="1" t="n">
        <v>8.04161290322581</v>
      </c>
      <c r="D858" s="1" t="n">
        <v>16.0706451612903</v>
      </c>
      <c r="E858" s="1" t="n">
        <v>12.0561290322581</v>
      </c>
      <c r="F858" s="1" t="n">
        <v>96.95</v>
      </c>
      <c r="G858" s="1" t="n">
        <v>15.6216129032258</v>
      </c>
      <c r="H858" s="1" t="n">
        <v>0</v>
      </c>
    </row>
    <row r="859" customFormat="false" ht="13.8" hidden="false" customHeight="false" outlineLevel="0" collapsed="false">
      <c r="A859" s="1" t="n">
        <v>2022</v>
      </c>
      <c r="B859" s="1" t="n">
        <v>6</v>
      </c>
      <c r="C859" s="1" t="n">
        <v>10.9006666666667</v>
      </c>
      <c r="D859" s="1" t="n">
        <v>18.9773333333333</v>
      </c>
      <c r="E859" s="1" t="n">
        <v>14.939</v>
      </c>
      <c r="F859" s="1" t="n">
        <v>232.69</v>
      </c>
      <c r="G859" s="1" t="n">
        <v>14.3593333333333</v>
      </c>
      <c r="H859" s="1" t="n">
        <v>0</v>
      </c>
    </row>
    <row r="860" customFormat="false" ht="13.8" hidden="false" customHeight="false" outlineLevel="0" collapsed="false">
      <c r="A860" s="1" t="n">
        <v>2022</v>
      </c>
      <c r="B860" s="1" t="n">
        <v>7</v>
      </c>
      <c r="C860" s="1" t="n">
        <v>12.4087096774194</v>
      </c>
      <c r="D860" s="1" t="n">
        <v>19.4777419354839</v>
      </c>
      <c r="E860" s="1" t="n">
        <v>15.9432258064516</v>
      </c>
      <c r="F860" s="1" t="n">
        <v>93.67</v>
      </c>
      <c r="G860" s="1" t="n">
        <v>15.7154838709677</v>
      </c>
      <c r="H860" s="1" t="n">
        <v>0</v>
      </c>
    </row>
    <row r="861" customFormat="false" ht="13.8" hidden="false" customHeight="false" outlineLevel="0" collapsed="false">
      <c r="A861" s="1" t="n">
        <v>2022</v>
      </c>
      <c r="B861" s="1" t="n">
        <v>8</v>
      </c>
      <c r="C861" s="1" t="n">
        <v>11.7209677419355</v>
      </c>
      <c r="D861" s="1" t="n">
        <v>20.6993548387097</v>
      </c>
      <c r="E861" s="1" t="n">
        <v>16.2101612903226</v>
      </c>
      <c r="F861" s="1" t="n">
        <v>69.79</v>
      </c>
      <c r="G861" s="1" t="n">
        <v>15.0170967741935</v>
      </c>
      <c r="H861" s="1" t="n">
        <v>0</v>
      </c>
    </row>
    <row r="862" customFormat="false" ht="13.8" hidden="false" customHeight="false" outlineLevel="0" collapsed="false">
      <c r="A862" s="1" t="n">
        <v>2022</v>
      </c>
      <c r="B862" s="1" t="n">
        <v>9</v>
      </c>
      <c r="C862" s="1" t="n">
        <v>8.04133333333333</v>
      </c>
      <c r="D862" s="1" t="n">
        <v>16.1916666666667</v>
      </c>
      <c r="E862" s="1" t="n">
        <v>12.1165</v>
      </c>
      <c r="F862" s="1" t="n">
        <v>55.77</v>
      </c>
      <c r="G862" s="1" t="n">
        <v>10.2033333333333</v>
      </c>
      <c r="H862" s="1" t="n">
        <v>0</v>
      </c>
    </row>
    <row r="863" customFormat="false" ht="13.8" hidden="false" customHeight="false" outlineLevel="0" collapsed="false">
      <c r="A863" s="1" t="n">
        <v>2022</v>
      </c>
      <c r="B863" s="1" t="n">
        <v>10</v>
      </c>
      <c r="C863" s="1" t="n">
        <v>3.05193548387097</v>
      </c>
      <c r="D863" s="1" t="n">
        <v>9.21709677419355</v>
      </c>
      <c r="E863" s="1" t="n">
        <v>6.13451612903226</v>
      </c>
      <c r="F863" s="1" t="n">
        <v>87.84</v>
      </c>
      <c r="G863" s="1" t="n">
        <v>4.42870967741935</v>
      </c>
      <c r="H863" s="1" t="n">
        <v>0</v>
      </c>
    </row>
    <row r="864" customFormat="false" ht="13.8" hidden="false" customHeight="false" outlineLevel="0" collapsed="false">
      <c r="A864" s="1" t="n">
        <v>2022</v>
      </c>
      <c r="B864" s="1" t="n">
        <v>11</v>
      </c>
      <c r="C864" s="1" t="n">
        <v>1.703</v>
      </c>
      <c r="D864" s="1" t="n">
        <v>5.61766666666667</v>
      </c>
      <c r="E864" s="1" t="n">
        <v>3.66033333333333</v>
      </c>
      <c r="F864" s="1" t="n">
        <v>17.26</v>
      </c>
      <c r="G864" s="1" t="n">
        <v>2.02866666666667</v>
      </c>
      <c r="H864" s="1" t="n">
        <v>3</v>
      </c>
    </row>
    <row r="865" customFormat="false" ht="13.8" hidden="false" customHeight="false" outlineLevel="0" collapsed="false">
      <c r="A865" s="1" t="n">
        <v>2022</v>
      </c>
      <c r="B865" s="1" t="n">
        <v>12</v>
      </c>
      <c r="C865" s="1" t="n">
        <v>-1.98774193548387</v>
      </c>
      <c r="D865" s="1" t="n">
        <v>2.31548387096774</v>
      </c>
      <c r="E865" s="1" t="n">
        <v>0.163870967741936</v>
      </c>
      <c r="F865" s="1" t="n">
        <v>160.68</v>
      </c>
      <c r="G865" s="1" t="n">
        <v>0.660645161290323</v>
      </c>
      <c r="H865" s="1" t="n">
        <v>6</v>
      </c>
    </row>
    <row r="866" customFormat="false" ht="13.8" hidden="false" customHeight="false" outlineLevel="0" collapsed="false">
      <c r="A866" s="1" t="n">
        <v>2023</v>
      </c>
      <c r="B866" s="1" t="n">
        <v>1</v>
      </c>
      <c r="C866" s="1" t="n">
        <v>2.81838709677419</v>
      </c>
      <c r="D866" s="1" t="n">
        <v>6.92161290322581</v>
      </c>
      <c r="E866" s="1" t="n">
        <v>4.87</v>
      </c>
      <c r="F866" s="1" t="n">
        <v>166.88</v>
      </c>
      <c r="G866" s="1" t="n">
        <v>0.981935483870968</v>
      </c>
      <c r="H866" s="1" t="n">
        <v>0</v>
      </c>
    </row>
    <row r="867" customFormat="false" ht="13.8" hidden="false" customHeight="false" outlineLevel="0" collapsed="false">
      <c r="A867" s="1" t="n">
        <v>2023</v>
      </c>
      <c r="B867" s="1" t="n">
        <v>2</v>
      </c>
      <c r="C867" s="1" t="n">
        <v>0.201785714285714</v>
      </c>
      <c r="D867" s="1" t="n">
        <v>4.49928571428571</v>
      </c>
      <c r="E867" s="1" t="n">
        <v>2.35053571428571</v>
      </c>
      <c r="F867" s="1" t="n">
        <v>163.64</v>
      </c>
      <c r="G867" s="1" t="n">
        <v>2.54678571428571</v>
      </c>
      <c r="H867" s="1" t="n">
        <v>1</v>
      </c>
    </row>
    <row r="868" customFormat="false" ht="13.8" hidden="false" customHeight="false" outlineLevel="0" collapsed="false">
      <c r="A868" s="1" t="n">
        <v>2023</v>
      </c>
      <c r="B868" s="1" t="n">
        <v>3</v>
      </c>
      <c r="C868" s="1" t="n">
        <v>0.120322580645161</v>
      </c>
      <c r="D868" s="1" t="n">
        <v>7.36354838709677</v>
      </c>
      <c r="E868" s="1" t="n">
        <v>3.74193548387097</v>
      </c>
      <c r="F868" s="1" t="n">
        <v>77.94</v>
      </c>
      <c r="G868" s="1" t="n">
        <v>6.5941935483871</v>
      </c>
      <c r="H868" s="1" t="n">
        <v>0</v>
      </c>
    </row>
    <row r="869" customFormat="false" ht="13.8" hidden="false" customHeight="false" outlineLevel="0" collapsed="false">
      <c r="A869" s="1" t="n">
        <v>2023</v>
      </c>
      <c r="B869" s="1" t="n">
        <v>4</v>
      </c>
      <c r="C869" s="1" t="n">
        <v>1.96733333333333</v>
      </c>
      <c r="D869" s="1" t="n">
        <v>10.0646666666667</v>
      </c>
      <c r="E869" s="1" t="n">
        <v>6.016</v>
      </c>
      <c r="F869" s="1" t="n">
        <v>117.17</v>
      </c>
      <c r="G869" s="1" t="n">
        <v>10.885</v>
      </c>
      <c r="H869" s="1" t="n">
        <v>0</v>
      </c>
    </row>
    <row r="870" customFormat="false" ht="13.8" hidden="false" customHeight="false" outlineLevel="0" collapsed="false">
      <c r="A870" s="1" t="n">
        <v>2023</v>
      </c>
      <c r="B870" s="1" t="n">
        <v>5</v>
      </c>
      <c r="C870" s="1" t="n">
        <v>6.90032258064516</v>
      </c>
      <c r="D870" s="1" t="n">
        <v>15.0651612903226</v>
      </c>
      <c r="E870" s="1" t="n">
        <v>10.9827419354839</v>
      </c>
      <c r="F870" s="1" t="n">
        <v>70.96</v>
      </c>
      <c r="G870" s="1" t="n">
        <v>13.2393548387097</v>
      </c>
      <c r="H870" s="1" t="n">
        <v>0</v>
      </c>
    </row>
    <row r="871" customFormat="false" ht="13.8" hidden="false" customHeight="false" outlineLevel="0" collapsed="false">
      <c r="A871" s="1" t="n">
        <v>2023</v>
      </c>
      <c r="B871" s="1" t="n">
        <v>6</v>
      </c>
      <c r="C871" s="1" t="n">
        <v>10.0466666666667</v>
      </c>
      <c r="D871" s="1" t="n">
        <v>17.3936666666667</v>
      </c>
      <c r="E871" s="1" t="n">
        <v>13.7201666666667</v>
      </c>
      <c r="F871" s="1" t="n">
        <v>129.53</v>
      </c>
      <c r="G871" s="1" t="n">
        <v>13.1076666666667</v>
      </c>
      <c r="H871" s="1" t="n">
        <v>0</v>
      </c>
    </row>
    <row r="872" customFormat="false" ht="13.8" hidden="false" customHeight="false" outlineLevel="0" collapsed="false">
      <c r="A872" s="1" t="n">
        <v>2023</v>
      </c>
      <c r="B872" s="1" t="n">
        <v>7</v>
      </c>
      <c r="C872" s="1" t="n">
        <v>13.4774193548387</v>
      </c>
      <c r="D872" s="1" t="n">
        <v>23.9112903225806</v>
      </c>
      <c r="E872" s="1" t="n">
        <v>18.6943548387097</v>
      </c>
      <c r="F872" s="1" t="n">
        <v>53.33</v>
      </c>
      <c r="G872" s="1" t="n">
        <v>19.5506451612903</v>
      </c>
      <c r="H872" s="1" t="n">
        <v>0</v>
      </c>
    </row>
    <row r="873" customFormat="false" ht="13.8" hidden="false" customHeight="false" outlineLevel="0" collapsed="false">
      <c r="A873" s="1" t="n">
        <v>2023</v>
      </c>
      <c r="B873" s="1" t="n">
        <v>8</v>
      </c>
      <c r="C873" s="1" t="n">
        <v>10.7096774193548</v>
      </c>
      <c r="D873" s="1" t="n">
        <v>18.4751612903226</v>
      </c>
      <c r="E873" s="1" t="n">
        <v>14.5924193548387</v>
      </c>
      <c r="F873" s="1" t="n">
        <v>48.9</v>
      </c>
      <c r="G873" s="1" t="n">
        <v>13.1570967741935</v>
      </c>
      <c r="H873" s="1" t="n">
        <v>0</v>
      </c>
    </row>
    <row r="874" customFormat="false" ht="13.8" hidden="false" customHeight="false" outlineLevel="0" collapsed="false">
      <c r="A874" s="1" t="n">
        <v>2023</v>
      </c>
      <c r="B874" s="1" t="n">
        <v>9</v>
      </c>
      <c r="C874" s="1" t="n">
        <v>7.57933333333333</v>
      </c>
      <c r="D874" s="1" t="n">
        <v>15.5683333333333</v>
      </c>
      <c r="E874" s="1" t="n">
        <v>11.5738333333333</v>
      </c>
      <c r="F874" s="1" t="n">
        <v>98.76</v>
      </c>
      <c r="G874" s="1" t="n">
        <v>8.36233333333333</v>
      </c>
      <c r="H874" s="1" t="n">
        <v>0</v>
      </c>
    </row>
    <row r="875" customFormat="false" ht="13.8" hidden="false" customHeight="false" outlineLevel="0" collapsed="false">
      <c r="A875" s="1" t="n">
        <v>2023</v>
      </c>
      <c r="B875" s="1" t="n">
        <v>10</v>
      </c>
      <c r="C875" s="1" t="n">
        <v>5.23129032258065</v>
      </c>
      <c r="D875" s="1" t="n">
        <v>10.8025806451613</v>
      </c>
      <c r="E875" s="1" t="n">
        <v>8.01693548387097</v>
      </c>
      <c r="F875" s="1" t="n">
        <v>118.98</v>
      </c>
      <c r="G875" s="1" t="n">
        <v>3.29806451612903</v>
      </c>
      <c r="H875" s="1" t="n">
        <v>0</v>
      </c>
    </row>
    <row r="876" customFormat="false" ht="13.8" hidden="false" customHeight="false" outlineLevel="0" collapsed="false">
      <c r="A876" s="1" t="n">
        <v>2023</v>
      </c>
      <c r="B876" s="1" t="n">
        <v>11</v>
      </c>
      <c r="C876" s="1" t="n">
        <v>0.697333333333333</v>
      </c>
      <c r="D876" s="1" t="n">
        <v>4.93433333333333</v>
      </c>
      <c r="E876" s="1" t="n">
        <v>2.81583333333333</v>
      </c>
      <c r="F876" s="1" t="n">
        <v>113.74</v>
      </c>
      <c r="G876" s="1" t="n">
        <v>1.95433333333333</v>
      </c>
      <c r="H876" s="1" t="n">
        <v>0</v>
      </c>
    </row>
    <row r="877" customFormat="false" ht="13.8" hidden="false" customHeight="false" outlineLevel="0" collapsed="false">
      <c r="A877" s="1" t="n">
        <v>2023</v>
      </c>
      <c r="B877" s="1" t="n">
        <v>12</v>
      </c>
      <c r="C877" s="1" t="n">
        <v>-3.69258064516129</v>
      </c>
      <c r="D877" s="1" t="n">
        <v>-0.143548387096774</v>
      </c>
      <c r="E877" s="1" t="n">
        <v>-1.91806451612903</v>
      </c>
      <c r="F877" s="1" t="n">
        <v>51.6</v>
      </c>
      <c r="G877" s="1" t="n">
        <v>0.935161290322581</v>
      </c>
      <c r="H877" s="1" t="n">
        <v>13</v>
      </c>
    </row>
    <row r="878" customFormat="false" ht="13.8" hidden="false" customHeight="false" outlineLevel="0" collapsed="false">
      <c r="A878" s="1" t="n">
        <v>2024</v>
      </c>
      <c r="B878" s="1" t="n">
        <v>1</v>
      </c>
      <c r="C878" s="1" t="n">
        <v>-6.30709677419355</v>
      </c>
      <c r="D878" s="1" t="n">
        <v>-1.74967741935484</v>
      </c>
      <c r="E878" s="1" t="n">
        <v>-4.02838709677419</v>
      </c>
      <c r="F878" s="1" t="n">
        <v>45.99</v>
      </c>
      <c r="G878" s="1" t="n">
        <v>1.12161290322581</v>
      </c>
      <c r="H878" s="1" t="n">
        <v>15</v>
      </c>
    </row>
    <row r="879" customFormat="false" ht="13.8" hidden="false" customHeight="false" outlineLevel="0" collapsed="false">
      <c r="A879" s="1" t="n">
        <v>2024</v>
      </c>
      <c r="B879" s="1" t="n">
        <v>2</v>
      </c>
      <c r="C879" s="1" t="n">
        <v>0.606896551724138</v>
      </c>
      <c r="D879" s="1" t="n">
        <v>5.54793103448276</v>
      </c>
      <c r="E879" s="1" t="n">
        <v>3.07741379310345</v>
      </c>
      <c r="F879" s="1" t="n">
        <v>106.17</v>
      </c>
      <c r="G879" s="1" t="n">
        <v>2.22344827586207</v>
      </c>
      <c r="H879" s="1" t="n">
        <v>0</v>
      </c>
    </row>
    <row r="880" customFormat="false" ht="13.8" hidden="false" customHeight="false" outlineLevel="0" collapsed="false">
      <c r="A880" s="1" t="n">
        <v>2024</v>
      </c>
      <c r="B880" s="1" t="n">
        <v>3</v>
      </c>
      <c r="C880" s="1" t="n">
        <v>2.7958064516129</v>
      </c>
      <c r="D880" s="1" t="n">
        <v>9.01903225806452</v>
      </c>
      <c r="E880" s="1" t="n">
        <v>5.90741935483871</v>
      </c>
      <c r="F880" s="1" t="n">
        <v>126.39</v>
      </c>
      <c r="G880" s="1" t="n">
        <v>5.54903225806452</v>
      </c>
      <c r="H880" s="1" t="n">
        <v>0</v>
      </c>
    </row>
    <row r="881" customFormat="false" ht="13.8" hidden="false" customHeight="false" outlineLevel="0" collapsed="false">
      <c r="A881" s="1" t="n">
        <v>2024</v>
      </c>
      <c r="B881" s="1" t="n">
        <v>4</v>
      </c>
      <c r="C881" s="1" t="n">
        <v>2.414</v>
      </c>
      <c r="D881" s="1" t="n">
        <v>11.059</v>
      </c>
      <c r="E881" s="1" t="n">
        <v>6.7365</v>
      </c>
      <c r="F881" s="1" t="n">
        <v>41.76</v>
      </c>
      <c r="G881" s="1" t="n">
        <v>10.663</v>
      </c>
      <c r="H881" s="1" t="n">
        <v>0</v>
      </c>
    </row>
    <row r="882" customFormat="false" ht="13.8" hidden="false" customHeight="false" outlineLevel="0" collapsed="false">
      <c r="A882" s="1" t="n">
        <v>2024</v>
      </c>
      <c r="B882" s="1" t="n">
        <v>5</v>
      </c>
      <c r="C882" s="1" t="n">
        <v>8.24064516129032</v>
      </c>
      <c r="D882" s="1" t="n">
        <v>18.2064516129032</v>
      </c>
      <c r="E882" s="1" t="n">
        <v>13.2235483870968</v>
      </c>
      <c r="F882" s="1" t="n">
        <v>55.34</v>
      </c>
      <c r="G882" s="1" t="n">
        <v>18.4325806451613</v>
      </c>
      <c r="H882" s="1" t="n">
        <v>0</v>
      </c>
    </row>
    <row r="883" customFormat="false" ht="13.8" hidden="false" customHeight="false" outlineLevel="0" collapsed="false">
      <c r="A883" s="1" t="n">
        <v>2024</v>
      </c>
      <c r="B883" s="1" t="n">
        <v>6</v>
      </c>
      <c r="C883" s="1" t="n">
        <v>11.7976666666667</v>
      </c>
      <c r="D883" s="1" t="n">
        <v>20.8933333333333</v>
      </c>
      <c r="E883" s="1" t="n">
        <v>16.3455</v>
      </c>
      <c r="F883" s="1" t="n">
        <v>99.95</v>
      </c>
      <c r="G883" s="1" t="n">
        <v>16.8636666666667</v>
      </c>
      <c r="H883" s="1" t="n">
        <v>0</v>
      </c>
    </row>
    <row r="884" customFormat="false" ht="13.8" hidden="false" customHeight="false" outlineLevel="0" collapsed="false">
      <c r="A884" s="1" t="n">
        <v>2024</v>
      </c>
      <c r="B884" s="1" t="n">
        <v>7</v>
      </c>
      <c r="C884" s="1" t="n">
        <v>13.0193548387097</v>
      </c>
      <c r="D884" s="1" t="n">
        <v>24.3651612903226</v>
      </c>
      <c r="E884" s="1" t="n">
        <v>18.6922580645161</v>
      </c>
      <c r="F884" s="1" t="n">
        <v>68.86</v>
      </c>
      <c r="G884" s="1" t="n">
        <v>18.5574193548387</v>
      </c>
      <c r="H884" s="1" t="n">
        <v>0</v>
      </c>
    </row>
    <row r="885" customFormat="false" ht="13.8" hidden="false" customHeight="false" outlineLevel="0" collapsed="false">
      <c r="A885" s="1" t="n">
        <v>2024</v>
      </c>
      <c r="B885" s="1" t="n">
        <v>8</v>
      </c>
      <c r="C885" s="1" t="n">
        <v>10.4670967741935</v>
      </c>
      <c r="D885" s="1" t="n">
        <v>20.2106451612903</v>
      </c>
      <c r="E885" s="1" t="n">
        <v>15.3388709677419</v>
      </c>
      <c r="F885" s="1" t="n">
        <v>49.2</v>
      </c>
      <c r="G885" s="1" t="n">
        <v>14.368064516129</v>
      </c>
      <c r="H885" s="1" t="n">
        <v>0</v>
      </c>
    </row>
    <row r="886" customFormat="false" ht="13.8" hidden="false" customHeight="false" outlineLevel="0" collapsed="false">
      <c r="A886" s="1" t="n">
        <v>2024</v>
      </c>
      <c r="B886" s="1" t="n">
        <v>9</v>
      </c>
      <c r="C886" s="1" t="n">
        <v>8.837</v>
      </c>
      <c r="D886" s="1" t="n">
        <v>18.3006666666667</v>
      </c>
      <c r="E886" s="1" t="n">
        <v>13.5688333333333</v>
      </c>
      <c r="F886" s="1" t="n">
        <v>53.68</v>
      </c>
      <c r="G886" s="1" t="n">
        <v>9.368</v>
      </c>
      <c r="H886" s="1" t="n">
        <v>0</v>
      </c>
    </row>
    <row r="887" customFormat="false" ht="13.8" hidden="false" customHeight="false" outlineLevel="0" collapsed="false">
      <c r="A887" s="1" t="n">
        <v>2024</v>
      </c>
      <c r="B887" s="1" t="n">
        <v>10</v>
      </c>
      <c r="C887" s="1" t="n">
        <v>2.27935483870968</v>
      </c>
      <c r="D887" s="1" t="n">
        <v>9.84290322580645</v>
      </c>
      <c r="E887" s="1" t="n">
        <v>6.06112903225806</v>
      </c>
      <c r="F887" s="1" t="n">
        <v>71.95</v>
      </c>
      <c r="G887" s="1" t="n">
        <v>4.74516129032258</v>
      </c>
      <c r="H887" s="1" t="n">
        <v>0</v>
      </c>
    </row>
    <row r="888" customFormat="false" ht="13.8" hidden="false" customHeight="false" outlineLevel="0" collapsed="false">
      <c r="A888" s="1" t="n">
        <v>2024</v>
      </c>
      <c r="B888" s="1" t="n">
        <v>11</v>
      </c>
      <c r="C888" s="1" t="n">
        <v>3.65366666666667</v>
      </c>
      <c r="D888" s="1" t="n">
        <v>7.38366666666667</v>
      </c>
      <c r="E888" s="1" t="n">
        <v>5.51866666666667</v>
      </c>
      <c r="F888" s="1" t="n">
        <v>74.1</v>
      </c>
      <c r="G888" s="1" t="n">
        <v>1.63866666666667</v>
      </c>
      <c r="H888" s="1" t="n">
        <v>0</v>
      </c>
    </row>
    <row r="889" customFormat="false" ht="13.8" hidden="false" customHeight="false" outlineLevel="0" collapsed="false">
      <c r="A889" s="1" t="n">
        <v>2024</v>
      </c>
      <c r="B889" s="1" t="n">
        <v>12</v>
      </c>
      <c r="C889" s="1" t="n">
        <v>1.09354838709677</v>
      </c>
      <c r="D889" s="1" t="n">
        <v>4.15290322580645</v>
      </c>
      <c r="E889" s="1" t="n">
        <v>2.62322580645161</v>
      </c>
      <c r="F889" s="1" t="n">
        <v>110.55</v>
      </c>
      <c r="G889" s="1" t="n">
        <v>0.628064516129032</v>
      </c>
      <c r="H889" s="1" t="n">
        <v>1</v>
      </c>
    </row>
    <row r="890" customFormat="false" ht="13.8" hidden="false" customHeight="false" outlineLevel="0" collapsed="false">
      <c r="A890" s="1" t="n">
        <v>2025</v>
      </c>
      <c r="B890" s="1" t="n">
        <v>1</v>
      </c>
      <c r="C890" s="1" t="n">
        <v>-4.70741935483871</v>
      </c>
      <c r="D890" s="1" t="n">
        <v>-0.0293548387096774</v>
      </c>
      <c r="E890" s="1" t="n">
        <v>-2.36838709677419</v>
      </c>
      <c r="F890" s="1" t="n">
        <v>52.63</v>
      </c>
      <c r="G890" s="1" t="n">
        <v>1.15677419354839</v>
      </c>
      <c r="H890" s="1" t="n">
        <v>17</v>
      </c>
    </row>
    <row r="891" customFormat="false" ht="13.8" hidden="false" customHeight="false" outlineLevel="0" collapsed="false">
      <c r="A891" s="1" t="n">
        <v>2025</v>
      </c>
      <c r="B891" s="1" t="n">
        <v>2</v>
      </c>
      <c r="C891" s="1" t="n">
        <v>-5.61642857142857</v>
      </c>
      <c r="D891" s="1" t="n">
        <v>0.196428571428571</v>
      </c>
      <c r="E891" s="1" t="n">
        <v>-2.71</v>
      </c>
      <c r="F891" s="1" t="n">
        <v>36.29</v>
      </c>
      <c r="G891" s="1" t="n">
        <v>3.765</v>
      </c>
      <c r="H891" s="1" t="n">
        <v>12</v>
      </c>
    </row>
    <row r="892" customFormat="false" ht="13.8" hidden="false" customHeight="false" outlineLevel="0" collapsed="false">
      <c r="A892" s="1" t="n">
        <v>2025</v>
      </c>
      <c r="B892" s="1" t="n">
        <v>3</v>
      </c>
      <c r="C892" s="1" t="n">
        <v>-4.46838709677419</v>
      </c>
      <c r="D892" s="1" t="n">
        <v>1.39967741935484</v>
      </c>
      <c r="E892" s="1" t="n">
        <v>-1.53435483870968</v>
      </c>
      <c r="F892" s="1" t="n">
        <v>68.74</v>
      </c>
      <c r="G892" s="1" t="n">
        <v>7.98677419354839</v>
      </c>
      <c r="H892" s="1" t="n">
        <v>9</v>
      </c>
    </row>
    <row r="893" customFormat="false" ht="13.8" hidden="false" customHeight="false" outlineLevel="0" collapsed="false">
      <c r="A893" s="1" t="n">
        <v>2025</v>
      </c>
      <c r="B893" s="1" t="n">
        <v>4</v>
      </c>
      <c r="C893" s="1" t="n">
        <v>0.908333333333333</v>
      </c>
      <c r="D893" s="1" t="n">
        <v>9.05166666666667</v>
      </c>
      <c r="E893" s="1" t="n">
        <v>4.98</v>
      </c>
      <c r="F893" s="1" t="n">
        <v>81.55</v>
      </c>
      <c r="G893" s="1" t="n">
        <v>10.3973333333333</v>
      </c>
      <c r="H893" s="1" t="n">
        <v>0</v>
      </c>
    </row>
    <row r="894" customFormat="false" ht="13.8" hidden="false" customHeight="false" outlineLevel="0" collapsed="false">
      <c r="A894" s="1" t="n">
        <v>2025</v>
      </c>
      <c r="B894" s="1" t="n">
        <v>5</v>
      </c>
      <c r="C894" s="1" t="n">
        <v>4.3858064516129</v>
      </c>
      <c r="D894" s="1" t="n">
        <v>12.9212903225806</v>
      </c>
      <c r="E894" s="1" t="n">
        <v>8.65354838709677</v>
      </c>
      <c r="F894" s="1" t="n">
        <v>134.91</v>
      </c>
      <c r="G894" s="1" t="n">
        <v>14.1170967741935</v>
      </c>
      <c r="H894" s="1" t="n">
        <v>0</v>
      </c>
    </row>
    <row r="895" customFormat="false" ht="13.8" hidden="false" customHeight="false" outlineLevel="0" collapsed="false">
      <c r="A895" s="1" t="n">
        <v>2025</v>
      </c>
      <c r="B895" s="1" t="n">
        <v>6</v>
      </c>
      <c r="C895" s="1" t="n">
        <v>9.54033333333333</v>
      </c>
      <c r="D895" s="1" t="n">
        <v>17.7163333333333</v>
      </c>
      <c r="E895" s="1" t="n">
        <v>13.6283333333333</v>
      </c>
      <c r="F895" s="1" t="n">
        <v>184.13</v>
      </c>
      <c r="G895" s="1" t="n">
        <v>15.183</v>
      </c>
      <c r="H895" s="1" t="n">
        <v>0</v>
      </c>
    </row>
    <row r="896" customFormat="false" ht="13.8" hidden="false" customHeight="false" outlineLevel="0" collapsed="false">
      <c r="A896" s="1" t="n">
        <v>2025</v>
      </c>
      <c r="B896" s="1" t="n">
        <v>7</v>
      </c>
      <c r="C896" s="1" t="n">
        <v>11.7016129032258</v>
      </c>
      <c r="D896" s="1" t="n">
        <v>21.0261290322581</v>
      </c>
      <c r="E896" s="1" t="n">
        <v>16.3638709677419</v>
      </c>
      <c r="F896" s="1" t="n">
        <v>92.62</v>
      </c>
      <c r="G896" s="1" t="n">
        <v>17.6248387096774</v>
      </c>
      <c r="H896" s="1" t="n">
        <v>0</v>
      </c>
    </row>
    <row r="897" customFormat="false" ht="13.8" hidden="false" customHeight="false" outlineLevel="0" collapsed="false">
      <c r="A897" s="1" t="n">
        <v>2025</v>
      </c>
      <c r="B897" s="1" t="n">
        <v>8</v>
      </c>
      <c r="C897" s="1" t="n">
        <v>12.6816129032258</v>
      </c>
      <c r="D897" s="1" t="n">
        <v>20.3422580645161</v>
      </c>
      <c r="E897" s="1" t="n">
        <v>16.511935483871</v>
      </c>
      <c r="F897" s="1" t="n">
        <v>123.65</v>
      </c>
      <c r="G897" s="1" t="n">
        <v>12.1590322580645</v>
      </c>
      <c r="H897" s="1" t="n">
        <v>0</v>
      </c>
    </row>
    <row r="898" customFormat="false" ht="13.8" hidden="false" customHeight="false" outlineLevel="0" collapsed="false">
      <c r="A898" s="1" t="n">
        <v>2025</v>
      </c>
      <c r="B898" s="1" t="n">
        <v>9</v>
      </c>
      <c r="C898" s="1" t="n">
        <v>8.82633333333333</v>
      </c>
      <c r="D898" s="1" t="n">
        <v>15.4513333333333</v>
      </c>
      <c r="E898" s="1" t="n">
        <v>12.1388333333333</v>
      </c>
      <c r="F898" s="1" t="n">
        <v>122.34</v>
      </c>
      <c r="G898" s="1" t="n">
        <v>8.14333333333333</v>
      </c>
      <c r="H898" s="1" t="n">
        <v>0</v>
      </c>
    </row>
    <row r="899" customFormat="false" ht="13.8" hidden="false" customHeight="false" outlineLevel="0" collapsed="false">
      <c r="A899" s="1" t="n">
        <v>2025</v>
      </c>
      <c r="B899" s="1" t="n">
        <v>10</v>
      </c>
      <c r="C899" s="1" t="n">
        <v>5.62516129032258</v>
      </c>
      <c r="D899" s="1" t="n">
        <v>11.111935483871</v>
      </c>
      <c r="E899" s="1" t="n">
        <v>8.36854838709677</v>
      </c>
      <c r="F899" s="1" t="n">
        <v>76.26</v>
      </c>
      <c r="G899" s="1" t="n">
        <v>4.38709677419355</v>
      </c>
      <c r="H899" s="1" t="n">
        <v>0</v>
      </c>
    </row>
    <row r="900" customFormat="false" ht="13.8" hidden="false" customHeight="false" outlineLevel="0" collapsed="false">
      <c r="A900" s="1" t="n">
        <v>2025</v>
      </c>
      <c r="B900" s="1" t="n">
        <v>11</v>
      </c>
      <c r="C900" s="1" t="n">
        <v>0.454</v>
      </c>
      <c r="D900" s="1" t="n">
        <v>5.094</v>
      </c>
      <c r="E900" s="1" t="n">
        <v>2.774</v>
      </c>
      <c r="F900" s="1" t="n">
        <v>44.53</v>
      </c>
      <c r="G900" s="1" t="n">
        <v>1.71433333333333</v>
      </c>
      <c r="H900" s="1" t="n">
        <v>3</v>
      </c>
    </row>
    <row r="901" customFormat="false" ht="13.8" hidden="false" customHeight="false" outlineLevel="0" collapsed="false">
      <c r="A901" s="1" t="n">
        <v>2025</v>
      </c>
      <c r="B901" s="1" t="n">
        <v>12</v>
      </c>
      <c r="C901" s="1" t="n">
        <v>-1.28741935483871</v>
      </c>
      <c r="D901" s="1" t="n">
        <v>2.6358064516129</v>
      </c>
      <c r="E901" s="1" t="n">
        <v>0.674193548387097</v>
      </c>
      <c r="F901" s="1" t="n">
        <v>105.9</v>
      </c>
      <c r="G901" s="1" t="n">
        <v>0.820967741935484</v>
      </c>
      <c r="H901" s="1" t="n">
        <v>3</v>
      </c>
    </row>
    <row r="902" customFormat="false" ht="13.8" hidden="false" customHeight="false" outlineLevel="0" collapsed="false">
      <c r="A902" s="1" t="n">
        <v>2026</v>
      </c>
      <c r="B902" s="1" t="n">
        <v>1</v>
      </c>
      <c r="C902" s="1" t="n">
        <v>-1.77290322580645</v>
      </c>
      <c r="D902" s="1" t="n">
        <v>1.92903225806452</v>
      </c>
      <c r="E902" s="1" t="n">
        <v>0.0780645161290322</v>
      </c>
      <c r="F902" s="1" t="n">
        <v>85.92</v>
      </c>
      <c r="G902" s="1" t="n">
        <v>1.26129032258065</v>
      </c>
      <c r="H902" s="1" t="n">
        <v>8</v>
      </c>
    </row>
    <row r="903" customFormat="false" ht="13.8" hidden="false" customHeight="false" outlineLevel="0" collapsed="false">
      <c r="A903" s="1" t="n">
        <v>2026</v>
      </c>
      <c r="B903" s="1" t="n">
        <v>2</v>
      </c>
      <c r="C903" s="1" t="n">
        <v>-4.64857142857143</v>
      </c>
      <c r="D903" s="1" t="n">
        <v>1.02857142857143</v>
      </c>
      <c r="E903" s="1" t="n">
        <v>-1.81</v>
      </c>
      <c r="F903" s="1" t="n">
        <v>92.2</v>
      </c>
      <c r="G903" s="1" t="n">
        <v>2.8375</v>
      </c>
      <c r="H903" s="1" t="n">
        <v>12</v>
      </c>
    </row>
    <row r="904" customFormat="false" ht="13.8" hidden="false" customHeight="false" outlineLevel="0" collapsed="false">
      <c r="A904" s="1" t="n">
        <v>2026</v>
      </c>
      <c r="B904" s="1" t="n">
        <v>3</v>
      </c>
      <c r="C904" s="1" t="n">
        <v>-3.74870967741935</v>
      </c>
      <c r="D904" s="1" t="n">
        <v>3.76645161290323</v>
      </c>
      <c r="E904" s="1" t="n">
        <v>0.00887096774193545</v>
      </c>
      <c r="F904" s="1" t="n">
        <v>49.06</v>
      </c>
      <c r="G904" s="1" t="n">
        <v>7.96612903225806</v>
      </c>
      <c r="H904" s="1" t="n">
        <v>7</v>
      </c>
    </row>
    <row r="905" customFormat="false" ht="13.8" hidden="false" customHeight="false" outlineLevel="0" collapsed="false">
      <c r="A905" s="1" t="n">
        <v>2026</v>
      </c>
      <c r="B905" s="1" t="n">
        <v>4</v>
      </c>
      <c r="C905" s="1" t="n">
        <v>2.18233333333333</v>
      </c>
      <c r="D905" s="1" t="n">
        <v>11.5056666666667</v>
      </c>
      <c r="E905" s="1" t="n">
        <v>6.844</v>
      </c>
      <c r="F905" s="1" t="n">
        <v>43.67</v>
      </c>
      <c r="G905" s="1" t="n">
        <v>14.0656666666667</v>
      </c>
      <c r="H905" s="1" t="n">
        <v>2</v>
      </c>
    </row>
    <row r="906" customFormat="false" ht="13.8" hidden="false" customHeight="false" outlineLevel="0" collapsed="false">
      <c r="A906" s="1" t="n">
        <v>2026</v>
      </c>
      <c r="B906" s="1" t="n">
        <v>5</v>
      </c>
      <c r="C906" s="1" t="n">
        <v>6.21548387096774</v>
      </c>
      <c r="D906" s="1" t="n">
        <v>15.951935483871</v>
      </c>
      <c r="E906" s="1" t="n">
        <v>11.0837096774194</v>
      </c>
      <c r="F906" s="1" t="n">
        <v>114.62</v>
      </c>
      <c r="G906" s="1" t="n">
        <v>16.161935483871</v>
      </c>
      <c r="H906" s="1" t="n">
        <v>0</v>
      </c>
    </row>
    <row r="907" customFormat="false" ht="13.8" hidden="false" customHeight="false" outlineLevel="0" collapsed="false">
      <c r="A907" s="1" t="n">
        <v>2026</v>
      </c>
      <c r="B907" s="1" t="n">
        <v>6</v>
      </c>
      <c r="C907" s="1" t="n">
        <v>14.8463333333333</v>
      </c>
      <c r="D907" s="1" t="n">
        <v>23.795</v>
      </c>
      <c r="E907" s="1" t="n">
        <v>19.3206666666667</v>
      </c>
      <c r="F907" s="1" t="n">
        <v>71.43</v>
      </c>
      <c r="G907" s="1" t="n">
        <v>17.957</v>
      </c>
      <c r="H907" s="1" t="n">
        <v>0</v>
      </c>
    </row>
    <row r="908" customFormat="false" ht="13.8" hidden="false" customHeight="false" outlineLevel="0" collapsed="false">
      <c r="A908" s="1" t="n">
        <v>2026</v>
      </c>
      <c r="B908" s="1" t="n">
        <v>7</v>
      </c>
      <c r="C908" s="1" t="n">
        <v>13.06</v>
      </c>
      <c r="D908" s="1" t="n">
        <v>20.1829032258065</v>
      </c>
      <c r="E908" s="1" t="n">
        <v>16.6214516129032</v>
      </c>
      <c r="F908" s="1" t="n">
        <v>166.74</v>
      </c>
      <c r="G908" s="1" t="n">
        <v>13.9858064516129</v>
      </c>
      <c r="H908" s="1" t="n">
        <v>0</v>
      </c>
    </row>
    <row r="909" customFormat="false" ht="13.8" hidden="false" customHeight="false" outlineLevel="0" collapsed="false">
      <c r="A909" s="1" t="n">
        <v>2026</v>
      </c>
      <c r="B909" s="1" t="n">
        <v>8</v>
      </c>
      <c r="C909" s="1" t="n">
        <v>11.4003225806452</v>
      </c>
      <c r="D909" s="1" t="n">
        <v>19.9148387096774</v>
      </c>
      <c r="E909" s="1" t="n">
        <v>15.6575806451613</v>
      </c>
      <c r="F909" s="1" t="n">
        <v>77.46</v>
      </c>
      <c r="G909" s="1" t="n">
        <v>13.6409677419355</v>
      </c>
      <c r="H909" s="1" t="n">
        <v>0</v>
      </c>
    </row>
    <row r="910" customFormat="false" ht="13.8" hidden="false" customHeight="false" outlineLevel="0" collapsed="false">
      <c r="A910" s="1" t="n">
        <v>2026</v>
      </c>
      <c r="B910" s="1" t="n">
        <v>9</v>
      </c>
      <c r="C910" s="1" t="n">
        <v>7.931</v>
      </c>
      <c r="D910" s="1" t="n">
        <v>15.7236666666667</v>
      </c>
      <c r="E910" s="1" t="n">
        <v>11.8273333333333</v>
      </c>
      <c r="F910" s="1" t="n">
        <v>39.39</v>
      </c>
      <c r="G910" s="1" t="n">
        <v>7.978</v>
      </c>
      <c r="H910" s="1" t="n">
        <v>0</v>
      </c>
    </row>
    <row r="911" customFormat="false" ht="13.8" hidden="false" customHeight="false" outlineLevel="0" collapsed="false">
      <c r="A911" s="1" t="n">
        <v>2026</v>
      </c>
      <c r="B911" s="1" t="n">
        <v>10</v>
      </c>
      <c r="C911" s="1" t="n">
        <v>6.20870967741936</v>
      </c>
      <c r="D911" s="1" t="n">
        <v>10.6135483870968</v>
      </c>
      <c r="E911" s="1" t="n">
        <v>8.41112903225807</v>
      </c>
      <c r="F911" s="1" t="n">
        <v>93.6</v>
      </c>
      <c r="G911" s="1" t="n">
        <v>4.06774193548387</v>
      </c>
      <c r="H911" s="1" t="n">
        <v>0</v>
      </c>
    </row>
    <row r="912" customFormat="false" ht="13.8" hidden="false" customHeight="false" outlineLevel="0" collapsed="false">
      <c r="A912" s="1" t="n">
        <v>2026</v>
      </c>
      <c r="B912" s="1" t="n">
        <v>11</v>
      </c>
      <c r="C912" s="1" t="n">
        <v>1.67033333333333</v>
      </c>
      <c r="D912" s="1" t="n">
        <v>5.10133333333333</v>
      </c>
      <c r="E912" s="1" t="n">
        <v>3.38583333333333</v>
      </c>
      <c r="F912" s="1" t="n">
        <v>95.33</v>
      </c>
      <c r="G912" s="1" t="n">
        <v>1.51566666666667</v>
      </c>
      <c r="H912" s="1" t="n">
        <v>4</v>
      </c>
    </row>
    <row r="913" customFormat="false" ht="13.8" hidden="false" customHeight="false" outlineLevel="0" collapsed="false">
      <c r="A913" s="1" t="n">
        <v>2026</v>
      </c>
      <c r="B913" s="1" t="n">
        <v>12</v>
      </c>
      <c r="C913" s="1" t="n">
        <v>-4.49290322580645</v>
      </c>
      <c r="D913" s="1" t="n">
        <v>-0.38741935483871</v>
      </c>
      <c r="E913" s="1" t="n">
        <v>-2.44016129032258</v>
      </c>
      <c r="F913" s="1" t="n">
        <v>59.35</v>
      </c>
      <c r="G913" s="1" t="n">
        <v>0.986451612903226</v>
      </c>
      <c r="H913" s="1" t="n">
        <v>19</v>
      </c>
    </row>
    <row r="914" customFormat="false" ht="13.8" hidden="false" customHeight="false" outlineLevel="0" collapsed="false">
      <c r="A914" s="1" t="n">
        <v>2027</v>
      </c>
      <c r="B914" s="1" t="n">
        <v>1</v>
      </c>
      <c r="C914" s="1" t="n">
        <v>-3.99806451612903</v>
      </c>
      <c r="D914" s="1" t="n">
        <v>-0.585483870967742</v>
      </c>
      <c r="E914" s="1" t="n">
        <v>-2.29177419354839</v>
      </c>
      <c r="F914" s="1" t="n">
        <v>78.46</v>
      </c>
      <c r="G914" s="1" t="n">
        <v>1.08967741935484</v>
      </c>
      <c r="H914" s="1" t="n">
        <v>14</v>
      </c>
    </row>
    <row r="915" customFormat="false" ht="13.8" hidden="false" customHeight="false" outlineLevel="0" collapsed="false">
      <c r="A915" s="1" t="n">
        <v>2027</v>
      </c>
      <c r="B915" s="1" t="n">
        <v>2</v>
      </c>
      <c r="C915" s="1" t="n">
        <v>-6.67678571428571</v>
      </c>
      <c r="D915" s="1" t="n">
        <v>-0.9125</v>
      </c>
      <c r="E915" s="1" t="n">
        <v>-3.79464285714286</v>
      </c>
      <c r="F915" s="1" t="n">
        <v>43.99</v>
      </c>
      <c r="G915" s="1" t="n">
        <v>2.85214285714286</v>
      </c>
      <c r="H915" s="1" t="n">
        <v>14</v>
      </c>
    </row>
    <row r="916" customFormat="false" ht="13.8" hidden="false" customHeight="false" outlineLevel="0" collapsed="false">
      <c r="A916" s="1" t="n">
        <v>2027</v>
      </c>
      <c r="B916" s="1" t="n">
        <v>3</v>
      </c>
      <c r="C916" s="1" t="n">
        <v>-8.64645161290323</v>
      </c>
      <c r="D916" s="1" t="n">
        <v>-1.71032258064516</v>
      </c>
      <c r="E916" s="1" t="n">
        <v>-5.17838709677419</v>
      </c>
      <c r="F916" s="1" t="n">
        <v>22.25</v>
      </c>
      <c r="G916" s="1" t="n">
        <v>9.17225806451613</v>
      </c>
      <c r="H916" s="1" t="n">
        <v>20</v>
      </c>
    </row>
    <row r="917" customFormat="false" ht="13.8" hidden="false" customHeight="false" outlineLevel="0" collapsed="false">
      <c r="A917" s="1" t="n">
        <v>2027</v>
      </c>
      <c r="B917" s="1" t="n">
        <v>4</v>
      </c>
      <c r="C917" s="1" t="n">
        <v>0.887333333333333</v>
      </c>
      <c r="D917" s="1" t="n">
        <v>6.826</v>
      </c>
      <c r="E917" s="1" t="n">
        <v>3.85666666666667</v>
      </c>
      <c r="F917" s="1" t="n">
        <v>52.21</v>
      </c>
      <c r="G917" s="1" t="n">
        <v>8.72333333333333</v>
      </c>
      <c r="H917" s="1" t="n">
        <v>0</v>
      </c>
    </row>
    <row r="918" customFormat="false" ht="13.8" hidden="false" customHeight="false" outlineLevel="0" collapsed="false">
      <c r="A918" s="1" t="n">
        <v>2027</v>
      </c>
      <c r="B918" s="1" t="n">
        <v>5</v>
      </c>
      <c r="C918" s="1" t="n">
        <v>5.31838709677419</v>
      </c>
      <c r="D918" s="1" t="n">
        <v>15.4054838709677</v>
      </c>
      <c r="E918" s="1" t="n">
        <v>10.361935483871</v>
      </c>
      <c r="F918" s="1" t="n">
        <v>45.53</v>
      </c>
      <c r="G918" s="1" t="n">
        <v>15.9593548387097</v>
      </c>
      <c r="H918" s="1" t="n">
        <v>0</v>
      </c>
    </row>
    <row r="919" customFormat="false" ht="13.8" hidden="false" customHeight="false" outlineLevel="0" collapsed="false">
      <c r="A919" s="1" t="n">
        <v>2027</v>
      </c>
      <c r="B919" s="1" t="n">
        <v>6</v>
      </c>
      <c r="C919" s="1" t="n">
        <v>10.1576666666667</v>
      </c>
      <c r="D919" s="1" t="n">
        <v>18.784</v>
      </c>
      <c r="E919" s="1" t="n">
        <v>14.4708333333333</v>
      </c>
      <c r="F919" s="1" t="n">
        <v>74.73</v>
      </c>
      <c r="G919" s="1" t="n">
        <v>17.6116666666667</v>
      </c>
      <c r="H919" s="1" t="n">
        <v>0</v>
      </c>
    </row>
    <row r="920" customFormat="false" ht="13.8" hidden="false" customHeight="false" outlineLevel="0" collapsed="false">
      <c r="A920" s="1" t="n">
        <v>2027</v>
      </c>
      <c r="B920" s="1" t="n">
        <v>7</v>
      </c>
      <c r="C920" s="1" t="n">
        <v>11.1593548387097</v>
      </c>
      <c r="D920" s="1" t="n">
        <v>18.8467741935484</v>
      </c>
      <c r="E920" s="1" t="n">
        <v>15.003064516129</v>
      </c>
      <c r="F920" s="1" t="n">
        <v>144.56</v>
      </c>
      <c r="G920" s="1" t="n">
        <v>15.1425806451613</v>
      </c>
      <c r="H920" s="1" t="n">
        <v>0</v>
      </c>
    </row>
    <row r="921" customFormat="false" ht="13.8" hidden="false" customHeight="false" outlineLevel="0" collapsed="false">
      <c r="A921" s="1" t="n">
        <v>2027</v>
      </c>
      <c r="B921" s="1" t="n">
        <v>8</v>
      </c>
      <c r="C921" s="1" t="n">
        <v>11.7164516129032</v>
      </c>
      <c r="D921" s="1" t="n">
        <v>20.0232258064516</v>
      </c>
      <c r="E921" s="1" t="n">
        <v>15.8698387096774</v>
      </c>
      <c r="F921" s="1" t="n">
        <v>97.69</v>
      </c>
      <c r="G921" s="1" t="n">
        <v>12.7009677419355</v>
      </c>
      <c r="H921" s="1" t="n">
        <v>0</v>
      </c>
    </row>
    <row r="922" customFormat="false" ht="13.8" hidden="false" customHeight="false" outlineLevel="0" collapsed="false">
      <c r="A922" s="1" t="n">
        <v>2027</v>
      </c>
      <c r="B922" s="1" t="n">
        <v>9</v>
      </c>
      <c r="C922" s="1" t="n">
        <v>8.28933333333333</v>
      </c>
      <c r="D922" s="1" t="n">
        <v>14.7486666666667</v>
      </c>
      <c r="E922" s="1" t="n">
        <v>11.519</v>
      </c>
      <c r="F922" s="1" t="n">
        <v>147.88</v>
      </c>
      <c r="G922" s="1" t="n">
        <v>7.66233333333333</v>
      </c>
      <c r="H922" s="1" t="n">
        <v>0</v>
      </c>
    </row>
    <row r="923" customFormat="false" ht="13.8" hidden="false" customHeight="false" outlineLevel="0" collapsed="false">
      <c r="A923" s="1" t="n">
        <v>2027</v>
      </c>
      <c r="B923" s="1" t="n">
        <v>10</v>
      </c>
      <c r="C923" s="1" t="n">
        <v>6.87225806451613</v>
      </c>
      <c r="D923" s="1" t="n">
        <v>12.8638709677419</v>
      </c>
      <c r="E923" s="1" t="n">
        <v>9.86806451612903</v>
      </c>
      <c r="F923" s="1" t="n">
        <v>39.55</v>
      </c>
      <c r="G923" s="1" t="n">
        <v>5.18870967741935</v>
      </c>
      <c r="H923" s="1" t="n">
        <v>0</v>
      </c>
    </row>
    <row r="924" customFormat="false" ht="13.8" hidden="false" customHeight="false" outlineLevel="0" collapsed="false">
      <c r="A924" s="1" t="n">
        <v>2027</v>
      </c>
      <c r="B924" s="1" t="n">
        <v>11</v>
      </c>
      <c r="C924" s="1" t="n">
        <v>3.38233333333333</v>
      </c>
      <c r="D924" s="1" t="n">
        <v>6.54733333333333</v>
      </c>
      <c r="E924" s="1" t="n">
        <v>4.96483333333333</v>
      </c>
      <c r="F924" s="1" t="n">
        <v>52.1</v>
      </c>
      <c r="G924" s="1" t="n">
        <v>1.21233333333333</v>
      </c>
      <c r="H924" s="1" t="n">
        <v>0</v>
      </c>
    </row>
    <row r="925" customFormat="false" ht="13.8" hidden="false" customHeight="false" outlineLevel="0" collapsed="false">
      <c r="A925" s="1" t="n">
        <v>2027</v>
      </c>
      <c r="B925" s="1" t="n">
        <v>12</v>
      </c>
      <c r="C925" s="1" t="n">
        <v>-4.37387096774194</v>
      </c>
      <c r="D925" s="1" t="n">
        <v>-0.484838709677419</v>
      </c>
      <c r="E925" s="1" t="n">
        <v>-2.42935483870968</v>
      </c>
      <c r="F925" s="1" t="n">
        <v>63.39</v>
      </c>
      <c r="G925" s="1" t="n">
        <v>0.897741935483871</v>
      </c>
      <c r="H925" s="1" t="n">
        <v>13</v>
      </c>
    </row>
    <row r="926" customFormat="false" ht="13.8" hidden="false" customHeight="false" outlineLevel="0" collapsed="false">
      <c r="A926" s="1" t="n">
        <v>2028</v>
      </c>
      <c r="B926" s="1" t="n">
        <v>1</v>
      </c>
      <c r="C926" s="1" t="n">
        <v>-3.62387096774194</v>
      </c>
      <c r="D926" s="1" t="n">
        <v>1.40129032258065</v>
      </c>
      <c r="E926" s="1" t="n">
        <v>-1.11129032258065</v>
      </c>
      <c r="F926" s="1" t="n">
        <v>84.74</v>
      </c>
      <c r="G926" s="1" t="n">
        <v>1.49483870967742</v>
      </c>
      <c r="H926" s="1" t="n">
        <v>8</v>
      </c>
    </row>
    <row r="927" customFormat="false" ht="13.8" hidden="false" customHeight="false" outlineLevel="0" collapsed="false">
      <c r="A927" s="1" t="n">
        <v>2028</v>
      </c>
      <c r="B927" s="1" t="n">
        <v>2</v>
      </c>
      <c r="C927" s="1" t="n">
        <v>-4.59172413793103</v>
      </c>
      <c r="D927" s="1" t="n">
        <v>0.599655172413793</v>
      </c>
      <c r="E927" s="1" t="n">
        <v>-1.99603448275862</v>
      </c>
      <c r="F927" s="1" t="n">
        <v>89.31</v>
      </c>
      <c r="G927" s="1" t="n">
        <v>3.01793103448276</v>
      </c>
      <c r="H927" s="1" t="n">
        <v>11</v>
      </c>
    </row>
    <row r="928" customFormat="false" ht="13.8" hidden="false" customHeight="false" outlineLevel="0" collapsed="false">
      <c r="A928" s="1" t="n">
        <v>2028</v>
      </c>
      <c r="B928" s="1" t="n">
        <v>3</v>
      </c>
      <c r="C928" s="1" t="n">
        <v>-3.55838709677419</v>
      </c>
      <c r="D928" s="1" t="n">
        <v>3.08483870967742</v>
      </c>
      <c r="E928" s="1" t="n">
        <v>-0.236774193548387</v>
      </c>
      <c r="F928" s="1" t="n">
        <v>32.27</v>
      </c>
      <c r="G928" s="1" t="n">
        <v>8.80161290322581</v>
      </c>
      <c r="H928" s="1" t="n">
        <v>7</v>
      </c>
    </row>
    <row r="929" customFormat="false" ht="13.8" hidden="false" customHeight="false" outlineLevel="0" collapsed="false">
      <c r="A929" s="1" t="n">
        <v>2028</v>
      </c>
      <c r="B929" s="1" t="n">
        <v>4</v>
      </c>
      <c r="C929" s="1" t="n">
        <v>0.251666666666667</v>
      </c>
      <c r="D929" s="1" t="n">
        <v>8.914</v>
      </c>
      <c r="E929" s="1" t="n">
        <v>4.58283333333333</v>
      </c>
      <c r="F929" s="1" t="n">
        <v>28.62</v>
      </c>
      <c r="G929" s="1" t="n">
        <v>12.8656666666667</v>
      </c>
      <c r="H929" s="1" t="n">
        <v>0</v>
      </c>
    </row>
    <row r="930" customFormat="false" ht="13.8" hidden="false" customHeight="false" outlineLevel="0" collapsed="false">
      <c r="A930" s="1" t="n">
        <v>2028</v>
      </c>
      <c r="B930" s="1" t="n">
        <v>5</v>
      </c>
      <c r="C930" s="1" t="n">
        <v>6.25</v>
      </c>
      <c r="D930" s="1" t="n">
        <v>14.9512903225806</v>
      </c>
      <c r="E930" s="1" t="n">
        <v>10.6006451612903</v>
      </c>
      <c r="F930" s="1" t="n">
        <v>91.4</v>
      </c>
      <c r="G930" s="1" t="n">
        <v>14.788064516129</v>
      </c>
      <c r="H930" s="1" t="n">
        <v>0</v>
      </c>
    </row>
    <row r="931" customFormat="false" ht="13.8" hidden="false" customHeight="false" outlineLevel="0" collapsed="false">
      <c r="A931" s="1" t="n">
        <v>2028</v>
      </c>
      <c r="B931" s="1" t="n">
        <v>6</v>
      </c>
      <c r="C931" s="1" t="n">
        <v>10.8613333333333</v>
      </c>
      <c r="D931" s="1" t="n">
        <v>19.282</v>
      </c>
      <c r="E931" s="1" t="n">
        <v>15.0716666666667</v>
      </c>
      <c r="F931" s="1" t="n">
        <v>84.22</v>
      </c>
      <c r="G931" s="1" t="n">
        <v>15.337</v>
      </c>
      <c r="H931" s="1" t="n">
        <v>0</v>
      </c>
    </row>
    <row r="932" customFormat="false" ht="13.8" hidden="false" customHeight="false" outlineLevel="0" collapsed="false">
      <c r="A932" s="1" t="n">
        <v>2028</v>
      </c>
      <c r="B932" s="1" t="n">
        <v>7</v>
      </c>
      <c r="C932" s="1" t="n">
        <v>12.8093548387097</v>
      </c>
      <c r="D932" s="1" t="n">
        <v>21.211935483871</v>
      </c>
      <c r="E932" s="1" t="n">
        <v>17.0106451612903</v>
      </c>
      <c r="F932" s="1" t="n">
        <v>93.09</v>
      </c>
      <c r="G932" s="1" t="n">
        <v>16.4709677419355</v>
      </c>
      <c r="H932" s="1" t="n">
        <v>0</v>
      </c>
    </row>
    <row r="933" customFormat="false" ht="13.8" hidden="false" customHeight="false" outlineLevel="0" collapsed="false">
      <c r="A933" s="1" t="n">
        <v>2028</v>
      </c>
      <c r="B933" s="1" t="n">
        <v>8</v>
      </c>
      <c r="C933" s="1" t="n">
        <v>12.7412903225806</v>
      </c>
      <c r="D933" s="1" t="n">
        <v>19.87</v>
      </c>
      <c r="E933" s="1" t="n">
        <v>16.3056451612903</v>
      </c>
      <c r="F933" s="1" t="n">
        <v>140.79</v>
      </c>
      <c r="G933" s="1" t="n">
        <v>12.1890322580645</v>
      </c>
      <c r="H933" s="1" t="n">
        <v>0</v>
      </c>
    </row>
    <row r="934" customFormat="false" ht="13.8" hidden="false" customHeight="false" outlineLevel="0" collapsed="false">
      <c r="A934" s="1" t="n">
        <v>2028</v>
      </c>
      <c r="B934" s="1" t="n">
        <v>9</v>
      </c>
      <c r="C934" s="1" t="n">
        <v>7.30966666666667</v>
      </c>
      <c r="D934" s="1" t="n">
        <v>14.5343333333333</v>
      </c>
      <c r="E934" s="1" t="n">
        <v>10.922</v>
      </c>
      <c r="F934" s="1" t="n">
        <v>61.55</v>
      </c>
      <c r="G934" s="1" t="n">
        <v>8.51866666666667</v>
      </c>
      <c r="H934" s="1" t="n">
        <v>0</v>
      </c>
    </row>
    <row r="935" customFormat="false" ht="13.8" hidden="false" customHeight="false" outlineLevel="0" collapsed="false">
      <c r="A935" s="1" t="n">
        <v>2028</v>
      </c>
      <c r="B935" s="1" t="n">
        <v>10</v>
      </c>
      <c r="C935" s="1" t="n">
        <v>2.88451612903226</v>
      </c>
      <c r="D935" s="1" t="n">
        <v>9.63903225806452</v>
      </c>
      <c r="E935" s="1" t="n">
        <v>6.26177419354839</v>
      </c>
      <c r="F935" s="1" t="n">
        <v>57.17</v>
      </c>
      <c r="G935" s="1" t="n">
        <v>4.82806451612903</v>
      </c>
      <c r="H935" s="1" t="n">
        <v>0</v>
      </c>
    </row>
    <row r="936" customFormat="false" ht="13.8" hidden="false" customHeight="false" outlineLevel="0" collapsed="false">
      <c r="A936" s="1" t="n">
        <v>2028</v>
      </c>
      <c r="B936" s="1" t="n">
        <v>11</v>
      </c>
      <c r="C936" s="1" t="n">
        <v>1.061</v>
      </c>
      <c r="D936" s="1" t="n">
        <v>5.88833333333333</v>
      </c>
      <c r="E936" s="1" t="n">
        <v>3.47466666666667</v>
      </c>
      <c r="F936" s="1" t="n">
        <v>40.67</v>
      </c>
      <c r="G936" s="1" t="n">
        <v>2.04066666666667</v>
      </c>
      <c r="H936" s="1" t="n">
        <v>0</v>
      </c>
    </row>
    <row r="937" customFormat="false" ht="13.8" hidden="false" customHeight="false" outlineLevel="0" collapsed="false">
      <c r="A937" s="1" t="n">
        <v>2028</v>
      </c>
      <c r="B937" s="1" t="n">
        <v>12</v>
      </c>
      <c r="C937" s="1" t="n">
        <v>-3.84387096774194</v>
      </c>
      <c r="D937" s="1" t="n">
        <v>-0.18258064516129</v>
      </c>
      <c r="E937" s="1" t="n">
        <v>-2.01322580645161</v>
      </c>
      <c r="F937" s="1" t="n">
        <v>90.64</v>
      </c>
      <c r="G937" s="1" t="n">
        <v>0.879354838709677</v>
      </c>
      <c r="H937" s="1" t="n">
        <v>16</v>
      </c>
    </row>
    <row r="938" customFormat="false" ht="13.8" hidden="false" customHeight="false" outlineLevel="0" collapsed="false">
      <c r="A938" s="1" t="n">
        <v>2029</v>
      </c>
      <c r="B938" s="1" t="n">
        <v>1</v>
      </c>
      <c r="C938" s="1" t="n">
        <v>-3.63129032258065</v>
      </c>
      <c r="D938" s="1" t="n">
        <v>0.734193548387097</v>
      </c>
      <c r="E938" s="1" t="n">
        <v>-1.44854838709677</v>
      </c>
      <c r="F938" s="1" t="n">
        <v>113.94</v>
      </c>
      <c r="G938" s="1" t="n">
        <v>1.19709677419355</v>
      </c>
      <c r="H938" s="1" t="n">
        <v>12</v>
      </c>
    </row>
    <row r="939" customFormat="false" ht="13.8" hidden="false" customHeight="false" outlineLevel="0" collapsed="false">
      <c r="A939" s="1" t="n">
        <v>2029</v>
      </c>
      <c r="B939" s="1" t="n">
        <v>2</v>
      </c>
      <c r="C939" s="1" t="n">
        <v>0.778928571428571</v>
      </c>
      <c r="D939" s="1" t="n">
        <v>5.16428571428571</v>
      </c>
      <c r="E939" s="1" t="n">
        <v>2.97160714285714</v>
      </c>
      <c r="F939" s="1" t="n">
        <v>227.01</v>
      </c>
      <c r="G939" s="1" t="n">
        <v>2.01285714285714</v>
      </c>
      <c r="H939" s="1" t="n">
        <v>2</v>
      </c>
    </row>
    <row r="940" customFormat="false" ht="13.8" hidden="false" customHeight="false" outlineLevel="0" collapsed="false">
      <c r="A940" s="1" t="n">
        <v>2029</v>
      </c>
      <c r="B940" s="1" t="n">
        <v>3</v>
      </c>
      <c r="C940" s="1" t="n">
        <v>-0.0519354838709677</v>
      </c>
      <c r="D940" s="1" t="n">
        <v>6.57258064516129</v>
      </c>
      <c r="E940" s="1" t="n">
        <v>3.26032258064516</v>
      </c>
      <c r="F940" s="1" t="n">
        <v>162.32</v>
      </c>
      <c r="G940" s="1" t="n">
        <v>6.63612903225806</v>
      </c>
      <c r="H940" s="1" t="n">
        <v>0</v>
      </c>
    </row>
    <row r="941" customFormat="false" ht="13.8" hidden="false" customHeight="false" outlineLevel="0" collapsed="false">
      <c r="A941" s="1" t="n">
        <v>2029</v>
      </c>
      <c r="B941" s="1" t="n">
        <v>4</v>
      </c>
      <c r="C941" s="1" t="n">
        <v>0.451333333333333</v>
      </c>
      <c r="D941" s="1" t="n">
        <v>8.774</v>
      </c>
      <c r="E941" s="1" t="n">
        <v>4.61266666666667</v>
      </c>
      <c r="F941" s="1" t="n">
        <v>60.48</v>
      </c>
      <c r="G941" s="1" t="n">
        <v>11.201</v>
      </c>
      <c r="H941" s="1" t="n">
        <v>0</v>
      </c>
    </row>
    <row r="942" customFormat="false" ht="13.8" hidden="false" customHeight="false" outlineLevel="0" collapsed="false">
      <c r="A942" s="1" t="n">
        <v>2029</v>
      </c>
      <c r="B942" s="1" t="n">
        <v>5</v>
      </c>
      <c r="C942" s="1" t="n">
        <v>5.78741935483871</v>
      </c>
      <c r="D942" s="1" t="n">
        <v>14.3635483870968</v>
      </c>
      <c r="E942" s="1" t="n">
        <v>10.0754838709677</v>
      </c>
      <c r="F942" s="1" t="n">
        <v>94.46</v>
      </c>
      <c r="G942" s="1" t="n">
        <v>15.2293548387097</v>
      </c>
      <c r="H942" s="1" t="n">
        <v>0</v>
      </c>
    </row>
    <row r="943" customFormat="false" ht="13.8" hidden="false" customHeight="false" outlineLevel="0" collapsed="false">
      <c r="A943" s="1" t="n">
        <v>2029</v>
      </c>
      <c r="B943" s="1" t="n">
        <v>6</v>
      </c>
      <c r="C943" s="1" t="n">
        <v>7.73133333333333</v>
      </c>
      <c r="D943" s="1" t="n">
        <v>17.105</v>
      </c>
      <c r="E943" s="1" t="n">
        <v>12.4181666666667</v>
      </c>
      <c r="F943" s="1" t="n">
        <v>57.65</v>
      </c>
      <c r="G943" s="1" t="n">
        <v>19.4513333333333</v>
      </c>
      <c r="H943" s="1" t="n">
        <v>0</v>
      </c>
    </row>
    <row r="944" customFormat="false" ht="13.8" hidden="false" customHeight="false" outlineLevel="0" collapsed="false">
      <c r="A944" s="1" t="n">
        <v>2029</v>
      </c>
      <c r="B944" s="1" t="n">
        <v>7</v>
      </c>
      <c r="C944" s="1" t="n">
        <v>13.461935483871</v>
      </c>
      <c r="D944" s="1" t="n">
        <v>23.1883870967742</v>
      </c>
      <c r="E944" s="1" t="n">
        <v>18.3251612903226</v>
      </c>
      <c r="F944" s="1" t="n">
        <v>52.97</v>
      </c>
      <c r="G944" s="1" t="n">
        <v>17.7532258064516</v>
      </c>
      <c r="H944" s="1" t="n">
        <v>0</v>
      </c>
    </row>
    <row r="945" customFormat="false" ht="13.8" hidden="false" customHeight="false" outlineLevel="0" collapsed="false">
      <c r="A945" s="1" t="n">
        <v>2029</v>
      </c>
      <c r="B945" s="1" t="n">
        <v>8</v>
      </c>
      <c r="C945" s="1" t="n">
        <v>14.0335483870968</v>
      </c>
      <c r="D945" s="1" t="n">
        <v>22.0651612903226</v>
      </c>
      <c r="E945" s="1" t="n">
        <v>18.0493548387097</v>
      </c>
      <c r="F945" s="1" t="n">
        <v>181.22</v>
      </c>
      <c r="G945" s="1" t="n">
        <v>12.0648387096774</v>
      </c>
      <c r="H945" s="1" t="n">
        <v>0</v>
      </c>
    </row>
    <row r="946" customFormat="false" ht="13.8" hidden="false" customHeight="false" outlineLevel="0" collapsed="false">
      <c r="A946" s="1" t="n">
        <v>2029</v>
      </c>
      <c r="B946" s="1" t="n">
        <v>9</v>
      </c>
      <c r="C946" s="1" t="n">
        <v>9.811</v>
      </c>
      <c r="D946" s="1" t="n">
        <v>16.084</v>
      </c>
      <c r="E946" s="1" t="n">
        <v>12.9475</v>
      </c>
      <c r="F946" s="1" t="n">
        <v>181.17</v>
      </c>
      <c r="G946" s="1" t="n">
        <v>7.55133333333333</v>
      </c>
      <c r="H946" s="1" t="n">
        <v>0</v>
      </c>
    </row>
    <row r="947" customFormat="false" ht="13.8" hidden="false" customHeight="false" outlineLevel="0" collapsed="false">
      <c r="A947" s="1" t="n">
        <v>2029</v>
      </c>
      <c r="B947" s="1" t="n">
        <v>10</v>
      </c>
      <c r="C947" s="1" t="n">
        <v>7.09354838709677</v>
      </c>
      <c r="D947" s="1" t="n">
        <v>12.1377419354839</v>
      </c>
      <c r="E947" s="1" t="n">
        <v>9.61564516129032</v>
      </c>
      <c r="F947" s="1" t="n">
        <v>120.2</v>
      </c>
      <c r="G947" s="1" t="n">
        <v>3.93129032258065</v>
      </c>
      <c r="H947" s="1" t="n">
        <v>0</v>
      </c>
    </row>
    <row r="948" customFormat="false" ht="13.8" hidden="false" customHeight="false" outlineLevel="0" collapsed="false">
      <c r="A948" s="1" t="n">
        <v>2029</v>
      </c>
      <c r="B948" s="1" t="n">
        <v>11</v>
      </c>
      <c r="C948" s="1" t="n">
        <v>-1.49866666666667</v>
      </c>
      <c r="D948" s="1" t="n">
        <v>2.90766666666667</v>
      </c>
      <c r="E948" s="1" t="n">
        <v>0.7045</v>
      </c>
      <c r="F948" s="1" t="n">
        <v>44.42</v>
      </c>
      <c r="G948" s="1" t="n">
        <v>2.13933333333333</v>
      </c>
      <c r="H948" s="1" t="n">
        <v>5</v>
      </c>
    </row>
    <row r="949" customFormat="false" ht="13.8" hidden="false" customHeight="false" outlineLevel="0" collapsed="false">
      <c r="A949" s="1" t="n">
        <v>2029</v>
      </c>
      <c r="B949" s="1" t="n">
        <v>12</v>
      </c>
      <c r="C949" s="1" t="n">
        <v>-5.73645161290323</v>
      </c>
      <c r="D949" s="1" t="n">
        <v>-1.31774193548387</v>
      </c>
      <c r="E949" s="1" t="n">
        <v>-3.52709677419355</v>
      </c>
      <c r="F949" s="1" t="n">
        <v>38.37</v>
      </c>
      <c r="G949" s="1" t="n">
        <v>1.04838709677419</v>
      </c>
      <c r="H949" s="1" t="n">
        <v>20</v>
      </c>
    </row>
    <row r="950" customFormat="false" ht="13.8" hidden="false" customHeight="false" outlineLevel="0" collapsed="false">
      <c r="A950" s="1" t="n">
        <v>2030</v>
      </c>
      <c r="B950" s="1" t="n">
        <v>1</v>
      </c>
      <c r="C950" s="1" t="n">
        <v>-6.75064516129032</v>
      </c>
      <c r="D950" s="1" t="n">
        <v>-2.23354838709677</v>
      </c>
      <c r="E950" s="1" t="n">
        <v>-4.49209677419355</v>
      </c>
      <c r="F950" s="1" t="n">
        <v>78.3</v>
      </c>
      <c r="G950" s="1" t="n">
        <v>1.16903225806452</v>
      </c>
      <c r="H950" s="1" t="n">
        <v>22</v>
      </c>
    </row>
    <row r="951" customFormat="false" ht="13.8" hidden="false" customHeight="false" outlineLevel="0" collapsed="false">
      <c r="A951" s="1" t="n">
        <v>2030</v>
      </c>
      <c r="B951" s="1" t="n">
        <v>2</v>
      </c>
      <c r="C951" s="1" t="n">
        <v>-4.48035714285714</v>
      </c>
      <c r="D951" s="1" t="n">
        <v>0.738928571428571</v>
      </c>
      <c r="E951" s="1" t="n">
        <v>-1.87071428571429</v>
      </c>
      <c r="F951" s="1" t="n">
        <v>82.05</v>
      </c>
      <c r="G951" s="1" t="n">
        <v>3.34785714285714</v>
      </c>
      <c r="H951" s="1" t="n">
        <v>11</v>
      </c>
    </row>
    <row r="952" customFormat="false" ht="13.8" hidden="false" customHeight="false" outlineLevel="0" collapsed="false">
      <c r="A952" s="1" t="n">
        <v>2030</v>
      </c>
      <c r="B952" s="1" t="n">
        <v>3</v>
      </c>
      <c r="C952" s="1" t="n">
        <v>-0.839032258064516</v>
      </c>
      <c r="D952" s="1" t="n">
        <v>5.22516129032258</v>
      </c>
      <c r="E952" s="1" t="n">
        <v>2.19306451612903</v>
      </c>
      <c r="F952" s="1" t="n">
        <v>90.36</v>
      </c>
      <c r="G952" s="1" t="n">
        <v>7.08612903225806</v>
      </c>
      <c r="H952" s="1" t="n">
        <v>0</v>
      </c>
    </row>
    <row r="953" customFormat="false" ht="13.8" hidden="false" customHeight="false" outlineLevel="0" collapsed="false">
      <c r="A953" s="1" t="n">
        <v>2030</v>
      </c>
      <c r="B953" s="1" t="n">
        <v>4</v>
      </c>
      <c r="C953" s="1" t="n">
        <v>0.0143333333333333</v>
      </c>
      <c r="D953" s="1" t="n">
        <v>8.47066666666667</v>
      </c>
      <c r="E953" s="1" t="n">
        <v>4.2425</v>
      </c>
      <c r="F953" s="1" t="n">
        <v>116.45</v>
      </c>
      <c r="G953" s="1" t="n">
        <v>11.2783333333333</v>
      </c>
      <c r="H953" s="1" t="n">
        <v>0</v>
      </c>
    </row>
    <row r="954" customFormat="false" ht="13.8" hidden="false" customHeight="false" outlineLevel="0" collapsed="false">
      <c r="A954" s="1" t="n">
        <v>2030</v>
      </c>
      <c r="B954" s="1" t="n">
        <v>5</v>
      </c>
      <c r="C954" s="1" t="n">
        <v>4.99193548387097</v>
      </c>
      <c r="D954" s="1" t="n">
        <v>15.1151612903226</v>
      </c>
      <c r="E954" s="1" t="n">
        <v>10.0535483870968</v>
      </c>
      <c r="F954" s="1" t="n">
        <v>72.43</v>
      </c>
      <c r="G954" s="1" t="n">
        <v>16.9809677419355</v>
      </c>
      <c r="H954" s="1" t="n">
        <v>0</v>
      </c>
    </row>
    <row r="955" customFormat="false" ht="13.8" hidden="false" customHeight="false" outlineLevel="0" collapsed="false">
      <c r="A955" s="1" t="n">
        <v>2030</v>
      </c>
      <c r="B955" s="1" t="n">
        <v>6</v>
      </c>
      <c r="C955" s="1" t="n">
        <v>11.3326666666667</v>
      </c>
      <c r="D955" s="1" t="n">
        <v>20.266</v>
      </c>
      <c r="E955" s="1" t="n">
        <v>15.7993333333333</v>
      </c>
      <c r="F955" s="1" t="n">
        <v>118.77</v>
      </c>
      <c r="G955" s="1" t="n">
        <v>18.1593333333333</v>
      </c>
      <c r="H955" s="1" t="n">
        <v>0</v>
      </c>
    </row>
    <row r="956" customFormat="false" ht="13.8" hidden="false" customHeight="false" outlineLevel="0" collapsed="false">
      <c r="A956" s="1" t="n">
        <v>2030</v>
      </c>
      <c r="B956" s="1" t="n">
        <v>7</v>
      </c>
      <c r="C956" s="1" t="n">
        <v>11.8309677419355</v>
      </c>
      <c r="D956" s="1" t="n">
        <v>20.4551612903226</v>
      </c>
      <c r="E956" s="1" t="n">
        <v>16.143064516129</v>
      </c>
      <c r="F956" s="1" t="n">
        <v>119.59</v>
      </c>
      <c r="G956" s="1" t="n">
        <v>15.5054838709677</v>
      </c>
      <c r="H956" s="1" t="n">
        <v>0</v>
      </c>
    </row>
    <row r="957" customFormat="false" ht="13.8" hidden="false" customHeight="false" outlineLevel="0" collapsed="false">
      <c r="A957" s="1" t="n">
        <v>2030</v>
      </c>
      <c r="B957" s="1" t="n">
        <v>8</v>
      </c>
      <c r="C957" s="1" t="n">
        <v>11.8116129032258</v>
      </c>
      <c r="D957" s="1" t="n">
        <v>19.2987096774194</v>
      </c>
      <c r="E957" s="1" t="n">
        <v>15.5551612903226</v>
      </c>
      <c r="F957" s="1" t="n">
        <v>83.72</v>
      </c>
      <c r="G957" s="1" t="n">
        <v>11.3116129032258</v>
      </c>
      <c r="H957" s="1" t="n">
        <v>0</v>
      </c>
    </row>
    <row r="958" customFormat="false" ht="13.8" hidden="false" customHeight="false" outlineLevel="0" collapsed="false">
      <c r="A958" s="1" t="n">
        <v>2030</v>
      </c>
      <c r="B958" s="1" t="n">
        <v>9</v>
      </c>
      <c r="C958" s="1" t="n">
        <v>8.56</v>
      </c>
      <c r="D958" s="1" t="n">
        <v>15.9546666666667</v>
      </c>
      <c r="E958" s="1" t="n">
        <v>12.2573333333333</v>
      </c>
      <c r="F958" s="1" t="n">
        <v>87.5</v>
      </c>
      <c r="G958" s="1" t="n">
        <v>9.163</v>
      </c>
      <c r="H958" s="1" t="n">
        <v>0</v>
      </c>
    </row>
    <row r="959" customFormat="false" ht="13.8" hidden="false" customHeight="false" outlineLevel="0" collapsed="false">
      <c r="A959" s="1" t="n">
        <v>2030</v>
      </c>
      <c r="B959" s="1" t="n">
        <v>10</v>
      </c>
      <c r="C959" s="1" t="n">
        <v>3.98290322580645</v>
      </c>
      <c r="D959" s="1" t="n">
        <v>10.6793548387097</v>
      </c>
      <c r="E959" s="1" t="n">
        <v>7.33112903225806</v>
      </c>
      <c r="F959" s="1" t="n">
        <v>100.82</v>
      </c>
      <c r="G959" s="1" t="n">
        <v>4.57774193548387</v>
      </c>
      <c r="H959" s="1" t="n">
        <v>0</v>
      </c>
    </row>
    <row r="960" customFormat="false" ht="13.8" hidden="false" customHeight="false" outlineLevel="0" collapsed="false">
      <c r="A960" s="1" t="n">
        <v>2030</v>
      </c>
      <c r="B960" s="1" t="n">
        <v>11</v>
      </c>
      <c r="C960" s="1" t="n">
        <v>2.08533333333333</v>
      </c>
      <c r="D960" s="1" t="n">
        <v>5.82966666666667</v>
      </c>
      <c r="E960" s="1" t="n">
        <v>3.9575</v>
      </c>
      <c r="F960" s="1" t="n">
        <v>89.85</v>
      </c>
      <c r="G960" s="1" t="n">
        <v>1.85566666666667</v>
      </c>
      <c r="H960" s="1" t="n">
        <v>0</v>
      </c>
    </row>
    <row r="961" customFormat="false" ht="13.8" hidden="false" customHeight="false" outlineLevel="0" collapsed="false">
      <c r="A961" s="1" t="n">
        <v>2030</v>
      </c>
      <c r="B961" s="1" t="n">
        <v>12</v>
      </c>
      <c r="C961" s="1" t="n">
        <v>-4.21516129032258</v>
      </c>
      <c r="D961" s="1" t="n">
        <v>0.290967741935484</v>
      </c>
      <c r="E961" s="1" t="n">
        <v>-1.96209677419355</v>
      </c>
      <c r="F961" s="1" t="n">
        <v>76.79</v>
      </c>
      <c r="G961" s="1" t="n">
        <v>0.957741935483871</v>
      </c>
      <c r="H961" s="1" t="n">
        <v>14</v>
      </c>
    </row>
    <row r="962" customFormat="false" ht="13.8" hidden="false" customHeight="false" outlineLevel="0" collapsed="false">
      <c r="A962" s="1" t="n">
        <v>2031</v>
      </c>
      <c r="B962" s="1" t="n">
        <v>1</v>
      </c>
      <c r="C962" s="1" t="n">
        <v>-7.1041935483871</v>
      </c>
      <c r="D962" s="1" t="n">
        <v>-2.08032258064516</v>
      </c>
      <c r="E962" s="1" t="n">
        <v>-4.59225806451613</v>
      </c>
      <c r="F962" s="1" t="n">
        <v>53.47</v>
      </c>
      <c r="G962" s="1" t="n">
        <v>1.18129032258065</v>
      </c>
      <c r="H962" s="1" t="n">
        <v>20</v>
      </c>
    </row>
    <row r="963" customFormat="false" ht="13.8" hidden="false" customHeight="false" outlineLevel="0" collapsed="false">
      <c r="A963" s="1" t="n">
        <v>2031</v>
      </c>
      <c r="B963" s="1" t="n">
        <v>2</v>
      </c>
      <c r="C963" s="1" t="n">
        <v>-3.185</v>
      </c>
      <c r="D963" s="1" t="n">
        <v>1.55964285714286</v>
      </c>
      <c r="E963" s="1" t="n">
        <v>-0.812678571428571</v>
      </c>
      <c r="F963" s="1" t="n">
        <v>64.98</v>
      </c>
      <c r="G963" s="1" t="n">
        <v>2.82142857142857</v>
      </c>
      <c r="H963" s="1" t="n">
        <v>8</v>
      </c>
    </row>
    <row r="964" customFormat="false" ht="13.8" hidden="false" customHeight="false" outlineLevel="0" collapsed="false">
      <c r="A964" s="1" t="n">
        <v>2031</v>
      </c>
      <c r="B964" s="1" t="n">
        <v>3</v>
      </c>
      <c r="C964" s="1" t="n">
        <v>-0.425806451612903</v>
      </c>
      <c r="D964" s="1" t="n">
        <v>5.71935483870968</v>
      </c>
      <c r="E964" s="1" t="n">
        <v>2.64677419354839</v>
      </c>
      <c r="F964" s="1" t="n">
        <v>127.35</v>
      </c>
      <c r="G964" s="1" t="n">
        <v>6.54806451612903</v>
      </c>
      <c r="H964" s="1" t="n">
        <v>1</v>
      </c>
    </row>
    <row r="965" customFormat="false" ht="13.8" hidden="false" customHeight="false" outlineLevel="0" collapsed="false">
      <c r="A965" s="1" t="n">
        <v>2031</v>
      </c>
      <c r="B965" s="1" t="n">
        <v>4</v>
      </c>
      <c r="C965" s="1" t="n">
        <v>0.828666666666667</v>
      </c>
      <c r="D965" s="1" t="n">
        <v>9.05233333333333</v>
      </c>
      <c r="E965" s="1" t="n">
        <v>4.9405</v>
      </c>
      <c r="F965" s="1" t="n">
        <v>113.05</v>
      </c>
      <c r="G965" s="1" t="n">
        <v>9.61766666666667</v>
      </c>
      <c r="H965" s="1" t="n">
        <v>0</v>
      </c>
    </row>
    <row r="966" customFormat="false" ht="13.8" hidden="false" customHeight="false" outlineLevel="0" collapsed="false">
      <c r="A966" s="1" t="n">
        <v>2031</v>
      </c>
      <c r="B966" s="1" t="n">
        <v>5</v>
      </c>
      <c r="C966" s="1" t="n">
        <v>7.29258064516129</v>
      </c>
      <c r="D966" s="1" t="n">
        <v>17.6293548387097</v>
      </c>
      <c r="E966" s="1" t="n">
        <v>12.4609677419355</v>
      </c>
      <c r="F966" s="1" t="n">
        <v>57.71</v>
      </c>
      <c r="G966" s="1" t="n">
        <v>16.6277419354839</v>
      </c>
      <c r="H966" s="1" t="n">
        <v>0</v>
      </c>
    </row>
    <row r="967" customFormat="false" ht="13.8" hidden="false" customHeight="false" outlineLevel="0" collapsed="false">
      <c r="A967" s="1" t="n">
        <v>2031</v>
      </c>
      <c r="B967" s="1" t="n">
        <v>6</v>
      </c>
      <c r="C967" s="1" t="n">
        <v>10.9886666666667</v>
      </c>
      <c r="D967" s="1" t="n">
        <v>20.9603333333333</v>
      </c>
      <c r="E967" s="1" t="n">
        <v>15.9745</v>
      </c>
      <c r="F967" s="1" t="n">
        <v>69.28</v>
      </c>
      <c r="G967" s="1" t="n">
        <v>19.04</v>
      </c>
      <c r="H967" s="1" t="n">
        <v>0</v>
      </c>
    </row>
    <row r="968" customFormat="false" ht="13.8" hidden="false" customHeight="false" outlineLevel="0" collapsed="false">
      <c r="A968" s="1" t="n">
        <v>2031</v>
      </c>
      <c r="B968" s="1" t="n">
        <v>7</v>
      </c>
      <c r="C968" s="1" t="n">
        <v>14.1996774193548</v>
      </c>
      <c r="D968" s="1" t="n">
        <v>23.2145161290323</v>
      </c>
      <c r="E968" s="1" t="n">
        <v>18.7070967741935</v>
      </c>
      <c r="F968" s="1" t="n">
        <v>149.82</v>
      </c>
      <c r="G968" s="1" t="n">
        <v>16.3461290322581</v>
      </c>
      <c r="H968" s="1" t="n">
        <v>0</v>
      </c>
    </row>
    <row r="969" customFormat="false" ht="13.8" hidden="false" customHeight="false" outlineLevel="0" collapsed="false">
      <c r="A969" s="1" t="n">
        <v>2031</v>
      </c>
      <c r="B969" s="1" t="n">
        <v>8</v>
      </c>
      <c r="C969" s="1" t="n">
        <v>11.9022580645161</v>
      </c>
      <c r="D969" s="1" t="n">
        <v>21.2248387096774</v>
      </c>
      <c r="E969" s="1" t="n">
        <v>16.5635483870968</v>
      </c>
      <c r="F969" s="1" t="n">
        <v>62.17</v>
      </c>
      <c r="G969" s="1" t="n">
        <v>12.8851612903226</v>
      </c>
      <c r="H969" s="1" t="n">
        <v>0</v>
      </c>
    </row>
    <row r="970" customFormat="false" ht="13.8" hidden="false" customHeight="false" outlineLevel="0" collapsed="false">
      <c r="A970" s="1" t="n">
        <v>2031</v>
      </c>
      <c r="B970" s="1" t="n">
        <v>9</v>
      </c>
      <c r="C970" s="1" t="n">
        <v>8.79466666666667</v>
      </c>
      <c r="D970" s="1" t="n">
        <v>16.5903333333333</v>
      </c>
      <c r="E970" s="1" t="n">
        <v>12.6925</v>
      </c>
      <c r="F970" s="1" t="n">
        <v>56.86</v>
      </c>
      <c r="G970" s="1" t="n">
        <v>9.28733333333333</v>
      </c>
      <c r="H970" s="1" t="n">
        <v>0</v>
      </c>
    </row>
    <row r="971" customFormat="false" ht="13.8" hidden="false" customHeight="false" outlineLevel="0" collapsed="false">
      <c r="A971" s="1" t="n">
        <v>2031</v>
      </c>
      <c r="B971" s="1" t="n">
        <v>10</v>
      </c>
      <c r="C971" s="1" t="n">
        <v>5.26258064516129</v>
      </c>
      <c r="D971" s="1" t="n">
        <v>10.6212903225806</v>
      </c>
      <c r="E971" s="1" t="n">
        <v>7.94193548387097</v>
      </c>
      <c r="F971" s="1" t="n">
        <v>104.44</v>
      </c>
      <c r="G971" s="1" t="n">
        <v>3.22806451612903</v>
      </c>
      <c r="H971" s="1" t="n">
        <v>0</v>
      </c>
    </row>
    <row r="972" customFormat="false" ht="13.8" hidden="false" customHeight="false" outlineLevel="0" collapsed="false">
      <c r="A972" s="1" t="n">
        <v>2031</v>
      </c>
      <c r="B972" s="1" t="n">
        <v>11</v>
      </c>
      <c r="C972" s="1" t="n">
        <v>-1.371</v>
      </c>
      <c r="D972" s="1" t="n">
        <v>3.304</v>
      </c>
      <c r="E972" s="1" t="n">
        <v>0.9665</v>
      </c>
      <c r="F972" s="1" t="n">
        <v>69.73</v>
      </c>
      <c r="G972" s="1" t="n">
        <v>2.00733333333333</v>
      </c>
      <c r="H972" s="1" t="n">
        <v>1</v>
      </c>
    </row>
    <row r="973" customFormat="false" ht="13.8" hidden="false" customHeight="false" outlineLevel="0" collapsed="false">
      <c r="A973" s="1" t="n">
        <v>2031</v>
      </c>
      <c r="B973" s="1" t="n">
        <v>12</v>
      </c>
      <c r="C973" s="1" t="n">
        <v>-1.75225806451613</v>
      </c>
      <c r="D973" s="1" t="n">
        <v>3.54806451612903</v>
      </c>
      <c r="E973" s="1" t="n">
        <v>0.897903225806452</v>
      </c>
      <c r="F973" s="1" t="n">
        <v>174.49</v>
      </c>
      <c r="G973" s="1" t="n">
        <v>0.889677419354839</v>
      </c>
      <c r="H973" s="1" t="n">
        <v>7</v>
      </c>
    </row>
    <row r="974" customFormat="false" ht="13.8" hidden="false" customHeight="false" outlineLevel="0" collapsed="false">
      <c r="A974" s="1" t="n">
        <v>2032</v>
      </c>
      <c r="B974" s="1" t="n">
        <v>1</v>
      </c>
      <c r="C974" s="1" t="n">
        <v>-0.0964516129032258</v>
      </c>
      <c r="D974" s="1" t="n">
        <v>4.29096774193548</v>
      </c>
      <c r="E974" s="1" t="n">
        <v>2.09725806451613</v>
      </c>
      <c r="F974" s="1" t="n">
        <v>118.5</v>
      </c>
      <c r="G974" s="1" t="n">
        <v>1.19806451612903</v>
      </c>
      <c r="H974" s="1" t="n">
        <v>0</v>
      </c>
    </row>
    <row r="975" customFormat="false" ht="13.8" hidden="false" customHeight="false" outlineLevel="0" collapsed="false">
      <c r="A975" s="1" t="n">
        <v>2032</v>
      </c>
      <c r="B975" s="1" t="n">
        <v>2</v>
      </c>
      <c r="C975" s="1" t="n">
        <v>0.736551724137931</v>
      </c>
      <c r="D975" s="1" t="n">
        <v>5.03172413793103</v>
      </c>
      <c r="E975" s="1" t="n">
        <v>2.88413793103448</v>
      </c>
      <c r="F975" s="1" t="n">
        <v>131.27</v>
      </c>
      <c r="G975" s="1" t="n">
        <v>2.69172413793103</v>
      </c>
      <c r="H975" s="1" t="n">
        <v>0</v>
      </c>
    </row>
    <row r="976" customFormat="false" ht="13.8" hidden="false" customHeight="false" outlineLevel="0" collapsed="false">
      <c r="A976" s="1" t="n">
        <v>2032</v>
      </c>
      <c r="B976" s="1" t="n">
        <v>3</v>
      </c>
      <c r="C976" s="1" t="n">
        <v>-1.05225806451613</v>
      </c>
      <c r="D976" s="1" t="n">
        <v>4.8141935483871</v>
      </c>
      <c r="E976" s="1" t="n">
        <v>1.88096774193548</v>
      </c>
      <c r="F976" s="1" t="n">
        <v>69.29</v>
      </c>
      <c r="G976" s="1" t="n">
        <v>6.08516129032258</v>
      </c>
      <c r="H976" s="1" t="n">
        <v>1</v>
      </c>
    </row>
    <row r="977" customFormat="false" ht="13.8" hidden="false" customHeight="false" outlineLevel="0" collapsed="false">
      <c r="A977" s="1" t="n">
        <v>2032</v>
      </c>
      <c r="B977" s="1" t="n">
        <v>4</v>
      </c>
      <c r="C977" s="1" t="n">
        <v>0.846666666666667</v>
      </c>
      <c r="D977" s="1" t="n">
        <v>8.89366666666667</v>
      </c>
      <c r="E977" s="1" t="n">
        <v>4.87016666666667</v>
      </c>
      <c r="F977" s="1" t="n">
        <v>55.57</v>
      </c>
      <c r="G977" s="1" t="n">
        <v>10.8506666666667</v>
      </c>
      <c r="H977" s="1" t="n">
        <v>0</v>
      </c>
    </row>
    <row r="978" customFormat="false" ht="13.8" hidden="false" customHeight="false" outlineLevel="0" collapsed="false">
      <c r="A978" s="1" t="n">
        <v>2032</v>
      </c>
      <c r="B978" s="1" t="n">
        <v>5</v>
      </c>
      <c r="C978" s="1" t="n">
        <v>6.25129032258064</v>
      </c>
      <c r="D978" s="1" t="n">
        <v>15.5767741935484</v>
      </c>
      <c r="E978" s="1" t="n">
        <v>10.9140322580645</v>
      </c>
      <c r="F978" s="1" t="n">
        <v>53.67</v>
      </c>
      <c r="G978" s="1" t="n">
        <v>16.2541935483871</v>
      </c>
      <c r="H978" s="1" t="n">
        <v>0</v>
      </c>
    </row>
    <row r="979" customFormat="false" ht="13.8" hidden="false" customHeight="false" outlineLevel="0" collapsed="false">
      <c r="A979" s="1" t="n">
        <v>2032</v>
      </c>
      <c r="B979" s="1" t="n">
        <v>6</v>
      </c>
      <c r="C979" s="1" t="n">
        <v>11.4683333333333</v>
      </c>
      <c r="D979" s="1" t="n">
        <v>20.6403333333333</v>
      </c>
      <c r="E979" s="1" t="n">
        <v>16.0543333333333</v>
      </c>
      <c r="F979" s="1" t="n">
        <v>76.26</v>
      </c>
      <c r="G979" s="1" t="n">
        <v>18.154</v>
      </c>
      <c r="H979" s="1" t="n">
        <v>0</v>
      </c>
    </row>
    <row r="980" customFormat="false" ht="13.8" hidden="false" customHeight="false" outlineLevel="0" collapsed="false">
      <c r="A980" s="1" t="n">
        <v>2032</v>
      </c>
      <c r="B980" s="1" t="n">
        <v>7</v>
      </c>
      <c r="C980" s="1" t="n">
        <v>13.0577419354839</v>
      </c>
      <c r="D980" s="1" t="n">
        <v>22.1448387096774</v>
      </c>
      <c r="E980" s="1" t="n">
        <v>17.6012903225806</v>
      </c>
      <c r="F980" s="1" t="n">
        <v>59.26</v>
      </c>
      <c r="G980" s="1" t="n">
        <v>17.0448387096774</v>
      </c>
      <c r="H980" s="1" t="n">
        <v>0</v>
      </c>
    </row>
    <row r="981" customFormat="false" ht="13.8" hidden="false" customHeight="false" outlineLevel="0" collapsed="false">
      <c r="A981" s="1" t="n">
        <v>2032</v>
      </c>
      <c r="B981" s="1" t="n">
        <v>8</v>
      </c>
      <c r="C981" s="1" t="n">
        <v>12.8187096774194</v>
      </c>
      <c r="D981" s="1" t="n">
        <v>24.7261290322581</v>
      </c>
      <c r="E981" s="1" t="n">
        <v>18.7724193548387</v>
      </c>
      <c r="F981" s="1" t="n">
        <v>42.3</v>
      </c>
      <c r="G981" s="1" t="n">
        <v>16.108064516129</v>
      </c>
      <c r="H981" s="1" t="n">
        <v>0</v>
      </c>
    </row>
    <row r="982" customFormat="false" ht="13.8" hidden="false" customHeight="false" outlineLevel="0" collapsed="false">
      <c r="A982" s="1" t="n">
        <v>2032</v>
      </c>
      <c r="B982" s="1" t="n">
        <v>9</v>
      </c>
      <c r="C982" s="1" t="n">
        <v>10.6746666666667</v>
      </c>
      <c r="D982" s="1" t="n">
        <v>18.556</v>
      </c>
      <c r="E982" s="1" t="n">
        <v>14.6153333333333</v>
      </c>
      <c r="F982" s="1" t="n">
        <v>66.26</v>
      </c>
      <c r="G982" s="1" t="n">
        <v>8.46066666666667</v>
      </c>
      <c r="H982" s="1" t="n">
        <v>0</v>
      </c>
    </row>
    <row r="983" customFormat="false" ht="13.8" hidden="false" customHeight="false" outlineLevel="0" collapsed="false">
      <c r="A983" s="1" t="n">
        <v>2032</v>
      </c>
      <c r="B983" s="1" t="n">
        <v>10</v>
      </c>
      <c r="C983" s="1" t="n">
        <v>6.77741935483871</v>
      </c>
      <c r="D983" s="1" t="n">
        <v>13.9783870967742</v>
      </c>
      <c r="E983" s="1" t="n">
        <v>10.3779032258065</v>
      </c>
      <c r="F983" s="1" t="n">
        <v>46.71</v>
      </c>
      <c r="G983" s="1" t="n">
        <v>4.60645161290323</v>
      </c>
      <c r="H983" s="1" t="n">
        <v>0</v>
      </c>
    </row>
    <row r="984" customFormat="false" ht="13.8" hidden="false" customHeight="false" outlineLevel="0" collapsed="false">
      <c r="A984" s="1" t="n">
        <v>2032</v>
      </c>
      <c r="B984" s="1" t="n">
        <v>11</v>
      </c>
      <c r="C984" s="1" t="n">
        <v>0.739666666666667</v>
      </c>
      <c r="D984" s="1" t="n">
        <v>5.37533333333333</v>
      </c>
      <c r="E984" s="1" t="n">
        <v>3.0575</v>
      </c>
      <c r="F984" s="1" t="n">
        <v>97.26</v>
      </c>
      <c r="G984" s="1" t="n">
        <v>1.81866666666667</v>
      </c>
      <c r="H984" s="1" t="n">
        <v>0</v>
      </c>
    </row>
    <row r="985" customFormat="false" ht="13.8" hidden="false" customHeight="false" outlineLevel="0" collapsed="false">
      <c r="A985" s="1" t="n">
        <v>2032</v>
      </c>
      <c r="B985" s="1" t="n">
        <v>12</v>
      </c>
      <c r="C985" s="1" t="n">
        <v>2.39838709677419</v>
      </c>
      <c r="D985" s="1" t="n">
        <v>6.83225806451613</v>
      </c>
      <c r="E985" s="1" t="n">
        <v>4.61532258064516</v>
      </c>
      <c r="F985" s="1" t="n">
        <v>152.03</v>
      </c>
      <c r="G985" s="1" t="n">
        <v>0.753225806451613</v>
      </c>
      <c r="H985" s="1" t="n">
        <v>1</v>
      </c>
    </row>
    <row r="986" customFormat="false" ht="13.8" hidden="false" customHeight="false" outlineLevel="0" collapsed="false">
      <c r="A986" s="1" t="n">
        <v>2033</v>
      </c>
      <c r="B986" s="1" t="n">
        <v>1</v>
      </c>
      <c r="C986" s="1" t="n">
        <v>-4.88903225806452</v>
      </c>
      <c r="D986" s="1" t="n">
        <v>0.555483870967742</v>
      </c>
      <c r="E986" s="1" t="n">
        <v>-2.16677419354839</v>
      </c>
      <c r="F986" s="1" t="n">
        <v>146.88</v>
      </c>
      <c r="G986" s="1" t="n">
        <v>1.10483870967742</v>
      </c>
      <c r="H986" s="1" t="n">
        <v>13</v>
      </c>
    </row>
    <row r="987" customFormat="false" ht="13.8" hidden="false" customHeight="false" outlineLevel="0" collapsed="false">
      <c r="A987" s="1" t="n">
        <v>2033</v>
      </c>
      <c r="B987" s="1" t="n">
        <v>2</v>
      </c>
      <c r="C987" s="1" t="n">
        <v>-5.13</v>
      </c>
      <c r="D987" s="1" t="n">
        <v>0.104642857142857</v>
      </c>
      <c r="E987" s="1" t="n">
        <v>-2.51267857142857</v>
      </c>
      <c r="F987" s="1" t="n">
        <v>53.32</v>
      </c>
      <c r="G987" s="1" t="n">
        <v>2.635</v>
      </c>
      <c r="H987" s="1" t="n">
        <v>10</v>
      </c>
    </row>
    <row r="988" customFormat="false" ht="13.8" hidden="false" customHeight="false" outlineLevel="0" collapsed="false">
      <c r="A988" s="1" t="n">
        <v>2033</v>
      </c>
      <c r="B988" s="1" t="n">
        <v>3</v>
      </c>
      <c r="C988" s="1" t="n">
        <v>1.22935483870968</v>
      </c>
      <c r="D988" s="1" t="n">
        <v>6.88032258064516</v>
      </c>
      <c r="E988" s="1" t="n">
        <v>4.05483870967742</v>
      </c>
      <c r="F988" s="1" t="n">
        <v>132.47</v>
      </c>
      <c r="G988" s="1" t="n">
        <v>6.10645161290323</v>
      </c>
      <c r="H988" s="1" t="n">
        <v>0</v>
      </c>
    </row>
    <row r="989" customFormat="false" ht="13.8" hidden="false" customHeight="false" outlineLevel="0" collapsed="false">
      <c r="A989" s="1" t="n">
        <v>2033</v>
      </c>
      <c r="B989" s="1" t="n">
        <v>4</v>
      </c>
      <c r="C989" s="1" t="n">
        <v>3.969</v>
      </c>
      <c r="D989" s="1" t="n">
        <v>11.9493333333333</v>
      </c>
      <c r="E989" s="1" t="n">
        <v>7.95916666666667</v>
      </c>
      <c r="F989" s="1" t="n">
        <v>116.67</v>
      </c>
      <c r="G989" s="1" t="n">
        <v>11.1686666666667</v>
      </c>
      <c r="H989" s="1" t="n">
        <v>0</v>
      </c>
    </row>
    <row r="990" customFormat="false" ht="13.8" hidden="false" customHeight="false" outlineLevel="0" collapsed="false">
      <c r="A990" s="1" t="n">
        <v>2033</v>
      </c>
      <c r="B990" s="1" t="n">
        <v>5</v>
      </c>
      <c r="C990" s="1" t="n">
        <v>8.44967741935484</v>
      </c>
      <c r="D990" s="1" t="n">
        <v>17.5454838709677</v>
      </c>
      <c r="E990" s="1" t="n">
        <v>12.9975806451613</v>
      </c>
      <c r="F990" s="1" t="n">
        <v>53.19</v>
      </c>
      <c r="G990" s="1" t="n">
        <v>17.7367741935484</v>
      </c>
      <c r="H990" s="1" t="n">
        <v>0</v>
      </c>
    </row>
    <row r="991" customFormat="false" ht="13.8" hidden="false" customHeight="false" outlineLevel="0" collapsed="false">
      <c r="A991" s="1" t="n">
        <v>2033</v>
      </c>
      <c r="B991" s="1" t="n">
        <v>6</v>
      </c>
      <c r="C991" s="1" t="n">
        <v>10.2133333333333</v>
      </c>
      <c r="D991" s="1" t="n">
        <v>20.145</v>
      </c>
      <c r="E991" s="1" t="n">
        <v>15.1791666666667</v>
      </c>
      <c r="F991" s="1" t="n">
        <v>80.65</v>
      </c>
      <c r="G991" s="1" t="n">
        <v>20.217</v>
      </c>
      <c r="H991" s="1" t="n">
        <v>0</v>
      </c>
    </row>
    <row r="992" customFormat="false" ht="13.8" hidden="false" customHeight="false" outlineLevel="0" collapsed="false">
      <c r="A992" s="1" t="n">
        <v>2033</v>
      </c>
      <c r="B992" s="1" t="n">
        <v>7</v>
      </c>
      <c r="C992" s="1" t="n">
        <v>13.1090322580645</v>
      </c>
      <c r="D992" s="1" t="n">
        <v>25.9416129032258</v>
      </c>
      <c r="E992" s="1" t="n">
        <v>19.5253225806452</v>
      </c>
      <c r="F992" s="1" t="n">
        <v>26.57</v>
      </c>
      <c r="G992" s="1" t="n">
        <v>20.6103225806452</v>
      </c>
      <c r="H992" s="1" t="n">
        <v>0</v>
      </c>
    </row>
    <row r="993" customFormat="false" ht="13.8" hidden="false" customHeight="false" outlineLevel="0" collapsed="false">
      <c r="A993" s="1" t="n">
        <v>2033</v>
      </c>
      <c r="B993" s="1" t="n">
        <v>8</v>
      </c>
      <c r="C993" s="1" t="n">
        <v>9.51935483870968</v>
      </c>
      <c r="D993" s="1" t="n">
        <v>19.471935483871</v>
      </c>
      <c r="E993" s="1" t="n">
        <v>14.4956451612903</v>
      </c>
      <c r="F993" s="1" t="n">
        <v>64.21</v>
      </c>
      <c r="G993" s="1" t="n">
        <v>14.9061290322581</v>
      </c>
      <c r="H993" s="1" t="n">
        <v>0</v>
      </c>
    </row>
    <row r="994" customFormat="false" ht="13.8" hidden="false" customHeight="false" outlineLevel="0" collapsed="false">
      <c r="A994" s="1" t="n">
        <v>2033</v>
      </c>
      <c r="B994" s="1" t="n">
        <v>9</v>
      </c>
      <c r="C994" s="1" t="n">
        <v>9.01866666666667</v>
      </c>
      <c r="D994" s="1" t="n">
        <v>18.838</v>
      </c>
      <c r="E994" s="1" t="n">
        <v>13.9283333333333</v>
      </c>
      <c r="F994" s="1" t="n">
        <v>52.01</v>
      </c>
      <c r="G994" s="1" t="n">
        <v>10.3946666666667</v>
      </c>
      <c r="H994" s="1" t="n">
        <v>0</v>
      </c>
    </row>
    <row r="995" customFormat="false" ht="13.8" hidden="false" customHeight="false" outlineLevel="0" collapsed="false">
      <c r="A995" s="1" t="n">
        <v>2033</v>
      </c>
      <c r="B995" s="1" t="n">
        <v>10</v>
      </c>
      <c r="C995" s="1" t="n">
        <v>3.61645161290323</v>
      </c>
      <c r="D995" s="1" t="n">
        <v>9.19870967741936</v>
      </c>
      <c r="E995" s="1" t="n">
        <v>6.40758064516129</v>
      </c>
      <c r="F995" s="1" t="n">
        <v>80.87</v>
      </c>
      <c r="G995" s="1" t="n">
        <v>4.08258064516129</v>
      </c>
      <c r="H995" s="1" t="n">
        <v>0</v>
      </c>
    </row>
    <row r="996" customFormat="false" ht="13.8" hidden="false" customHeight="false" outlineLevel="0" collapsed="false">
      <c r="A996" s="1" t="n">
        <v>2033</v>
      </c>
      <c r="B996" s="1" t="n">
        <v>11</v>
      </c>
      <c r="C996" s="1" t="n">
        <v>-0.477333333333333</v>
      </c>
      <c r="D996" s="1" t="n">
        <v>3.75166666666667</v>
      </c>
      <c r="E996" s="1" t="n">
        <v>1.63716666666667</v>
      </c>
      <c r="F996" s="1" t="n">
        <v>98.48</v>
      </c>
      <c r="G996" s="1" t="n">
        <v>1.709</v>
      </c>
      <c r="H996" s="1" t="n">
        <v>1</v>
      </c>
    </row>
    <row r="997" customFormat="false" ht="13.8" hidden="false" customHeight="false" outlineLevel="0" collapsed="false">
      <c r="A997" s="1" t="n">
        <v>2033</v>
      </c>
      <c r="B997" s="1" t="n">
        <v>12</v>
      </c>
      <c r="C997" s="1" t="n">
        <v>-1.31064516129032</v>
      </c>
      <c r="D997" s="1" t="n">
        <v>3.26645161290323</v>
      </c>
      <c r="E997" s="1" t="n">
        <v>0.977903225806452</v>
      </c>
      <c r="F997" s="1" t="n">
        <v>165.22</v>
      </c>
      <c r="G997" s="1" t="n">
        <v>0.854516129032258</v>
      </c>
      <c r="H997" s="1" t="n">
        <v>9</v>
      </c>
    </row>
    <row r="998" customFormat="false" ht="13.8" hidden="false" customHeight="false" outlineLevel="0" collapsed="false">
      <c r="A998" s="1" t="n">
        <v>2034</v>
      </c>
      <c r="B998" s="1" t="n">
        <v>1</v>
      </c>
      <c r="C998" s="1" t="n">
        <v>-3.97225806451613</v>
      </c>
      <c r="D998" s="1" t="n">
        <v>0.230967741935484</v>
      </c>
      <c r="E998" s="1" t="n">
        <v>-1.87064516129032</v>
      </c>
      <c r="F998" s="1" t="n">
        <v>111.83</v>
      </c>
      <c r="G998" s="1" t="n">
        <v>1.08258064516129</v>
      </c>
      <c r="H998" s="1" t="n">
        <v>15</v>
      </c>
    </row>
    <row r="999" customFormat="false" ht="13.8" hidden="false" customHeight="false" outlineLevel="0" collapsed="false">
      <c r="A999" s="1" t="n">
        <v>2034</v>
      </c>
      <c r="B999" s="1" t="n">
        <v>2</v>
      </c>
      <c r="C999" s="1" t="n">
        <v>-1.24</v>
      </c>
      <c r="D999" s="1" t="n">
        <v>2.83607142857143</v>
      </c>
      <c r="E999" s="1" t="n">
        <v>0.798035714285714</v>
      </c>
      <c r="F999" s="1" t="n">
        <v>102.48</v>
      </c>
      <c r="G999" s="1" t="n">
        <v>2.73464285714286</v>
      </c>
      <c r="H999" s="1" t="n">
        <v>3</v>
      </c>
    </row>
    <row r="1000" customFormat="false" ht="13.8" hidden="false" customHeight="false" outlineLevel="0" collapsed="false">
      <c r="A1000" s="1" t="n">
        <v>2034</v>
      </c>
      <c r="B1000" s="1" t="n">
        <v>3</v>
      </c>
      <c r="C1000" s="1" t="n">
        <v>-3.66645161290323</v>
      </c>
      <c r="D1000" s="1" t="n">
        <v>2.25</v>
      </c>
      <c r="E1000" s="1" t="n">
        <v>-0.708225806451613</v>
      </c>
      <c r="F1000" s="1" t="n">
        <v>53.13</v>
      </c>
      <c r="G1000" s="1" t="n">
        <v>7.56612903225806</v>
      </c>
      <c r="H1000" s="1" t="n">
        <v>4</v>
      </c>
    </row>
    <row r="1001" customFormat="false" ht="13.8" hidden="false" customHeight="false" outlineLevel="0" collapsed="false">
      <c r="A1001" s="1" t="n">
        <v>2034</v>
      </c>
      <c r="B1001" s="1" t="n">
        <v>4</v>
      </c>
      <c r="C1001" s="1" t="n">
        <v>1.853</v>
      </c>
      <c r="D1001" s="1" t="n">
        <v>11.8726666666667</v>
      </c>
      <c r="E1001" s="1" t="n">
        <v>6.86283333333333</v>
      </c>
      <c r="F1001" s="1" t="n">
        <v>18.42</v>
      </c>
      <c r="G1001" s="1" t="n">
        <v>14.8103333333333</v>
      </c>
      <c r="H1001" s="1" t="n">
        <v>0</v>
      </c>
    </row>
    <row r="1002" customFormat="false" ht="13.8" hidden="false" customHeight="false" outlineLevel="0" collapsed="false">
      <c r="A1002" s="1" t="n">
        <v>2034</v>
      </c>
      <c r="B1002" s="1" t="n">
        <v>5</v>
      </c>
      <c r="C1002" s="1" t="n">
        <v>8.60677419354839</v>
      </c>
      <c r="D1002" s="1" t="n">
        <v>15.8154838709677</v>
      </c>
      <c r="E1002" s="1" t="n">
        <v>12.2111290322581</v>
      </c>
      <c r="F1002" s="1" t="n">
        <v>131.99</v>
      </c>
      <c r="G1002" s="1" t="n">
        <v>13.4987096774194</v>
      </c>
      <c r="H1002" s="1" t="n">
        <v>0</v>
      </c>
    </row>
    <row r="1003" customFormat="false" ht="13.8" hidden="false" customHeight="false" outlineLevel="0" collapsed="false">
      <c r="A1003" s="1" t="n">
        <v>2034</v>
      </c>
      <c r="B1003" s="1" t="n">
        <v>6</v>
      </c>
      <c r="C1003" s="1" t="n">
        <v>13.2153333333333</v>
      </c>
      <c r="D1003" s="1" t="n">
        <v>23.0646666666667</v>
      </c>
      <c r="E1003" s="1" t="n">
        <v>18.14</v>
      </c>
      <c r="F1003" s="1" t="n">
        <v>99.08</v>
      </c>
      <c r="G1003" s="1" t="n">
        <v>21.2103333333333</v>
      </c>
      <c r="H1003" s="1" t="n">
        <v>0</v>
      </c>
    </row>
    <row r="1004" customFormat="false" ht="13.8" hidden="false" customHeight="false" outlineLevel="0" collapsed="false">
      <c r="A1004" s="1" t="n">
        <v>2034</v>
      </c>
      <c r="B1004" s="1" t="n">
        <v>7</v>
      </c>
      <c r="C1004" s="1" t="n">
        <v>11.991935483871</v>
      </c>
      <c r="D1004" s="1" t="n">
        <v>18.8148387096774</v>
      </c>
      <c r="E1004" s="1" t="n">
        <v>15.4033870967742</v>
      </c>
      <c r="F1004" s="1" t="n">
        <v>122.51</v>
      </c>
      <c r="G1004" s="1" t="n">
        <v>11.9190322580645</v>
      </c>
      <c r="H1004" s="1" t="n">
        <v>0</v>
      </c>
    </row>
    <row r="1005" customFormat="false" ht="13.8" hidden="false" customHeight="false" outlineLevel="0" collapsed="false">
      <c r="A1005" s="1" t="n">
        <v>2034</v>
      </c>
      <c r="B1005" s="1" t="n">
        <v>8</v>
      </c>
      <c r="C1005" s="1" t="n">
        <v>11.801935483871</v>
      </c>
      <c r="D1005" s="1" t="n">
        <v>19.6267741935484</v>
      </c>
      <c r="E1005" s="1" t="n">
        <v>15.7143548387097</v>
      </c>
      <c r="F1005" s="1" t="n">
        <v>131.52</v>
      </c>
      <c r="G1005" s="1" t="n">
        <v>13.6832258064516</v>
      </c>
      <c r="H1005" s="1" t="n">
        <v>0</v>
      </c>
    </row>
    <row r="1006" customFormat="false" ht="13.8" hidden="false" customHeight="false" outlineLevel="0" collapsed="false">
      <c r="A1006" s="1" t="n">
        <v>2034</v>
      </c>
      <c r="B1006" s="1" t="n">
        <v>9</v>
      </c>
      <c r="C1006" s="1" t="n">
        <v>10.515</v>
      </c>
      <c r="D1006" s="1" t="n">
        <v>16.2526666666667</v>
      </c>
      <c r="E1006" s="1" t="n">
        <v>13.3838333333333</v>
      </c>
      <c r="F1006" s="1" t="n">
        <v>91.4</v>
      </c>
      <c r="G1006" s="1" t="n">
        <v>7.411</v>
      </c>
      <c r="H1006" s="1" t="n">
        <v>0</v>
      </c>
    </row>
    <row r="1007" customFormat="false" ht="13.8" hidden="false" customHeight="false" outlineLevel="0" collapsed="false">
      <c r="A1007" s="1" t="n">
        <v>2034</v>
      </c>
      <c r="B1007" s="1" t="n">
        <v>10</v>
      </c>
      <c r="C1007" s="1" t="n">
        <v>5.02193548387097</v>
      </c>
      <c r="D1007" s="1" t="n">
        <v>11.2606451612903</v>
      </c>
      <c r="E1007" s="1" t="n">
        <v>8.14129032258064</v>
      </c>
      <c r="F1007" s="1" t="n">
        <v>111.9</v>
      </c>
      <c r="G1007" s="1" t="n">
        <v>4.09903225806452</v>
      </c>
      <c r="H1007" s="1" t="n">
        <v>0</v>
      </c>
    </row>
    <row r="1008" customFormat="false" ht="13.8" hidden="false" customHeight="false" outlineLevel="0" collapsed="false">
      <c r="A1008" s="1" t="n">
        <v>2034</v>
      </c>
      <c r="B1008" s="1" t="n">
        <v>11</v>
      </c>
      <c r="C1008" s="1" t="n">
        <v>2.90233333333333</v>
      </c>
      <c r="D1008" s="1" t="n">
        <v>8.03566666666667</v>
      </c>
      <c r="E1008" s="1" t="n">
        <v>5.469</v>
      </c>
      <c r="F1008" s="1" t="n">
        <v>193.76</v>
      </c>
      <c r="G1008" s="1" t="n">
        <v>1.37933333333333</v>
      </c>
      <c r="H1008" s="1" t="n">
        <v>1</v>
      </c>
    </row>
    <row r="1009" customFormat="false" ht="13.8" hidden="false" customHeight="false" outlineLevel="0" collapsed="false">
      <c r="A1009" s="1" t="n">
        <v>2034</v>
      </c>
      <c r="B1009" s="1" t="n">
        <v>12</v>
      </c>
      <c r="C1009" s="1" t="n">
        <v>-1.69935483870968</v>
      </c>
      <c r="D1009" s="1" t="n">
        <v>2.81032258064516</v>
      </c>
      <c r="E1009" s="1" t="n">
        <v>0.555483870967742</v>
      </c>
      <c r="F1009" s="1" t="n">
        <v>117.69</v>
      </c>
      <c r="G1009" s="1" t="n">
        <v>0.879032258064516</v>
      </c>
      <c r="H1009" s="1" t="n">
        <v>7</v>
      </c>
    </row>
    <row r="1010" customFormat="false" ht="13.8" hidden="false" customHeight="false" outlineLevel="0" collapsed="false">
      <c r="A1010" s="1" t="n">
        <v>2035</v>
      </c>
      <c r="B1010" s="1" t="n">
        <v>1</v>
      </c>
      <c r="C1010" s="1" t="n">
        <v>-0.072258064516129</v>
      </c>
      <c r="D1010" s="1" t="n">
        <v>4.47161290322581</v>
      </c>
      <c r="E1010" s="1" t="n">
        <v>2.19967741935484</v>
      </c>
      <c r="F1010" s="1" t="n">
        <v>161.81</v>
      </c>
      <c r="G1010" s="1" t="n">
        <v>1.10838709677419</v>
      </c>
      <c r="H1010" s="1" t="n">
        <v>1</v>
      </c>
    </row>
    <row r="1011" customFormat="false" ht="13.8" hidden="false" customHeight="false" outlineLevel="0" collapsed="false">
      <c r="A1011" s="1" t="n">
        <v>2035</v>
      </c>
      <c r="B1011" s="1" t="n">
        <v>2</v>
      </c>
      <c r="C1011" s="1" t="n">
        <v>-2.30607142857143</v>
      </c>
      <c r="D1011" s="1" t="n">
        <v>1.99785714285714</v>
      </c>
      <c r="E1011" s="1" t="n">
        <v>-0.154107142857143</v>
      </c>
      <c r="F1011" s="1" t="n">
        <v>128.88</v>
      </c>
      <c r="G1011" s="1" t="n">
        <v>2.31071428571429</v>
      </c>
      <c r="H1011" s="1" t="n">
        <v>6</v>
      </c>
    </row>
    <row r="1012" customFormat="false" ht="13.8" hidden="false" customHeight="false" outlineLevel="0" collapsed="false">
      <c r="A1012" s="1" t="n">
        <v>2035</v>
      </c>
      <c r="B1012" s="1" t="n">
        <v>3</v>
      </c>
      <c r="C1012" s="1" t="n">
        <v>-6.99548387096774</v>
      </c>
      <c r="D1012" s="1" t="n">
        <v>-0.270967741935484</v>
      </c>
      <c r="E1012" s="1" t="n">
        <v>-3.63322580645161</v>
      </c>
      <c r="F1012" s="1" t="n">
        <v>34.39</v>
      </c>
      <c r="G1012" s="1" t="n">
        <v>8.65935483870968</v>
      </c>
      <c r="H1012" s="1" t="n">
        <v>19</v>
      </c>
    </row>
    <row r="1013" customFormat="false" ht="13.8" hidden="false" customHeight="false" outlineLevel="0" collapsed="false">
      <c r="A1013" s="1" t="n">
        <v>2035</v>
      </c>
      <c r="B1013" s="1" t="n">
        <v>4</v>
      </c>
      <c r="C1013" s="1" t="n">
        <v>0.253666666666667</v>
      </c>
      <c r="D1013" s="1" t="n">
        <v>8.412</v>
      </c>
      <c r="E1013" s="1" t="n">
        <v>4.33283333333333</v>
      </c>
      <c r="F1013" s="1" t="n">
        <v>43.54</v>
      </c>
      <c r="G1013" s="1" t="n">
        <v>11.9533333333333</v>
      </c>
      <c r="H1013" s="1" t="n">
        <v>0</v>
      </c>
    </row>
    <row r="1014" customFormat="false" ht="13.8" hidden="false" customHeight="false" outlineLevel="0" collapsed="false">
      <c r="A1014" s="1" t="n">
        <v>2035</v>
      </c>
      <c r="B1014" s="1" t="n">
        <v>5</v>
      </c>
      <c r="C1014" s="1" t="n">
        <v>4.06161290322581</v>
      </c>
      <c r="D1014" s="1" t="n">
        <v>14.4006451612903</v>
      </c>
      <c r="E1014" s="1" t="n">
        <v>9.23112903225806</v>
      </c>
      <c r="F1014" s="1" t="n">
        <v>112.35</v>
      </c>
      <c r="G1014" s="1" t="n">
        <v>16.8009677419355</v>
      </c>
      <c r="H1014" s="1" t="n">
        <v>0</v>
      </c>
    </row>
    <row r="1015" customFormat="false" ht="13.8" hidden="false" customHeight="false" outlineLevel="0" collapsed="false">
      <c r="A1015" s="1" t="n">
        <v>2035</v>
      </c>
      <c r="B1015" s="1" t="n">
        <v>6</v>
      </c>
      <c r="C1015" s="1" t="n">
        <v>10.24</v>
      </c>
      <c r="D1015" s="1" t="n">
        <v>18.4656666666667</v>
      </c>
      <c r="E1015" s="1" t="n">
        <v>14.3528333333333</v>
      </c>
      <c r="F1015" s="1" t="n">
        <v>162.89</v>
      </c>
      <c r="G1015" s="1" t="n">
        <v>15.4126666666667</v>
      </c>
      <c r="H1015" s="1" t="n">
        <v>0</v>
      </c>
    </row>
    <row r="1016" customFormat="false" ht="13.8" hidden="false" customHeight="false" outlineLevel="0" collapsed="false">
      <c r="A1016" s="1" t="n">
        <v>2035</v>
      </c>
      <c r="B1016" s="1" t="n">
        <v>7</v>
      </c>
      <c r="C1016" s="1" t="n">
        <v>11.9503225806452</v>
      </c>
      <c r="D1016" s="1" t="n">
        <v>19.4977419354839</v>
      </c>
      <c r="E1016" s="1" t="n">
        <v>15.7240322580645</v>
      </c>
      <c r="F1016" s="1" t="n">
        <v>183.27</v>
      </c>
      <c r="G1016" s="1" t="n">
        <v>12.8832258064516</v>
      </c>
      <c r="H1016" s="1" t="n">
        <v>0</v>
      </c>
    </row>
    <row r="1017" customFormat="false" ht="13.8" hidden="false" customHeight="false" outlineLevel="0" collapsed="false">
      <c r="A1017" s="1" t="n">
        <v>2035</v>
      </c>
      <c r="B1017" s="1" t="n">
        <v>8</v>
      </c>
      <c r="C1017" s="1" t="n">
        <v>9.79516129032258</v>
      </c>
      <c r="D1017" s="1" t="n">
        <v>17.1161290322581</v>
      </c>
      <c r="E1017" s="1" t="n">
        <v>13.4556451612903</v>
      </c>
      <c r="F1017" s="1" t="n">
        <v>139.51</v>
      </c>
      <c r="G1017" s="1" t="n">
        <v>12.9045161290323</v>
      </c>
      <c r="H1017" s="1" t="n">
        <v>0</v>
      </c>
    </row>
    <row r="1018" customFormat="false" ht="13.8" hidden="false" customHeight="false" outlineLevel="0" collapsed="false">
      <c r="A1018" s="1" t="n">
        <v>2035</v>
      </c>
      <c r="B1018" s="1" t="n">
        <v>9</v>
      </c>
      <c r="C1018" s="1" t="n">
        <v>6.67666666666667</v>
      </c>
      <c r="D1018" s="1" t="n">
        <v>14.4403333333333</v>
      </c>
      <c r="E1018" s="1" t="n">
        <v>10.5585</v>
      </c>
      <c r="F1018" s="1" t="n">
        <v>77.5</v>
      </c>
      <c r="G1018" s="1" t="n">
        <v>8.31733333333333</v>
      </c>
      <c r="H1018" s="1" t="n">
        <v>0</v>
      </c>
    </row>
    <row r="1019" customFormat="false" ht="13.8" hidden="false" customHeight="false" outlineLevel="0" collapsed="false">
      <c r="A1019" s="1" t="n">
        <v>2035</v>
      </c>
      <c r="B1019" s="1" t="n">
        <v>10</v>
      </c>
      <c r="C1019" s="1" t="n">
        <v>3.82161290322581</v>
      </c>
      <c r="D1019" s="1" t="n">
        <v>10.1583870967742</v>
      </c>
      <c r="E1019" s="1" t="n">
        <v>6.99</v>
      </c>
      <c r="F1019" s="1" t="n">
        <v>51.23</v>
      </c>
      <c r="G1019" s="1" t="n">
        <v>4.77193548387097</v>
      </c>
      <c r="H1019" s="1" t="n">
        <v>0</v>
      </c>
    </row>
    <row r="1020" customFormat="false" ht="13.8" hidden="false" customHeight="false" outlineLevel="0" collapsed="false">
      <c r="A1020" s="1" t="n">
        <v>2035</v>
      </c>
      <c r="B1020" s="1" t="n">
        <v>11</v>
      </c>
      <c r="C1020" s="1" t="n">
        <v>0.645</v>
      </c>
      <c r="D1020" s="1" t="n">
        <v>5.19666666666667</v>
      </c>
      <c r="E1020" s="1" t="n">
        <v>2.92083333333333</v>
      </c>
      <c r="F1020" s="1" t="n">
        <v>141.54</v>
      </c>
      <c r="G1020" s="1" t="n">
        <v>1.411</v>
      </c>
      <c r="H1020" s="1" t="n">
        <v>1</v>
      </c>
    </row>
    <row r="1021" customFormat="false" ht="13.8" hidden="false" customHeight="false" outlineLevel="0" collapsed="false">
      <c r="A1021" s="1" t="n">
        <v>2035</v>
      </c>
      <c r="B1021" s="1" t="n">
        <v>12</v>
      </c>
      <c r="C1021" s="1" t="n">
        <v>-3.94387096774194</v>
      </c>
      <c r="D1021" s="1" t="n">
        <v>0.263225806451613</v>
      </c>
      <c r="E1021" s="1" t="n">
        <v>-1.84032258064516</v>
      </c>
      <c r="F1021" s="1" t="n">
        <v>58.9</v>
      </c>
      <c r="G1021" s="1" t="n">
        <v>0.984838709677419</v>
      </c>
      <c r="H1021" s="1" t="n">
        <v>16</v>
      </c>
    </row>
    <row r="1022" customFormat="false" ht="13.8" hidden="false" customHeight="false" outlineLevel="0" collapsed="false">
      <c r="A1022" s="1" t="n">
        <v>2036</v>
      </c>
      <c r="B1022" s="1" t="n">
        <v>1</v>
      </c>
      <c r="C1022" s="1" t="n">
        <v>-2.71322580645161</v>
      </c>
      <c r="D1022" s="1" t="n">
        <v>1.4358064516129</v>
      </c>
      <c r="E1022" s="1" t="n">
        <v>-0.638709677419355</v>
      </c>
      <c r="F1022" s="1" t="n">
        <v>47.72</v>
      </c>
      <c r="G1022" s="1" t="n">
        <v>1.61612903225806</v>
      </c>
      <c r="H1022" s="1" t="n">
        <v>7</v>
      </c>
    </row>
    <row r="1023" customFormat="false" ht="13.8" hidden="false" customHeight="false" outlineLevel="0" collapsed="false">
      <c r="A1023" s="1" t="n">
        <v>2036</v>
      </c>
      <c r="B1023" s="1" t="n">
        <v>2</v>
      </c>
      <c r="C1023" s="1" t="n">
        <v>-5.50862068965517</v>
      </c>
      <c r="D1023" s="1" t="n">
        <v>-0.873793103448276</v>
      </c>
      <c r="E1023" s="1" t="n">
        <v>-3.19120689655172</v>
      </c>
      <c r="F1023" s="1" t="n">
        <v>49.2</v>
      </c>
      <c r="G1023" s="1" t="n">
        <v>3.43896551724138</v>
      </c>
      <c r="H1023" s="1" t="n">
        <v>15</v>
      </c>
    </row>
    <row r="1024" customFormat="false" ht="13.8" hidden="false" customHeight="false" outlineLevel="0" collapsed="false">
      <c r="A1024" s="1" t="n">
        <v>2036</v>
      </c>
      <c r="B1024" s="1" t="n">
        <v>3</v>
      </c>
      <c r="C1024" s="1" t="n">
        <v>-2.15935483870968</v>
      </c>
      <c r="D1024" s="1" t="n">
        <v>3.5741935483871</v>
      </c>
      <c r="E1024" s="1" t="n">
        <v>0.70741935483871</v>
      </c>
      <c r="F1024" s="1" t="n">
        <v>51.09</v>
      </c>
      <c r="G1024" s="1" t="n">
        <v>7.2858064516129</v>
      </c>
      <c r="H1024" s="1" t="n">
        <v>2</v>
      </c>
    </row>
    <row r="1025" customFormat="false" ht="13.8" hidden="false" customHeight="false" outlineLevel="0" collapsed="false">
      <c r="A1025" s="1" t="n">
        <v>2036</v>
      </c>
      <c r="B1025" s="1" t="n">
        <v>4</v>
      </c>
      <c r="C1025" s="1" t="n">
        <v>1.919</v>
      </c>
      <c r="D1025" s="1" t="n">
        <v>9.32733333333333</v>
      </c>
      <c r="E1025" s="1" t="n">
        <v>5.62316666666667</v>
      </c>
      <c r="F1025" s="1" t="n">
        <v>136.83</v>
      </c>
      <c r="G1025" s="1" t="n">
        <v>9.723</v>
      </c>
      <c r="H1025" s="1" t="n">
        <v>0</v>
      </c>
    </row>
    <row r="1026" customFormat="false" ht="13.8" hidden="false" customHeight="false" outlineLevel="0" collapsed="false">
      <c r="A1026" s="1" t="n">
        <v>2036</v>
      </c>
      <c r="B1026" s="1" t="n">
        <v>5</v>
      </c>
      <c r="C1026" s="1" t="n">
        <v>6.88774193548387</v>
      </c>
      <c r="D1026" s="1" t="n">
        <v>15.1032258064516</v>
      </c>
      <c r="E1026" s="1" t="n">
        <v>10.9954838709677</v>
      </c>
      <c r="F1026" s="1" t="n">
        <v>89.7</v>
      </c>
      <c r="G1026" s="1" t="n">
        <v>13.4096774193548</v>
      </c>
      <c r="H1026" s="1" t="n">
        <v>0</v>
      </c>
    </row>
    <row r="1027" customFormat="false" ht="13.8" hidden="false" customHeight="false" outlineLevel="0" collapsed="false">
      <c r="A1027" s="1" t="n">
        <v>2036</v>
      </c>
      <c r="B1027" s="1" t="n">
        <v>6</v>
      </c>
      <c r="C1027" s="1" t="n">
        <v>9.923</v>
      </c>
      <c r="D1027" s="1" t="n">
        <v>19.084</v>
      </c>
      <c r="E1027" s="1" t="n">
        <v>14.5035</v>
      </c>
      <c r="F1027" s="1" t="n">
        <v>78.65</v>
      </c>
      <c r="G1027" s="1" t="n">
        <v>20.4716666666667</v>
      </c>
      <c r="H1027" s="1" t="n">
        <v>0</v>
      </c>
    </row>
    <row r="1028" customFormat="false" ht="13.8" hidden="false" customHeight="false" outlineLevel="0" collapsed="false">
      <c r="A1028" s="1" t="n">
        <v>2036</v>
      </c>
      <c r="B1028" s="1" t="n">
        <v>7</v>
      </c>
      <c r="C1028" s="1" t="n">
        <v>12.7061290322581</v>
      </c>
      <c r="D1028" s="1" t="n">
        <v>21.93</v>
      </c>
      <c r="E1028" s="1" t="n">
        <v>17.318064516129</v>
      </c>
      <c r="F1028" s="1" t="n">
        <v>34.27</v>
      </c>
      <c r="G1028" s="1" t="n">
        <v>18.8377419354839</v>
      </c>
      <c r="H1028" s="1" t="n">
        <v>0</v>
      </c>
    </row>
    <row r="1029" customFormat="false" ht="13.8" hidden="false" customHeight="false" outlineLevel="0" collapsed="false">
      <c r="A1029" s="1" t="n">
        <v>2036</v>
      </c>
      <c r="B1029" s="1" t="n">
        <v>8</v>
      </c>
      <c r="C1029" s="1" t="n">
        <v>11.7522580645161</v>
      </c>
      <c r="D1029" s="1" t="n">
        <v>22.4667741935484</v>
      </c>
      <c r="E1029" s="1" t="n">
        <v>17.1095161290323</v>
      </c>
      <c r="F1029" s="1" t="n">
        <v>51.8</v>
      </c>
      <c r="G1029" s="1" t="n">
        <v>14.9645161290323</v>
      </c>
      <c r="H1029" s="1" t="n">
        <v>0</v>
      </c>
    </row>
    <row r="1030" customFormat="false" ht="13.8" hidden="false" customHeight="false" outlineLevel="0" collapsed="false">
      <c r="A1030" s="1" t="n">
        <v>2036</v>
      </c>
      <c r="B1030" s="1" t="n">
        <v>9</v>
      </c>
      <c r="C1030" s="1" t="n">
        <v>10.068</v>
      </c>
      <c r="D1030" s="1" t="n">
        <v>22.069</v>
      </c>
      <c r="E1030" s="1" t="n">
        <v>16.0685</v>
      </c>
      <c r="F1030" s="1" t="n">
        <v>30.38</v>
      </c>
      <c r="G1030" s="1" t="n">
        <v>10.393</v>
      </c>
      <c r="H1030" s="1" t="n">
        <v>0</v>
      </c>
    </row>
    <row r="1031" customFormat="false" ht="13.8" hidden="false" customHeight="false" outlineLevel="0" collapsed="false">
      <c r="A1031" s="1" t="n">
        <v>2036</v>
      </c>
      <c r="B1031" s="1" t="n">
        <v>10</v>
      </c>
      <c r="C1031" s="1" t="n">
        <v>6.59709677419355</v>
      </c>
      <c r="D1031" s="1" t="n">
        <v>12.1970967741935</v>
      </c>
      <c r="E1031" s="1" t="n">
        <v>9.39709677419355</v>
      </c>
      <c r="F1031" s="1" t="n">
        <v>114.24</v>
      </c>
      <c r="G1031" s="1" t="n">
        <v>3.96</v>
      </c>
      <c r="H1031" s="1" t="n">
        <v>0</v>
      </c>
    </row>
    <row r="1032" customFormat="false" ht="13.8" hidden="false" customHeight="false" outlineLevel="0" collapsed="false">
      <c r="A1032" s="1" t="n">
        <v>2036</v>
      </c>
      <c r="B1032" s="1" t="n">
        <v>11</v>
      </c>
      <c r="C1032" s="1" t="n">
        <v>-0.463666666666667</v>
      </c>
      <c r="D1032" s="1" t="n">
        <v>3.61566666666667</v>
      </c>
      <c r="E1032" s="1" t="n">
        <v>1.576</v>
      </c>
      <c r="F1032" s="1" t="n">
        <v>57.02</v>
      </c>
      <c r="G1032" s="1" t="n">
        <v>1.798</v>
      </c>
      <c r="H1032" s="1" t="n">
        <v>1</v>
      </c>
    </row>
    <row r="1033" customFormat="false" ht="13.8" hidden="false" customHeight="false" outlineLevel="0" collapsed="false">
      <c r="A1033" s="1" t="n">
        <v>2036</v>
      </c>
      <c r="B1033" s="1" t="n">
        <v>12</v>
      </c>
      <c r="C1033" s="1" t="n">
        <v>-3.72322580645161</v>
      </c>
      <c r="D1033" s="1" t="n">
        <v>1.12774193548387</v>
      </c>
      <c r="E1033" s="1" t="n">
        <v>-1.29774193548387</v>
      </c>
      <c r="F1033" s="1" t="n">
        <v>95.1</v>
      </c>
      <c r="G1033" s="1" t="n">
        <v>0.986129032258064</v>
      </c>
      <c r="H1033" s="1" t="n">
        <v>11</v>
      </c>
    </row>
    <row r="1034" customFormat="false" ht="13.8" hidden="false" customHeight="false" outlineLevel="0" collapsed="false">
      <c r="A1034" s="1" t="n">
        <v>2037</v>
      </c>
      <c r="B1034" s="1" t="n">
        <v>1</v>
      </c>
      <c r="C1034" s="1" t="n">
        <v>2.0841935483871</v>
      </c>
      <c r="D1034" s="1" t="n">
        <v>5.69774193548387</v>
      </c>
      <c r="E1034" s="1" t="n">
        <v>3.89096774193548</v>
      </c>
      <c r="F1034" s="1" t="n">
        <v>198.27</v>
      </c>
      <c r="G1034" s="1" t="n">
        <v>0.771935483870968</v>
      </c>
      <c r="H1034" s="1" t="n">
        <v>0</v>
      </c>
    </row>
    <row r="1035" customFormat="false" ht="13.8" hidden="false" customHeight="false" outlineLevel="0" collapsed="false">
      <c r="A1035" s="1" t="n">
        <v>2037</v>
      </c>
      <c r="B1035" s="1" t="n">
        <v>2</v>
      </c>
      <c r="C1035" s="1" t="n">
        <v>-0.886785714285714</v>
      </c>
      <c r="D1035" s="1" t="n">
        <v>3.73821428571429</v>
      </c>
      <c r="E1035" s="1" t="n">
        <v>1.42571428571429</v>
      </c>
      <c r="F1035" s="1" t="n">
        <v>112.2</v>
      </c>
      <c r="G1035" s="1" t="n">
        <v>2.51678571428571</v>
      </c>
      <c r="H1035" s="1" t="n">
        <v>1</v>
      </c>
    </row>
    <row r="1036" customFormat="false" ht="13.8" hidden="false" customHeight="false" outlineLevel="0" collapsed="false">
      <c r="A1036" s="1" t="n">
        <v>2037</v>
      </c>
      <c r="B1036" s="1" t="n">
        <v>3</v>
      </c>
      <c r="C1036" s="1" t="n">
        <v>2.64935483870968</v>
      </c>
      <c r="D1036" s="1" t="n">
        <v>8.97483870967742</v>
      </c>
      <c r="E1036" s="1" t="n">
        <v>5.81209677419355</v>
      </c>
      <c r="F1036" s="1" t="n">
        <v>112.73</v>
      </c>
      <c r="G1036" s="1" t="n">
        <v>5.04161290322581</v>
      </c>
      <c r="H1036" s="1" t="n">
        <v>0</v>
      </c>
    </row>
    <row r="1037" customFormat="false" ht="13.8" hidden="false" customHeight="false" outlineLevel="0" collapsed="false">
      <c r="A1037" s="1" t="n">
        <v>2037</v>
      </c>
      <c r="B1037" s="1" t="n">
        <v>4</v>
      </c>
      <c r="C1037" s="1" t="n">
        <v>3.26766666666667</v>
      </c>
      <c r="D1037" s="1" t="n">
        <v>13.4516666666667</v>
      </c>
      <c r="E1037" s="1" t="n">
        <v>8.35966666666667</v>
      </c>
      <c r="F1037" s="1" t="n">
        <v>21.55</v>
      </c>
      <c r="G1037" s="1" t="n">
        <v>13.5306666666667</v>
      </c>
      <c r="H1037" s="1" t="n">
        <v>0</v>
      </c>
    </row>
    <row r="1038" customFormat="false" ht="13.8" hidden="false" customHeight="false" outlineLevel="0" collapsed="false">
      <c r="A1038" s="1" t="n">
        <v>2037</v>
      </c>
      <c r="B1038" s="1" t="n">
        <v>5</v>
      </c>
      <c r="C1038" s="1" t="n">
        <v>6.45032258064516</v>
      </c>
      <c r="D1038" s="1" t="n">
        <v>15.9054838709677</v>
      </c>
      <c r="E1038" s="1" t="n">
        <v>11.1779032258065</v>
      </c>
      <c r="F1038" s="1" t="n">
        <v>83.47</v>
      </c>
      <c r="G1038" s="1" t="n">
        <v>16.3329032258065</v>
      </c>
      <c r="H1038" s="1" t="n">
        <v>0</v>
      </c>
    </row>
    <row r="1039" customFormat="false" ht="13.8" hidden="false" customHeight="false" outlineLevel="0" collapsed="false">
      <c r="A1039" s="1" t="n">
        <v>2037</v>
      </c>
      <c r="B1039" s="1" t="n">
        <v>6</v>
      </c>
      <c r="C1039" s="1" t="n">
        <v>10.8333333333333</v>
      </c>
      <c r="D1039" s="1" t="n">
        <v>19.5683333333333</v>
      </c>
      <c r="E1039" s="1" t="n">
        <v>15.2008333333333</v>
      </c>
      <c r="F1039" s="1" t="n">
        <v>113.27</v>
      </c>
      <c r="G1039" s="1" t="n">
        <v>18.5276666666667</v>
      </c>
      <c r="H1039" s="1" t="n">
        <v>0</v>
      </c>
    </row>
    <row r="1040" customFormat="false" ht="13.8" hidden="false" customHeight="false" outlineLevel="0" collapsed="false">
      <c r="A1040" s="1" t="n">
        <v>2037</v>
      </c>
      <c r="B1040" s="1" t="n">
        <v>7</v>
      </c>
      <c r="C1040" s="1" t="n">
        <v>11.418064516129</v>
      </c>
      <c r="D1040" s="1" t="n">
        <v>19.4912903225806</v>
      </c>
      <c r="E1040" s="1" t="n">
        <v>15.4546774193548</v>
      </c>
      <c r="F1040" s="1" t="n">
        <v>80.54</v>
      </c>
      <c r="G1040" s="1" t="n">
        <v>15.3016129032258</v>
      </c>
      <c r="H1040" s="1" t="n">
        <v>0</v>
      </c>
    </row>
    <row r="1041" customFormat="false" ht="13.8" hidden="false" customHeight="false" outlineLevel="0" collapsed="false">
      <c r="A1041" s="1" t="n">
        <v>2037</v>
      </c>
      <c r="B1041" s="1" t="n">
        <v>8</v>
      </c>
      <c r="C1041" s="1" t="n">
        <v>11.1506451612903</v>
      </c>
      <c r="D1041" s="1" t="n">
        <v>18.3748387096774</v>
      </c>
      <c r="E1041" s="1" t="n">
        <v>14.7627419354839</v>
      </c>
      <c r="F1041" s="1" t="n">
        <v>103.63</v>
      </c>
      <c r="G1041" s="1" t="n">
        <v>11.6748387096774</v>
      </c>
      <c r="H1041" s="1" t="n">
        <v>0</v>
      </c>
    </row>
    <row r="1042" customFormat="false" ht="13.8" hidden="false" customHeight="false" outlineLevel="0" collapsed="false">
      <c r="A1042" s="1" t="n">
        <v>2037</v>
      </c>
      <c r="B1042" s="1" t="n">
        <v>9</v>
      </c>
      <c r="C1042" s="1" t="n">
        <v>7.225</v>
      </c>
      <c r="D1042" s="1" t="n">
        <v>14.3863333333333</v>
      </c>
      <c r="E1042" s="1" t="n">
        <v>10.8056666666667</v>
      </c>
      <c r="F1042" s="1" t="n">
        <v>73.03</v>
      </c>
      <c r="G1042" s="1" t="n">
        <v>8.497</v>
      </c>
      <c r="H1042" s="1" t="n">
        <v>0</v>
      </c>
    </row>
    <row r="1043" customFormat="false" ht="13.8" hidden="false" customHeight="false" outlineLevel="0" collapsed="false">
      <c r="A1043" s="1" t="n">
        <v>2037</v>
      </c>
      <c r="B1043" s="1" t="n">
        <v>10</v>
      </c>
      <c r="C1043" s="1" t="n">
        <v>5.79387096774194</v>
      </c>
      <c r="D1043" s="1" t="n">
        <v>11.3045161290323</v>
      </c>
      <c r="E1043" s="1" t="n">
        <v>8.5491935483871</v>
      </c>
      <c r="F1043" s="1" t="n">
        <v>97.29</v>
      </c>
      <c r="G1043" s="1" t="n">
        <v>4.38225806451613</v>
      </c>
      <c r="H1043" s="1" t="n">
        <v>0</v>
      </c>
    </row>
    <row r="1044" customFormat="false" ht="13.8" hidden="false" customHeight="false" outlineLevel="0" collapsed="false">
      <c r="A1044" s="1" t="n">
        <v>2037</v>
      </c>
      <c r="B1044" s="1" t="n">
        <v>11</v>
      </c>
      <c r="C1044" s="1" t="n">
        <v>-0.676</v>
      </c>
      <c r="D1044" s="1" t="n">
        <v>3.30066666666667</v>
      </c>
      <c r="E1044" s="1" t="n">
        <v>1.31233333333333</v>
      </c>
      <c r="F1044" s="1" t="n">
        <v>39.96</v>
      </c>
      <c r="G1044" s="1" t="n">
        <v>2.118</v>
      </c>
      <c r="H1044" s="1" t="n">
        <v>3</v>
      </c>
    </row>
    <row r="1045" customFormat="false" ht="13.8" hidden="false" customHeight="false" outlineLevel="0" collapsed="false">
      <c r="A1045" s="1" t="n">
        <v>2037</v>
      </c>
      <c r="B1045" s="1" t="n">
        <v>12</v>
      </c>
      <c r="C1045" s="1" t="n">
        <v>-1.48709677419355</v>
      </c>
      <c r="D1045" s="1" t="n">
        <v>1.7541935483871</v>
      </c>
      <c r="E1045" s="1" t="n">
        <v>0.133548387096774</v>
      </c>
      <c r="F1045" s="1" t="n">
        <v>47.61</v>
      </c>
      <c r="G1045" s="1" t="n">
        <v>0.890322580645161</v>
      </c>
      <c r="H1045" s="1" t="n">
        <v>13</v>
      </c>
    </row>
    <row r="1046" customFormat="false" ht="13.8" hidden="false" customHeight="false" outlineLevel="0" collapsed="false">
      <c r="A1046" s="1" t="n">
        <v>2038</v>
      </c>
      <c r="B1046" s="1" t="n">
        <v>1</v>
      </c>
      <c r="C1046" s="1" t="n">
        <v>-1.10225806451613</v>
      </c>
      <c r="D1046" s="1" t="n">
        <v>3.00967741935484</v>
      </c>
      <c r="E1046" s="1" t="n">
        <v>0.953709677419355</v>
      </c>
      <c r="F1046" s="1" t="n">
        <v>97.11</v>
      </c>
      <c r="G1046" s="1" t="n">
        <v>1.2258064516129</v>
      </c>
      <c r="H1046" s="1" t="n">
        <v>6</v>
      </c>
    </row>
    <row r="1047" customFormat="false" ht="13.8" hidden="false" customHeight="false" outlineLevel="0" collapsed="false">
      <c r="A1047" s="1" t="n">
        <v>2038</v>
      </c>
      <c r="B1047" s="1" t="n">
        <v>2</v>
      </c>
      <c r="C1047" s="1" t="n">
        <v>-1.48392857142857</v>
      </c>
      <c r="D1047" s="1" t="n">
        <v>3.76964285714286</v>
      </c>
      <c r="E1047" s="1" t="n">
        <v>1.14285714285714</v>
      </c>
      <c r="F1047" s="1" t="n">
        <v>89.71</v>
      </c>
      <c r="G1047" s="1" t="n">
        <v>3.22392857142857</v>
      </c>
      <c r="H1047" s="1" t="n">
        <v>3</v>
      </c>
    </row>
    <row r="1048" customFormat="false" ht="13.8" hidden="false" customHeight="false" outlineLevel="0" collapsed="false">
      <c r="A1048" s="1" t="n">
        <v>2038</v>
      </c>
      <c r="B1048" s="1" t="n">
        <v>3</v>
      </c>
      <c r="C1048" s="1" t="n">
        <v>-0.777096774193548</v>
      </c>
      <c r="D1048" s="1" t="n">
        <v>4.63258064516129</v>
      </c>
      <c r="E1048" s="1" t="n">
        <v>1.92774193548387</v>
      </c>
      <c r="F1048" s="1" t="n">
        <v>94.62</v>
      </c>
      <c r="G1048" s="1" t="n">
        <v>4.44903225806452</v>
      </c>
      <c r="H1048" s="1" t="n">
        <v>7</v>
      </c>
    </row>
    <row r="1049" customFormat="false" ht="13.8" hidden="false" customHeight="false" outlineLevel="0" collapsed="false">
      <c r="A1049" s="1" t="n">
        <v>2038</v>
      </c>
      <c r="B1049" s="1" t="n">
        <v>4</v>
      </c>
      <c r="C1049" s="1" t="n">
        <v>4.08566666666667</v>
      </c>
      <c r="D1049" s="1" t="n">
        <v>12.0416666666667</v>
      </c>
      <c r="E1049" s="1" t="n">
        <v>8.06366666666667</v>
      </c>
      <c r="F1049" s="1" t="n">
        <v>64.59</v>
      </c>
      <c r="G1049" s="1" t="n">
        <v>11.3766666666667</v>
      </c>
      <c r="H1049" s="1" t="n">
        <v>0</v>
      </c>
    </row>
    <row r="1050" customFormat="false" ht="13.8" hidden="false" customHeight="false" outlineLevel="0" collapsed="false">
      <c r="A1050" s="1" t="n">
        <v>2038</v>
      </c>
      <c r="B1050" s="1" t="n">
        <v>5</v>
      </c>
      <c r="C1050" s="1" t="n">
        <v>9.37741935483871</v>
      </c>
      <c r="D1050" s="1" t="n">
        <v>17.4709677419355</v>
      </c>
      <c r="E1050" s="1" t="n">
        <v>13.4241935483871</v>
      </c>
      <c r="F1050" s="1" t="n">
        <v>169.16</v>
      </c>
      <c r="G1050" s="1" t="n">
        <v>14.5722580645161</v>
      </c>
      <c r="H1050" s="1" t="n">
        <v>0</v>
      </c>
    </row>
    <row r="1051" customFormat="false" ht="13.8" hidden="false" customHeight="false" outlineLevel="0" collapsed="false">
      <c r="A1051" s="1" t="n">
        <v>2038</v>
      </c>
      <c r="B1051" s="1" t="n">
        <v>6</v>
      </c>
      <c r="C1051" s="1" t="n">
        <v>11.657</v>
      </c>
      <c r="D1051" s="1" t="n">
        <v>18.8096666666667</v>
      </c>
      <c r="E1051" s="1" t="n">
        <v>15.2333333333333</v>
      </c>
      <c r="F1051" s="1" t="n">
        <v>126.41</v>
      </c>
      <c r="G1051" s="1" t="n">
        <v>13.971</v>
      </c>
      <c r="H1051" s="1" t="n">
        <v>0</v>
      </c>
    </row>
    <row r="1052" customFormat="false" ht="13.8" hidden="false" customHeight="false" outlineLevel="0" collapsed="false">
      <c r="A1052" s="1" t="n">
        <v>2038</v>
      </c>
      <c r="B1052" s="1" t="n">
        <v>7</v>
      </c>
      <c r="C1052" s="1" t="n">
        <v>14.3770967741935</v>
      </c>
      <c r="D1052" s="1" t="n">
        <v>22.518064516129</v>
      </c>
      <c r="E1052" s="1" t="n">
        <v>18.4475806451613</v>
      </c>
      <c r="F1052" s="1" t="n">
        <v>105.97</v>
      </c>
      <c r="G1052" s="1" t="n">
        <v>16.3629032258065</v>
      </c>
      <c r="H1052" s="1" t="n">
        <v>0</v>
      </c>
    </row>
    <row r="1053" customFormat="false" ht="13.8" hidden="false" customHeight="false" outlineLevel="0" collapsed="false">
      <c r="A1053" s="1" t="n">
        <v>2038</v>
      </c>
      <c r="B1053" s="1" t="n">
        <v>8</v>
      </c>
      <c r="C1053" s="1" t="n">
        <v>12.8012903225806</v>
      </c>
      <c r="D1053" s="1" t="n">
        <v>21.3312903225806</v>
      </c>
      <c r="E1053" s="1" t="n">
        <v>17.0662903225806</v>
      </c>
      <c r="F1053" s="1" t="n">
        <v>58.97</v>
      </c>
      <c r="G1053" s="1" t="n">
        <v>13.4067741935484</v>
      </c>
      <c r="H1053" s="1" t="n">
        <v>0</v>
      </c>
    </row>
    <row r="1054" customFormat="false" ht="13.8" hidden="false" customHeight="false" outlineLevel="0" collapsed="false">
      <c r="A1054" s="1" t="n">
        <v>2038</v>
      </c>
      <c r="B1054" s="1" t="n">
        <v>9</v>
      </c>
      <c r="C1054" s="1" t="n">
        <v>8.517</v>
      </c>
      <c r="D1054" s="1" t="n">
        <v>16.31</v>
      </c>
      <c r="E1054" s="1" t="n">
        <v>12.4135</v>
      </c>
      <c r="F1054" s="1" t="n">
        <v>138.01</v>
      </c>
      <c r="G1054" s="1" t="n">
        <v>8.11866666666667</v>
      </c>
      <c r="H1054" s="1" t="n">
        <v>0</v>
      </c>
    </row>
    <row r="1055" customFormat="false" ht="13.8" hidden="false" customHeight="false" outlineLevel="0" collapsed="false">
      <c r="A1055" s="1" t="n">
        <v>2038</v>
      </c>
      <c r="B1055" s="1" t="n">
        <v>10</v>
      </c>
      <c r="C1055" s="1" t="n">
        <v>6.62387096774194</v>
      </c>
      <c r="D1055" s="1" t="n">
        <v>11.7796774193548</v>
      </c>
      <c r="E1055" s="1" t="n">
        <v>9.20177419354839</v>
      </c>
      <c r="F1055" s="1" t="n">
        <v>62.71</v>
      </c>
      <c r="G1055" s="1" t="n">
        <v>3.79451612903226</v>
      </c>
      <c r="H1055" s="1" t="n">
        <v>0</v>
      </c>
    </row>
    <row r="1056" customFormat="false" ht="13.8" hidden="false" customHeight="false" outlineLevel="0" collapsed="false">
      <c r="A1056" s="1" t="n">
        <v>2038</v>
      </c>
      <c r="B1056" s="1" t="n">
        <v>11</v>
      </c>
      <c r="C1056" s="1" t="n">
        <v>0.108666666666667</v>
      </c>
      <c r="D1056" s="1" t="n">
        <v>3.727</v>
      </c>
      <c r="E1056" s="1" t="n">
        <v>1.91783333333333</v>
      </c>
      <c r="F1056" s="1" t="n">
        <v>73.9</v>
      </c>
      <c r="G1056" s="1" t="n">
        <v>1.61633333333333</v>
      </c>
      <c r="H1056" s="1" t="n">
        <v>6</v>
      </c>
    </row>
    <row r="1057" customFormat="false" ht="13.8" hidden="false" customHeight="false" outlineLevel="0" collapsed="false">
      <c r="A1057" s="1" t="n">
        <v>2038</v>
      </c>
      <c r="B1057" s="1" t="n">
        <v>12</v>
      </c>
      <c r="C1057" s="1" t="n">
        <v>-7.13225806451613</v>
      </c>
      <c r="D1057" s="1" t="n">
        <v>-2.8458064516129</v>
      </c>
      <c r="E1057" s="1" t="n">
        <v>-4.98903225806452</v>
      </c>
      <c r="F1057" s="1" t="n">
        <v>68.54</v>
      </c>
      <c r="G1057" s="1" t="n">
        <v>0.912258064516129</v>
      </c>
      <c r="H1057" s="1" t="n">
        <v>21</v>
      </c>
    </row>
    <row r="1058" customFormat="false" ht="13.8" hidden="false" customHeight="false" outlineLevel="0" collapsed="false">
      <c r="A1058" s="1" t="n">
        <v>2039</v>
      </c>
      <c r="B1058" s="1" t="n">
        <v>1</v>
      </c>
      <c r="C1058" s="1" t="n">
        <v>-1.36741935483871</v>
      </c>
      <c r="D1058" s="1" t="n">
        <v>2.70451612903226</v>
      </c>
      <c r="E1058" s="1" t="n">
        <v>0.668548387096774</v>
      </c>
      <c r="F1058" s="1" t="n">
        <v>135.32</v>
      </c>
      <c r="G1058" s="1" t="n">
        <v>0.999677419354839</v>
      </c>
      <c r="H1058" s="1" t="n">
        <v>5</v>
      </c>
    </row>
    <row r="1059" customFormat="false" ht="13.8" hidden="false" customHeight="false" outlineLevel="0" collapsed="false">
      <c r="A1059" s="1" t="n">
        <v>2039</v>
      </c>
      <c r="B1059" s="1" t="n">
        <v>2</v>
      </c>
      <c r="C1059" s="1" t="n">
        <v>-1.93428571428571</v>
      </c>
      <c r="D1059" s="1" t="n">
        <v>2.53678571428571</v>
      </c>
      <c r="E1059" s="1" t="n">
        <v>0.30125</v>
      </c>
      <c r="F1059" s="1" t="n">
        <v>53.23</v>
      </c>
      <c r="G1059" s="1" t="n">
        <v>2.64178571428571</v>
      </c>
      <c r="H1059" s="1" t="n">
        <v>6</v>
      </c>
    </row>
    <row r="1060" customFormat="false" ht="13.8" hidden="false" customHeight="false" outlineLevel="0" collapsed="false">
      <c r="A1060" s="1" t="n">
        <v>2039</v>
      </c>
      <c r="B1060" s="1" t="n">
        <v>3</v>
      </c>
      <c r="C1060" s="1" t="n">
        <v>-2.41806451612903</v>
      </c>
      <c r="D1060" s="1" t="n">
        <v>5.30612903225806</v>
      </c>
      <c r="E1060" s="1" t="n">
        <v>1.44403225806452</v>
      </c>
      <c r="F1060" s="1" t="n">
        <v>37.29</v>
      </c>
      <c r="G1060" s="1" t="n">
        <v>8.67</v>
      </c>
      <c r="H1060" s="1" t="n">
        <v>1</v>
      </c>
    </row>
    <row r="1061" customFormat="false" ht="13.8" hidden="false" customHeight="false" outlineLevel="0" collapsed="false">
      <c r="A1061" s="1" t="n">
        <v>2039</v>
      </c>
      <c r="B1061" s="1" t="n">
        <v>4</v>
      </c>
      <c r="C1061" s="1" t="n">
        <v>4.36766666666667</v>
      </c>
      <c r="D1061" s="1" t="n">
        <v>11.846</v>
      </c>
      <c r="E1061" s="1" t="n">
        <v>8.10683333333333</v>
      </c>
      <c r="F1061" s="1" t="n">
        <v>149.97</v>
      </c>
      <c r="G1061" s="1" t="n">
        <v>10.4133333333333</v>
      </c>
      <c r="H1061" s="1" t="n">
        <v>0</v>
      </c>
    </row>
    <row r="1062" customFormat="false" ht="13.8" hidden="false" customHeight="false" outlineLevel="0" collapsed="false">
      <c r="A1062" s="1" t="n">
        <v>2039</v>
      </c>
      <c r="B1062" s="1" t="n">
        <v>5</v>
      </c>
      <c r="C1062" s="1" t="n">
        <v>5.37322580645161</v>
      </c>
      <c r="D1062" s="1" t="n">
        <v>15.5858064516129</v>
      </c>
      <c r="E1062" s="1" t="n">
        <v>10.4795161290323</v>
      </c>
      <c r="F1062" s="1" t="n">
        <v>44.37</v>
      </c>
      <c r="G1062" s="1" t="n">
        <v>17.0767741935484</v>
      </c>
      <c r="H1062" s="1" t="n">
        <v>0</v>
      </c>
    </row>
    <row r="1063" customFormat="false" ht="13.8" hidden="false" customHeight="false" outlineLevel="0" collapsed="false">
      <c r="A1063" s="1" t="n">
        <v>2039</v>
      </c>
      <c r="B1063" s="1" t="n">
        <v>6</v>
      </c>
      <c r="C1063" s="1" t="n">
        <v>10.7443333333333</v>
      </c>
      <c r="D1063" s="1" t="n">
        <v>19.1273333333333</v>
      </c>
      <c r="E1063" s="1" t="n">
        <v>14.9358333333333</v>
      </c>
      <c r="F1063" s="1" t="n">
        <v>59.66</v>
      </c>
      <c r="G1063" s="1" t="n">
        <v>15.88</v>
      </c>
      <c r="H1063" s="1" t="n">
        <v>0</v>
      </c>
    </row>
    <row r="1064" customFormat="false" ht="13.8" hidden="false" customHeight="false" outlineLevel="0" collapsed="false">
      <c r="A1064" s="1" t="n">
        <v>2039</v>
      </c>
      <c r="B1064" s="1" t="n">
        <v>7</v>
      </c>
      <c r="C1064" s="1" t="n">
        <v>12.7729032258065</v>
      </c>
      <c r="D1064" s="1" t="n">
        <v>21.09</v>
      </c>
      <c r="E1064" s="1" t="n">
        <v>16.9314516129032</v>
      </c>
      <c r="F1064" s="1" t="n">
        <v>117.24</v>
      </c>
      <c r="G1064" s="1" t="n">
        <v>15.7683870967742</v>
      </c>
      <c r="H1064" s="1" t="n">
        <v>0</v>
      </c>
    </row>
    <row r="1065" customFormat="false" ht="13.8" hidden="false" customHeight="false" outlineLevel="0" collapsed="false">
      <c r="A1065" s="1" t="n">
        <v>2039</v>
      </c>
      <c r="B1065" s="1" t="n">
        <v>8</v>
      </c>
      <c r="C1065" s="1" t="n">
        <v>11.7290322580645</v>
      </c>
      <c r="D1065" s="1" t="n">
        <v>18.9190322580645</v>
      </c>
      <c r="E1065" s="1" t="n">
        <v>15.3240322580645</v>
      </c>
      <c r="F1065" s="1" t="n">
        <v>235.51</v>
      </c>
      <c r="G1065" s="1" t="n">
        <v>12.2225806451613</v>
      </c>
      <c r="H1065" s="1" t="n">
        <v>0</v>
      </c>
    </row>
    <row r="1066" customFormat="false" ht="13.8" hidden="false" customHeight="false" outlineLevel="0" collapsed="false">
      <c r="A1066" s="1" t="n">
        <v>2039</v>
      </c>
      <c r="B1066" s="1" t="n">
        <v>9</v>
      </c>
      <c r="C1066" s="1" t="n">
        <v>8.15433333333333</v>
      </c>
      <c r="D1066" s="1" t="n">
        <v>15.779</v>
      </c>
      <c r="E1066" s="1" t="n">
        <v>11.9666666666667</v>
      </c>
      <c r="F1066" s="1" t="n">
        <v>67.51</v>
      </c>
      <c r="G1066" s="1" t="n">
        <v>8.81866666666667</v>
      </c>
      <c r="H1066" s="1" t="n">
        <v>0</v>
      </c>
    </row>
    <row r="1067" customFormat="false" ht="13.8" hidden="false" customHeight="false" outlineLevel="0" collapsed="false">
      <c r="A1067" s="1" t="n">
        <v>2039</v>
      </c>
      <c r="B1067" s="1" t="n">
        <v>10</v>
      </c>
      <c r="C1067" s="1" t="n">
        <v>6.00387096774194</v>
      </c>
      <c r="D1067" s="1" t="n">
        <v>11.7858064516129</v>
      </c>
      <c r="E1067" s="1" t="n">
        <v>8.89483870967742</v>
      </c>
      <c r="F1067" s="1" t="n">
        <v>83.27</v>
      </c>
      <c r="G1067" s="1" t="n">
        <v>3.84161290322581</v>
      </c>
      <c r="H1067" s="1" t="n">
        <v>0</v>
      </c>
    </row>
    <row r="1068" customFormat="false" ht="13.8" hidden="false" customHeight="false" outlineLevel="0" collapsed="false">
      <c r="A1068" s="1" t="n">
        <v>2039</v>
      </c>
      <c r="B1068" s="1" t="n">
        <v>11</v>
      </c>
      <c r="C1068" s="1" t="n">
        <v>3.64133333333333</v>
      </c>
      <c r="D1068" s="1" t="n">
        <v>8.66366666666667</v>
      </c>
      <c r="E1068" s="1" t="n">
        <v>6.1525</v>
      </c>
      <c r="F1068" s="1" t="n">
        <v>184.2</v>
      </c>
      <c r="G1068" s="1" t="n">
        <v>1.596</v>
      </c>
      <c r="H1068" s="1" t="n">
        <v>0</v>
      </c>
    </row>
    <row r="1069" customFormat="false" ht="13.8" hidden="false" customHeight="false" outlineLevel="0" collapsed="false">
      <c r="A1069" s="1" t="n">
        <v>2039</v>
      </c>
      <c r="B1069" s="1" t="n">
        <v>12</v>
      </c>
      <c r="C1069" s="1" t="n">
        <v>1.76612903225806</v>
      </c>
      <c r="D1069" s="1" t="n">
        <v>6.73516129032258</v>
      </c>
      <c r="E1069" s="1" t="n">
        <v>4.25064516129032</v>
      </c>
      <c r="F1069" s="1" t="n">
        <v>179.76</v>
      </c>
      <c r="G1069" s="1" t="n">
        <v>0.822258064516129</v>
      </c>
      <c r="H1069" s="1" t="n">
        <v>0</v>
      </c>
    </row>
    <row r="1070" customFormat="false" ht="13.8" hidden="false" customHeight="false" outlineLevel="0" collapsed="false">
      <c r="A1070" s="1" t="n">
        <v>2040</v>
      </c>
      <c r="B1070" s="1" t="n">
        <v>1</v>
      </c>
      <c r="C1070" s="1" t="n">
        <v>0.494838709677419</v>
      </c>
      <c r="D1070" s="1" t="n">
        <v>5.50096774193548</v>
      </c>
      <c r="E1070" s="1" t="n">
        <v>2.99790322580645</v>
      </c>
      <c r="F1070" s="1" t="n">
        <v>110.21</v>
      </c>
      <c r="G1070" s="1" t="n">
        <v>1.30774193548387</v>
      </c>
      <c r="H1070" s="1" t="n">
        <v>0</v>
      </c>
    </row>
    <row r="1071" customFormat="false" ht="13.8" hidden="false" customHeight="false" outlineLevel="0" collapsed="false">
      <c r="A1071" s="1" t="n">
        <v>2040</v>
      </c>
      <c r="B1071" s="1" t="n">
        <v>2</v>
      </c>
      <c r="C1071" s="1" t="n">
        <v>1.60241379310345</v>
      </c>
      <c r="D1071" s="1" t="n">
        <v>6.47965517241379</v>
      </c>
      <c r="E1071" s="1" t="n">
        <v>4.04103448275862</v>
      </c>
      <c r="F1071" s="1" t="n">
        <v>101.08</v>
      </c>
      <c r="G1071" s="1" t="n">
        <v>3.21206896551724</v>
      </c>
      <c r="H1071" s="1" t="n">
        <v>0</v>
      </c>
    </row>
    <row r="1072" customFormat="false" ht="13.8" hidden="false" customHeight="false" outlineLevel="0" collapsed="false">
      <c r="A1072" s="1" t="n">
        <v>2040</v>
      </c>
      <c r="B1072" s="1" t="n">
        <v>3</v>
      </c>
      <c r="C1072" s="1" t="n">
        <v>-0.635483870967742</v>
      </c>
      <c r="D1072" s="1" t="n">
        <v>6.1341935483871</v>
      </c>
      <c r="E1072" s="1" t="n">
        <v>2.74935483870968</v>
      </c>
      <c r="F1072" s="1" t="n">
        <v>60.15</v>
      </c>
      <c r="G1072" s="1" t="n">
        <v>7.88483870967742</v>
      </c>
      <c r="H1072" s="1" t="n">
        <v>1</v>
      </c>
    </row>
    <row r="1073" customFormat="false" ht="13.8" hidden="false" customHeight="false" outlineLevel="0" collapsed="false">
      <c r="A1073" s="1" t="n">
        <v>2040</v>
      </c>
      <c r="B1073" s="1" t="n">
        <v>4</v>
      </c>
      <c r="C1073" s="1" t="n">
        <v>1.75166666666667</v>
      </c>
      <c r="D1073" s="1" t="n">
        <v>9.158</v>
      </c>
      <c r="E1073" s="1" t="n">
        <v>5.45483333333333</v>
      </c>
      <c r="F1073" s="1" t="n">
        <v>116.86</v>
      </c>
      <c r="G1073" s="1" t="n">
        <v>8.696</v>
      </c>
      <c r="H1073" s="1" t="n">
        <v>0</v>
      </c>
    </row>
    <row r="1074" customFormat="false" ht="13.8" hidden="false" customHeight="false" outlineLevel="0" collapsed="false">
      <c r="A1074" s="1" t="n">
        <v>2040</v>
      </c>
      <c r="B1074" s="1" t="n">
        <v>5</v>
      </c>
      <c r="C1074" s="1" t="n">
        <v>7.56354838709677</v>
      </c>
      <c r="D1074" s="1" t="n">
        <v>16.2006451612903</v>
      </c>
      <c r="E1074" s="1" t="n">
        <v>11.8820967741935</v>
      </c>
      <c r="F1074" s="1" t="n">
        <v>53.99</v>
      </c>
      <c r="G1074" s="1" t="n">
        <v>13.68</v>
      </c>
      <c r="H1074" s="1" t="n">
        <v>0</v>
      </c>
    </row>
    <row r="1075" customFormat="false" ht="13.8" hidden="false" customHeight="false" outlineLevel="0" collapsed="false">
      <c r="A1075" s="1" t="n">
        <v>2040</v>
      </c>
      <c r="B1075" s="1" t="n">
        <v>6</v>
      </c>
      <c r="C1075" s="1" t="n">
        <v>10.5306666666667</v>
      </c>
      <c r="D1075" s="1" t="n">
        <v>17.931</v>
      </c>
      <c r="E1075" s="1" t="n">
        <v>14.2308333333333</v>
      </c>
      <c r="F1075" s="1" t="n">
        <v>131.52</v>
      </c>
      <c r="G1075" s="1" t="n">
        <v>15.6666666666667</v>
      </c>
      <c r="H1075" s="1" t="n">
        <v>0</v>
      </c>
    </row>
    <row r="1076" customFormat="false" ht="13.8" hidden="false" customHeight="false" outlineLevel="0" collapsed="false">
      <c r="A1076" s="1" t="n">
        <v>2040</v>
      </c>
      <c r="B1076" s="1" t="n">
        <v>7</v>
      </c>
      <c r="C1076" s="1" t="n">
        <v>12.26</v>
      </c>
      <c r="D1076" s="1" t="n">
        <v>19.9429032258065</v>
      </c>
      <c r="E1076" s="1" t="n">
        <v>16.1014516129032</v>
      </c>
      <c r="F1076" s="1" t="n">
        <v>133.87</v>
      </c>
      <c r="G1076" s="1" t="n">
        <v>13.9964516129032</v>
      </c>
      <c r="H1076" s="1" t="n">
        <v>0</v>
      </c>
    </row>
    <row r="1077" customFormat="false" ht="13.8" hidden="false" customHeight="false" outlineLevel="0" collapsed="false">
      <c r="A1077" s="1" t="n">
        <v>2040</v>
      </c>
      <c r="B1077" s="1" t="n">
        <v>8</v>
      </c>
      <c r="C1077" s="1" t="n">
        <v>11.5093548387097</v>
      </c>
      <c r="D1077" s="1" t="n">
        <v>20.0145161290323</v>
      </c>
      <c r="E1077" s="1" t="n">
        <v>15.761935483871</v>
      </c>
      <c r="F1077" s="1" t="n">
        <v>36.37</v>
      </c>
      <c r="G1077" s="1" t="n">
        <v>13.7061290322581</v>
      </c>
      <c r="H1077" s="1" t="n">
        <v>0</v>
      </c>
    </row>
    <row r="1078" customFormat="false" ht="13.8" hidden="false" customHeight="false" outlineLevel="0" collapsed="false">
      <c r="A1078" s="1" t="n">
        <v>2040</v>
      </c>
      <c r="B1078" s="1" t="n">
        <v>9</v>
      </c>
      <c r="C1078" s="1" t="n">
        <v>10.6393333333333</v>
      </c>
      <c r="D1078" s="1" t="n">
        <v>19.2103333333333</v>
      </c>
      <c r="E1078" s="1" t="n">
        <v>14.9248333333333</v>
      </c>
      <c r="F1078" s="1" t="n">
        <v>44.75</v>
      </c>
      <c r="G1078" s="1" t="n">
        <v>9.38633333333333</v>
      </c>
      <c r="H1078" s="1" t="n">
        <v>0</v>
      </c>
    </row>
    <row r="1079" customFormat="false" ht="13.8" hidden="false" customHeight="false" outlineLevel="0" collapsed="false">
      <c r="A1079" s="1" t="n">
        <v>2040</v>
      </c>
      <c r="B1079" s="1" t="n">
        <v>10</v>
      </c>
      <c r="C1079" s="1" t="n">
        <v>5.92096774193548</v>
      </c>
      <c r="D1079" s="1" t="n">
        <v>11.6525806451613</v>
      </c>
      <c r="E1079" s="1" t="n">
        <v>8.78677419354839</v>
      </c>
      <c r="F1079" s="1" t="n">
        <v>111.97</v>
      </c>
      <c r="G1079" s="1" t="n">
        <v>3.93387096774194</v>
      </c>
      <c r="H1079" s="1" t="n">
        <v>0</v>
      </c>
    </row>
    <row r="1080" customFormat="false" ht="13.8" hidden="false" customHeight="false" outlineLevel="0" collapsed="false">
      <c r="A1080" s="1" t="n">
        <v>2040</v>
      </c>
      <c r="B1080" s="1" t="n">
        <v>11</v>
      </c>
      <c r="C1080" s="1" t="n">
        <v>-0.191666666666667</v>
      </c>
      <c r="D1080" s="1" t="n">
        <v>4.428</v>
      </c>
      <c r="E1080" s="1" t="n">
        <v>2.11816666666667</v>
      </c>
      <c r="F1080" s="1" t="n">
        <v>52.24</v>
      </c>
      <c r="G1080" s="1" t="n">
        <v>2.13733333333333</v>
      </c>
      <c r="H1080" s="1" t="n">
        <v>6</v>
      </c>
    </row>
    <row r="1081" customFormat="false" ht="13.8" hidden="false" customHeight="false" outlineLevel="0" collapsed="false">
      <c r="A1081" s="1" t="n">
        <v>2040</v>
      </c>
      <c r="B1081" s="1" t="n">
        <v>12</v>
      </c>
      <c r="C1081" s="1" t="n">
        <v>-6.52225806451613</v>
      </c>
      <c r="D1081" s="1" t="n">
        <v>-1.47096774193548</v>
      </c>
      <c r="E1081" s="1" t="n">
        <v>-3.99661290322581</v>
      </c>
      <c r="F1081" s="1" t="n">
        <v>65.46</v>
      </c>
      <c r="G1081" s="1" t="n">
        <v>1.04935483870968</v>
      </c>
      <c r="H1081" s="1" t="n">
        <v>21</v>
      </c>
    </row>
    <row r="1082" customFormat="false" ht="13.8" hidden="false" customHeight="false" outlineLevel="0" collapsed="false">
      <c r="A1082" s="1" t="n">
        <v>2041</v>
      </c>
      <c r="B1082" s="1" t="n">
        <v>1</v>
      </c>
      <c r="C1082" s="1" t="n">
        <v>-0.670967741935484</v>
      </c>
      <c r="D1082" s="1" t="n">
        <v>3.89032258064516</v>
      </c>
      <c r="E1082" s="1" t="n">
        <v>1.60967741935484</v>
      </c>
      <c r="F1082" s="1" t="n">
        <v>199.98</v>
      </c>
      <c r="G1082" s="1" t="n">
        <v>0.883548387096774</v>
      </c>
      <c r="H1082" s="1" t="n">
        <v>9</v>
      </c>
    </row>
    <row r="1083" customFormat="false" ht="13.8" hidden="false" customHeight="false" outlineLevel="0" collapsed="false">
      <c r="A1083" s="1" t="n">
        <v>2041</v>
      </c>
      <c r="B1083" s="1" t="n">
        <v>2</v>
      </c>
      <c r="C1083" s="1" t="n">
        <v>-2.43107142857143</v>
      </c>
      <c r="D1083" s="1" t="n">
        <v>2.79892857142857</v>
      </c>
      <c r="E1083" s="1" t="n">
        <v>0.183928571428571</v>
      </c>
      <c r="F1083" s="1" t="n">
        <v>81.25</v>
      </c>
      <c r="G1083" s="1" t="n">
        <v>3.27607142857143</v>
      </c>
      <c r="H1083" s="1" t="n">
        <v>5</v>
      </c>
    </row>
    <row r="1084" customFormat="false" ht="13.8" hidden="false" customHeight="false" outlineLevel="0" collapsed="false">
      <c r="A1084" s="1" t="n">
        <v>2041</v>
      </c>
      <c r="B1084" s="1" t="n">
        <v>3</v>
      </c>
      <c r="C1084" s="1" t="n">
        <v>-2.15516129032258</v>
      </c>
      <c r="D1084" s="1" t="n">
        <v>4.94161290322581</v>
      </c>
      <c r="E1084" s="1" t="n">
        <v>1.39322580645161</v>
      </c>
      <c r="F1084" s="1" t="n">
        <v>85.34</v>
      </c>
      <c r="G1084" s="1" t="n">
        <v>7.32709677419355</v>
      </c>
      <c r="H1084" s="1" t="n">
        <v>2</v>
      </c>
    </row>
    <row r="1085" customFormat="false" ht="13.8" hidden="false" customHeight="false" outlineLevel="0" collapsed="false">
      <c r="A1085" s="1" t="n">
        <v>2041</v>
      </c>
      <c r="B1085" s="1" t="n">
        <v>4</v>
      </c>
      <c r="C1085" s="1" t="n">
        <v>0.0826666666666667</v>
      </c>
      <c r="D1085" s="1" t="n">
        <v>8.10566666666667</v>
      </c>
      <c r="E1085" s="1" t="n">
        <v>4.09416666666667</v>
      </c>
      <c r="F1085" s="1" t="n">
        <v>87.04</v>
      </c>
      <c r="G1085" s="1" t="n">
        <v>10.5193333333333</v>
      </c>
      <c r="H1085" s="1" t="n">
        <v>0</v>
      </c>
    </row>
    <row r="1086" customFormat="false" ht="13.8" hidden="false" customHeight="false" outlineLevel="0" collapsed="false">
      <c r="A1086" s="1" t="n">
        <v>2041</v>
      </c>
      <c r="B1086" s="1" t="n">
        <v>5</v>
      </c>
      <c r="C1086" s="1" t="n">
        <v>5.74645161290323</v>
      </c>
      <c r="D1086" s="1" t="n">
        <v>15.2174193548387</v>
      </c>
      <c r="E1086" s="1" t="n">
        <v>10.481935483871</v>
      </c>
      <c r="F1086" s="1" t="n">
        <v>83.34</v>
      </c>
      <c r="G1086" s="1" t="n">
        <v>14.5309677419355</v>
      </c>
      <c r="H1086" s="1" t="n">
        <v>0</v>
      </c>
    </row>
    <row r="1087" customFormat="false" ht="13.8" hidden="false" customHeight="false" outlineLevel="0" collapsed="false">
      <c r="A1087" s="1" t="n">
        <v>2041</v>
      </c>
      <c r="B1087" s="1" t="n">
        <v>6</v>
      </c>
      <c r="C1087" s="1" t="n">
        <v>11.7563333333333</v>
      </c>
      <c r="D1087" s="1" t="n">
        <v>20.045</v>
      </c>
      <c r="E1087" s="1" t="n">
        <v>15.9006666666667</v>
      </c>
      <c r="F1087" s="1" t="n">
        <v>108.23</v>
      </c>
      <c r="G1087" s="1" t="n">
        <v>15.894</v>
      </c>
      <c r="H1087" s="1" t="n">
        <v>0</v>
      </c>
    </row>
    <row r="1088" customFormat="false" ht="13.8" hidden="false" customHeight="false" outlineLevel="0" collapsed="false">
      <c r="A1088" s="1" t="n">
        <v>2041</v>
      </c>
      <c r="B1088" s="1" t="n">
        <v>7</v>
      </c>
      <c r="C1088" s="1" t="n">
        <v>14.7848387096774</v>
      </c>
      <c r="D1088" s="1" t="n">
        <v>25.1941935483871</v>
      </c>
      <c r="E1088" s="1" t="n">
        <v>19.9895161290323</v>
      </c>
      <c r="F1088" s="1" t="n">
        <v>46.65</v>
      </c>
      <c r="G1088" s="1" t="n">
        <v>19.9832258064516</v>
      </c>
      <c r="H1088" s="1" t="n">
        <v>0</v>
      </c>
    </row>
    <row r="1089" customFormat="false" ht="13.8" hidden="false" customHeight="false" outlineLevel="0" collapsed="false">
      <c r="A1089" s="1" t="n">
        <v>2041</v>
      </c>
      <c r="B1089" s="1" t="n">
        <v>8</v>
      </c>
      <c r="C1089" s="1" t="n">
        <v>12.6148387096774</v>
      </c>
      <c r="D1089" s="1" t="n">
        <v>20.4454838709677</v>
      </c>
      <c r="E1089" s="1" t="n">
        <v>16.5301612903226</v>
      </c>
      <c r="F1089" s="1" t="n">
        <v>114</v>
      </c>
      <c r="G1089" s="1" t="n">
        <v>12.2370967741935</v>
      </c>
      <c r="H1089" s="1" t="n">
        <v>0</v>
      </c>
    </row>
    <row r="1090" customFormat="false" ht="13.8" hidden="false" customHeight="false" outlineLevel="0" collapsed="false">
      <c r="A1090" s="1" t="n">
        <v>2041</v>
      </c>
      <c r="B1090" s="1" t="n">
        <v>9</v>
      </c>
      <c r="C1090" s="1" t="n">
        <v>8.88033333333333</v>
      </c>
      <c r="D1090" s="1" t="n">
        <v>16.0596666666667</v>
      </c>
      <c r="E1090" s="1" t="n">
        <v>12.47</v>
      </c>
      <c r="F1090" s="1" t="n">
        <v>66.5</v>
      </c>
      <c r="G1090" s="1" t="n">
        <v>8.41533333333333</v>
      </c>
      <c r="H1090" s="1" t="n">
        <v>0</v>
      </c>
    </row>
    <row r="1091" customFormat="false" ht="13.8" hidden="false" customHeight="false" outlineLevel="0" collapsed="false">
      <c r="A1091" s="1" t="n">
        <v>2041</v>
      </c>
      <c r="B1091" s="1" t="n">
        <v>10</v>
      </c>
      <c r="C1091" s="1" t="n">
        <v>4.65967741935484</v>
      </c>
      <c r="D1091" s="1" t="n">
        <v>10.7474193548387</v>
      </c>
      <c r="E1091" s="1" t="n">
        <v>7.70354838709677</v>
      </c>
      <c r="F1091" s="1" t="n">
        <v>147.13</v>
      </c>
      <c r="G1091" s="1" t="n">
        <v>4.28903225806452</v>
      </c>
      <c r="H1091" s="1" t="n">
        <v>0</v>
      </c>
    </row>
    <row r="1092" customFormat="false" ht="13.8" hidden="false" customHeight="false" outlineLevel="0" collapsed="false">
      <c r="A1092" s="1" t="n">
        <v>2041</v>
      </c>
      <c r="B1092" s="1" t="n">
        <v>11</v>
      </c>
      <c r="C1092" s="1" t="n">
        <v>1.414</v>
      </c>
      <c r="D1092" s="1" t="n">
        <v>7.51633333333333</v>
      </c>
      <c r="E1092" s="1" t="n">
        <v>4.46516666666667</v>
      </c>
      <c r="F1092" s="1" t="n">
        <v>66.12</v>
      </c>
      <c r="G1092" s="1" t="n">
        <v>1.775</v>
      </c>
      <c r="H1092" s="1" t="n">
        <v>0</v>
      </c>
    </row>
    <row r="1093" customFormat="false" ht="13.8" hidden="false" customHeight="false" outlineLevel="0" collapsed="false">
      <c r="A1093" s="1" t="n">
        <v>2041</v>
      </c>
      <c r="B1093" s="1" t="n">
        <v>12</v>
      </c>
      <c r="C1093" s="1" t="n">
        <v>-2.48258064516129</v>
      </c>
      <c r="D1093" s="1" t="n">
        <v>0.638387096774194</v>
      </c>
      <c r="E1093" s="1" t="n">
        <v>-0.922096774193548</v>
      </c>
      <c r="F1093" s="1" t="n">
        <v>75.54</v>
      </c>
      <c r="G1093" s="1" t="n">
        <v>1.05129032258065</v>
      </c>
      <c r="H1093" s="1" t="n">
        <v>12</v>
      </c>
    </row>
    <row r="1094" customFormat="false" ht="13.8" hidden="false" customHeight="false" outlineLevel="0" collapsed="false">
      <c r="A1094" s="1" t="n">
        <v>2042</v>
      </c>
      <c r="B1094" s="1" t="n">
        <v>1</v>
      </c>
      <c r="C1094" s="1" t="n">
        <v>-2.02161290322581</v>
      </c>
      <c r="D1094" s="1" t="n">
        <v>1.84</v>
      </c>
      <c r="E1094" s="1" t="n">
        <v>-0.0908064516129032</v>
      </c>
      <c r="F1094" s="1" t="n">
        <v>118.63</v>
      </c>
      <c r="G1094" s="1" t="n">
        <v>1.16838709677419</v>
      </c>
      <c r="H1094" s="1" t="n">
        <v>7</v>
      </c>
    </row>
    <row r="1095" customFormat="false" ht="13.8" hidden="false" customHeight="false" outlineLevel="0" collapsed="false">
      <c r="A1095" s="1" t="n">
        <v>2042</v>
      </c>
      <c r="B1095" s="1" t="n">
        <v>2</v>
      </c>
      <c r="C1095" s="1" t="n">
        <v>-3.65821428571429</v>
      </c>
      <c r="D1095" s="1" t="n">
        <v>1.98392857142857</v>
      </c>
      <c r="E1095" s="1" t="n">
        <v>-0.837142857142857</v>
      </c>
      <c r="F1095" s="1" t="n">
        <v>8.57</v>
      </c>
      <c r="G1095" s="1" t="n">
        <v>4.31714285714286</v>
      </c>
      <c r="H1095" s="1" t="n">
        <v>7</v>
      </c>
    </row>
    <row r="1096" customFormat="false" ht="13.8" hidden="false" customHeight="false" outlineLevel="0" collapsed="false">
      <c r="A1096" s="1" t="n">
        <v>2042</v>
      </c>
      <c r="B1096" s="1" t="n">
        <v>3</v>
      </c>
      <c r="C1096" s="1" t="n">
        <v>-0.909677419354839</v>
      </c>
      <c r="D1096" s="1" t="n">
        <v>5.71935483870968</v>
      </c>
      <c r="E1096" s="1" t="n">
        <v>2.40483870967742</v>
      </c>
      <c r="F1096" s="1" t="n">
        <v>85.64</v>
      </c>
      <c r="G1096" s="1" t="n">
        <v>7.69612903225806</v>
      </c>
      <c r="H1096" s="1" t="n">
        <v>0</v>
      </c>
    </row>
    <row r="1097" customFormat="false" ht="13.8" hidden="false" customHeight="false" outlineLevel="0" collapsed="false">
      <c r="A1097" s="1" t="n">
        <v>2042</v>
      </c>
      <c r="B1097" s="1" t="n">
        <v>4</v>
      </c>
      <c r="C1097" s="1" t="n">
        <v>3.62233333333333</v>
      </c>
      <c r="D1097" s="1" t="n">
        <v>11.1956666666667</v>
      </c>
      <c r="E1097" s="1" t="n">
        <v>7.409</v>
      </c>
      <c r="F1097" s="1" t="n">
        <v>108.6</v>
      </c>
      <c r="G1097" s="1" t="n">
        <v>9.03233333333333</v>
      </c>
      <c r="H1097" s="1" t="n">
        <v>0</v>
      </c>
    </row>
    <row r="1098" customFormat="false" ht="13.8" hidden="false" customHeight="false" outlineLevel="0" collapsed="false">
      <c r="A1098" s="1" t="n">
        <v>2042</v>
      </c>
      <c r="B1098" s="1" t="n">
        <v>5</v>
      </c>
      <c r="C1098" s="1" t="n">
        <v>7.70806451612903</v>
      </c>
      <c r="D1098" s="1" t="n">
        <v>15.9248387096774</v>
      </c>
      <c r="E1098" s="1" t="n">
        <v>11.8164516129032</v>
      </c>
      <c r="F1098" s="1" t="n">
        <v>121.69</v>
      </c>
      <c r="G1098" s="1" t="n">
        <v>13.331935483871</v>
      </c>
      <c r="H1098" s="1" t="n">
        <v>0</v>
      </c>
    </row>
    <row r="1099" customFormat="false" ht="13.8" hidden="false" customHeight="false" outlineLevel="0" collapsed="false">
      <c r="A1099" s="1" t="n">
        <v>2042</v>
      </c>
      <c r="B1099" s="1" t="n">
        <v>6</v>
      </c>
      <c r="C1099" s="1" t="n">
        <v>13.0866666666667</v>
      </c>
      <c r="D1099" s="1" t="n">
        <v>22.4236666666667</v>
      </c>
      <c r="E1099" s="1" t="n">
        <v>17.7551666666667</v>
      </c>
      <c r="F1099" s="1" t="n">
        <v>70.04</v>
      </c>
      <c r="G1099" s="1" t="n">
        <v>20.006</v>
      </c>
      <c r="H1099" s="1" t="n">
        <v>0</v>
      </c>
    </row>
    <row r="1100" customFormat="false" ht="13.8" hidden="false" customHeight="false" outlineLevel="0" collapsed="false">
      <c r="A1100" s="1" t="n">
        <v>2042</v>
      </c>
      <c r="B1100" s="1" t="n">
        <v>7</v>
      </c>
      <c r="C1100" s="1" t="n">
        <v>13.5958064516129</v>
      </c>
      <c r="D1100" s="1" t="n">
        <v>24.0306451612903</v>
      </c>
      <c r="E1100" s="1" t="n">
        <v>18.8132258064516</v>
      </c>
      <c r="F1100" s="1" t="n">
        <v>61.8</v>
      </c>
      <c r="G1100" s="1" t="n">
        <v>18.3361290322581</v>
      </c>
      <c r="H1100" s="1" t="n">
        <v>0</v>
      </c>
    </row>
    <row r="1101" customFormat="false" ht="13.8" hidden="false" customHeight="false" outlineLevel="0" collapsed="false">
      <c r="A1101" s="1" t="n">
        <v>2042</v>
      </c>
      <c r="B1101" s="1" t="n">
        <v>8</v>
      </c>
      <c r="C1101" s="1" t="n">
        <v>14.4135483870968</v>
      </c>
      <c r="D1101" s="1" t="n">
        <v>26.1403225806452</v>
      </c>
      <c r="E1101" s="1" t="n">
        <v>20.276935483871</v>
      </c>
      <c r="F1101" s="1" t="n">
        <v>17.25</v>
      </c>
      <c r="G1101" s="1" t="n">
        <v>15.3983870967742</v>
      </c>
      <c r="H1101" s="1" t="n">
        <v>0</v>
      </c>
    </row>
    <row r="1102" customFormat="false" ht="13.8" hidden="false" customHeight="false" outlineLevel="0" collapsed="false">
      <c r="A1102" s="1" t="n">
        <v>2042</v>
      </c>
      <c r="B1102" s="1" t="n">
        <v>9</v>
      </c>
      <c r="C1102" s="1" t="n">
        <v>9.83233333333333</v>
      </c>
      <c r="D1102" s="1" t="n">
        <v>18.792</v>
      </c>
      <c r="E1102" s="1" t="n">
        <v>14.3121666666667</v>
      </c>
      <c r="F1102" s="1" t="n">
        <v>73.84</v>
      </c>
      <c r="G1102" s="1" t="n">
        <v>8.95166666666667</v>
      </c>
      <c r="H1102" s="1" t="n">
        <v>0</v>
      </c>
    </row>
    <row r="1103" customFormat="false" ht="13.8" hidden="false" customHeight="false" outlineLevel="0" collapsed="false">
      <c r="A1103" s="1" t="n">
        <v>2042</v>
      </c>
      <c r="B1103" s="1" t="n">
        <v>10</v>
      </c>
      <c r="C1103" s="1" t="n">
        <v>8.22967741935484</v>
      </c>
      <c r="D1103" s="1" t="n">
        <v>13.7790322580645</v>
      </c>
      <c r="E1103" s="1" t="n">
        <v>11.0043548387097</v>
      </c>
      <c r="F1103" s="1" t="n">
        <v>106.44</v>
      </c>
      <c r="G1103" s="1" t="n">
        <v>5.00935483870968</v>
      </c>
      <c r="H1103" s="1" t="n">
        <v>0</v>
      </c>
    </row>
    <row r="1104" customFormat="false" ht="13.8" hidden="false" customHeight="false" outlineLevel="0" collapsed="false">
      <c r="A1104" s="1" t="n">
        <v>2042</v>
      </c>
      <c r="B1104" s="1" t="n">
        <v>11</v>
      </c>
      <c r="C1104" s="1" t="n">
        <v>4.111</v>
      </c>
      <c r="D1104" s="1" t="n">
        <v>8.62866666666667</v>
      </c>
      <c r="E1104" s="1" t="n">
        <v>6.36983333333333</v>
      </c>
      <c r="F1104" s="1" t="n">
        <v>136.87</v>
      </c>
      <c r="G1104" s="1" t="n">
        <v>1.75866666666667</v>
      </c>
      <c r="H1104" s="1" t="n">
        <v>0</v>
      </c>
    </row>
    <row r="1105" customFormat="false" ht="13.8" hidden="false" customHeight="false" outlineLevel="0" collapsed="false">
      <c r="A1105" s="1" t="n">
        <v>2042</v>
      </c>
      <c r="B1105" s="1" t="n">
        <v>12</v>
      </c>
      <c r="C1105" s="1" t="n">
        <v>-0.767096774193548</v>
      </c>
      <c r="D1105" s="1" t="n">
        <v>4.1558064516129</v>
      </c>
      <c r="E1105" s="1" t="n">
        <v>1.69435483870968</v>
      </c>
      <c r="F1105" s="1" t="n">
        <v>150.14</v>
      </c>
      <c r="G1105" s="1" t="n">
        <v>0.768064516129032</v>
      </c>
      <c r="H1105" s="1" t="n">
        <v>2</v>
      </c>
    </row>
    <row r="1106" customFormat="false" ht="13.8" hidden="false" customHeight="false" outlineLevel="0" collapsed="false">
      <c r="A1106" s="1" t="n">
        <v>2043</v>
      </c>
      <c r="B1106" s="1" t="n">
        <v>1</v>
      </c>
      <c r="C1106" s="1" t="n">
        <v>-3.82903225806452</v>
      </c>
      <c r="D1106" s="1" t="n">
        <v>-0.16258064516129</v>
      </c>
      <c r="E1106" s="1" t="n">
        <v>-1.9958064516129</v>
      </c>
      <c r="F1106" s="1" t="n">
        <v>82.78</v>
      </c>
      <c r="G1106" s="1" t="n">
        <v>0.945483870967742</v>
      </c>
      <c r="H1106" s="1" t="n">
        <v>16</v>
      </c>
    </row>
    <row r="1107" customFormat="false" ht="13.8" hidden="false" customHeight="false" outlineLevel="0" collapsed="false">
      <c r="A1107" s="1" t="n">
        <v>2043</v>
      </c>
      <c r="B1107" s="1" t="n">
        <v>2</v>
      </c>
      <c r="C1107" s="1" t="n">
        <v>-4.68071428571429</v>
      </c>
      <c r="D1107" s="1" t="n">
        <v>1.33571428571429</v>
      </c>
      <c r="E1107" s="1" t="n">
        <v>-1.6725</v>
      </c>
      <c r="F1107" s="1" t="n">
        <v>46.69</v>
      </c>
      <c r="G1107" s="1" t="n">
        <v>3.80928571428571</v>
      </c>
      <c r="H1107" s="1" t="n">
        <v>9</v>
      </c>
    </row>
    <row r="1108" customFormat="false" ht="13.8" hidden="false" customHeight="false" outlineLevel="0" collapsed="false">
      <c r="A1108" s="1" t="n">
        <v>2043</v>
      </c>
      <c r="B1108" s="1" t="n">
        <v>3</v>
      </c>
      <c r="C1108" s="1" t="n">
        <v>-0.199677419354839</v>
      </c>
      <c r="D1108" s="1" t="n">
        <v>6.02096774193548</v>
      </c>
      <c r="E1108" s="1" t="n">
        <v>2.91064516129032</v>
      </c>
      <c r="F1108" s="1" t="n">
        <v>170.02</v>
      </c>
      <c r="G1108" s="1" t="n">
        <v>4.94</v>
      </c>
      <c r="H1108" s="1" t="n">
        <v>0</v>
      </c>
    </row>
    <row r="1109" customFormat="false" ht="13.8" hidden="false" customHeight="false" outlineLevel="0" collapsed="false">
      <c r="A1109" s="1" t="n">
        <v>2043</v>
      </c>
      <c r="B1109" s="1" t="n">
        <v>4</v>
      </c>
      <c r="C1109" s="1" t="n">
        <v>4.684</v>
      </c>
      <c r="D1109" s="1" t="n">
        <v>13.149</v>
      </c>
      <c r="E1109" s="1" t="n">
        <v>8.9165</v>
      </c>
      <c r="F1109" s="1" t="n">
        <v>58.74</v>
      </c>
      <c r="G1109" s="1" t="n">
        <v>10.9863333333333</v>
      </c>
      <c r="H1109" s="1" t="n">
        <v>0</v>
      </c>
    </row>
    <row r="1110" customFormat="false" ht="13.8" hidden="false" customHeight="false" outlineLevel="0" collapsed="false">
      <c r="A1110" s="1" t="n">
        <v>2043</v>
      </c>
      <c r="B1110" s="1" t="n">
        <v>5</v>
      </c>
      <c r="C1110" s="1" t="n">
        <v>6.28096774193548</v>
      </c>
      <c r="D1110" s="1" t="n">
        <v>14.828064516129</v>
      </c>
      <c r="E1110" s="1" t="n">
        <v>10.5545161290323</v>
      </c>
      <c r="F1110" s="1" t="n">
        <v>95.76</v>
      </c>
      <c r="G1110" s="1" t="n">
        <v>15.9674193548387</v>
      </c>
      <c r="H1110" s="1" t="n">
        <v>0</v>
      </c>
    </row>
    <row r="1111" customFormat="false" ht="13.8" hidden="false" customHeight="false" outlineLevel="0" collapsed="false">
      <c r="A1111" s="1" t="n">
        <v>2043</v>
      </c>
      <c r="B1111" s="1" t="n">
        <v>6</v>
      </c>
      <c r="C1111" s="1" t="n">
        <v>10.7416666666667</v>
      </c>
      <c r="D1111" s="1" t="n">
        <v>19.5003333333333</v>
      </c>
      <c r="E1111" s="1" t="n">
        <v>15.121</v>
      </c>
      <c r="F1111" s="1" t="n">
        <v>103.13</v>
      </c>
      <c r="G1111" s="1" t="n">
        <v>17.428</v>
      </c>
      <c r="H1111" s="1" t="n">
        <v>0</v>
      </c>
    </row>
    <row r="1112" customFormat="false" ht="13.8" hidden="false" customHeight="false" outlineLevel="0" collapsed="false">
      <c r="A1112" s="1" t="n">
        <v>2043</v>
      </c>
      <c r="B1112" s="1" t="n">
        <v>7</v>
      </c>
      <c r="C1112" s="1" t="n">
        <v>12.9332258064516</v>
      </c>
      <c r="D1112" s="1" t="n">
        <v>22.7129032258065</v>
      </c>
      <c r="E1112" s="1" t="n">
        <v>17.823064516129</v>
      </c>
      <c r="F1112" s="1" t="n">
        <v>56.85</v>
      </c>
      <c r="G1112" s="1" t="n">
        <v>18.7783870967742</v>
      </c>
      <c r="H1112" s="1" t="n">
        <v>0</v>
      </c>
    </row>
    <row r="1113" customFormat="false" ht="13.8" hidden="false" customHeight="false" outlineLevel="0" collapsed="false">
      <c r="A1113" s="1" t="n">
        <v>2043</v>
      </c>
      <c r="B1113" s="1" t="n">
        <v>8</v>
      </c>
      <c r="C1113" s="1" t="n">
        <v>12.4387096774194</v>
      </c>
      <c r="D1113" s="1" t="n">
        <v>18.9858064516129</v>
      </c>
      <c r="E1113" s="1" t="n">
        <v>15.7122580645161</v>
      </c>
      <c r="F1113" s="1" t="n">
        <v>111.54</v>
      </c>
      <c r="G1113" s="1" t="n">
        <v>11.7148387096774</v>
      </c>
      <c r="H1113" s="1" t="n">
        <v>0</v>
      </c>
    </row>
    <row r="1114" customFormat="false" ht="13.8" hidden="false" customHeight="false" outlineLevel="0" collapsed="false">
      <c r="A1114" s="1" t="n">
        <v>2043</v>
      </c>
      <c r="B1114" s="1" t="n">
        <v>9</v>
      </c>
      <c r="C1114" s="1" t="n">
        <v>9.292</v>
      </c>
      <c r="D1114" s="1" t="n">
        <v>16.0316666666667</v>
      </c>
      <c r="E1114" s="1" t="n">
        <v>12.6618333333333</v>
      </c>
      <c r="F1114" s="1" t="n">
        <v>140.84</v>
      </c>
      <c r="G1114" s="1" t="n">
        <v>6.68633333333333</v>
      </c>
      <c r="H1114" s="1" t="n">
        <v>0</v>
      </c>
    </row>
    <row r="1115" customFormat="false" ht="13.8" hidden="false" customHeight="false" outlineLevel="0" collapsed="false">
      <c r="A1115" s="1" t="n">
        <v>2043</v>
      </c>
      <c r="B1115" s="1" t="n">
        <v>10</v>
      </c>
      <c r="C1115" s="1" t="n">
        <v>8.13161290322581</v>
      </c>
      <c r="D1115" s="1" t="n">
        <v>12.9638709677419</v>
      </c>
      <c r="E1115" s="1" t="n">
        <v>10.5477419354839</v>
      </c>
      <c r="F1115" s="1" t="n">
        <v>145.64</v>
      </c>
      <c r="G1115" s="1" t="n">
        <v>3.49387096774194</v>
      </c>
      <c r="H1115" s="1" t="n">
        <v>0</v>
      </c>
    </row>
    <row r="1116" customFormat="false" ht="13.8" hidden="false" customHeight="false" outlineLevel="0" collapsed="false">
      <c r="A1116" s="1" t="n">
        <v>2043</v>
      </c>
      <c r="B1116" s="1" t="n">
        <v>11</v>
      </c>
      <c r="C1116" s="1" t="n">
        <v>5.91666666666667</v>
      </c>
      <c r="D1116" s="1" t="n">
        <v>9.743</v>
      </c>
      <c r="E1116" s="1" t="n">
        <v>7.82983333333333</v>
      </c>
      <c r="F1116" s="1" t="n">
        <v>65.62</v>
      </c>
      <c r="G1116" s="1" t="n">
        <v>1.616</v>
      </c>
      <c r="H1116" s="1" t="n">
        <v>0</v>
      </c>
    </row>
    <row r="1117" customFormat="false" ht="13.8" hidden="false" customHeight="false" outlineLevel="0" collapsed="false">
      <c r="A1117" s="1" t="n">
        <v>2043</v>
      </c>
      <c r="B1117" s="1" t="n">
        <v>12</v>
      </c>
      <c r="C1117" s="1" t="n">
        <v>3.51064516129032</v>
      </c>
      <c r="D1117" s="1" t="n">
        <v>6.58677419354839</v>
      </c>
      <c r="E1117" s="1" t="n">
        <v>5.04870967741935</v>
      </c>
      <c r="F1117" s="1" t="n">
        <v>157.05</v>
      </c>
      <c r="G1117" s="1" t="n">
        <v>0.55</v>
      </c>
      <c r="H1117" s="1" t="n">
        <v>0</v>
      </c>
    </row>
    <row r="1118" customFormat="false" ht="13.8" hidden="false" customHeight="false" outlineLevel="0" collapsed="false">
      <c r="A1118" s="1" t="n">
        <v>2044</v>
      </c>
      <c r="B1118" s="1" t="n">
        <v>1</v>
      </c>
      <c r="C1118" s="1" t="n">
        <v>2.12290322580645</v>
      </c>
      <c r="D1118" s="1" t="n">
        <v>6.52967741935484</v>
      </c>
      <c r="E1118" s="1" t="n">
        <v>4.32629032258065</v>
      </c>
      <c r="F1118" s="1" t="n">
        <v>179.79</v>
      </c>
      <c r="G1118" s="1" t="n">
        <v>1.33096774193548</v>
      </c>
      <c r="H1118" s="1" t="n">
        <v>0</v>
      </c>
    </row>
    <row r="1119" customFormat="false" ht="13.8" hidden="false" customHeight="false" outlineLevel="0" collapsed="false">
      <c r="A1119" s="1" t="n">
        <v>2044</v>
      </c>
      <c r="B1119" s="1" t="n">
        <v>2</v>
      </c>
      <c r="C1119" s="1" t="n">
        <v>-2.68034482758621</v>
      </c>
      <c r="D1119" s="1" t="n">
        <v>1.90172413793103</v>
      </c>
      <c r="E1119" s="1" t="n">
        <v>-0.389310344827586</v>
      </c>
      <c r="F1119" s="1" t="n">
        <v>98.77</v>
      </c>
      <c r="G1119" s="1" t="n">
        <v>2.45793103448276</v>
      </c>
      <c r="H1119" s="1" t="n">
        <v>5</v>
      </c>
    </row>
    <row r="1120" customFormat="false" ht="13.8" hidden="false" customHeight="false" outlineLevel="0" collapsed="false">
      <c r="A1120" s="1" t="n">
        <v>2044</v>
      </c>
      <c r="B1120" s="1" t="n">
        <v>3</v>
      </c>
      <c r="C1120" s="1" t="n">
        <v>-2.72161290322581</v>
      </c>
      <c r="D1120" s="1" t="n">
        <v>4.17935483870968</v>
      </c>
      <c r="E1120" s="1" t="n">
        <v>0.728870967741935</v>
      </c>
      <c r="F1120" s="1" t="n">
        <v>91.76</v>
      </c>
      <c r="G1120" s="1" t="n">
        <v>6.25064516129032</v>
      </c>
      <c r="H1120" s="1" t="n">
        <v>4</v>
      </c>
    </row>
    <row r="1121" customFormat="false" ht="13.8" hidden="false" customHeight="false" outlineLevel="0" collapsed="false">
      <c r="A1121" s="1" t="n">
        <v>2044</v>
      </c>
      <c r="B1121" s="1" t="n">
        <v>4</v>
      </c>
      <c r="C1121" s="1" t="n">
        <v>3.094</v>
      </c>
      <c r="D1121" s="1" t="n">
        <v>12.7296666666667</v>
      </c>
      <c r="E1121" s="1" t="n">
        <v>7.91183333333333</v>
      </c>
      <c r="F1121" s="1" t="n">
        <v>64.67</v>
      </c>
      <c r="G1121" s="1" t="n">
        <v>13.1033333333333</v>
      </c>
      <c r="H1121" s="1" t="n">
        <v>0</v>
      </c>
    </row>
    <row r="1122" customFormat="false" ht="13.8" hidden="false" customHeight="false" outlineLevel="0" collapsed="false">
      <c r="A1122" s="1" t="n">
        <v>2044</v>
      </c>
      <c r="B1122" s="1" t="n">
        <v>5</v>
      </c>
      <c r="C1122" s="1" t="n">
        <v>9.0858064516129</v>
      </c>
      <c r="D1122" s="1" t="n">
        <v>18.8987096774194</v>
      </c>
      <c r="E1122" s="1" t="n">
        <v>13.9922580645161</v>
      </c>
      <c r="F1122" s="1" t="n">
        <v>64.46</v>
      </c>
      <c r="G1122" s="1" t="n">
        <v>17.3883870967742</v>
      </c>
      <c r="H1122" s="1" t="n">
        <v>0</v>
      </c>
    </row>
    <row r="1123" customFormat="false" ht="13.8" hidden="false" customHeight="false" outlineLevel="0" collapsed="false">
      <c r="A1123" s="1" t="n">
        <v>2044</v>
      </c>
      <c r="B1123" s="1" t="n">
        <v>6</v>
      </c>
      <c r="C1123" s="1" t="n">
        <v>13.3613333333333</v>
      </c>
      <c r="D1123" s="1" t="n">
        <v>21.1256666666667</v>
      </c>
      <c r="E1123" s="1" t="n">
        <v>17.2435</v>
      </c>
      <c r="F1123" s="1" t="n">
        <v>164.26</v>
      </c>
      <c r="G1123" s="1" t="n">
        <v>16.7023333333333</v>
      </c>
      <c r="H1123" s="1" t="n">
        <v>0</v>
      </c>
    </row>
    <row r="1124" customFormat="false" ht="13.8" hidden="false" customHeight="false" outlineLevel="0" collapsed="false">
      <c r="A1124" s="1" t="n">
        <v>2044</v>
      </c>
      <c r="B1124" s="1" t="n">
        <v>7</v>
      </c>
      <c r="C1124" s="1" t="n">
        <v>12.2845161290323</v>
      </c>
      <c r="D1124" s="1" t="n">
        <v>20.3716129032258</v>
      </c>
      <c r="E1124" s="1" t="n">
        <v>16.328064516129</v>
      </c>
      <c r="F1124" s="1" t="n">
        <v>118.04</v>
      </c>
      <c r="G1124" s="1" t="n">
        <v>16.1977419354839</v>
      </c>
      <c r="H1124" s="1" t="n">
        <v>0</v>
      </c>
    </row>
    <row r="1125" customFormat="false" ht="13.8" hidden="false" customHeight="false" outlineLevel="0" collapsed="false">
      <c r="A1125" s="1" t="n">
        <v>2044</v>
      </c>
      <c r="B1125" s="1" t="n">
        <v>8</v>
      </c>
      <c r="C1125" s="1" t="n">
        <v>10.5241935483871</v>
      </c>
      <c r="D1125" s="1" t="n">
        <v>18.9103225806452</v>
      </c>
      <c r="E1125" s="1" t="n">
        <v>14.7172580645161</v>
      </c>
      <c r="F1125" s="1" t="n">
        <v>120.23</v>
      </c>
      <c r="G1125" s="1" t="n">
        <v>12.5625806451613</v>
      </c>
      <c r="H1125" s="1" t="n">
        <v>0</v>
      </c>
    </row>
    <row r="1126" customFormat="false" ht="13.8" hidden="false" customHeight="false" outlineLevel="0" collapsed="false">
      <c r="A1126" s="1" t="n">
        <v>2044</v>
      </c>
      <c r="B1126" s="1" t="n">
        <v>9</v>
      </c>
      <c r="C1126" s="1" t="n">
        <v>7.74633333333333</v>
      </c>
      <c r="D1126" s="1" t="n">
        <v>15.605</v>
      </c>
      <c r="E1126" s="1" t="n">
        <v>11.6756666666667</v>
      </c>
      <c r="F1126" s="1" t="n">
        <v>104.03</v>
      </c>
      <c r="G1126" s="1" t="n">
        <v>8.45066666666667</v>
      </c>
      <c r="H1126" s="1" t="n">
        <v>0</v>
      </c>
    </row>
    <row r="1127" customFormat="false" ht="13.8" hidden="false" customHeight="false" outlineLevel="0" collapsed="false">
      <c r="A1127" s="1" t="n">
        <v>2044</v>
      </c>
      <c r="B1127" s="1" t="n">
        <v>10</v>
      </c>
      <c r="C1127" s="1" t="n">
        <v>5.07258064516129</v>
      </c>
      <c r="D1127" s="1" t="n">
        <v>11.4893548387097</v>
      </c>
      <c r="E1127" s="1" t="n">
        <v>8.28096774193548</v>
      </c>
      <c r="F1127" s="1" t="n">
        <v>156.82</v>
      </c>
      <c r="G1127" s="1" t="n">
        <v>4.16612903225806</v>
      </c>
      <c r="H1127" s="1" t="n">
        <v>0</v>
      </c>
    </row>
    <row r="1128" customFormat="false" ht="13.8" hidden="false" customHeight="false" outlineLevel="0" collapsed="false">
      <c r="A1128" s="1" t="n">
        <v>2044</v>
      </c>
      <c r="B1128" s="1" t="n">
        <v>11</v>
      </c>
      <c r="C1128" s="1" t="n">
        <v>0.565666666666667</v>
      </c>
      <c r="D1128" s="1" t="n">
        <v>4.67166666666667</v>
      </c>
      <c r="E1128" s="1" t="n">
        <v>2.61866666666667</v>
      </c>
      <c r="F1128" s="1" t="n">
        <v>105.86</v>
      </c>
      <c r="G1128" s="1" t="n">
        <v>1.75233333333333</v>
      </c>
      <c r="H1128" s="1" t="n">
        <v>2</v>
      </c>
    </row>
    <row r="1129" customFormat="false" ht="13.8" hidden="false" customHeight="false" outlineLevel="0" collapsed="false">
      <c r="A1129" s="1" t="n">
        <v>2044</v>
      </c>
      <c r="B1129" s="1" t="n">
        <v>12</v>
      </c>
      <c r="C1129" s="1" t="n">
        <v>0.471290322580645</v>
      </c>
      <c r="D1129" s="1" t="n">
        <v>4.93612903225806</v>
      </c>
      <c r="E1129" s="1" t="n">
        <v>2.70370967741935</v>
      </c>
      <c r="F1129" s="1" t="n">
        <v>125.66</v>
      </c>
      <c r="G1129" s="1" t="n">
        <v>0.829032258064516</v>
      </c>
      <c r="H1129" s="1" t="n">
        <v>2</v>
      </c>
    </row>
    <row r="1130" customFormat="false" ht="13.8" hidden="false" customHeight="false" outlineLevel="0" collapsed="false">
      <c r="A1130" s="1" t="n">
        <v>2045</v>
      </c>
      <c r="B1130" s="1" t="n">
        <v>1</v>
      </c>
      <c r="C1130" s="1" t="n">
        <v>1.53161290322581</v>
      </c>
      <c r="D1130" s="1" t="n">
        <v>5.46612903225806</v>
      </c>
      <c r="E1130" s="1" t="n">
        <v>3.49887096774194</v>
      </c>
      <c r="F1130" s="1" t="n">
        <v>108.32</v>
      </c>
      <c r="G1130" s="1" t="n">
        <v>0.982903225806452</v>
      </c>
      <c r="H1130" s="1" t="n">
        <v>1</v>
      </c>
    </row>
    <row r="1131" customFormat="false" ht="13.8" hidden="false" customHeight="false" outlineLevel="0" collapsed="false">
      <c r="A1131" s="1" t="n">
        <v>2045</v>
      </c>
      <c r="B1131" s="1" t="n">
        <v>2</v>
      </c>
      <c r="C1131" s="1" t="n">
        <v>-0.993214285714286</v>
      </c>
      <c r="D1131" s="1" t="n">
        <v>3.03464285714286</v>
      </c>
      <c r="E1131" s="1" t="n">
        <v>1.02071428571429</v>
      </c>
      <c r="F1131" s="1" t="n">
        <v>45.24</v>
      </c>
      <c r="G1131" s="1" t="n">
        <v>2.88321428571429</v>
      </c>
      <c r="H1131" s="1" t="n">
        <v>1</v>
      </c>
    </row>
    <row r="1132" customFormat="false" ht="13.8" hidden="false" customHeight="false" outlineLevel="0" collapsed="false">
      <c r="A1132" s="1" t="n">
        <v>2045</v>
      </c>
      <c r="B1132" s="1" t="n">
        <v>3</v>
      </c>
      <c r="C1132" s="1" t="n">
        <v>-1.28258064516129</v>
      </c>
      <c r="D1132" s="1" t="n">
        <v>5.70225806451613</v>
      </c>
      <c r="E1132" s="1" t="n">
        <v>2.20983870967742</v>
      </c>
      <c r="F1132" s="1" t="n">
        <v>42.09</v>
      </c>
      <c r="G1132" s="1" t="n">
        <v>7.20838709677419</v>
      </c>
      <c r="H1132" s="1" t="n">
        <v>2</v>
      </c>
    </row>
    <row r="1133" customFormat="false" ht="13.8" hidden="false" customHeight="false" outlineLevel="0" collapsed="false">
      <c r="A1133" s="1" t="n">
        <v>2045</v>
      </c>
      <c r="B1133" s="1" t="n">
        <v>4</v>
      </c>
      <c r="C1133" s="1" t="n">
        <v>2.765</v>
      </c>
      <c r="D1133" s="1" t="n">
        <v>10.979</v>
      </c>
      <c r="E1133" s="1" t="n">
        <v>6.872</v>
      </c>
      <c r="F1133" s="1" t="n">
        <v>59.74</v>
      </c>
      <c r="G1133" s="1" t="n">
        <v>10.1856666666667</v>
      </c>
      <c r="H1133" s="1" t="n">
        <v>0</v>
      </c>
    </row>
    <row r="1134" customFormat="false" ht="13.8" hidden="false" customHeight="false" outlineLevel="0" collapsed="false">
      <c r="A1134" s="1" t="n">
        <v>2045</v>
      </c>
      <c r="B1134" s="1" t="n">
        <v>5</v>
      </c>
      <c r="C1134" s="1" t="n">
        <v>7.42516129032258</v>
      </c>
      <c r="D1134" s="1" t="n">
        <v>16.3345161290323</v>
      </c>
      <c r="E1134" s="1" t="n">
        <v>11.8798387096774</v>
      </c>
      <c r="F1134" s="1" t="n">
        <v>145.25</v>
      </c>
      <c r="G1134" s="1" t="n">
        <v>15.691935483871</v>
      </c>
      <c r="H1134" s="1" t="n">
        <v>0</v>
      </c>
    </row>
    <row r="1135" customFormat="false" ht="13.8" hidden="false" customHeight="false" outlineLevel="0" collapsed="false">
      <c r="A1135" s="1" t="n">
        <v>2045</v>
      </c>
      <c r="B1135" s="1" t="n">
        <v>6</v>
      </c>
      <c r="C1135" s="1" t="n">
        <v>11.8026666666667</v>
      </c>
      <c r="D1135" s="1" t="n">
        <v>20.5536666666667</v>
      </c>
      <c r="E1135" s="1" t="n">
        <v>16.1781666666667</v>
      </c>
      <c r="F1135" s="1" t="n">
        <v>64</v>
      </c>
      <c r="G1135" s="1" t="n">
        <v>17.4736666666667</v>
      </c>
      <c r="H1135" s="1" t="n">
        <v>0</v>
      </c>
    </row>
    <row r="1136" customFormat="false" ht="13.8" hidden="false" customHeight="false" outlineLevel="0" collapsed="false">
      <c r="A1136" s="1" t="n">
        <v>2045</v>
      </c>
      <c r="B1136" s="1" t="n">
        <v>7</v>
      </c>
      <c r="C1136" s="1" t="n">
        <v>15.0712903225806</v>
      </c>
      <c r="D1136" s="1" t="n">
        <v>25.9638709677419</v>
      </c>
      <c r="E1136" s="1" t="n">
        <v>20.5175806451613</v>
      </c>
      <c r="F1136" s="1" t="n">
        <v>17.29</v>
      </c>
      <c r="G1136" s="1" t="n">
        <v>19.7948387096774</v>
      </c>
      <c r="H1136" s="1" t="n">
        <v>0</v>
      </c>
    </row>
    <row r="1137" customFormat="false" ht="13.8" hidden="false" customHeight="false" outlineLevel="0" collapsed="false">
      <c r="A1137" s="1" t="n">
        <v>2045</v>
      </c>
      <c r="B1137" s="1" t="n">
        <v>8</v>
      </c>
      <c r="C1137" s="1" t="n">
        <v>12.3896774193548</v>
      </c>
      <c r="D1137" s="1" t="n">
        <v>22.411935483871</v>
      </c>
      <c r="E1137" s="1" t="n">
        <v>17.4008064516129</v>
      </c>
      <c r="F1137" s="1" t="n">
        <v>50.93</v>
      </c>
      <c r="G1137" s="1" t="n">
        <v>13.9312903225806</v>
      </c>
      <c r="H1137" s="1" t="n">
        <v>0</v>
      </c>
    </row>
    <row r="1138" customFormat="false" ht="13.8" hidden="false" customHeight="false" outlineLevel="0" collapsed="false">
      <c r="A1138" s="1" t="n">
        <v>2045</v>
      </c>
      <c r="B1138" s="1" t="n">
        <v>9</v>
      </c>
      <c r="C1138" s="1" t="n">
        <v>8.08</v>
      </c>
      <c r="D1138" s="1" t="n">
        <v>16.9366666666667</v>
      </c>
      <c r="E1138" s="1" t="n">
        <v>12.5083333333333</v>
      </c>
      <c r="F1138" s="1" t="n">
        <v>77.47</v>
      </c>
      <c r="G1138" s="1" t="n">
        <v>9.55566666666667</v>
      </c>
      <c r="H1138" s="1" t="n">
        <v>0</v>
      </c>
    </row>
    <row r="1139" customFormat="false" ht="13.8" hidden="false" customHeight="false" outlineLevel="0" collapsed="false">
      <c r="A1139" s="1" t="n">
        <v>2045</v>
      </c>
      <c r="B1139" s="1" t="n">
        <v>10</v>
      </c>
      <c r="C1139" s="1" t="n">
        <v>6.23225806451613</v>
      </c>
      <c r="D1139" s="1" t="n">
        <v>12.1693548387097</v>
      </c>
      <c r="E1139" s="1" t="n">
        <v>9.2008064516129</v>
      </c>
      <c r="F1139" s="1" t="n">
        <v>53.59</v>
      </c>
      <c r="G1139" s="1" t="n">
        <v>4.23387096774194</v>
      </c>
      <c r="H1139" s="1" t="n">
        <v>0</v>
      </c>
    </row>
    <row r="1140" customFormat="false" ht="13.8" hidden="false" customHeight="false" outlineLevel="0" collapsed="false">
      <c r="A1140" s="1" t="n">
        <v>2045</v>
      </c>
      <c r="B1140" s="1" t="n">
        <v>11</v>
      </c>
      <c r="C1140" s="1" t="n">
        <v>-0.706</v>
      </c>
      <c r="D1140" s="1" t="n">
        <v>4.346</v>
      </c>
      <c r="E1140" s="1" t="n">
        <v>1.82</v>
      </c>
      <c r="F1140" s="1" t="n">
        <v>102.29</v>
      </c>
      <c r="G1140" s="1" t="n">
        <v>1.73966666666667</v>
      </c>
      <c r="H1140" s="1" t="n">
        <v>1</v>
      </c>
    </row>
    <row r="1141" customFormat="false" ht="13.8" hidden="false" customHeight="false" outlineLevel="0" collapsed="false">
      <c r="A1141" s="1" t="n">
        <v>2045</v>
      </c>
      <c r="B1141" s="1" t="n">
        <v>12</v>
      </c>
      <c r="C1141" s="1" t="n">
        <v>-1.1558064516129</v>
      </c>
      <c r="D1141" s="1" t="n">
        <v>2.84322580645161</v>
      </c>
      <c r="E1141" s="1" t="n">
        <v>0.843709677419355</v>
      </c>
      <c r="F1141" s="1" t="n">
        <v>87.75</v>
      </c>
      <c r="G1141" s="1" t="n">
        <v>0.853225806451613</v>
      </c>
      <c r="H1141" s="1" t="n">
        <v>5</v>
      </c>
    </row>
    <row r="1142" customFormat="false" ht="13.8" hidden="false" customHeight="false" outlineLevel="0" collapsed="false">
      <c r="A1142" s="1" t="n">
        <v>2046</v>
      </c>
      <c r="B1142" s="1" t="n">
        <v>1</v>
      </c>
      <c r="C1142" s="1" t="n">
        <v>-2.91612903225806</v>
      </c>
      <c r="D1142" s="1" t="n">
        <v>1.71483870967742</v>
      </c>
      <c r="E1142" s="1" t="n">
        <v>-0.600645161290323</v>
      </c>
      <c r="F1142" s="1" t="n">
        <v>89.69</v>
      </c>
      <c r="G1142" s="1" t="n">
        <v>1.69774193548387</v>
      </c>
      <c r="H1142" s="1" t="n">
        <v>10</v>
      </c>
    </row>
    <row r="1143" customFormat="false" ht="13.8" hidden="false" customHeight="false" outlineLevel="0" collapsed="false">
      <c r="A1143" s="1" t="n">
        <v>2046</v>
      </c>
      <c r="B1143" s="1" t="n">
        <v>2</v>
      </c>
      <c r="C1143" s="1" t="n">
        <v>-3.66928571428571</v>
      </c>
      <c r="D1143" s="1" t="n">
        <v>0.749642857142857</v>
      </c>
      <c r="E1143" s="1" t="n">
        <v>-1.45982142857143</v>
      </c>
      <c r="F1143" s="1" t="n">
        <v>66.32</v>
      </c>
      <c r="G1143" s="1" t="n">
        <v>3.16071428571429</v>
      </c>
      <c r="H1143" s="1" t="n">
        <v>15</v>
      </c>
    </row>
    <row r="1144" customFormat="false" ht="13.8" hidden="false" customHeight="false" outlineLevel="0" collapsed="false">
      <c r="A1144" s="1" t="n">
        <v>2046</v>
      </c>
      <c r="B1144" s="1" t="n">
        <v>3</v>
      </c>
      <c r="C1144" s="1" t="n">
        <v>-0.59</v>
      </c>
      <c r="D1144" s="1" t="n">
        <v>7.19903225806452</v>
      </c>
      <c r="E1144" s="1" t="n">
        <v>3.30451612903226</v>
      </c>
      <c r="F1144" s="1" t="n">
        <v>85.3</v>
      </c>
      <c r="G1144" s="1" t="n">
        <v>7.93354838709677</v>
      </c>
      <c r="H1144" s="1" t="n">
        <v>1</v>
      </c>
    </row>
    <row r="1145" customFormat="false" ht="13.8" hidden="false" customHeight="false" outlineLevel="0" collapsed="false">
      <c r="A1145" s="1" t="n">
        <v>2046</v>
      </c>
      <c r="B1145" s="1" t="n">
        <v>4</v>
      </c>
      <c r="C1145" s="1" t="n">
        <v>2.84133333333333</v>
      </c>
      <c r="D1145" s="1" t="n">
        <v>11.2866666666667</v>
      </c>
      <c r="E1145" s="1" t="n">
        <v>7.064</v>
      </c>
      <c r="F1145" s="1" t="n">
        <v>75.13</v>
      </c>
      <c r="G1145" s="1" t="n">
        <v>11.0793333333333</v>
      </c>
      <c r="H1145" s="1" t="n">
        <v>0</v>
      </c>
    </row>
    <row r="1146" customFormat="false" ht="13.8" hidden="false" customHeight="false" outlineLevel="0" collapsed="false">
      <c r="A1146" s="1" t="n">
        <v>2046</v>
      </c>
      <c r="B1146" s="1" t="n">
        <v>5</v>
      </c>
      <c r="C1146" s="1" t="n">
        <v>7.76225806451613</v>
      </c>
      <c r="D1146" s="1" t="n">
        <v>17.0422580645161</v>
      </c>
      <c r="E1146" s="1" t="n">
        <v>12.4022580645161</v>
      </c>
      <c r="F1146" s="1" t="n">
        <v>105.48</v>
      </c>
      <c r="G1146" s="1" t="n">
        <v>16.7535483870968</v>
      </c>
      <c r="H1146" s="1" t="n">
        <v>0</v>
      </c>
    </row>
    <row r="1147" customFormat="false" ht="13.8" hidden="false" customHeight="false" outlineLevel="0" collapsed="false">
      <c r="A1147" s="1" t="n">
        <v>2046</v>
      </c>
      <c r="B1147" s="1" t="n">
        <v>6</v>
      </c>
      <c r="C1147" s="1" t="n">
        <v>10.8893333333333</v>
      </c>
      <c r="D1147" s="1" t="n">
        <v>19.776</v>
      </c>
      <c r="E1147" s="1" t="n">
        <v>15.3326666666667</v>
      </c>
      <c r="F1147" s="1" t="n">
        <v>105.37</v>
      </c>
      <c r="G1147" s="1" t="n">
        <v>16.042</v>
      </c>
      <c r="H1147" s="1" t="n">
        <v>0</v>
      </c>
    </row>
    <row r="1148" customFormat="false" ht="13.8" hidden="false" customHeight="false" outlineLevel="0" collapsed="false">
      <c r="A1148" s="1" t="n">
        <v>2046</v>
      </c>
      <c r="B1148" s="1" t="n">
        <v>7</v>
      </c>
      <c r="C1148" s="1" t="n">
        <v>13.1064516129032</v>
      </c>
      <c r="D1148" s="1" t="n">
        <v>20.6138709677419</v>
      </c>
      <c r="E1148" s="1" t="n">
        <v>16.8601612903226</v>
      </c>
      <c r="F1148" s="1" t="n">
        <v>119.49</v>
      </c>
      <c r="G1148" s="1" t="n">
        <v>14.8793548387097</v>
      </c>
      <c r="H1148" s="1" t="n">
        <v>0</v>
      </c>
    </row>
    <row r="1149" customFormat="false" ht="13.8" hidden="false" customHeight="false" outlineLevel="0" collapsed="false">
      <c r="A1149" s="1" t="n">
        <v>2046</v>
      </c>
      <c r="B1149" s="1" t="n">
        <v>8</v>
      </c>
      <c r="C1149" s="1" t="n">
        <v>13.6067741935484</v>
      </c>
      <c r="D1149" s="1" t="n">
        <v>22.3825806451613</v>
      </c>
      <c r="E1149" s="1" t="n">
        <v>17.9946774193548</v>
      </c>
      <c r="F1149" s="1" t="n">
        <v>34.91</v>
      </c>
      <c r="G1149" s="1" t="n">
        <v>15.2122580645161</v>
      </c>
      <c r="H1149" s="1" t="n">
        <v>0</v>
      </c>
    </row>
    <row r="1150" customFormat="false" ht="13.8" hidden="false" customHeight="false" outlineLevel="0" collapsed="false">
      <c r="A1150" s="1" t="n">
        <v>2046</v>
      </c>
      <c r="B1150" s="1" t="n">
        <v>9</v>
      </c>
      <c r="C1150" s="1" t="n">
        <v>10.6473333333333</v>
      </c>
      <c r="D1150" s="1" t="n">
        <v>17.6616666666667</v>
      </c>
      <c r="E1150" s="1" t="n">
        <v>14.1545</v>
      </c>
      <c r="F1150" s="1" t="n">
        <v>122.69</v>
      </c>
      <c r="G1150" s="1" t="n">
        <v>7.78566666666667</v>
      </c>
      <c r="H1150" s="1" t="n">
        <v>0</v>
      </c>
    </row>
    <row r="1151" customFormat="false" ht="13.8" hidden="false" customHeight="false" outlineLevel="0" collapsed="false">
      <c r="A1151" s="1" t="n">
        <v>2046</v>
      </c>
      <c r="B1151" s="1" t="n">
        <v>10</v>
      </c>
      <c r="C1151" s="1" t="n">
        <v>7.47774193548387</v>
      </c>
      <c r="D1151" s="1" t="n">
        <v>12.1170967741935</v>
      </c>
      <c r="E1151" s="1" t="n">
        <v>9.79741935483871</v>
      </c>
      <c r="F1151" s="1" t="n">
        <v>91.88</v>
      </c>
      <c r="G1151" s="1" t="n">
        <v>3.53064516129032</v>
      </c>
      <c r="H1151" s="1" t="n">
        <v>0</v>
      </c>
    </row>
    <row r="1152" customFormat="false" ht="13.8" hidden="false" customHeight="false" outlineLevel="0" collapsed="false">
      <c r="A1152" s="1" t="n">
        <v>2046</v>
      </c>
      <c r="B1152" s="1" t="n">
        <v>11</v>
      </c>
      <c r="C1152" s="1" t="n">
        <v>6.96633333333333</v>
      </c>
      <c r="D1152" s="1" t="n">
        <v>10.675</v>
      </c>
      <c r="E1152" s="1" t="n">
        <v>8.82066666666667</v>
      </c>
      <c r="F1152" s="1" t="n">
        <v>140.28</v>
      </c>
      <c r="G1152" s="1" t="n">
        <v>1.05866666666667</v>
      </c>
      <c r="H1152" s="1" t="n">
        <v>0</v>
      </c>
    </row>
    <row r="1153" customFormat="false" ht="13.8" hidden="false" customHeight="false" outlineLevel="0" collapsed="false">
      <c r="A1153" s="1" t="n">
        <v>2046</v>
      </c>
      <c r="B1153" s="1" t="n">
        <v>12</v>
      </c>
      <c r="C1153" s="1" t="n">
        <v>2.18741935483871</v>
      </c>
      <c r="D1153" s="1" t="n">
        <v>5.92774193548387</v>
      </c>
      <c r="E1153" s="1" t="n">
        <v>4.05758064516129</v>
      </c>
      <c r="F1153" s="1" t="n">
        <v>240.82</v>
      </c>
      <c r="G1153" s="1" t="n">
        <v>0.69741935483871</v>
      </c>
      <c r="H1153" s="1" t="n">
        <v>1</v>
      </c>
    </row>
    <row r="1154" customFormat="false" ht="13.8" hidden="false" customHeight="false" outlineLevel="0" collapsed="false">
      <c r="A1154" s="1" t="n">
        <v>2047</v>
      </c>
      <c r="B1154" s="1" t="n">
        <v>1</v>
      </c>
      <c r="C1154" s="1" t="n">
        <v>1.33096774193548</v>
      </c>
      <c r="D1154" s="1" t="n">
        <v>5.2458064516129</v>
      </c>
      <c r="E1154" s="1" t="n">
        <v>3.28838709677419</v>
      </c>
      <c r="F1154" s="1" t="n">
        <v>160.74</v>
      </c>
      <c r="G1154" s="1" t="n">
        <v>1.13483870967742</v>
      </c>
      <c r="H1154" s="1" t="n">
        <v>0</v>
      </c>
    </row>
    <row r="1155" customFormat="false" ht="13.8" hidden="false" customHeight="false" outlineLevel="0" collapsed="false">
      <c r="A1155" s="1" t="n">
        <v>2047</v>
      </c>
      <c r="B1155" s="1" t="n">
        <v>2</v>
      </c>
      <c r="C1155" s="1" t="n">
        <v>-2.04071428571429</v>
      </c>
      <c r="D1155" s="1" t="n">
        <v>3.28107142857143</v>
      </c>
      <c r="E1155" s="1" t="n">
        <v>0.620178571428571</v>
      </c>
      <c r="F1155" s="1" t="n">
        <v>19.9</v>
      </c>
      <c r="G1155" s="1" t="n">
        <v>4.00821428571429</v>
      </c>
      <c r="H1155" s="1" t="n">
        <v>0</v>
      </c>
    </row>
    <row r="1156" customFormat="false" ht="13.8" hidden="false" customHeight="false" outlineLevel="0" collapsed="false">
      <c r="A1156" s="1" t="n">
        <v>2047</v>
      </c>
      <c r="B1156" s="1" t="n">
        <v>3</v>
      </c>
      <c r="C1156" s="1" t="n">
        <v>-0.289032258064516</v>
      </c>
      <c r="D1156" s="1" t="n">
        <v>6.70258064516129</v>
      </c>
      <c r="E1156" s="1" t="n">
        <v>3.20677419354839</v>
      </c>
      <c r="F1156" s="1" t="n">
        <v>82.21</v>
      </c>
      <c r="G1156" s="1" t="n">
        <v>6.89677419354839</v>
      </c>
      <c r="H1156" s="1" t="n">
        <v>0</v>
      </c>
    </row>
    <row r="1157" customFormat="false" ht="13.8" hidden="false" customHeight="false" outlineLevel="0" collapsed="false">
      <c r="A1157" s="1" t="n">
        <v>2047</v>
      </c>
      <c r="B1157" s="1" t="n">
        <v>4</v>
      </c>
      <c r="C1157" s="1" t="n">
        <v>2.043</v>
      </c>
      <c r="D1157" s="1" t="n">
        <v>10.2663333333333</v>
      </c>
      <c r="E1157" s="1" t="n">
        <v>6.15466666666667</v>
      </c>
      <c r="F1157" s="1" t="n">
        <v>89.13</v>
      </c>
      <c r="G1157" s="1" t="n">
        <v>10.6413333333333</v>
      </c>
      <c r="H1157" s="1" t="n">
        <v>0</v>
      </c>
    </row>
    <row r="1158" customFormat="false" ht="13.8" hidden="false" customHeight="false" outlineLevel="0" collapsed="false">
      <c r="A1158" s="1" t="n">
        <v>2047</v>
      </c>
      <c r="B1158" s="1" t="n">
        <v>5</v>
      </c>
      <c r="C1158" s="1" t="n">
        <v>6.03935483870968</v>
      </c>
      <c r="D1158" s="1" t="n">
        <v>15.4783870967742</v>
      </c>
      <c r="E1158" s="1" t="n">
        <v>10.7588709677419</v>
      </c>
      <c r="F1158" s="1" t="n">
        <v>63.05</v>
      </c>
      <c r="G1158" s="1" t="n">
        <v>14.4996774193548</v>
      </c>
      <c r="H1158" s="1" t="n">
        <v>0</v>
      </c>
    </row>
    <row r="1159" customFormat="false" ht="13.8" hidden="false" customHeight="false" outlineLevel="0" collapsed="false">
      <c r="A1159" s="1" t="n">
        <v>2047</v>
      </c>
      <c r="B1159" s="1" t="n">
        <v>6</v>
      </c>
      <c r="C1159" s="1" t="n">
        <v>12.5046666666667</v>
      </c>
      <c r="D1159" s="1" t="n">
        <v>21.1206666666667</v>
      </c>
      <c r="E1159" s="1" t="n">
        <v>16.8126666666667</v>
      </c>
      <c r="F1159" s="1" t="n">
        <v>51.68</v>
      </c>
      <c r="G1159" s="1" t="n">
        <v>18.0136666666667</v>
      </c>
      <c r="H1159" s="1" t="n">
        <v>0</v>
      </c>
    </row>
    <row r="1160" customFormat="false" ht="13.8" hidden="false" customHeight="false" outlineLevel="0" collapsed="false">
      <c r="A1160" s="1" t="n">
        <v>2047</v>
      </c>
      <c r="B1160" s="1" t="n">
        <v>7</v>
      </c>
      <c r="C1160" s="1" t="n">
        <v>13.1854838709677</v>
      </c>
      <c r="D1160" s="1" t="n">
        <v>20.8354838709677</v>
      </c>
      <c r="E1160" s="1" t="n">
        <v>17.0104838709677</v>
      </c>
      <c r="F1160" s="1" t="n">
        <v>102.26</v>
      </c>
      <c r="G1160" s="1" t="n">
        <v>14.5574193548387</v>
      </c>
      <c r="H1160" s="1" t="n">
        <v>0</v>
      </c>
    </row>
    <row r="1161" customFormat="false" ht="13.8" hidden="false" customHeight="false" outlineLevel="0" collapsed="false">
      <c r="A1161" s="1" t="n">
        <v>2047</v>
      </c>
      <c r="B1161" s="1" t="n">
        <v>8</v>
      </c>
      <c r="C1161" s="1" t="n">
        <v>14.4354838709677</v>
      </c>
      <c r="D1161" s="1" t="n">
        <v>24.5129032258065</v>
      </c>
      <c r="E1161" s="1" t="n">
        <v>19.4741935483871</v>
      </c>
      <c r="F1161" s="1" t="n">
        <v>59.84</v>
      </c>
      <c r="G1161" s="1" t="n">
        <v>14.4916129032258</v>
      </c>
      <c r="H1161" s="1" t="n">
        <v>0</v>
      </c>
    </row>
    <row r="1162" customFormat="false" ht="13.8" hidden="false" customHeight="false" outlineLevel="0" collapsed="false">
      <c r="A1162" s="1" t="n">
        <v>2047</v>
      </c>
      <c r="B1162" s="1" t="n">
        <v>9</v>
      </c>
      <c r="C1162" s="1" t="n">
        <v>8.021</v>
      </c>
      <c r="D1162" s="1" t="n">
        <v>15.6253333333333</v>
      </c>
      <c r="E1162" s="1" t="n">
        <v>11.8231666666667</v>
      </c>
      <c r="F1162" s="1" t="n">
        <v>92.01</v>
      </c>
      <c r="G1162" s="1" t="n">
        <v>8.37466666666667</v>
      </c>
      <c r="H1162" s="1" t="n">
        <v>0</v>
      </c>
    </row>
    <row r="1163" customFormat="false" ht="13.8" hidden="false" customHeight="false" outlineLevel="0" collapsed="false">
      <c r="A1163" s="1" t="n">
        <v>2047</v>
      </c>
      <c r="B1163" s="1" t="n">
        <v>10</v>
      </c>
      <c r="C1163" s="1" t="n">
        <v>4.69064516129032</v>
      </c>
      <c r="D1163" s="1" t="n">
        <v>9.63161290322581</v>
      </c>
      <c r="E1163" s="1" t="n">
        <v>7.16112903225806</v>
      </c>
      <c r="F1163" s="1" t="n">
        <v>147.98</v>
      </c>
      <c r="G1163" s="1" t="n">
        <v>3.86064516129032</v>
      </c>
      <c r="H1163" s="1" t="n">
        <v>0</v>
      </c>
    </row>
    <row r="1164" customFormat="false" ht="13.8" hidden="false" customHeight="false" outlineLevel="0" collapsed="false">
      <c r="A1164" s="1" t="n">
        <v>2047</v>
      </c>
      <c r="B1164" s="1" t="n">
        <v>11</v>
      </c>
      <c r="C1164" s="1" t="n">
        <v>1.81633333333333</v>
      </c>
      <c r="D1164" s="1" t="n">
        <v>7.07033333333333</v>
      </c>
      <c r="E1164" s="1" t="n">
        <v>4.44333333333333</v>
      </c>
      <c r="F1164" s="1" t="n">
        <v>10.72</v>
      </c>
      <c r="G1164" s="1" t="n">
        <v>1.904</v>
      </c>
      <c r="H1164" s="1" t="n">
        <v>0</v>
      </c>
    </row>
    <row r="1165" customFormat="false" ht="13.8" hidden="false" customHeight="false" outlineLevel="0" collapsed="false">
      <c r="A1165" s="1" t="n">
        <v>2047</v>
      </c>
      <c r="B1165" s="1" t="n">
        <v>12</v>
      </c>
      <c r="C1165" s="1" t="n">
        <v>-0.97258064516129</v>
      </c>
      <c r="D1165" s="1" t="n">
        <v>3.07032258064516</v>
      </c>
      <c r="E1165" s="1" t="n">
        <v>1.04887096774194</v>
      </c>
      <c r="F1165" s="1" t="n">
        <v>150.51</v>
      </c>
      <c r="G1165" s="1" t="n">
        <v>0.80258064516129</v>
      </c>
      <c r="H1165" s="1" t="n">
        <v>12</v>
      </c>
    </row>
    <row r="1166" customFormat="false" ht="13.8" hidden="false" customHeight="false" outlineLevel="0" collapsed="false">
      <c r="A1166" s="1" t="n">
        <v>2048</v>
      </c>
      <c r="B1166" s="1" t="n">
        <v>1</v>
      </c>
      <c r="C1166" s="1" t="n">
        <v>0.392903225806452</v>
      </c>
      <c r="D1166" s="1" t="n">
        <v>3.94032258064516</v>
      </c>
      <c r="E1166" s="1" t="n">
        <v>2.16661290322581</v>
      </c>
      <c r="F1166" s="1" t="n">
        <v>219.8</v>
      </c>
      <c r="G1166" s="1" t="n">
        <v>0.809677419354839</v>
      </c>
      <c r="H1166" s="1" t="n">
        <v>4</v>
      </c>
    </row>
    <row r="1167" customFormat="false" ht="13.8" hidden="false" customHeight="false" outlineLevel="0" collapsed="false">
      <c r="A1167" s="1" t="n">
        <v>2048</v>
      </c>
      <c r="B1167" s="1" t="n">
        <v>2</v>
      </c>
      <c r="C1167" s="1" t="n">
        <v>1.18103448275862</v>
      </c>
      <c r="D1167" s="1" t="n">
        <v>5.01793103448276</v>
      </c>
      <c r="E1167" s="1" t="n">
        <v>3.09948275862069</v>
      </c>
      <c r="F1167" s="1" t="n">
        <v>150.44</v>
      </c>
      <c r="G1167" s="1" t="n">
        <v>2.37206896551724</v>
      </c>
      <c r="H1167" s="1" t="n">
        <v>0</v>
      </c>
    </row>
    <row r="1168" customFormat="false" ht="13.8" hidden="false" customHeight="false" outlineLevel="0" collapsed="false">
      <c r="A1168" s="1" t="n">
        <v>2048</v>
      </c>
      <c r="B1168" s="1" t="n">
        <v>3</v>
      </c>
      <c r="C1168" s="1" t="n">
        <v>-0.358709677419355</v>
      </c>
      <c r="D1168" s="1" t="n">
        <v>5.36387096774194</v>
      </c>
      <c r="E1168" s="1" t="n">
        <v>2.50258064516129</v>
      </c>
      <c r="F1168" s="1" t="n">
        <v>82.94</v>
      </c>
      <c r="G1168" s="1" t="n">
        <v>5.31548387096774</v>
      </c>
      <c r="H1168" s="1" t="n">
        <v>0</v>
      </c>
    </row>
    <row r="1169" customFormat="false" ht="13.8" hidden="false" customHeight="false" outlineLevel="0" collapsed="false">
      <c r="A1169" s="1" t="n">
        <v>2048</v>
      </c>
      <c r="B1169" s="1" t="n">
        <v>4</v>
      </c>
      <c r="C1169" s="1" t="n">
        <v>5.16</v>
      </c>
      <c r="D1169" s="1" t="n">
        <v>13.472</v>
      </c>
      <c r="E1169" s="1" t="n">
        <v>9.316</v>
      </c>
      <c r="F1169" s="1" t="n">
        <v>72.16</v>
      </c>
      <c r="G1169" s="1" t="n">
        <v>11.4126666666667</v>
      </c>
      <c r="H1169" s="1" t="n">
        <v>0</v>
      </c>
    </row>
    <row r="1170" customFormat="false" ht="13.8" hidden="false" customHeight="false" outlineLevel="0" collapsed="false">
      <c r="A1170" s="1" t="n">
        <v>2048</v>
      </c>
      <c r="B1170" s="1" t="n">
        <v>5</v>
      </c>
      <c r="C1170" s="1" t="n">
        <v>8.85354838709677</v>
      </c>
      <c r="D1170" s="1" t="n">
        <v>19.0803225806452</v>
      </c>
      <c r="E1170" s="1" t="n">
        <v>13.966935483871</v>
      </c>
      <c r="F1170" s="1" t="n">
        <v>73.83</v>
      </c>
      <c r="G1170" s="1" t="n">
        <v>16.7929032258065</v>
      </c>
      <c r="H1170" s="1" t="n">
        <v>0</v>
      </c>
    </row>
    <row r="1171" customFormat="false" ht="13.8" hidden="false" customHeight="false" outlineLevel="0" collapsed="false">
      <c r="A1171" s="1" t="n">
        <v>2048</v>
      </c>
      <c r="B1171" s="1" t="n">
        <v>6</v>
      </c>
      <c r="C1171" s="1" t="n">
        <v>10.618</v>
      </c>
      <c r="D1171" s="1" t="n">
        <v>19.406</v>
      </c>
      <c r="E1171" s="1" t="n">
        <v>15.012</v>
      </c>
      <c r="F1171" s="1" t="n">
        <v>89.68</v>
      </c>
      <c r="G1171" s="1" t="n">
        <v>16.867</v>
      </c>
      <c r="H1171" s="1" t="n">
        <v>0</v>
      </c>
    </row>
    <row r="1172" customFormat="false" ht="13.8" hidden="false" customHeight="false" outlineLevel="0" collapsed="false">
      <c r="A1172" s="1" t="n">
        <v>2048</v>
      </c>
      <c r="B1172" s="1" t="n">
        <v>7</v>
      </c>
      <c r="C1172" s="1" t="n">
        <v>13.2722580645161</v>
      </c>
      <c r="D1172" s="1" t="n">
        <v>21.7074193548387</v>
      </c>
      <c r="E1172" s="1" t="n">
        <v>17.4898387096774</v>
      </c>
      <c r="F1172" s="1" t="n">
        <v>181.57</v>
      </c>
      <c r="G1172" s="1" t="n">
        <v>16.0596774193548</v>
      </c>
      <c r="H1172" s="1" t="n">
        <v>0</v>
      </c>
    </row>
    <row r="1173" customFormat="false" ht="13.8" hidden="false" customHeight="false" outlineLevel="0" collapsed="false">
      <c r="A1173" s="1" t="n">
        <v>2048</v>
      </c>
      <c r="B1173" s="1" t="n">
        <v>8</v>
      </c>
      <c r="C1173" s="1" t="n">
        <v>12.59</v>
      </c>
      <c r="D1173" s="1" t="n">
        <v>22.3132258064516</v>
      </c>
      <c r="E1173" s="1" t="n">
        <v>17.4516129032258</v>
      </c>
      <c r="F1173" s="1" t="n">
        <v>30.08</v>
      </c>
      <c r="G1173" s="1" t="n">
        <v>14.6474193548387</v>
      </c>
      <c r="H1173" s="1" t="n">
        <v>0</v>
      </c>
    </row>
    <row r="1174" customFormat="false" ht="13.8" hidden="false" customHeight="false" outlineLevel="0" collapsed="false">
      <c r="A1174" s="1" t="n">
        <v>2048</v>
      </c>
      <c r="B1174" s="1" t="n">
        <v>9</v>
      </c>
      <c r="C1174" s="1" t="n">
        <v>9.317</v>
      </c>
      <c r="D1174" s="1" t="n">
        <v>15.909</v>
      </c>
      <c r="E1174" s="1" t="n">
        <v>12.613</v>
      </c>
      <c r="F1174" s="1" t="n">
        <v>149.42</v>
      </c>
      <c r="G1174" s="1" t="n">
        <v>7.503</v>
      </c>
      <c r="H1174" s="1" t="n">
        <v>0</v>
      </c>
    </row>
    <row r="1175" customFormat="false" ht="13.8" hidden="false" customHeight="false" outlineLevel="0" collapsed="false">
      <c r="A1175" s="1" t="n">
        <v>2048</v>
      </c>
      <c r="B1175" s="1" t="n">
        <v>10</v>
      </c>
      <c r="C1175" s="1" t="n">
        <v>4.9158064516129</v>
      </c>
      <c r="D1175" s="1" t="n">
        <v>10.9783870967742</v>
      </c>
      <c r="E1175" s="1" t="n">
        <v>7.94709677419355</v>
      </c>
      <c r="F1175" s="1" t="n">
        <v>163.25</v>
      </c>
      <c r="G1175" s="1" t="n">
        <v>3.70709677419355</v>
      </c>
      <c r="H1175" s="1" t="n">
        <v>0</v>
      </c>
    </row>
    <row r="1176" customFormat="false" ht="13.8" hidden="false" customHeight="false" outlineLevel="0" collapsed="false">
      <c r="A1176" s="1" t="n">
        <v>2048</v>
      </c>
      <c r="B1176" s="1" t="n">
        <v>11</v>
      </c>
      <c r="C1176" s="1" t="n">
        <v>0.595666666666667</v>
      </c>
      <c r="D1176" s="1" t="n">
        <v>5.67733333333333</v>
      </c>
      <c r="E1176" s="1" t="n">
        <v>3.1365</v>
      </c>
      <c r="F1176" s="1" t="n">
        <v>80</v>
      </c>
      <c r="G1176" s="1" t="n">
        <v>2.01966666666667</v>
      </c>
      <c r="H1176" s="1" t="n">
        <v>4</v>
      </c>
    </row>
    <row r="1177" customFormat="false" ht="13.8" hidden="false" customHeight="false" outlineLevel="0" collapsed="false">
      <c r="A1177" s="1" t="n">
        <v>2048</v>
      </c>
      <c r="B1177" s="1" t="n">
        <v>12</v>
      </c>
      <c r="C1177" s="1" t="n">
        <v>-0.635483870967742</v>
      </c>
      <c r="D1177" s="1" t="n">
        <v>3.55290322580645</v>
      </c>
      <c r="E1177" s="1" t="n">
        <v>1.45870967741935</v>
      </c>
      <c r="F1177" s="1" t="n">
        <v>94.87</v>
      </c>
      <c r="G1177" s="1" t="n">
        <v>1.05709677419355</v>
      </c>
      <c r="H1177" s="1" t="n">
        <v>3</v>
      </c>
    </row>
    <row r="1178" customFormat="false" ht="13.8" hidden="false" customHeight="false" outlineLevel="0" collapsed="false">
      <c r="A1178" s="1" t="n">
        <v>2049</v>
      </c>
      <c r="B1178" s="1" t="n">
        <v>1</v>
      </c>
      <c r="C1178" s="1" t="n">
        <v>0.947096774193548</v>
      </c>
      <c r="D1178" s="1" t="n">
        <v>5.53903225806452</v>
      </c>
      <c r="E1178" s="1" t="n">
        <v>3.24306451612903</v>
      </c>
      <c r="F1178" s="1" t="n">
        <v>222.85</v>
      </c>
      <c r="G1178" s="1" t="n">
        <v>0.920322580645161</v>
      </c>
      <c r="H1178" s="1" t="n">
        <v>1</v>
      </c>
    </row>
    <row r="1179" customFormat="false" ht="13.8" hidden="false" customHeight="false" outlineLevel="0" collapsed="false">
      <c r="A1179" s="1" t="n">
        <v>2049</v>
      </c>
      <c r="B1179" s="1" t="n">
        <v>2</v>
      </c>
      <c r="C1179" s="1" t="n">
        <v>-0.325714285714286</v>
      </c>
      <c r="D1179" s="1" t="n">
        <v>4.63142857142857</v>
      </c>
      <c r="E1179" s="1" t="n">
        <v>2.15285714285714</v>
      </c>
      <c r="F1179" s="1" t="n">
        <v>82.65</v>
      </c>
      <c r="G1179" s="1" t="n">
        <v>3.54535714285714</v>
      </c>
      <c r="H1179" s="1" t="n">
        <v>1</v>
      </c>
    </row>
    <row r="1180" customFormat="false" ht="13.8" hidden="false" customHeight="false" outlineLevel="0" collapsed="false">
      <c r="A1180" s="1" t="n">
        <v>2049</v>
      </c>
      <c r="B1180" s="1" t="n">
        <v>3</v>
      </c>
      <c r="C1180" s="1" t="n">
        <v>-2.14741935483871</v>
      </c>
      <c r="D1180" s="1" t="n">
        <v>3.56838709677419</v>
      </c>
      <c r="E1180" s="1" t="n">
        <v>0.710483870967742</v>
      </c>
      <c r="F1180" s="1" t="n">
        <v>66.74</v>
      </c>
      <c r="G1180" s="1" t="n">
        <v>5.32483870967742</v>
      </c>
      <c r="H1180" s="1" t="n">
        <v>5</v>
      </c>
    </row>
    <row r="1181" customFormat="false" ht="13.8" hidden="false" customHeight="false" outlineLevel="0" collapsed="false">
      <c r="A1181" s="1" t="n">
        <v>2049</v>
      </c>
      <c r="B1181" s="1" t="n">
        <v>4</v>
      </c>
      <c r="C1181" s="1" t="n">
        <v>1.72833333333333</v>
      </c>
      <c r="D1181" s="1" t="n">
        <v>11.6423333333333</v>
      </c>
      <c r="E1181" s="1" t="n">
        <v>6.68533333333333</v>
      </c>
      <c r="F1181" s="1" t="n">
        <v>65.48</v>
      </c>
      <c r="G1181" s="1" t="n">
        <v>13.252</v>
      </c>
      <c r="H1181" s="1" t="n">
        <v>0</v>
      </c>
    </row>
    <row r="1182" customFormat="false" ht="13.8" hidden="false" customHeight="false" outlineLevel="0" collapsed="false">
      <c r="A1182" s="1" t="n">
        <v>2049</v>
      </c>
      <c r="B1182" s="1" t="n">
        <v>5</v>
      </c>
      <c r="C1182" s="1" t="n">
        <v>7.57193548387097</v>
      </c>
      <c r="D1182" s="1" t="n">
        <v>15.9496774193548</v>
      </c>
      <c r="E1182" s="1" t="n">
        <v>11.7608064516129</v>
      </c>
      <c r="F1182" s="1" t="n">
        <v>131.51</v>
      </c>
      <c r="G1182" s="1" t="n">
        <v>14.2703225806452</v>
      </c>
      <c r="H1182" s="1" t="n">
        <v>0</v>
      </c>
    </row>
    <row r="1183" customFormat="false" ht="13.8" hidden="false" customHeight="false" outlineLevel="0" collapsed="false">
      <c r="A1183" s="1" t="n">
        <v>2049</v>
      </c>
      <c r="B1183" s="1" t="n">
        <v>6</v>
      </c>
      <c r="C1183" s="1" t="n">
        <v>12.3853333333333</v>
      </c>
      <c r="D1183" s="1" t="n">
        <v>21.9883333333333</v>
      </c>
      <c r="E1183" s="1" t="n">
        <v>17.1868333333333</v>
      </c>
      <c r="F1183" s="1" t="n">
        <v>61.51</v>
      </c>
      <c r="G1183" s="1" t="n">
        <v>18.2706666666667</v>
      </c>
      <c r="H1183" s="1" t="n">
        <v>0</v>
      </c>
    </row>
    <row r="1184" customFormat="false" ht="13.8" hidden="false" customHeight="false" outlineLevel="0" collapsed="false">
      <c r="A1184" s="1" t="n">
        <v>2049</v>
      </c>
      <c r="B1184" s="1" t="n">
        <v>7</v>
      </c>
      <c r="C1184" s="1" t="n">
        <v>13.6877419354839</v>
      </c>
      <c r="D1184" s="1" t="n">
        <v>21.3422580645161</v>
      </c>
      <c r="E1184" s="1" t="n">
        <v>17.515</v>
      </c>
      <c r="F1184" s="1" t="n">
        <v>200.76</v>
      </c>
      <c r="G1184" s="1" t="n">
        <v>16.2922580645161</v>
      </c>
      <c r="H1184" s="1" t="n">
        <v>0</v>
      </c>
    </row>
    <row r="1185" customFormat="false" ht="13.8" hidden="false" customHeight="false" outlineLevel="0" collapsed="false">
      <c r="A1185" s="1" t="n">
        <v>2049</v>
      </c>
      <c r="B1185" s="1" t="n">
        <v>8</v>
      </c>
      <c r="C1185" s="1" t="n">
        <v>13.0864516129032</v>
      </c>
      <c r="D1185" s="1" t="n">
        <v>21.1254838709677</v>
      </c>
      <c r="E1185" s="1" t="n">
        <v>17.1059677419355</v>
      </c>
      <c r="F1185" s="1" t="n">
        <v>53.49</v>
      </c>
      <c r="G1185" s="1" t="n">
        <v>14.7096774193548</v>
      </c>
      <c r="H1185" s="1" t="n">
        <v>0</v>
      </c>
    </row>
    <row r="1186" customFormat="false" ht="13.8" hidden="false" customHeight="false" outlineLevel="0" collapsed="false">
      <c r="A1186" s="1" t="n">
        <v>2049</v>
      </c>
      <c r="B1186" s="1" t="n">
        <v>9</v>
      </c>
      <c r="C1186" s="1" t="n">
        <v>9.95</v>
      </c>
      <c r="D1186" s="1" t="n">
        <v>16.7643333333333</v>
      </c>
      <c r="E1186" s="1" t="n">
        <v>13.3571666666667</v>
      </c>
      <c r="F1186" s="1" t="n">
        <v>103.85</v>
      </c>
      <c r="G1186" s="1" t="n">
        <v>8.64633333333333</v>
      </c>
      <c r="H1186" s="1" t="n">
        <v>0</v>
      </c>
    </row>
    <row r="1187" customFormat="false" ht="13.8" hidden="false" customHeight="false" outlineLevel="0" collapsed="false">
      <c r="A1187" s="1" t="n">
        <v>2049</v>
      </c>
      <c r="B1187" s="1" t="n">
        <v>10</v>
      </c>
      <c r="C1187" s="1" t="n">
        <v>6.61129032258065</v>
      </c>
      <c r="D1187" s="1" t="n">
        <v>11.9409677419355</v>
      </c>
      <c r="E1187" s="1" t="n">
        <v>9.27612903225806</v>
      </c>
      <c r="F1187" s="1" t="n">
        <v>98.6</v>
      </c>
      <c r="G1187" s="1" t="n">
        <v>4.46258064516129</v>
      </c>
      <c r="H1187" s="1" t="n">
        <v>0</v>
      </c>
    </row>
    <row r="1188" customFormat="false" ht="13.8" hidden="false" customHeight="false" outlineLevel="0" collapsed="false">
      <c r="A1188" s="1" t="n">
        <v>2049</v>
      </c>
      <c r="B1188" s="1" t="n">
        <v>11</v>
      </c>
      <c r="C1188" s="1" t="n">
        <v>5.37133333333333</v>
      </c>
      <c r="D1188" s="1" t="n">
        <v>8.75833333333333</v>
      </c>
      <c r="E1188" s="1" t="n">
        <v>7.06483333333333</v>
      </c>
      <c r="F1188" s="1" t="n">
        <v>107.4</v>
      </c>
      <c r="G1188" s="1" t="n">
        <v>1.13</v>
      </c>
      <c r="H1188" s="1" t="n">
        <v>0</v>
      </c>
    </row>
    <row r="1189" customFormat="false" ht="13.8" hidden="false" customHeight="false" outlineLevel="0" collapsed="false">
      <c r="A1189" s="1" t="n">
        <v>2049</v>
      </c>
      <c r="B1189" s="1" t="n">
        <v>12</v>
      </c>
      <c r="C1189" s="1" t="n">
        <v>0.285161290322581</v>
      </c>
      <c r="D1189" s="1" t="n">
        <v>4.43064516129032</v>
      </c>
      <c r="E1189" s="1" t="n">
        <v>2.35790322580645</v>
      </c>
      <c r="F1189" s="1" t="n">
        <v>132.55</v>
      </c>
      <c r="G1189" s="1" t="n">
        <v>0.737096774193548</v>
      </c>
      <c r="H1189" s="1" t="n">
        <v>1</v>
      </c>
    </row>
    <row r="1190" customFormat="false" ht="13.8" hidden="false" customHeight="false" outlineLevel="0" collapsed="false">
      <c r="A1190" s="1" t="n">
        <v>2050</v>
      </c>
      <c r="B1190" s="1" t="n">
        <v>1</v>
      </c>
      <c r="C1190" s="1" t="n">
        <v>-3.81838709677419</v>
      </c>
      <c r="D1190" s="1" t="n">
        <v>0.714516129032258</v>
      </c>
      <c r="E1190" s="1" t="n">
        <v>-1.55193548387097</v>
      </c>
      <c r="F1190" s="1" t="n">
        <v>61.66</v>
      </c>
      <c r="G1190" s="1" t="n">
        <v>1.38290322580645</v>
      </c>
      <c r="H1190" s="1" t="n">
        <v>10</v>
      </c>
    </row>
    <row r="1191" customFormat="false" ht="13.8" hidden="false" customHeight="false" outlineLevel="0" collapsed="false">
      <c r="A1191" s="1" t="n">
        <v>2050</v>
      </c>
      <c r="B1191" s="1" t="n">
        <v>2</v>
      </c>
      <c r="C1191" s="1" t="n">
        <v>-5.29214285714286</v>
      </c>
      <c r="D1191" s="1" t="n">
        <v>-0.262142857142857</v>
      </c>
      <c r="E1191" s="1" t="n">
        <v>-2.77714285714286</v>
      </c>
      <c r="F1191" s="1" t="n">
        <v>57.91</v>
      </c>
      <c r="G1191" s="1" t="n">
        <v>2.84285714285714</v>
      </c>
      <c r="H1191" s="1" t="n">
        <v>12</v>
      </c>
    </row>
    <row r="1192" customFormat="false" ht="13.8" hidden="false" customHeight="false" outlineLevel="0" collapsed="false">
      <c r="A1192" s="1" t="n">
        <v>2050</v>
      </c>
      <c r="B1192" s="1" t="n">
        <v>3</v>
      </c>
      <c r="C1192" s="1" t="n">
        <v>-2.41483870967742</v>
      </c>
      <c r="D1192" s="1" t="n">
        <v>4.43096774193548</v>
      </c>
      <c r="E1192" s="1" t="n">
        <v>1.00806451612903</v>
      </c>
      <c r="F1192" s="1" t="n">
        <v>64.79</v>
      </c>
      <c r="G1192" s="1" t="n">
        <v>7.61967741935484</v>
      </c>
      <c r="H1192" s="1" t="n">
        <v>1</v>
      </c>
    </row>
    <row r="1193" customFormat="false" ht="13.8" hidden="false" customHeight="false" outlineLevel="0" collapsed="false">
      <c r="A1193" s="1" t="n">
        <v>2050</v>
      </c>
      <c r="B1193" s="1" t="n">
        <v>4</v>
      </c>
      <c r="C1193" s="1" t="n">
        <v>2.12966666666667</v>
      </c>
      <c r="D1193" s="1" t="n">
        <v>10.922</v>
      </c>
      <c r="E1193" s="1" t="n">
        <v>6.52583333333333</v>
      </c>
      <c r="F1193" s="1" t="n">
        <v>43.95</v>
      </c>
      <c r="G1193" s="1" t="n">
        <v>12.0753333333333</v>
      </c>
      <c r="H1193" s="1" t="n">
        <v>0</v>
      </c>
    </row>
    <row r="1194" customFormat="false" ht="13.8" hidden="false" customHeight="false" outlineLevel="0" collapsed="false">
      <c r="A1194" s="1" t="n">
        <v>2050</v>
      </c>
      <c r="B1194" s="1" t="n">
        <v>5</v>
      </c>
      <c r="C1194" s="1" t="n">
        <v>8.18709677419355</v>
      </c>
      <c r="D1194" s="1" t="n">
        <v>17.6632258064516</v>
      </c>
      <c r="E1194" s="1" t="n">
        <v>12.9251612903226</v>
      </c>
      <c r="F1194" s="1" t="n">
        <v>34.56</v>
      </c>
      <c r="G1194" s="1" t="n">
        <v>18.4570967741935</v>
      </c>
      <c r="H1194" s="1" t="n">
        <v>0</v>
      </c>
    </row>
    <row r="1195" customFormat="false" ht="13.8" hidden="false" customHeight="false" outlineLevel="0" collapsed="false">
      <c r="A1195" s="1" t="n">
        <v>2050</v>
      </c>
      <c r="B1195" s="1" t="n">
        <v>6</v>
      </c>
      <c r="C1195" s="1" t="n">
        <v>11.0903333333333</v>
      </c>
      <c r="D1195" s="1" t="n">
        <v>19.9143333333333</v>
      </c>
      <c r="E1195" s="1" t="n">
        <v>15.5023333333333</v>
      </c>
      <c r="F1195" s="1" t="n">
        <v>66.27</v>
      </c>
      <c r="G1195" s="1" t="n">
        <v>16.4086666666667</v>
      </c>
      <c r="H1195" s="1" t="n">
        <v>0</v>
      </c>
    </row>
    <row r="1196" customFormat="false" ht="13.8" hidden="false" customHeight="false" outlineLevel="0" collapsed="false">
      <c r="A1196" s="1" t="n">
        <v>2050</v>
      </c>
      <c r="B1196" s="1" t="n">
        <v>7</v>
      </c>
      <c r="C1196" s="1" t="n">
        <v>13.8022580645161</v>
      </c>
      <c r="D1196" s="1" t="n">
        <v>23.0277419354839</v>
      </c>
      <c r="E1196" s="1" t="n">
        <v>18.415</v>
      </c>
      <c r="F1196" s="1" t="n">
        <v>64.69</v>
      </c>
      <c r="G1196" s="1" t="n">
        <v>16.4896774193548</v>
      </c>
      <c r="H1196" s="1" t="n">
        <v>0</v>
      </c>
    </row>
    <row r="1197" customFormat="false" ht="13.8" hidden="false" customHeight="false" outlineLevel="0" collapsed="false">
      <c r="A1197" s="1" t="n">
        <v>2050</v>
      </c>
      <c r="B1197" s="1" t="n">
        <v>8</v>
      </c>
      <c r="C1197" s="1" t="n">
        <v>11.8467741935484</v>
      </c>
      <c r="D1197" s="1" t="n">
        <v>21.0403225806452</v>
      </c>
      <c r="E1197" s="1" t="n">
        <v>16.4435483870968</v>
      </c>
      <c r="F1197" s="1" t="n">
        <v>72.54</v>
      </c>
      <c r="G1197" s="1" t="n">
        <v>13.7454838709677</v>
      </c>
      <c r="H1197" s="1" t="n">
        <v>0</v>
      </c>
    </row>
    <row r="1198" customFormat="false" ht="13.8" hidden="false" customHeight="false" outlineLevel="0" collapsed="false">
      <c r="A1198" s="1" t="n">
        <v>2050</v>
      </c>
      <c r="B1198" s="1" t="n">
        <v>9</v>
      </c>
      <c r="C1198" s="1" t="n">
        <v>7.59966666666667</v>
      </c>
      <c r="D1198" s="1" t="n">
        <v>17.04</v>
      </c>
      <c r="E1198" s="1" t="n">
        <v>12.3198333333333</v>
      </c>
      <c r="F1198" s="1" t="n">
        <v>27.03</v>
      </c>
      <c r="G1198" s="1" t="n">
        <v>9.59066666666667</v>
      </c>
      <c r="H1198" s="1" t="n">
        <v>0</v>
      </c>
    </row>
    <row r="1199" customFormat="false" ht="13.8" hidden="false" customHeight="false" outlineLevel="0" collapsed="false">
      <c r="A1199" s="1" t="n">
        <v>2050</v>
      </c>
      <c r="B1199" s="1" t="n">
        <v>10</v>
      </c>
      <c r="C1199" s="1" t="n">
        <v>4.71032258064516</v>
      </c>
      <c r="D1199" s="1" t="n">
        <v>11.3087096774194</v>
      </c>
      <c r="E1199" s="1" t="n">
        <v>8.00951612903226</v>
      </c>
      <c r="F1199" s="1" t="n">
        <v>74.78</v>
      </c>
      <c r="G1199" s="1" t="n">
        <v>3.77064516129032</v>
      </c>
      <c r="H1199" s="1" t="n">
        <v>0</v>
      </c>
    </row>
    <row r="1200" customFormat="false" ht="13.8" hidden="false" customHeight="false" outlineLevel="0" collapsed="false">
      <c r="A1200" s="1" t="n">
        <v>2050</v>
      </c>
      <c r="B1200" s="1" t="n">
        <v>11</v>
      </c>
      <c r="C1200" s="1" t="n">
        <v>1.85833333333333</v>
      </c>
      <c r="D1200" s="1" t="n">
        <v>5.84433333333333</v>
      </c>
      <c r="E1200" s="1" t="n">
        <v>3.85133333333333</v>
      </c>
      <c r="F1200" s="1" t="n">
        <v>146.8</v>
      </c>
      <c r="G1200" s="1" t="n">
        <v>1.39233333333333</v>
      </c>
      <c r="H1200" s="1" t="n">
        <v>0</v>
      </c>
    </row>
    <row r="1201" customFormat="false" ht="13.8" hidden="false" customHeight="false" outlineLevel="0" collapsed="false">
      <c r="A1201" s="1" t="n">
        <v>2050</v>
      </c>
      <c r="B1201" s="1" t="n">
        <v>12</v>
      </c>
      <c r="C1201" s="1" t="n">
        <v>-3.28516129032258</v>
      </c>
      <c r="D1201" s="1" t="n">
        <v>0.564193548387097</v>
      </c>
      <c r="E1201" s="1" t="n">
        <v>-1.36048387096774</v>
      </c>
      <c r="F1201" s="1" t="n">
        <v>70.15</v>
      </c>
      <c r="G1201" s="1" t="n">
        <v>1.04483870967742</v>
      </c>
      <c r="H1201" s="1" t="n">
        <v>16</v>
      </c>
    </row>
    <row r="1202" customFormat="false" ht="13.8" hidden="false" customHeight="false" outlineLevel="0" collapsed="false">
      <c r="A1202" s="1" t="n">
        <v>2051</v>
      </c>
      <c r="B1202" s="1" t="n">
        <v>1</v>
      </c>
      <c r="C1202" s="1" t="n">
        <v>-4.74645161290323</v>
      </c>
      <c r="D1202" s="1" t="n">
        <v>0.397096774193548</v>
      </c>
      <c r="E1202" s="1" t="n">
        <v>-2.17467741935484</v>
      </c>
      <c r="F1202" s="1" t="n">
        <v>72.3</v>
      </c>
      <c r="G1202" s="1" t="n">
        <v>1.49612903225806</v>
      </c>
      <c r="H1202" s="1" t="n">
        <v>13</v>
      </c>
    </row>
    <row r="1203" customFormat="false" ht="13.8" hidden="false" customHeight="false" outlineLevel="0" collapsed="false">
      <c r="A1203" s="1" t="n">
        <v>2051</v>
      </c>
      <c r="B1203" s="1" t="n">
        <v>2</v>
      </c>
      <c r="C1203" s="1" t="n">
        <v>-4.76642857142857</v>
      </c>
      <c r="D1203" s="1" t="n">
        <v>0.642142857142857</v>
      </c>
      <c r="E1203" s="1" t="n">
        <v>-2.06214285714286</v>
      </c>
      <c r="F1203" s="1" t="n">
        <v>79.76</v>
      </c>
      <c r="G1203" s="1" t="n">
        <v>2.33571428571429</v>
      </c>
      <c r="H1203" s="1" t="n">
        <v>13</v>
      </c>
    </row>
    <row r="1204" customFormat="false" ht="13.8" hidden="false" customHeight="false" outlineLevel="0" collapsed="false">
      <c r="A1204" s="1" t="n">
        <v>2051</v>
      </c>
      <c r="B1204" s="1" t="n">
        <v>3</v>
      </c>
      <c r="C1204" s="1" t="n">
        <v>-0.777741935483871</v>
      </c>
      <c r="D1204" s="1" t="n">
        <v>5.27838709677419</v>
      </c>
      <c r="E1204" s="1" t="n">
        <v>2.25032258064516</v>
      </c>
      <c r="F1204" s="1" t="n">
        <v>65.82</v>
      </c>
      <c r="G1204" s="1" t="n">
        <v>7.06451612903226</v>
      </c>
      <c r="H1204" s="1" t="n">
        <v>0</v>
      </c>
    </row>
    <row r="1205" customFormat="false" ht="13.8" hidden="false" customHeight="false" outlineLevel="0" collapsed="false">
      <c r="A1205" s="1" t="n">
        <v>2051</v>
      </c>
      <c r="B1205" s="1" t="n">
        <v>4</v>
      </c>
      <c r="C1205" s="1" t="n">
        <v>1.87766666666667</v>
      </c>
      <c r="D1205" s="1" t="n">
        <v>10.2733333333333</v>
      </c>
      <c r="E1205" s="1" t="n">
        <v>6.0755</v>
      </c>
      <c r="F1205" s="1" t="n">
        <v>126.93</v>
      </c>
      <c r="G1205" s="1" t="n">
        <v>10.114</v>
      </c>
      <c r="H1205" s="1" t="n">
        <v>0</v>
      </c>
    </row>
    <row r="1206" customFormat="false" ht="13.8" hidden="false" customHeight="false" outlineLevel="0" collapsed="false">
      <c r="A1206" s="1" t="n">
        <v>2051</v>
      </c>
      <c r="B1206" s="1" t="n">
        <v>5</v>
      </c>
      <c r="C1206" s="1" t="n">
        <v>6.34935483870968</v>
      </c>
      <c r="D1206" s="1" t="n">
        <v>14.6493548387097</v>
      </c>
      <c r="E1206" s="1" t="n">
        <v>10.4993548387097</v>
      </c>
      <c r="F1206" s="1" t="n">
        <v>117.24</v>
      </c>
      <c r="G1206" s="1" t="n">
        <v>13.3225806451613</v>
      </c>
      <c r="H1206" s="1" t="n">
        <v>0</v>
      </c>
    </row>
    <row r="1207" customFormat="false" ht="13.8" hidden="false" customHeight="false" outlineLevel="0" collapsed="false">
      <c r="A1207" s="1" t="n">
        <v>2051</v>
      </c>
      <c r="B1207" s="1" t="n">
        <v>6</v>
      </c>
      <c r="C1207" s="1" t="n">
        <v>9.682</v>
      </c>
      <c r="D1207" s="1" t="n">
        <v>18.1133333333333</v>
      </c>
      <c r="E1207" s="1" t="n">
        <v>13.8976666666667</v>
      </c>
      <c r="F1207" s="1" t="n">
        <v>111.56</v>
      </c>
      <c r="G1207" s="1" t="n">
        <v>16.3193333333333</v>
      </c>
      <c r="H1207" s="1" t="n">
        <v>0</v>
      </c>
    </row>
    <row r="1208" customFormat="false" ht="13.8" hidden="false" customHeight="false" outlineLevel="0" collapsed="false">
      <c r="A1208" s="1" t="n">
        <v>2051</v>
      </c>
      <c r="B1208" s="1" t="n">
        <v>7</v>
      </c>
      <c r="C1208" s="1" t="n">
        <v>12.9822580645161</v>
      </c>
      <c r="D1208" s="1" t="n">
        <v>20.6367741935484</v>
      </c>
      <c r="E1208" s="1" t="n">
        <v>16.8095161290323</v>
      </c>
      <c r="F1208" s="1" t="n">
        <v>82.27</v>
      </c>
      <c r="G1208" s="1" t="n">
        <v>15.8358064516129</v>
      </c>
      <c r="H1208" s="1" t="n">
        <v>0</v>
      </c>
    </row>
    <row r="1209" customFormat="false" ht="13.8" hidden="false" customHeight="false" outlineLevel="0" collapsed="false">
      <c r="A1209" s="1" t="n">
        <v>2051</v>
      </c>
      <c r="B1209" s="1" t="n">
        <v>8</v>
      </c>
      <c r="C1209" s="1" t="n">
        <v>10.7867741935484</v>
      </c>
      <c r="D1209" s="1" t="n">
        <v>18.5545161290323</v>
      </c>
      <c r="E1209" s="1" t="n">
        <v>14.6706451612903</v>
      </c>
      <c r="F1209" s="1" t="n">
        <v>90.09</v>
      </c>
      <c r="G1209" s="1" t="n">
        <v>12.4225806451613</v>
      </c>
      <c r="H1209" s="1" t="n">
        <v>0</v>
      </c>
    </row>
    <row r="1210" customFormat="false" ht="13.8" hidden="false" customHeight="false" outlineLevel="0" collapsed="false">
      <c r="A1210" s="1" t="n">
        <v>2051</v>
      </c>
      <c r="B1210" s="1" t="n">
        <v>9</v>
      </c>
      <c r="C1210" s="1" t="n">
        <v>11.2523333333333</v>
      </c>
      <c r="D1210" s="1" t="n">
        <v>18.6073333333333</v>
      </c>
      <c r="E1210" s="1" t="n">
        <v>14.9298333333333</v>
      </c>
      <c r="F1210" s="1" t="n">
        <v>102.32</v>
      </c>
      <c r="G1210" s="1" t="n">
        <v>8.592</v>
      </c>
      <c r="H1210" s="1" t="n">
        <v>0</v>
      </c>
    </row>
    <row r="1211" customFormat="false" ht="13.8" hidden="false" customHeight="false" outlineLevel="0" collapsed="false">
      <c r="A1211" s="1" t="n">
        <v>2051</v>
      </c>
      <c r="B1211" s="1" t="n">
        <v>10</v>
      </c>
      <c r="C1211" s="1" t="n">
        <v>5.87774193548387</v>
      </c>
      <c r="D1211" s="1" t="n">
        <v>12.2161290322581</v>
      </c>
      <c r="E1211" s="1" t="n">
        <v>9.04693548387097</v>
      </c>
      <c r="F1211" s="1" t="n">
        <v>83.04</v>
      </c>
      <c r="G1211" s="1" t="n">
        <v>4.00161290322581</v>
      </c>
      <c r="H1211" s="1" t="n">
        <v>0</v>
      </c>
    </row>
    <row r="1212" customFormat="false" ht="13.8" hidden="false" customHeight="false" outlineLevel="0" collapsed="false">
      <c r="A1212" s="1" t="n">
        <v>2051</v>
      </c>
      <c r="B1212" s="1" t="n">
        <v>11</v>
      </c>
      <c r="C1212" s="1" t="n">
        <v>2.16866666666667</v>
      </c>
      <c r="D1212" s="1" t="n">
        <v>6.99333333333333</v>
      </c>
      <c r="E1212" s="1" t="n">
        <v>4.581</v>
      </c>
      <c r="F1212" s="1" t="n">
        <v>60.99</v>
      </c>
      <c r="G1212" s="1" t="n">
        <v>1.83866666666667</v>
      </c>
      <c r="H1212" s="1" t="n">
        <v>2</v>
      </c>
    </row>
    <row r="1213" customFormat="false" ht="13.8" hidden="false" customHeight="false" outlineLevel="0" collapsed="false">
      <c r="A1213" s="1" t="n">
        <v>2051</v>
      </c>
      <c r="B1213" s="1" t="n">
        <v>12</v>
      </c>
      <c r="C1213" s="1" t="n">
        <v>-0.853225806451613</v>
      </c>
      <c r="D1213" s="1" t="n">
        <v>2.85677419354839</v>
      </c>
      <c r="E1213" s="1" t="n">
        <v>1.00177419354839</v>
      </c>
      <c r="F1213" s="1" t="n">
        <v>108.93</v>
      </c>
      <c r="G1213" s="1" t="n">
        <v>0.807096774193548</v>
      </c>
      <c r="H1213" s="1" t="n">
        <v>9</v>
      </c>
    </row>
    <row r="1214" customFormat="false" ht="13.8" hidden="false" customHeight="false" outlineLevel="0" collapsed="false">
      <c r="A1214" s="1" t="n">
        <v>2052</v>
      </c>
      <c r="B1214" s="1" t="n">
        <v>1</v>
      </c>
      <c r="C1214" s="1" t="n">
        <v>-1.87548387096774</v>
      </c>
      <c r="D1214" s="1" t="n">
        <v>2.92741935483871</v>
      </c>
      <c r="E1214" s="1" t="n">
        <v>0.525967741935484</v>
      </c>
      <c r="F1214" s="1" t="n">
        <v>72.54</v>
      </c>
      <c r="G1214" s="1" t="n">
        <v>1.43096774193548</v>
      </c>
      <c r="H1214" s="1" t="n">
        <v>5</v>
      </c>
    </row>
    <row r="1215" customFormat="false" ht="13.8" hidden="false" customHeight="false" outlineLevel="0" collapsed="false">
      <c r="A1215" s="1" t="n">
        <v>2052</v>
      </c>
      <c r="B1215" s="1" t="n">
        <v>2</v>
      </c>
      <c r="C1215" s="1" t="n">
        <v>-1.65344827586207</v>
      </c>
      <c r="D1215" s="1" t="n">
        <v>4.50862068965517</v>
      </c>
      <c r="E1215" s="1" t="n">
        <v>1.42758620689655</v>
      </c>
      <c r="F1215" s="1" t="n">
        <v>48.67</v>
      </c>
      <c r="G1215" s="1" t="n">
        <v>3.83965517241379</v>
      </c>
      <c r="H1215" s="1" t="n">
        <v>1</v>
      </c>
    </row>
    <row r="1216" customFormat="false" ht="13.8" hidden="false" customHeight="false" outlineLevel="0" collapsed="false">
      <c r="A1216" s="1" t="n">
        <v>2052</v>
      </c>
      <c r="B1216" s="1" t="n">
        <v>3</v>
      </c>
      <c r="C1216" s="1" t="n">
        <v>0.657096774193548</v>
      </c>
      <c r="D1216" s="1" t="n">
        <v>7.61709677419355</v>
      </c>
      <c r="E1216" s="1" t="n">
        <v>4.13709677419355</v>
      </c>
      <c r="F1216" s="1" t="n">
        <v>70.41</v>
      </c>
      <c r="G1216" s="1" t="n">
        <v>6.51225806451613</v>
      </c>
      <c r="H1216" s="1" t="n">
        <v>1</v>
      </c>
    </row>
    <row r="1217" customFormat="false" ht="13.8" hidden="false" customHeight="false" outlineLevel="0" collapsed="false">
      <c r="A1217" s="1" t="n">
        <v>2052</v>
      </c>
      <c r="B1217" s="1" t="n">
        <v>4</v>
      </c>
      <c r="C1217" s="1" t="n">
        <v>2.43066666666667</v>
      </c>
      <c r="D1217" s="1" t="n">
        <v>11.602</v>
      </c>
      <c r="E1217" s="1" t="n">
        <v>7.01633333333333</v>
      </c>
      <c r="F1217" s="1" t="n">
        <v>87.13</v>
      </c>
      <c r="G1217" s="1" t="n">
        <v>12.3953333333333</v>
      </c>
      <c r="H1217" s="1" t="n">
        <v>0</v>
      </c>
    </row>
    <row r="1218" customFormat="false" ht="13.8" hidden="false" customHeight="false" outlineLevel="0" collapsed="false">
      <c r="A1218" s="1" t="n">
        <v>2052</v>
      </c>
      <c r="B1218" s="1" t="n">
        <v>5</v>
      </c>
      <c r="C1218" s="1" t="n">
        <v>6.46290322580645</v>
      </c>
      <c r="D1218" s="1" t="n">
        <v>15.1377419354839</v>
      </c>
      <c r="E1218" s="1" t="n">
        <v>10.8003225806452</v>
      </c>
      <c r="F1218" s="1" t="n">
        <v>106.02</v>
      </c>
      <c r="G1218" s="1" t="n">
        <v>14.1090322580645</v>
      </c>
      <c r="H1218" s="1" t="n">
        <v>0</v>
      </c>
    </row>
    <row r="1219" customFormat="false" ht="13.8" hidden="false" customHeight="false" outlineLevel="0" collapsed="false">
      <c r="A1219" s="1" t="n">
        <v>2052</v>
      </c>
      <c r="B1219" s="1" t="n">
        <v>6</v>
      </c>
      <c r="C1219" s="1" t="n">
        <v>9.882</v>
      </c>
      <c r="D1219" s="1" t="n">
        <v>17.6783333333333</v>
      </c>
      <c r="E1219" s="1" t="n">
        <v>13.7801666666667</v>
      </c>
      <c r="F1219" s="1" t="n">
        <v>102.63</v>
      </c>
      <c r="G1219" s="1" t="n">
        <v>17.347</v>
      </c>
      <c r="H1219" s="1" t="n">
        <v>0</v>
      </c>
    </row>
    <row r="1220" customFormat="false" ht="13.8" hidden="false" customHeight="false" outlineLevel="0" collapsed="false">
      <c r="A1220" s="1" t="n">
        <v>2052</v>
      </c>
      <c r="B1220" s="1" t="n">
        <v>7</v>
      </c>
      <c r="C1220" s="1" t="n">
        <v>13.2825806451613</v>
      </c>
      <c r="D1220" s="1" t="n">
        <v>22.19</v>
      </c>
      <c r="E1220" s="1" t="n">
        <v>17.7362903225806</v>
      </c>
      <c r="F1220" s="1" t="n">
        <v>46.66</v>
      </c>
      <c r="G1220" s="1" t="n">
        <v>17.9609677419355</v>
      </c>
      <c r="H1220" s="1" t="n">
        <v>0</v>
      </c>
    </row>
    <row r="1221" customFormat="false" ht="13.8" hidden="false" customHeight="false" outlineLevel="0" collapsed="false">
      <c r="A1221" s="1" t="n">
        <v>2052</v>
      </c>
      <c r="B1221" s="1" t="n">
        <v>8</v>
      </c>
      <c r="C1221" s="1" t="n">
        <v>12.0754838709677</v>
      </c>
      <c r="D1221" s="1" t="n">
        <v>22.6329032258065</v>
      </c>
      <c r="E1221" s="1" t="n">
        <v>17.3541935483871</v>
      </c>
      <c r="F1221" s="1" t="n">
        <v>52.74</v>
      </c>
      <c r="G1221" s="1" t="n">
        <v>15.2332258064516</v>
      </c>
      <c r="H1221" s="1" t="n">
        <v>0</v>
      </c>
    </row>
    <row r="1222" customFormat="false" ht="13.8" hidden="false" customHeight="false" outlineLevel="0" collapsed="false">
      <c r="A1222" s="1" t="n">
        <v>2052</v>
      </c>
      <c r="B1222" s="1" t="n">
        <v>9</v>
      </c>
      <c r="C1222" s="1" t="n">
        <v>8.79333333333333</v>
      </c>
      <c r="D1222" s="1" t="n">
        <v>18.1373333333333</v>
      </c>
      <c r="E1222" s="1" t="n">
        <v>13.4653333333333</v>
      </c>
      <c r="F1222" s="1" t="n">
        <v>61.68</v>
      </c>
      <c r="G1222" s="1" t="n">
        <v>9.84433333333333</v>
      </c>
      <c r="H1222" s="1" t="n">
        <v>0</v>
      </c>
    </row>
    <row r="1223" customFormat="false" ht="13.8" hidden="false" customHeight="false" outlineLevel="0" collapsed="false">
      <c r="A1223" s="1" t="n">
        <v>2052</v>
      </c>
      <c r="B1223" s="1" t="n">
        <v>10</v>
      </c>
      <c r="C1223" s="1" t="n">
        <v>6.99903225806452</v>
      </c>
      <c r="D1223" s="1" t="n">
        <v>13.358064516129</v>
      </c>
      <c r="E1223" s="1" t="n">
        <v>10.1785483870968</v>
      </c>
      <c r="F1223" s="1" t="n">
        <v>80</v>
      </c>
      <c r="G1223" s="1" t="n">
        <v>4.85129032258065</v>
      </c>
      <c r="H1223" s="1" t="n">
        <v>0</v>
      </c>
    </row>
    <row r="1224" customFormat="false" ht="13.8" hidden="false" customHeight="false" outlineLevel="0" collapsed="false">
      <c r="A1224" s="1" t="n">
        <v>2052</v>
      </c>
      <c r="B1224" s="1" t="n">
        <v>11</v>
      </c>
      <c r="C1224" s="1" t="n">
        <v>-0.426</v>
      </c>
      <c r="D1224" s="1" t="n">
        <v>4.72233333333333</v>
      </c>
      <c r="E1224" s="1" t="n">
        <v>2.14816666666667</v>
      </c>
      <c r="F1224" s="1" t="n">
        <v>97.24</v>
      </c>
      <c r="G1224" s="1" t="n">
        <v>2.13533333333333</v>
      </c>
      <c r="H1224" s="1" t="n">
        <v>2</v>
      </c>
    </row>
    <row r="1225" customFormat="false" ht="13.8" hidden="false" customHeight="false" outlineLevel="0" collapsed="false">
      <c r="A1225" s="1" t="n">
        <v>2052</v>
      </c>
      <c r="B1225" s="1" t="n">
        <v>12</v>
      </c>
      <c r="C1225" s="1" t="n">
        <v>-1.54677419354839</v>
      </c>
      <c r="D1225" s="1" t="n">
        <v>2.55774193548387</v>
      </c>
      <c r="E1225" s="1" t="n">
        <v>0.505483870967742</v>
      </c>
      <c r="F1225" s="1" t="n">
        <v>93.15</v>
      </c>
      <c r="G1225" s="1" t="n">
        <v>0.825483870967742</v>
      </c>
      <c r="H1225" s="1" t="n">
        <v>12</v>
      </c>
    </row>
    <row r="1226" customFormat="false" ht="13.8" hidden="false" customHeight="false" outlineLevel="0" collapsed="false">
      <c r="A1226" s="1" t="n">
        <v>2053</v>
      </c>
      <c r="B1226" s="1" t="n">
        <v>1</v>
      </c>
      <c r="C1226" s="1" t="n">
        <v>-1.03193548387097</v>
      </c>
      <c r="D1226" s="1" t="n">
        <v>2.39516129032258</v>
      </c>
      <c r="E1226" s="1" t="n">
        <v>0.681612903225806</v>
      </c>
      <c r="F1226" s="1" t="n">
        <v>86.34</v>
      </c>
      <c r="G1226" s="1" t="n">
        <v>1.18451612903226</v>
      </c>
      <c r="H1226" s="1" t="n">
        <v>7</v>
      </c>
    </row>
    <row r="1227" customFormat="false" ht="13.8" hidden="false" customHeight="false" outlineLevel="0" collapsed="false">
      <c r="A1227" s="1" t="n">
        <v>2053</v>
      </c>
      <c r="B1227" s="1" t="n">
        <v>2</v>
      </c>
      <c r="C1227" s="1" t="n">
        <v>-0.868928571428571</v>
      </c>
      <c r="D1227" s="1" t="n">
        <v>3.95142857142857</v>
      </c>
      <c r="E1227" s="1" t="n">
        <v>1.54125</v>
      </c>
      <c r="F1227" s="1" t="n">
        <v>85.58</v>
      </c>
      <c r="G1227" s="1" t="n">
        <v>2.68928571428571</v>
      </c>
      <c r="H1227" s="1" t="n">
        <v>1</v>
      </c>
    </row>
    <row r="1228" customFormat="false" ht="13.8" hidden="false" customHeight="false" outlineLevel="0" collapsed="false">
      <c r="A1228" s="1" t="n">
        <v>2053</v>
      </c>
      <c r="B1228" s="1" t="n">
        <v>3</v>
      </c>
      <c r="C1228" s="1" t="n">
        <v>0.158064516129032</v>
      </c>
      <c r="D1228" s="1" t="n">
        <v>8.46387096774194</v>
      </c>
      <c r="E1228" s="1" t="n">
        <v>4.31096774193548</v>
      </c>
      <c r="F1228" s="1" t="n">
        <v>47.15</v>
      </c>
      <c r="G1228" s="1" t="n">
        <v>8.01258064516129</v>
      </c>
      <c r="H1228" s="1" t="n">
        <v>0</v>
      </c>
    </row>
    <row r="1229" customFormat="false" ht="13.8" hidden="false" customHeight="false" outlineLevel="0" collapsed="false">
      <c r="A1229" s="1" t="n">
        <v>2053</v>
      </c>
      <c r="B1229" s="1" t="n">
        <v>4</v>
      </c>
      <c r="C1229" s="1" t="n">
        <v>4.099</v>
      </c>
      <c r="D1229" s="1" t="n">
        <v>11.8486666666667</v>
      </c>
      <c r="E1229" s="1" t="n">
        <v>7.97383333333333</v>
      </c>
      <c r="F1229" s="1" t="n">
        <v>71.61</v>
      </c>
      <c r="G1229" s="1" t="n">
        <v>11.5976666666667</v>
      </c>
      <c r="H1229" s="1" t="n">
        <v>0</v>
      </c>
    </row>
    <row r="1230" customFormat="false" ht="13.8" hidden="false" customHeight="false" outlineLevel="0" collapsed="false">
      <c r="A1230" s="1" t="n">
        <v>2053</v>
      </c>
      <c r="B1230" s="1" t="n">
        <v>5</v>
      </c>
      <c r="C1230" s="1" t="n">
        <v>8.85870967741936</v>
      </c>
      <c r="D1230" s="1" t="n">
        <v>17.5212903225806</v>
      </c>
      <c r="E1230" s="1" t="n">
        <v>13.19</v>
      </c>
      <c r="F1230" s="1" t="n">
        <v>54.98</v>
      </c>
      <c r="G1230" s="1" t="n">
        <v>14.0396774193548</v>
      </c>
      <c r="H1230" s="1" t="n">
        <v>0</v>
      </c>
    </row>
    <row r="1231" customFormat="false" ht="13.8" hidden="false" customHeight="false" outlineLevel="0" collapsed="false">
      <c r="A1231" s="1" t="n">
        <v>2053</v>
      </c>
      <c r="B1231" s="1" t="n">
        <v>6</v>
      </c>
      <c r="C1231" s="1" t="n">
        <v>11.6173333333333</v>
      </c>
      <c r="D1231" s="1" t="n">
        <v>22.7813333333333</v>
      </c>
      <c r="E1231" s="1" t="n">
        <v>17.1993333333333</v>
      </c>
      <c r="F1231" s="1" t="n">
        <v>49.52</v>
      </c>
      <c r="G1231" s="1" t="n">
        <v>20.9623333333333</v>
      </c>
      <c r="H1231" s="1" t="n">
        <v>0</v>
      </c>
    </row>
    <row r="1232" customFormat="false" ht="13.8" hidden="false" customHeight="false" outlineLevel="0" collapsed="false">
      <c r="A1232" s="1" t="n">
        <v>2053</v>
      </c>
      <c r="B1232" s="1" t="n">
        <v>7</v>
      </c>
      <c r="C1232" s="1" t="n">
        <v>14.2864516129032</v>
      </c>
      <c r="D1232" s="1" t="n">
        <v>27.2109677419355</v>
      </c>
      <c r="E1232" s="1" t="n">
        <v>20.7487096774194</v>
      </c>
      <c r="F1232" s="1" t="n">
        <v>36.41</v>
      </c>
      <c r="G1232" s="1" t="n">
        <v>20.0141935483871</v>
      </c>
      <c r="H1232" s="1" t="n">
        <v>0</v>
      </c>
    </row>
    <row r="1233" customFormat="false" ht="13.8" hidden="false" customHeight="false" outlineLevel="0" collapsed="false">
      <c r="A1233" s="1" t="n">
        <v>2053</v>
      </c>
      <c r="B1233" s="1" t="n">
        <v>8</v>
      </c>
      <c r="C1233" s="1" t="n">
        <v>12.7248387096774</v>
      </c>
      <c r="D1233" s="1" t="n">
        <v>24.6587096774194</v>
      </c>
      <c r="E1233" s="1" t="n">
        <v>18.6917741935484</v>
      </c>
      <c r="F1233" s="1" t="n">
        <v>32.99</v>
      </c>
      <c r="G1233" s="1" t="n">
        <v>15.47</v>
      </c>
      <c r="H1233" s="1" t="n">
        <v>0</v>
      </c>
    </row>
    <row r="1234" customFormat="false" ht="13.8" hidden="false" customHeight="false" outlineLevel="0" collapsed="false">
      <c r="A1234" s="1" t="n">
        <v>2053</v>
      </c>
      <c r="B1234" s="1" t="n">
        <v>9</v>
      </c>
      <c r="C1234" s="1" t="n">
        <v>9.00633333333333</v>
      </c>
      <c r="D1234" s="1" t="n">
        <v>18.8806666666667</v>
      </c>
      <c r="E1234" s="1" t="n">
        <v>13.9435</v>
      </c>
      <c r="F1234" s="1" t="n">
        <v>84.01</v>
      </c>
      <c r="G1234" s="1" t="n">
        <v>10.6706666666667</v>
      </c>
      <c r="H1234" s="1" t="n">
        <v>0</v>
      </c>
    </row>
    <row r="1235" customFormat="false" ht="13.8" hidden="false" customHeight="false" outlineLevel="0" collapsed="false">
      <c r="A1235" s="1" t="n">
        <v>2053</v>
      </c>
      <c r="B1235" s="1" t="n">
        <v>10</v>
      </c>
      <c r="C1235" s="1" t="n">
        <v>7.81193548387097</v>
      </c>
      <c r="D1235" s="1" t="n">
        <v>12.5006451612903</v>
      </c>
      <c r="E1235" s="1" t="n">
        <v>10.1562903225806</v>
      </c>
      <c r="F1235" s="1" t="n">
        <v>172.16</v>
      </c>
      <c r="G1235" s="1" t="n">
        <v>3.43322580645161</v>
      </c>
      <c r="H1235" s="1" t="n">
        <v>0</v>
      </c>
    </row>
    <row r="1236" customFormat="false" ht="13.8" hidden="false" customHeight="false" outlineLevel="0" collapsed="false">
      <c r="A1236" s="1" t="n">
        <v>2053</v>
      </c>
      <c r="B1236" s="1" t="n">
        <v>11</v>
      </c>
      <c r="C1236" s="1" t="n">
        <v>4.81266666666667</v>
      </c>
      <c r="D1236" s="1" t="n">
        <v>9.51466666666667</v>
      </c>
      <c r="E1236" s="1" t="n">
        <v>7.16366666666667</v>
      </c>
      <c r="F1236" s="1" t="n">
        <v>58.29</v>
      </c>
      <c r="G1236" s="1" t="n">
        <v>1.27666666666667</v>
      </c>
      <c r="H1236" s="1" t="n">
        <v>0</v>
      </c>
    </row>
    <row r="1237" customFormat="false" ht="13.8" hidden="false" customHeight="false" outlineLevel="0" collapsed="false">
      <c r="A1237" s="1" t="n">
        <v>2053</v>
      </c>
      <c r="B1237" s="1" t="n">
        <v>12</v>
      </c>
      <c r="C1237" s="1" t="n">
        <v>-3.75806451612903</v>
      </c>
      <c r="D1237" s="1" t="n">
        <v>0.831935483870968</v>
      </c>
      <c r="E1237" s="1" t="n">
        <v>-1.46306451612903</v>
      </c>
      <c r="F1237" s="1" t="n">
        <v>91.24</v>
      </c>
      <c r="G1237" s="1" t="n">
        <v>1.03290322580645</v>
      </c>
      <c r="H1237" s="1" t="n">
        <v>8</v>
      </c>
    </row>
    <row r="1238" customFormat="false" ht="13.8" hidden="false" customHeight="false" outlineLevel="0" collapsed="false">
      <c r="A1238" s="1" t="n">
        <v>2054</v>
      </c>
      <c r="B1238" s="1" t="n">
        <v>1</v>
      </c>
      <c r="C1238" s="1" t="n">
        <v>-1.42870967741935</v>
      </c>
      <c r="D1238" s="1" t="n">
        <v>2.35129032258064</v>
      </c>
      <c r="E1238" s="1" t="n">
        <v>0.461290322580645</v>
      </c>
      <c r="F1238" s="1" t="n">
        <v>66.2</v>
      </c>
      <c r="G1238" s="1" t="n">
        <v>1.53935483870968</v>
      </c>
      <c r="H1238" s="1" t="n">
        <v>8</v>
      </c>
    </row>
    <row r="1239" customFormat="false" ht="13.8" hidden="false" customHeight="false" outlineLevel="0" collapsed="false">
      <c r="A1239" s="1" t="n">
        <v>2054</v>
      </c>
      <c r="B1239" s="1" t="n">
        <v>2</v>
      </c>
      <c r="C1239" s="1" t="n">
        <v>-0.438928571428571</v>
      </c>
      <c r="D1239" s="1" t="n">
        <v>4.79607142857143</v>
      </c>
      <c r="E1239" s="1" t="n">
        <v>2.17857142857143</v>
      </c>
      <c r="F1239" s="1" t="n">
        <v>118.19</v>
      </c>
      <c r="G1239" s="1" t="n">
        <v>2.42464285714286</v>
      </c>
      <c r="H1239" s="1" t="n">
        <v>3</v>
      </c>
    </row>
    <row r="1240" customFormat="false" ht="13.8" hidden="false" customHeight="false" outlineLevel="0" collapsed="false">
      <c r="A1240" s="1" t="n">
        <v>2054</v>
      </c>
      <c r="B1240" s="1" t="n">
        <v>3</v>
      </c>
      <c r="C1240" s="1" t="n">
        <v>-0.0641935483870967</v>
      </c>
      <c r="D1240" s="1" t="n">
        <v>6.93806451612903</v>
      </c>
      <c r="E1240" s="1" t="n">
        <v>3.43693548387097</v>
      </c>
      <c r="F1240" s="1" t="n">
        <v>99.53</v>
      </c>
      <c r="G1240" s="1" t="n">
        <v>5.78806451612903</v>
      </c>
      <c r="H1240" s="1" t="n">
        <v>0</v>
      </c>
    </row>
    <row r="1241" customFormat="false" ht="13.8" hidden="false" customHeight="false" outlineLevel="0" collapsed="false">
      <c r="A1241" s="1" t="n">
        <v>2054</v>
      </c>
      <c r="B1241" s="1" t="n">
        <v>4</v>
      </c>
      <c r="C1241" s="1" t="n">
        <v>4.25466666666667</v>
      </c>
      <c r="D1241" s="1" t="n">
        <v>11.706</v>
      </c>
      <c r="E1241" s="1" t="n">
        <v>7.98033333333333</v>
      </c>
      <c r="F1241" s="1" t="n">
        <v>89.79</v>
      </c>
      <c r="G1241" s="1" t="n">
        <v>10.786</v>
      </c>
      <c r="H1241" s="1" t="n">
        <v>0</v>
      </c>
    </row>
    <row r="1242" customFormat="false" ht="13.8" hidden="false" customHeight="false" outlineLevel="0" collapsed="false">
      <c r="A1242" s="1" t="n">
        <v>2054</v>
      </c>
      <c r="B1242" s="1" t="n">
        <v>5</v>
      </c>
      <c r="C1242" s="1" t="n">
        <v>8.10838709677419</v>
      </c>
      <c r="D1242" s="1" t="n">
        <v>15.761935483871</v>
      </c>
      <c r="E1242" s="1" t="n">
        <v>11.9351612903226</v>
      </c>
      <c r="F1242" s="1" t="n">
        <v>108.4</v>
      </c>
      <c r="G1242" s="1" t="n">
        <v>13.7648387096774</v>
      </c>
      <c r="H1242" s="1" t="n">
        <v>0</v>
      </c>
    </row>
    <row r="1243" customFormat="false" ht="13.8" hidden="false" customHeight="false" outlineLevel="0" collapsed="false">
      <c r="A1243" s="1" t="n">
        <v>2054</v>
      </c>
      <c r="B1243" s="1" t="n">
        <v>6</v>
      </c>
      <c r="C1243" s="1" t="n">
        <v>11.3713333333333</v>
      </c>
      <c r="D1243" s="1" t="n">
        <v>19.2256666666667</v>
      </c>
      <c r="E1243" s="1" t="n">
        <v>15.2985</v>
      </c>
      <c r="F1243" s="1" t="n">
        <v>99.36</v>
      </c>
      <c r="G1243" s="1" t="n">
        <v>17.3</v>
      </c>
      <c r="H1243" s="1" t="n">
        <v>0</v>
      </c>
    </row>
    <row r="1244" customFormat="false" ht="13.8" hidden="false" customHeight="false" outlineLevel="0" collapsed="false">
      <c r="A1244" s="1" t="n">
        <v>2054</v>
      </c>
      <c r="B1244" s="1" t="n">
        <v>7</v>
      </c>
      <c r="C1244" s="1" t="n">
        <v>13.8774193548387</v>
      </c>
      <c r="D1244" s="1" t="n">
        <v>21.4687096774194</v>
      </c>
      <c r="E1244" s="1" t="n">
        <v>17.673064516129</v>
      </c>
      <c r="F1244" s="1" t="n">
        <v>184.17</v>
      </c>
      <c r="G1244" s="1" t="n">
        <v>16.2861290322581</v>
      </c>
      <c r="H1244" s="1" t="n">
        <v>0</v>
      </c>
    </row>
    <row r="1245" customFormat="false" ht="13.8" hidden="false" customHeight="false" outlineLevel="0" collapsed="false">
      <c r="A1245" s="1" t="n">
        <v>2054</v>
      </c>
      <c r="B1245" s="1" t="n">
        <v>8</v>
      </c>
      <c r="C1245" s="1" t="n">
        <v>14.1006451612903</v>
      </c>
      <c r="D1245" s="1" t="n">
        <v>21.4532258064516</v>
      </c>
      <c r="E1245" s="1" t="n">
        <v>17.776935483871</v>
      </c>
      <c r="F1245" s="1" t="n">
        <v>149.69</v>
      </c>
      <c r="G1245" s="1" t="n">
        <v>12.6593548387097</v>
      </c>
      <c r="H1245" s="1" t="n">
        <v>0</v>
      </c>
    </row>
    <row r="1246" customFormat="false" ht="13.8" hidden="false" customHeight="false" outlineLevel="0" collapsed="false">
      <c r="A1246" s="1" t="n">
        <v>2054</v>
      </c>
      <c r="B1246" s="1" t="n">
        <v>9</v>
      </c>
      <c r="C1246" s="1" t="n">
        <v>9.39233333333333</v>
      </c>
      <c r="D1246" s="1" t="n">
        <v>16.7526666666667</v>
      </c>
      <c r="E1246" s="1" t="n">
        <v>13.0725</v>
      </c>
      <c r="F1246" s="1" t="n">
        <v>54.99</v>
      </c>
      <c r="G1246" s="1" t="n">
        <v>8.68066666666667</v>
      </c>
      <c r="H1246" s="1" t="n">
        <v>0</v>
      </c>
    </row>
    <row r="1247" customFormat="false" ht="13.8" hidden="false" customHeight="false" outlineLevel="0" collapsed="false">
      <c r="A1247" s="1" t="n">
        <v>2054</v>
      </c>
      <c r="B1247" s="1" t="n">
        <v>10</v>
      </c>
      <c r="C1247" s="1" t="n">
        <v>7.13129032258064</v>
      </c>
      <c r="D1247" s="1" t="n">
        <v>13.7264516129032</v>
      </c>
      <c r="E1247" s="1" t="n">
        <v>10.4288709677419</v>
      </c>
      <c r="F1247" s="1" t="n">
        <v>30.3</v>
      </c>
      <c r="G1247" s="1" t="n">
        <v>5.1141935483871</v>
      </c>
      <c r="H1247" s="1" t="n">
        <v>0</v>
      </c>
    </row>
    <row r="1248" customFormat="false" ht="13.8" hidden="false" customHeight="false" outlineLevel="0" collapsed="false">
      <c r="A1248" s="1" t="n">
        <v>2054</v>
      </c>
      <c r="B1248" s="1" t="n">
        <v>11</v>
      </c>
      <c r="C1248" s="1" t="n">
        <v>6.30166666666667</v>
      </c>
      <c r="D1248" s="1" t="n">
        <v>9.52633333333333</v>
      </c>
      <c r="E1248" s="1" t="n">
        <v>7.914</v>
      </c>
      <c r="F1248" s="1" t="n">
        <v>92.92</v>
      </c>
      <c r="G1248" s="1" t="n">
        <v>1.50033333333333</v>
      </c>
      <c r="H1248" s="1" t="n">
        <v>0</v>
      </c>
    </row>
    <row r="1249" customFormat="false" ht="13.8" hidden="false" customHeight="false" outlineLevel="0" collapsed="false">
      <c r="A1249" s="1" t="n">
        <v>2054</v>
      </c>
      <c r="B1249" s="1" t="n">
        <v>12</v>
      </c>
      <c r="C1249" s="1" t="n">
        <v>2.00483870967742</v>
      </c>
      <c r="D1249" s="1" t="n">
        <v>5.95032258064516</v>
      </c>
      <c r="E1249" s="1" t="n">
        <v>3.97758064516129</v>
      </c>
      <c r="F1249" s="1" t="n">
        <v>145.72</v>
      </c>
      <c r="G1249" s="1" t="n">
        <v>0.778709677419355</v>
      </c>
      <c r="H1249" s="1" t="n">
        <v>0</v>
      </c>
    </row>
    <row r="1250" customFormat="false" ht="13.8" hidden="false" customHeight="false" outlineLevel="0" collapsed="false">
      <c r="A1250" s="1" t="n">
        <v>2055</v>
      </c>
      <c r="B1250" s="1" t="n">
        <v>1</v>
      </c>
      <c r="C1250" s="1" t="n">
        <v>0.295806451612903</v>
      </c>
      <c r="D1250" s="1" t="n">
        <v>4.93193548387097</v>
      </c>
      <c r="E1250" s="1" t="n">
        <v>2.61387096774194</v>
      </c>
      <c r="F1250" s="1" t="n">
        <v>89.63</v>
      </c>
      <c r="G1250" s="1" t="n">
        <v>1.3</v>
      </c>
      <c r="H1250" s="1" t="n">
        <v>5</v>
      </c>
    </row>
    <row r="1251" customFormat="false" ht="13.8" hidden="false" customHeight="false" outlineLevel="0" collapsed="false">
      <c r="A1251" s="1" t="n">
        <v>2055</v>
      </c>
      <c r="B1251" s="1" t="n">
        <v>2</v>
      </c>
      <c r="C1251" s="1" t="n">
        <v>-0.786071428571429</v>
      </c>
      <c r="D1251" s="1" t="n">
        <v>3.5375</v>
      </c>
      <c r="E1251" s="1" t="n">
        <v>1.37571428571429</v>
      </c>
      <c r="F1251" s="1" t="n">
        <v>123.59</v>
      </c>
      <c r="G1251" s="1" t="n">
        <v>2.50607142857143</v>
      </c>
      <c r="H1251" s="1" t="n">
        <v>2</v>
      </c>
    </row>
    <row r="1252" customFormat="false" ht="13.8" hidden="false" customHeight="false" outlineLevel="0" collapsed="false">
      <c r="A1252" s="1" t="n">
        <v>2055</v>
      </c>
      <c r="B1252" s="1" t="n">
        <v>3</v>
      </c>
      <c r="C1252" s="1" t="n">
        <v>-1.31774193548387</v>
      </c>
      <c r="D1252" s="1" t="n">
        <v>3.98548387096774</v>
      </c>
      <c r="E1252" s="1" t="n">
        <v>1.33387096774194</v>
      </c>
      <c r="F1252" s="1" t="n">
        <v>75.37</v>
      </c>
      <c r="G1252" s="1" t="n">
        <v>5.33387096774194</v>
      </c>
      <c r="H1252" s="1" t="n">
        <v>2</v>
      </c>
    </row>
    <row r="1253" customFormat="false" ht="13.8" hidden="false" customHeight="false" outlineLevel="0" collapsed="false">
      <c r="A1253" s="1" t="n">
        <v>2055</v>
      </c>
      <c r="B1253" s="1" t="n">
        <v>4</v>
      </c>
      <c r="C1253" s="1" t="n">
        <v>-0.472333333333333</v>
      </c>
      <c r="D1253" s="1" t="n">
        <v>8.025</v>
      </c>
      <c r="E1253" s="1" t="n">
        <v>3.77633333333333</v>
      </c>
      <c r="F1253" s="1" t="n">
        <v>44.07</v>
      </c>
      <c r="G1253" s="1" t="n">
        <v>11.6963333333333</v>
      </c>
      <c r="H1253" s="1" t="n">
        <v>3</v>
      </c>
    </row>
    <row r="1254" customFormat="false" ht="13.8" hidden="false" customHeight="false" outlineLevel="0" collapsed="false">
      <c r="A1254" s="1" t="n">
        <v>2055</v>
      </c>
      <c r="B1254" s="1" t="n">
        <v>5</v>
      </c>
      <c r="C1254" s="1" t="n">
        <v>7.8658064516129</v>
      </c>
      <c r="D1254" s="1" t="n">
        <v>16.1406451612903</v>
      </c>
      <c r="E1254" s="1" t="n">
        <v>12.0032258064516</v>
      </c>
      <c r="F1254" s="1" t="n">
        <v>106.01</v>
      </c>
      <c r="G1254" s="1" t="n">
        <v>14.0654838709677</v>
      </c>
      <c r="H1254" s="1" t="n">
        <v>0</v>
      </c>
    </row>
    <row r="1255" customFormat="false" ht="13.8" hidden="false" customHeight="false" outlineLevel="0" collapsed="false">
      <c r="A1255" s="1" t="n">
        <v>2055</v>
      </c>
      <c r="B1255" s="1" t="n">
        <v>6</v>
      </c>
      <c r="C1255" s="1" t="n">
        <v>12.3556666666667</v>
      </c>
      <c r="D1255" s="1" t="n">
        <v>19.7843333333333</v>
      </c>
      <c r="E1255" s="1" t="n">
        <v>16.07</v>
      </c>
      <c r="F1255" s="1" t="n">
        <v>110.72</v>
      </c>
      <c r="G1255" s="1" t="n">
        <v>13.3953333333333</v>
      </c>
      <c r="H1255" s="1" t="n">
        <v>0</v>
      </c>
    </row>
    <row r="1256" customFormat="false" ht="13.8" hidden="false" customHeight="false" outlineLevel="0" collapsed="false">
      <c r="A1256" s="1" t="n">
        <v>2055</v>
      </c>
      <c r="B1256" s="1" t="n">
        <v>7</v>
      </c>
      <c r="C1256" s="1" t="n">
        <v>13.7203225806452</v>
      </c>
      <c r="D1256" s="1" t="n">
        <v>21.0887096774194</v>
      </c>
      <c r="E1256" s="1" t="n">
        <v>17.4045161290323</v>
      </c>
      <c r="F1256" s="1" t="n">
        <v>152.63</v>
      </c>
      <c r="G1256" s="1" t="n">
        <v>13.681935483871</v>
      </c>
      <c r="H1256" s="1" t="n">
        <v>0</v>
      </c>
    </row>
    <row r="1257" customFormat="false" ht="13.8" hidden="false" customHeight="false" outlineLevel="0" collapsed="false">
      <c r="A1257" s="1" t="n">
        <v>2055</v>
      </c>
      <c r="B1257" s="1" t="n">
        <v>8</v>
      </c>
      <c r="C1257" s="1" t="n">
        <v>12.7209677419355</v>
      </c>
      <c r="D1257" s="1" t="n">
        <v>20.3122580645161</v>
      </c>
      <c r="E1257" s="1" t="n">
        <v>16.5166129032258</v>
      </c>
      <c r="F1257" s="1" t="n">
        <v>89.08</v>
      </c>
      <c r="G1257" s="1" t="n">
        <v>12.8803225806452</v>
      </c>
      <c r="H1257" s="1" t="n">
        <v>0</v>
      </c>
    </row>
    <row r="1258" customFormat="false" ht="13.8" hidden="false" customHeight="false" outlineLevel="0" collapsed="false">
      <c r="A1258" s="1" t="n">
        <v>2055</v>
      </c>
      <c r="B1258" s="1" t="n">
        <v>9</v>
      </c>
      <c r="C1258" s="1" t="n">
        <v>9.72433333333333</v>
      </c>
      <c r="D1258" s="1" t="n">
        <v>16.719</v>
      </c>
      <c r="E1258" s="1" t="n">
        <v>13.2216666666667</v>
      </c>
      <c r="F1258" s="1" t="n">
        <v>93.54</v>
      </c>
      <c r="G1258" s="1" t="n">
        <v>8.39466666666667</v>
      </c>
      <c r="H1258" s="1" t="n">
        <v>0</v>
      </c>
    </row>
    <row r="1259" customFormat="false" ht="13.8" hidden="false" customHeight="false" outlineLevel="0" collapsed="false">
      <c r="A1259" s="1" t="n">
        <v>2055</v>
      </c>
      <c r="B1259" s="1" t="n">
        <v>10</v>
      </c>
      <c r="C1259" s="1" t="n">
        <v>6.8141935483871</v>
      </c>
      <c r="D1259" s="1" t="n">
        <v>11.1883870967742</v>
      </c>
      <c r="E1259" s="1" t="n">
        <v>9.00129032258065</v>
      </c>
      <c r="F1259" s="1" t="n">
        <v>108.77</v>
      </c>
      <c r="G1259" s="1" t="n">
        <v>3.39354838709677</v>
      </c>
      <c r="H1259" s="1" t="n">
        <v>0</v>
      </c>
    </row>
    <row r="1260" customFormat="false" ht="13.8" hidden="false" customHeight="false" outlineLevel="0" collapsed="false">
      <c r="A1260" s="1" t="n">
        <v>2055</v>
      </c>
      <c r="B1260" s="1" t="n">
        <v>11</v>
      </c>
      <c r="C1260" s="1" t="n">
        <v>3.363</v>
      </c>
      <c r="D1260" s="1" t="n">
        <v>6.51633333333333</v>
      </c>
      <c r="E1260" s="1" t="n">
        <v>4.93966666666667</v>
      </c>
      <c r="F1260" s="1" t="n">
        <v>88.2</v>
      </c>
      <c r="G1260" s="1" t="n">
        <v>1.432</v>
      </c>
      <c r="H1260" s="1" t="n">
        <v>0</v>
      </c>
    </row>
    <row r="1261" customFormat="false" ht="13.8" hidden="false" customHeight="false" outlineLevel="0" collapsed="false">
      <c r="A1261" s="1" t="n">
        <v>2055</v>
      </c>
      <c r="B1261" s="1" t="n">
        <v>12</v>
      </c>
      <c r="C1261" s="1" t="n">
        <v>-3.0858064516129</v>
      </c>
      <c r="D1261" s="1" t="n">
        <v>-0.103225806451613</v>
      </c>
      <c r="E1261" s="1" t="n">
        <v>-1.59451612903226</v>
      </c>
      <c r="F1261" s="1" t="n">
        <v>62.14</v>
      </c>
      <c r="G1261" s="1" t="n">
        <v>0.960645161290323</v>
      </c>
      <c r="H1261" s="1" t="n">
        <v>14</v>
      </c>
    </row>
    <row r="1262" customFormat="false" ht="13.8" hidden="false" customHeight="false" outlineLevel="0" collapsed="false">
      <c r="A1262" s="1" t="n">
        <v>2056</v>
      </c>
      <c r="B1262" s="1" t="n">
        <v>1</v>
      </c>
      <c r="C1262" s="1" t="n">
        <v>-6.98322580645161</v>
      </c>
      <c r="D1262" s="1" t="n">
        <v>-2.02967741935484</v>
      </c>
      <c r="E1262" s="1" t="n">
        <v>-4.50645161290323</v>
      </c>
      <c r="F1262" s="1" t="n">
        <v>52.93</v>
      </c>
      <c r="G1262" s="1" t="n">
        <v>1.03322580645161</v>
      </c>
      <c r="H1262" s="1" t="n">
        <v>23</v>
      </c>
    </row>
    <row r="1263" customFormat="false" ht="13.8" hidden="false" customHeight="false" outlineLevel="0" collapsed="false">
      <c r="A1263" s="1" t="n">
        <v>2056</v>
      </c>
      <c r="B1263" s="1" t="n">
        <v>2</v>
      </c>
      <c r="C1263" s="1" t="n">
        <v>-5.84034482758621</v>
      </c>
      <c r="D1263" s="1" t="n">
        <v>-0.182413793103448</v>
      </c>
      <c r="E1263" s="1" t="n">
        <v>-3.01137931034483</v>
      </c>
      <c r="F1263" s="1" t="n">
        <v>70.75</v>
      </c>
      <c r="G1263" s="1" t="n">
        <v>2.88034482758621</v>
      </c>
      <c r="H1263" s="1" t="n">
        <v>16</v>
      </c>
    </row>
    <row r="1264" customFormat="false" ht="13.8" hidden="false" customHeight="false" outlineLevel="0" collapsed="false">
      <c r="A1264" s="1" t="n">
        <v>2056</v>
      </c>
      <c r="B1264" s="1" t="n">
        <v>3</v>
      </c>
      <c r="C1264" s="1" t="n">
        <v>-0.0274193548387096</v>
      </c>
      <c r="D1264" s="1" t="n">
        <v>5.24870967741936</v>
      </c>
      <c r="E1264" s="1" t="n">
        <v>2.61064516129032</v>
      </c>
      <c r="F1264" s="1" t="n">
        <v>82.88</v>
      </c>
      <c r="G1264" s="1" t="n">
        <v>5.04096774193548</v>
      </c>
      <c r="H1264" s="1" t="n">
        <v>3</v>
      </c>
    </row>
    <row r="1265" customFormat="false" ht="13.8" hidden="false" customHeight="false" outlineLevel="0" collapsed="false">
      <c r="A1265" s="1" t="n">
        <v>2056</v>
      </c>
      <c r="B1265" s="1" t="n">
        <v>4</v>
      </c>
      <c r="C1265" s="1" t="n">
        <v>3.72466666666667</v>
      </c>
      <c r="D1265" s="1" t="n">
        <v>10.566</v>
      </c>
      <c r="E1265" s="1" t="n">
        <v>7.14533333333333</v>
      </c>
      <c r="F1265" s="1" t="n">
        <v>115.07</v>
      </c>
      <c r="G1265" s="1" t="n">
        <v>8.891</v>
      </c>
      <c r="H1265" s="1" t="n">
        <v>0</v>
      </c>
    </row>
    <row r="1266" customFormat="false" ht="13.8" hidden="false" customHeight="false" outlineLevel="0" collapsed="false">
      <c r="A1266" s="1" t="n">
        <v>2056</v>
      </c>
      <c r="B1266" s="1" t="n">
        <v>5</v>
      </c>
      <c r="C1266" s="1" t="n">
        <v>7.74032258064516</v>
      </c>
      <c r="D1266" s="1" t="n">
        <v>18.7887096774194</v>
      </c>
      <c r="E1266" s="1" t="n">
        <v>13.2645161290323</v>
      </c>
      <c r="F1266" s="1" t="n">
        <v>19.92</v>
      </c>
      <c r="G1266" s="1" t="n">
        <v>19.9448387096774</v>
      </c>
      <c r="H1266" s="1" t="n">
        <v>0</v>
      </c>
    </row>
    <row r="1267" customFormat="false" ht="13.8" hidden="false" customHeight="false" outlineLevel="0" collapsed="false">
      <c r="A1267" s="1" t="n">
        <v>2056</v>
      </c>
      <c r="B1267" s="1" t="n">
        <v>6</v>
      </c>
      <c r="C1267" s="1" t="n">
        <v>10.216</v>
      </c>
      <c r="D1267" s="1" t="n">
        <v>20.0303333333333</v>
      </c>
      <c r="E1267" s="1" t="n">
        <v>15.1231666666667</v>
      </c>
      <c r="F1267" s="1" t="n">
        <v>65.07</v>
      </c>
      <c r="G1267" s="1" t="n">
        <v>18.298</v>
      </c>
      <c r="H1267" s="1" t="n">
        <v>0</v>
      </c>
    </row>
    <row r="1268" customFormat="false" ht="13.8" hidden="false" customHeight="false" outlineLevel="0" collapsed="false">
      <c r="A1268" s="1" t="n">
        <v>2056</v>
      </c>
      <c r="B1268" s="1" t="n">
        <v>7</v>
      </c>
      <c r="C1268" s="1" t="n">
        <v>16.7245161290323</v>
      </c>
      <c r="D1268" s="1" t="n">
        <v>31.2206451612903</v>
      </c>
      <c r="E1268" s="1" t="n">
        <v>23.9725806451613</v>
      </c>
      <c r="F1268" s="1" t="n">
        <v>7.71</v>
      </c>
      <c r="G1268" s="1" t="n">
        <v>22.1561290322581</v>
      </c>
      <c r="H1268" s="1" t="n">
        <v>0</v>
      </c>
    </row>
    <row r="1269" customFormat="false" ht="13.8" hidden="false" customHeight="false" outlineLevel="0" collapsed="false">
      <c r="A1269" s="1" t="n">
        <v>2056</v>
      </c>
      <c r="B1269" s="1" t="n">
        <v>8</v>
      </c>
      <c r="C1269" s="1" t="n">
        <v>13.3009677419355</v>
      </c>
      <c r="D1269" s="1" t="n">
        <v>24.6403225806452</v>
      </c>
      <c r="E1269" s="1" t="n">
        <v>18.9706451612903</v>
      </c>
      <c r="F1269" s="1" t="n">
        <v>50.61</v>
      </c>
      <c r="G1269" s="1" t="n">
        <v>15.3435483870968</v>
      </c>
      <c r="H1269" s="1" t="n">
        <v>0</v>
      </c>
    </row>
    <row r="1270" customFormat="false" ht="13.8" hidden="false" customHeight="false" outlineLevel="0" collapsed="false">
      <c r="A1270" s="1" t="n">
        <v>2056</v>
      </c>
      <c r="B1270" s="1" t="n">
        <v>9</v>
      </c>
      <c r="C1270" s="1" t="n">
        <v>9.38233333333333</v>
      </c>
      <c r="D1270" s="1" t="n">
        <v>16.5193333333333</v>
      </c>
      <c r="E1270" s="1" t="n">
        <v>12.9508333333333</v>
      </c>
      <c r="F1270" s="1" t="n">
        <v>111.94</v>
      </c>
      <c r="G1270" s="1" t="n">
        <v>8.46933333333333</v>
      </c>
      <c r="H1270" s="1" t="n">
        <v>0</v>
      </c>
    </row>
    <row r="1271" customFormat="false" ht="13.8" hidden="false" customHeight="false" outlineLevel="0" collapsed="false">
      <c r="A1271" s="1" t="n">
        <v>2056</v>
      </c>
      <c r="B1271" s="1" t="n">
        <v>10</v>
      </c>
      <c r="C1271" s="1" t="n">
        <v>7.91451612903226</v>
      </c>
      <c r="D1271" s="1" t="n">
        <v>13.1735483870968</v>
      </c>
      <c r="E1271" s="1" t="n">
        <v>10.5440322580645</v>
      </c>
      <c r="F1271" s="1" t="n">
        <v>130.03</v>
      </c>
      <c r="G1271" s="1" t="n">
        <v>3.62741935483871</v>
      </c>
      <c r="H1271" s="1" t="n">
        <v>0</v>
      </c>
    </row>
    <row r="1272" customFormat="false" ht="13.8" hidden="false" customHeight="false" outlineLevel="0" collapsed="false">
      <c r="A1272" s="1" t="n">
        <v>2056</v>
      </c>
      <c r="B1272" s="1" t="n">
        <v>11</v>
      </c>
      <c r="C1272" s="1" t="n">
        <v>2.008</v>
      </c>
      <c r="D1272" s="1" t="n">
        <v>7.15466666666667</v>
      </c>
      <c r="E1272" s="1" t="n">
        <v>4.58133333333333</v>
      </c>
      <c r="F1272" s="1" t="n">
        <v>156.26</v>
      </c>
      <c r="G1272" s="1" t="n">
        <v>1.355</v>
      </c>
      <c r="H1272" s="1" t="n">
        <v>0</v>
      </c>
    </row>
    <row r="1273" customFormat="false" ht="13.8" hidden="false" customHeight="false" outlineLevel="0" collapsed="false">
      <c r="A1273" s="1" t="n">
        <v>2056</v>
      </c>
      <c r="B1273" s="1" t="n">
        <v>12</v>
      </c>
      <c r="C1273" s="1" t="n">
        <v>-3.2741935483871</v>
      </c>
      <c r="D1273" s="1" t="n">
        <v>2.09290322580645</v>
      </c>
      <c r="E1273" s="1" t="n">
        <v>-0.590645161290323</v>
      </c>
      <c r="F1273" s="1" t="n">
        <v>91.85</v>
      </c>
      <c r="G1273" s="1" t="n">
        <v>0.882903225806452</v>
      </c>
      <c r="H1273" s="1" t="n">
        <v>13</v>
      </c>
    </row>
    <row r="1274" customFormat="false" ht="13.8" hidden="false" customHeight="false" outlineLevel="0" collapsed="false">
      <c r="A1274" s="1" t="n">
        <v>2057</v>
      </c>
      <c r="B1274" s="1" t="n">
        <v>1</v>
      </c>
      <c r="C1274" s="1" t="n">
        <v>-1.62612903225806</v>
      </c>
      <c r="D1274" s="1" t="n">
        <v>2.92935483870968</v>
      </c>
      <c r="E1274" s="1" t="n">
        <v>0.651612903225806</v>
      </c>
      <c r="F1274" s="1" t="n">
        <v>183.28</v>
      </c>
      <c r="G1274" s="1" t="n">
        <v>0.966774193548387</v>
      </c>
      <c r="H1274" s="1" t="n">
        <v>7</v>
      </c>
    </row>
    <row r="1275" customFormat="false" ht="13.8" hidden="false" customHeight="false" outlineLevel="0" collapsed="false">
      <c r="A1275" s="1" t="n">
        <v>2057</v>
      </c>
      <c r="B1275" s="1" t="n">
        <v>2</v>
      </c>
      <c r="C1275" s="1" t="n">
        <v>1.94321428571429</v>
      </c>
      <c r="D1275" s="1" t="n">
        <v>6.58928571428571</v>
      </c>
      <c r="E1275" s="1" t="n">
        <v>4.26625</v>
      </c>
      <c r="F1275" s="1" t="n">
        <v>176.44</v>
      </c>
      <c r="G1275" s="1" t="n">
        <v>2.64321428571429</v>
      </c>
      <c r="H1275" s="1" t="n">
        <v>0</v>
      </c>
    </row>
    <row r="1276" customFormat="false" ht="13.8" hidden="false" customHeight="false" outlineLevel="0" collapsed="false">
      <c r="A1276" s="1" t="n">
        <v>2057</v>
      </c>
      <c r="B1276" s="1" t="n">
        <v>3</v>
      </c>
      <c r="C1276" s="1" t="n">
        <v>0.989677419354839</v>
      </c>
      <c r="D1276" s="1" t="n">
        <v>8.28806451612903</v>
      </c>
      <c r="E1276" s="1" t="n">
        <v>4.63887096774194</v>
      </c>
      <c r="F1276" s="1" t="n">
        <v>82.91</v>
      </c>
      <c r="G1276" s="1" t="n">
        <v>7.20935483870968</v>
      </c>
      <c r="H1276" s="1" t="n">
        <v>0</v>
      </c>
    </row>
    <row r="1277" customFormat="false" ht="13.8" hidden="false" customHeight="false" outlineLevel="0" collapsed="false">
      <c r="A1277" s="1" t="n">
        <v>2057</v>
      </c>
      <c r="B1277" s="1" t="n">
        <v>4</v>
      </c>
      <c r="C1277" s="1" t="n">
        <v>4.44833333333333</v>
      </c>
      <c r="D1277" s="1" t="n">
        <v>14.974</v>
      </c>
      <c r="E1277" s="1" t="n">
        <v>9.71116666666667</v>
      </c>
      <c r="F1277" s="1" t="n">
        <v>13.35</v>
      </c>
      <c r="G1277" s="1" t="n">
        <v>14.694</v>
      </c>
      <c r="H1277" s="1" t="n">
        <v>0</v>
      </c>
    </row>
    <row r="1278" customFormat="false" ht="13.8" hidden="false" customHeight="false" outlineLevel="0" collapsed="false">
      <c r="A1278" s="1" t="n">
        <v>2057</v>
      </c>
      <c r="B1278" s="1" t="n">
        <v>5</v>
      </c>
      <c r="C1278" s="1" t="n">
        <v>6.9341935483871</v>
      </c>
      <c r="D1278" s="1" t="n">
        <v>15.6451612903226</v>
      </c>
      <c r="E1278" s="1" t="n">
        <v>11.2896774193548</v>
      </c>
      <c r="F1278" s="1" t="n">
        <v>70.93</v>
      </c>
      <c r="G1278" s="1" t="n">
        <v>14.6832258064516</v>
      </c>
      <c r="H1278" s="1" t="n">
        <v>0</v>
      </c>
    </row>
    <row r="1279" customFormat="false" ht="13.8" hidden="false" customHeight="false" outlineLevel="0" collapsed="false">
      <c r="A1279" s="1" t="n">
        <v>2057</v>
      </c>
      <c r="B1279" s="1" t="n">
        <v>6</v>
      </c>
      <c r="C1279" s="1" t="n">
        <v>10.9653333333333</v>
      </c>
      <c r="D1279" s="1" t="n">
        <v>20.685</v>
      </c>
      <c r="E1279" s="1" t="n">
        <v>15.8251666666667</v>
      </c>
      <c r="F1279" s="1" t="n">
        <v>69.13</v>
      </c>
      <c r="G1279" s="1" t="n">
        <v>18.3103333333333</v>
      </c>
      <c r="H1279" s="1" t="n">
        <v>0</v>
      </c>
    </row>
    <row r="1280" customFormat="false" ht="13.8" hidden="false" customHeight="false" outlineLevel="0" collapsed="false">
      <c r="A1280" s="1" t="n">
        <v>2057</v>
      </c>
      <c r="B1280" s="1" t="n">
        <v>7</v>
      </c>
      <c r="C1280" s="1" t="n">
        <v>12.8590322580645</v>
      </c>
      <c r="D1280" s="1" t="n">
        <v>21.1438709677419</v>
      </c>
      <c r="E1280" s="1" t="n">
        <v>17.0014516129032</v>
      </c>
      <c r="F1280" s="1" t="n">
        <v>97.07</v>
      </c>
      <c r="G1280" s="1" t="n">
        <v>15.3067741935484</v>
      </c>
      <c r="H1280" s="1" t="n">
        <v>0</v>
      </c>
    </row>
    <row r="1281" customFormat="false" ht="13.8" hidden="false" customHeight="false" outlineLevel="0" collapsed="false">
      <c r="A1281" s="1" t="n">
        <v>2057</v>
      </c>
      <c r="B1281" s="1" t="n">
        <v>8</v>
      </c>
      <c r="C1281" s="1" t="n">
        <v>12.6703225806452</v>
      </c>
      <c r="D1281" s="1" t="n">
        <v>20.65</v>
      </c>
      <c r="E1281" s="1" t="n">
        <v>16.6601612903226</v>
      </c>
      <c r="F1281" s="1" t="n">
        <v>147.36</v>
      </c>
      <c r="G1281" s="1" t="n">
        <v>12.8483870967742</v>
      </c>
      <c r="H1281" s="1" t="n">
        <v>0</v>
      </c>
    </row>
    <row r="1282" customFormat="false" ht="13.8" hidden="false" customHeight="false" outlineLevel="0" collapsed="false">
      <c r="A1282" s="1" t="n">
        <v>2057</v>
      </c>
      <c r="B1282" s="1" t="n">
        <v>9</v>
      </c>
      <c r="C1282" s="1" t="n">
        <v>11.1926666666667</v>
      </c>
      <c r="D1282" s="1" t="n">
        <v>20.1933333333333</v>
      </c>
      <c r="E1282" s="1" t="n">
        <v>15.693</v>
      </c>
      <c r="F1282" s="1" t="n">
        <v>91.19</v>
      </c>
      <c r="G1282" s="1" t="n">
        <v>9.364</v>
      </c>
      <c r="H1282" s="1" t="n">
        <v>0</v>
      </c>
    </row>
    <row r="1283" customFormat="false" ht="13.8" hidden="false" customHeight="false" outlineLevel="0" collapsed="false">
      <c r="A1283" s="1" t="n">
        <v>2057</v>
      </c>
      <c r="B1283" s="1" t="n">
        <v>10</v>
      </c>
      <c r="C1283" s="1" t="n">
        <v>6.6058064516129</v>
      </c>
      <c r="D1283" s="1" t="n">
        <v>12.7509677419355</v>
      </c>
      <c r="E1283" s="1" t="n">
        <v>9.67838709677419</v>
      </c>
      <c r="F1283" s="1" t="n">
        <v>110.87</v>
      </c>
      <c r="G1283" s="1" t="n">
        <v>3.63193548387097</v>
      </c>
      <c r="H1283" s="1" t="n">
        <v>0</v>
      </c>
    </row>
    <row r="1284" customFormat="false" ht="13.8" hidden="false" customHeight="false" outlineLevel="0" collapsed="false">
      <c r="A1284" s="1" t="n">
        <v>2057</v>
      </c>
      <c r="B1284" s="1" t="n">
        <v>11</v>
      </c>
      <c r="C1284" s="1" t="n">
        <v>5.90233333333333</v>
      </c>
      <c r="D1284" s="1" t="n">
        <v>9.883</v>
      </c>
      <c r="E1284" s="1" t="n">
        <v>7.89266666666667</v>
      </c>
      <c r="F1284" s="1" t="n">
        <v>153.99</v>
      </c>
      <c r="G1284" s="1" t="n">
        <v>1.27933333333333</v>
      </c>
      <c r="H1284" s="1" t="n">
        <v>0</v>
      </c>
    </row>
    <row r="1285" customFormat="false" ht="13.8" hidden="false" customHeight="false" outlineLevel="0" collapsed="false">
      <c r="A1285" s="1" t="n">
        <v>2057</v>
      </c>
      <c r="B1285" s="1" t="n">
        <v>12</v>
      </c>
      <c r="C1285" s="1" t="n">
        <v>-0.201935483870968</v>
      </c>
      <c r="D1285" s="1" t="n">
        <v>5.08451612903226</v>
      </c>
      <c r="E1285" s="1" t="n">
        <v>2.44129032258065</v>
      </c>
      <c r="F1285" s="1" t="n">
        <v>90.9</v>
      </c>
      <c r="G1285" s="1" t="n">
        <v>0.909032258064516</v>
      </c>
      <c r="H1285" s="1" t="n">
        <v>2</v>
      </c>
    </row>
    <row r="1286" customFormat="false" ht="13.8" hidden="false" customHeight="false" outlineLevel="0" collapsed="false">
      <c r="A1286" s="1" t="n">
        <v>2058</v>
      </c>
      <c r="B1286" s="1" t="n">
        <v>1</v>
      </c>
      <c r="C1286" s="1" t="n">
        <v>-0.716774193548387</v>
      </c>
      <c r="D1286" s="1" t="n">
        <v>3.68064516129032</v>
      </c>
      <c r="E1286" s="1" t="n">
        <v>1.48193548387097</v>
      </c>
      <c r="F1286" s="1" t="n">
        <v>84.61</v>
      </c>
      <c r="G1286" s="1" t="n">
        <v>1.42451612903226</v>
      </c>
      <c r="H1286" s="1" t="n">
        <v>3</v>
      </c>
    </row>
    <row r="1287" customFormat="false" ht="13.8" hidden="false" customHeight="false" outlineLevel="0" collapsed="false">
      <c r="A1287" s="1" t="n">
        <v>2058</v>
      </c>
      <c r="B1287" s="1" t="n">
        <v>2</v>
      </c>
      <c r="C1287" s="1" t="n">
        <v>-1.86678571428571</v>
      </c>
      <c r="D1287" s="1" t="n">
        <v>2.99607142857143</v>
      </c>
      <c r="E1287" s="1" t="n">
        <v>0.564642857142857</v>
      </c>
      <c r="F1287" s="1" t="n">
        <v>74.31</v>
      </c>
      <c r="G1287" s="1" t="n">
        <v>2.4975</v>
      </c>
      <c r="H1287" s="1" t="n">
        <v>4</v>
      </c>
    </row>
    <row r="1288" customFormat="false" ht="13.8" hidden="false" customHeight="false" outlineLevel="0" collapsed="false">
      <c r="A1288" s="1" t="n">
        <v>2058</v>
      </c>
      <c r="B1288" s="1" t="n">
        <v>3</v>
      </c>
      <c r="C1288" s="1" t="n">
        <v>0.527741935483871</v>
      </c>
      <c r="D1288" s="1" t="n">
        <v>7.18967741935484</v>
      </c>
      <c r="E1288" s="1" t="n">
        <v>3.85870967741935</v>
      </c>
      <c r="F1288" s="1" t="n">
        <v>29.15</v>
      </c>
      <c r="G1288" s="1" t="n">
        <v>7.29967741935484</v>
      </c>
      <c r="H1288" s="1" t="n">
        <v>0</v>
      </c>
    </row>
    <row r="1289" customFormat="false" ht="13.8" hidden="false" customHeight="false" outlineLevel="0" collapsed="false">
      <c r="A1289" s="1" t="n">
        <v>2058</v>
      </c>
      <c r="B1289" s="1" t="n">
        <v>4</v>
      </c>
      <c r="C1289" s="1" t="n">
        <v>5.912</v>
      </c>
      <c r="D1289" s="1" t="n">
        <v>14.6806666666667</v>
      </c>
      <c r="E1289" s="1" t="n">
        <v>10.2963333333333</v>
      </c>
      <c r="F1289" s="1" t="n">
        <v>28.63</v>
      </c>
      <c r="G1289" s="1" t="n">
        <v>12.845</v>
      </c>
      <c r="H1289" s="1" t="n">
        <v>0</v>
      </c>
    </row>
    <row r="1290" customFormat="false" ht="13.8" hidden="false" customHeight="false" outlineLevel="0" collapsed="false">
      <c r="A1290" s="1" t="n">
        <v>2058</v>
      </c>
      <c r="B1290" s="1" t="n">
        <v>5</v>
      </c>
      <c r="C1290" s="1" t="n">
        <v>8.36258064516129</v>
      </c>
      <c r="D1290" s="1" t="n">
        <v>18.1290322580645</v>
      </c>
      <c r="E1290" s="1" t="n">
        <v>13.2458064516129</v>
      </c>
      <c r="F1290" s="1" t="n">
        <v>75.19</v>
      </c>
      <c r="G1290" s="1" t="n">
        <v>17.0906451612903</v>
      </c>
      <c r="H1290" s="1" t="n">
        <v>0</v>
      </c>
    </row>
    <row r="1291" customFormat="false" ht="13.8" hidden="false" customHeight="false" outlineLevel="0" collapsed="false">
      <c r="A1291" s="1" t="n">
        <v>2058</v>
      </c>
      <c r="B1291" s="1" t="n">
        <v>6</v>
      </c>
      <c r="C1291" s="1" t="n">
        <v>12.5963333333333</v>
      </c>
      <c r="D1291" s="1" t="n">
        <v>21.215</v>
      </c>
      <c r="E1291" s="1" t="n">
        <v>16.9056666666667</v>
      </c>
      <c r="F1291" s="1" t="n">
        <v>160.71</v>
      </c>
      <c r="G1291" s="1" t="n">
        <v>15.8753333333333</v>
      </c>
      <c r="H1291" s="1" t="n">
        <v>0</v>
      </c>
    </row>
    <row r="1292" customFormat="false" ht="13.8" hidden="false" customHeight="false" outlineLevel="0" collapsed="false">
      <c r="A1292" s="1" t="n">
        <v>2058</v>
      </c>
      <c r="B1292" s="1" t="n">
        <v>7</v>
      </c>
      <c r="C1292" s="1" t="n">
        <v>15.838064516129</v>
      </c>
      <c r="D1292" s="1" t="n">
        <v>24.8535483870968</v>
      </c>
      <c r="E1292" s="1" t="n">
        <v>20.3458064516129</v>
      </c>
      <c r="F1292" s="1" t="n">
        <v>59.81</v>
      </c>
      <c r="G1292" s="1" t="n">
        <v>18.368064516129</v>
      </c>
      <c r="H1292" s="1" t="n">
        <v>0</v>
      </c>
    </row>
    <row r="1293" customFormat="false" ht="13.8" hidden="false" customHeight="false" outlineLevel="0" collapsed="false">
      <c r="A1293" s="1" t="n">
        <v>2058</v>
      </c>
      <c r="B1293" s="1" t="n">
        <v>8</v>
      </c>
      <c r="C1293" s="1" t="n">
        <v>13.2874193548387</v>
      </c>
      <c r="D1293" s="1" t="n">
        <v>25.0770967741935</v>
      </c>
      <c r="E1293" s="1" t="n">
        <v>19.1822580645161</v>
      </c>
      <c r="F1293" s="1" t="n">
        <v>39.73</v>
      </c>
      <c r="G1293" s="1" t="n">
        <v>15.7709677419355</v>
      </c>
      <c r="H1293" s="1" t="n">
        <v>0</v>
      </c>
    </row>
    <row r="1294" customFormat="false" ht="13.8" hidden="false" customHeight="false" outlineLevel="0" collapsed="false">
      <c r="A1294" s="1" t="n">
        <v>2058</v>
      </c>
      <c r="B1294" s="1" t="n">
        <v>9</v>
      </c>
      <c r="C1294" s="1" t="n">
        <v>10.1146666666667</v>
      </c>
      <c r="D1294" s="1" t="n">
        <v>18.1456666666667</v>
      </c>
      <c r="E1294" s="1" t="n">
        <v>14.1301666666667</v>
      </c>
      <c r="F1294" s="1" t="n">
        <v>72.37</v>
      </c>
      <c r="G1294" s="1" t="n">
        <v>9.005</v>
      </c>
      <c r="H1294" s="1" t="n">
        <v>0</v>
      </c>
    </row>
    <row r="1295" customFormat="false" ht="13.8" hidden="false" customHeight="false" outlineLevel="0" collapsed="false">
      <c r="A1295" s="1" t="n">
        <v>2058</v>
      </c>
      <c r="B1295" s="1" t="n">
        <v>10</v>
      </c>
      <c r="C1295" s="1" t="n">
        <v>6.45741935483871</v>
      </c>
      <c r="D1295" s="1" t="n">
        <v>13.0474193548387</v>
      </c>
      <c r="E1295" s="1" t="n">
        <v>9.75241935483871</v>
      </c>
      <c r="F1295" s="1" t="n">
        <v>58.6</v>
      </c>
      <c r="G1295" s="1" t="n">
        <v>4.54</v>
      </c>
      <c r="H1295" s="1" t="n">
        <v>0</v>
      </c>
    </row>
    <row r="1296" customFormat="false" ht="13.8" hidden="false" customHeight="false" outlineLevel="0" collapsed="false">
      <c r="A1296" s="1" t="n">
        <v>2058</v>
      </c>
      <c r="B1296" s="1" t="n">
        <v>11</v>
      </c>
      <c r="C1296" s="1" t="n">
        <v>5.42266666666667</v>
      </c>
      <c r="D1296" s="1" t="n">
        <v>8.96166666666667</v>
      </c>
      <c r="E1296" s="1" t="n">
        <v>7.19216666666667</v>
      </c>
      <c r="F1296" s="1" t="n">
        <v>170.5</v>
      </c>
      <c r="G1296" s="1" t="n">
        <v>1.05066666666667</v>
      </c>
      <c r="H1296" s="1" t="n">
        <v>0</v>
      </c>
    </row>
    <row r="1297" customFormat="false" ht="13.8" hidden="false" customHeight="false" outlineLevel="0" collapsed="false">
      <c r="A1297" s="1" t="n">
        <v>2058</v>
      </c>
      <c r="B1297" s="1" t="n">
        <v>12</v>
      </c>
      <c r="C1297" s="1" t="n">
        <v>1.4441935483871</v>
      </c>
      <c r="D1297" s="1" t="n">
        <v>5.45870967741936</v>
      </c>
      <c r="E1297" s="1" t="n">
        <v>3.45145161290323</v>
      </c>
      <c r="F1297" s="1" t="n">
        <v>105.32</v>
      </c>
      <c r="G1297" s="1" t="n">
        <v>0.90258064516129</v>
      </c>
      <c r="H1297" s="1" t="n">
        <v>2</v>
      </c>
    </row>
    <row r="1298" customFormat="false" ht="13.8" hidden="false" customHeight="false" outlineLevel="0" collapsed="false">
      <c r="A1298" s="1" t="n">
        <v>2059</v>
      </c>
      <c r="B1298" s="1" t="n">
        <v>1</v>
      </c>
      <c r="C1298" s="1" t="n">
        <v>-0.451935483870968</v>
      </c>
      <c r="D1298" s="1" t="n">
        <v>2.99225806451613</v>
      </c>
      <c r="E1298" s="1" t="n">
        <v>1.27016129032258</v>
      </c>
      <c r="F1298" s="1" t="n">
        <v>95.09</v>
      </c>
      <c r="G1298" s="1" t="n">
        <v>1.10322580645161</v>
      </c>
      <c r="H1298" s="1" t="n">
        <v>3</v>
      </c>
    </row>
    <row r="1299" customFormat="false" ht="13.8" hidden="false" customHeight="false" outlineLevel="0" collapsed="false">
      <c r="A1299" s="1" t="n">
        <v>2059</v>
      </c>
      <c r="B1299" s="1" t="n">
        <v>2</v>
      </c>
      <c r="C1299" s="1" t="n">
        <v>-1.1175</v>
      </c>
      <c r="D1299" s="1" t="n">
        <v>3.42678571428571</v>
      </c>
      <c r="E1299" s="1" t="n">
        <v>1.15464285714286</v>
      </c>
      <c r="F1299" s="1" t="n">
        <v>95.7</v>
      </c>
      <c r="G1299" s="1" t="n">
        <v>3.38142857142857</v>
      </c>
      <c r="H1299" s="1" t="n">
        <v>1</v>
      </c>
    </row>
    <row r="1300" customFormat="false" ht="13.8" hidden="false" customHeight="false" outlineLevel="0" collapsed="false">
      <c r="A1300" s="1" t="n">
        <v>2059</v>
      </c>
      <c r="B1300" s="1" t="n">
        <v>3</v>
      </c>
      <c r="C1300" s="1" t="n">
        <v>-1.8858064516129</v>
      </c>
      <c r="D1300" s="1" t="n">
        <v>6.4858064516129</v>
      </c>
      <c r="E1300" s="1" t="n">
        <v>2.3</v>
      </c>
      <c r="F1300" s="1" t="n">
        <v>13.64</v>
      </c>
      <c r="G1300" s="1" t="n">
        <v>9.11</v>
      </c>
      <c r="H1300" s="1" t="n">
        <v>0</v>
      </c>
    </row>
    <row r="1301" customFormat="false" ht="13.8" hidden="false" customHeight="false" outlineLevel="0" collapsed="false">
      <c r="A1301" s="1" t="n">
        <v>2059</v>
      </c>
      <c r="B1301" s="1" t="n">
        <v>4</v>
      </c>
      <c r="C1301" s="1" t="n">
        <v>2.837</v>
      </c>
      <c r="D1301" s="1" t="n">
        <v>11.9316666666667</v>
      </c>
      <c r="E1301" s="1" t="n">
        <v>7.38433333333333</v>
      </c>
      <c r="F1301" s="1" t="n">
        <v>74.81</v>
      </c>
      <c r="G1301" s="1" t="n">
        <v>12.115</v>
      </c>
      <c r="H1301" s="1" t="n">
        <v>0</v>
      </c>
    </row>
    <row r="1302" customFormat="false" ht="13.8" hidden="false" customHeight="false" outlineLevel="0" collapsed="false">
      <c r="A1302" s="1" t="n">
        <v>2059</v>
      </c>
      <c r="B1302" s="1" t="n">
        <v>5</v>
      </c>
      <c r="C1302" s="1" t="n">
        <v>8.59387096774194</v>
      </c>
      <c r="D1302" s="1" t="n">
        <v>18.55</v>
      </c>
      <c r="E1302" s="1" t="n">
        <v>13.571935483871</v>
      </c>
      <c r="F1302" s="1" t="n">
        <v>73.23</v>
      </c>
      <c r="G1302" s="1" t="n">
        <v>17.0416129032258</v>
      </c>
      <c r="H1302" s="1" t="n">
        <v>0</v>
      </c>
    </row>
    <row r="1303" customFormat="false" ht="13.8" hidden="false" customHeight="false" outlineLevel="0" collapsed="false">
      <c r="A1303" s="1" t="n">
        <v>2059</v>
      </c>
      <c r="B1303" s="1" t="n">
        <v>6</v>
      </c>
      <c r="C1303" s="1" t="n">
        <v>13.465</v>
      </c>
      <c r="D1303" s="1" t="n">
        <v>21.339</v>
      </c>
      <c r="E1303" s="1" t="n">
        <v>17.402</v>
      </c>
      <c r="F1303" s="1" t="n">
        <v>99.35</v>
      </c>
      <c r="G1303" s="1" t="n">
        <v>16.1916666666667</v>
      </c>
      <c r="H1303" s="1" t="n">
        <v>0</v>
      </c>
    </row>
    <row r="1304" customFormat="false" ht="13.8" hidden="false" customHeight="false" outlineLevel="0" collapsed="false">
      <c r="A1304" s="1" t="n">
        <v>2059</v>
      </c>
      <c r="B1304" s="1" t="n">
        <v>7</v>
      </c>
      <c r="C1304" s="1" t="n">
        <v>14.2077419354839</v>
      </c>
      <c r="D1304" s="1" t="n">
        <v>22.081935483871</v>
      </c>
      <c r="E1304" s="1" t="n">
        <v>18.1448387096774</v>
      </c>
      <c r="F1304" s="1" t="n">
        <v>56.55</v>
      </c>
      <c r="G1304" s="1" t="n">
        <v>15.5477419354839</v>
      </c>
      <c r="H1304" s="1" t="n">
        <v>0</v>
      </c>
    </row>
    <row r="1305" customFormat="false" ht="13.8" hidden="false" customHeight="false" outlineLevel="0" collapsed="false">
      <c r="A1305" s="1" t="n">
        <v>2059</v>
      </c>
      <c r="B1305" s="1" t="n">
        <v>8</v>
      </c>
      <c r="C1305" s="1" t="n">
        <v>12.9264516129032</v>
      </c>
      <c r="D1305" s="1" t="n">
        <v>23.6325806451613</v>
      </c>
      <c r="E1305" s="1" t="n">
        <v>18.2795161290323</v>
      </c>
      <c r="F1305" s="1" t="n">
        <v>27.8</v>
      </c>
      <c r="G1305" s="1" t="n">
        <v>15.9929032258065</v>
      </c>
      <c r="H1305" s="1" t="n">
        <v>0</v>
      </c>
    </row>
    <row r="1306" customFormat="false" ht="13.8" hidden="false" customHeight="false" outlineLevel="0" collapsed="false">
      <c r="A1306" s="1" t="n">
        <v>2059</v>
      </c>
      <c r="B1306" s="1" t="n">
        <v>9</v>
      </c>
      <c r="C1306" s="1" t="n">
        <v>11.9553333333333</v>
      </c>
      <c r="D1306" s="1" t="n">
        <v>19.8516666666667</v>
      </c>
      <c r="E1306" s="1" t="n">
        <v>15.9035</v>
      </c>
      <c r="F1306" s="1" t="n">
        <v>119.7</v>
      </c>
      <c r="G1306" s="1" t="n">
        <v>8.333</v>
      </c>
      <c r="H1306" s="1" t="n">
        <v>0</v>
      </c>
    </row>
    <row r="1307" customFormat="false" ht="13.8" hidden="false" customHeight="false" outlineLevel="0" collapsed="false">
      <c r="A1307" s="1" t="n">
        <v>2059</v>
      </c>
      <c r="B1307" s="1" t="n">
        <v>10</v>
      </c>
      <c r="C1307" s="1" t="n">
        <v>3.39741935483871</v>
      </c>
      <c r="D1307" s="1" t="n">
        <v>9.71903225806452</v>
      </c>
      <c r="E1307" s="1" t="n">
        <v>6.55822580645161</v>
      </c>
      <c r="F1307" s="1" t="n">
        <v>67.7</v>
      </c>
      <c r="G1307" s="1" t="n">
        <v>4.57</v>
      </c>
      <c r="H1307" s="1" t="n">
        <v>0</v>
      </c>
    </row>
    <row r="1308" customFormat="false" ht="13.8" hidden="false" customHeight="false" outlineLevel="0" collapsed="false">
      <c r="A1308" s="1" t="n">
        <v>2059</v>
      </c>
      <c r="B1308" s="1" t="n">
        <v>11</v>
      </c>
      <c r="C1308" s="1" t="n">
        <v>2.37033333333333</v>
      </c>
      <c r="D1308" s="1" t="n">
        <v>7.02</v>
      </c>
      <c r="E1308" s="1" t="n">
        <v>4.69516666666667</v>
      </c>
      <c r="F1308" s="1" t="n">
        <v>131.21</v>
      </c>
      <c r="G1308" s="1" t="n">
        <v>1.97733333333333</v>
      </c>
      <c r="H1308" s="1" t="n">
        <v>0</v>
      </c>
    </row>
    <row r="1309" customFormat="false" ht="13.8" hidden="false" customHeight="false" outlineLevel="0" collapsed="false">
      <c r="A1309" s="1" t="n">
        <v>2059</v>
      </c>
      <c r="B1309" s="1" t="n">
        <v>12</v>
      </c>
      <c r="C1309" s="1" t="n">
        <v>1.54193548387097</v>
      </c>
      <c r="D1309" s="1" t="n">
        <v>5.46290322580645</v>
      </c>
      <c r="E1309" s="1" t="n">
        <v>3.50241935483871</v>
      </c>
      <c r="F1309" s="1" t="n">
        <v>175.73</v>
      </c>
      <c r="G1309" s="1" t="n">
        <v>0.699032258064516</v>
      </c>
      <c r="H1309" s="1" t="n">
        <v>0</v>
      </c>
    </row>
    <row r="1310" customFormat="false" ht="13.8" hidden="false" customHeight="false" outlineLevel="0" collapsed="false">
      <c r="A1310" s="1" t="n">
        <v>2060</v>
      </c>
      <c r="B1310" s="1" t="n">
        <v>1</v>
      </c>
      <c r="C1310" s="1" t="n">
        <v>-2.07870967741935</v>
      </c>
      <c r="D1310" s="1" t="n">
        <v>2.69741935483871</v>
      </c>
      <c r="E1310" s="1" t="n">
        <v>0.309354838709678</v>
      </c>
      <c r="F1310" s="1" t="n">
        <v>73.65</v>
      </c>
      <c r="G1310" s="1" t="n">
        <v>1.63677419354839</v>
      </c>
      <c r="H1310" s="1" t="n">
        <v>8</v>
      </c>
    </row>
    <row r="1311" customFormat="false" ht="13.8" hidden="false" customHeight="false" outlineLevel="0" collapsed="false">
      <c r="A1311" s="1" t="n">
        <v>2060</v>
      </c>
      <c r="B1311" s="1" t="n">
        <v>2</v>
      </c>
      <c r="C1311" s="1" t="n">
        <v>0.111379310344828</v>
      </c>
      <c r="D1311" s="1" t="n">
        <v>4.42793103448276</v>
      </c>
      <c r="E1311" s="1" t="n">
        <v>2.26965517241379</v>
      </c>
      <c r="F1311" s="1" t="n">
        <v>125.21</v>
      </c>
      <c r="G1311" s="1" t="n">
        <v>2.36689655172414</v>
      </c>
      <c r="H1311" s="1" t="n">
        <v>3</v>
      </c>
    </row>
    <row r="1312" customFormat="false" ht="13.8" hidden="false" customHeight="false" outlineLevel="0" collapsed="false">
      <c r="A1312" s="1" t="n">
        <v>2060</v>
      </c>
      <c r="B1312" s="1" t="n">
        <v>3</v>
      </c>
      <c r="C1312" s="1" t="n">
        <v>0.39</v>
      </c>
      <c r="D1312" s="1" t="n">
        <v>5.06483870967742</v>
      </c>
      <c r="E1312" s="1" t="n">
        <v>2.72741935483871</v>
      </c>
      <c r="F1312" s="1" t="n">
        <v>90.43</v>
      </c>
      <c r="G1312" s="1" t="n">
        <v>4.31870967741935</v>
      </c>
      <c r="H1312" s="1" t="n">
        <v>0</v>
      </c>
    </row>
    <row r="1313" customFormat="false" ht="13.8" hidden="false" customHeight="false" outlineLevel="0" collapsed="false">
      <c r="A1313" s="1" t="n">
        <v>2060</v>
      </c>
      <c r="B1313" s="1" t="n">
        <v>4</v>
      </c>
      <c r="C1313" s="1" t="n">
        <v>2.876</v>
      </c>
      <c r="D1313" s="1" t="n">
        <v>11.0213333333333</v>
      </c>
      <c r="E1313" s="1" t="n">
        <v>6.94866666666667</v>
      </c>
      <c r="F1313" s="1" t="n">
        <v>100.68</v>
      </c>
      <c r="G1313" s="1" t="n">
        <v>10.6656666666667</v>
      </c>
      <c r="H1313" s="1" t="n">
        <v>0</v>
      </c>
    </row>
    <row r="1314" customFormat="false" ht="13.8" hidden="false" customHeight="false" outlineLevel="0" collapsed="false">
      <c r="A1314" s="1" t="n">
        <v>2060</v>
      </c>
      <c r="B1314" s="1" t="n">
        <v>5</v>
      </c>
      <c r="C1314" s="1" t="n">
        <v>6.63258064516129</v>
      </c>
      <c r="D1314" s="1" t="n">
        <v>17.1916129032258</v>
      </c>
      <c r="E1314" s="1" t="n">
        <v>11.9120967741935</v>
      </c>
      <c r="F1314" s="1" t="n">
        <v>42.36</v>
      </c>
      <c r="G1314" s="1" t="n">
        <v>18.4554838709677</v>
      </c>
      <c r="H1314" s="1" t="n">
        <v>0</v>
      </c>
    </row>
    <row r="1315" customFormat="false" ht="13.8" hidden="false" customHeight="false" outlineLevel="0" collapsed="false">
      <c r="A1315" s="1" t="n">
        <v>2060</v>
      </c>
      <c r="B1315" s="1" t="n">
        <v>6</v>
      </c>
      <c r="C1315" s="1" t="n">
        <v>11.169</v>
      </c>
      <c r="D1315" s="1" t="n">
        <v>20.1796666666667</v>
      </c>
      <c r="E1315" s="1" t="n">
        <v>15.6743333333333</v>
      </c>
      <c r="F1315" s="1" t="n">
        <v>111.22</v>
      </c>
      <c r="G1315" s="1" t="n">
        <v>17.2086666666667</v>
      </c>
      <c r="H1315" s="1" t="n">
        <v>0</v>
      </c>
    </row>
    <row r="1316" customFormat="false" ht="13.8" hidden="false" customHeight="false" outlineLevel="0" collapsed="false">
      <c r="A1316" s="1" t="n">
        <v>2060</v>
      </c>
      <c r="B1316" s="1" t="n">
        <v>7</v>
      </c>
      <c r="C1316" s="1" t="n">
        <v>13.3787096774194</v>
      </c>
      <c r="D1316" s="1" t="n">
        <v>20.5077419354839</v>
      </c>
      <c r="E1316" s="1" t="n">
        <v>16.9432258064516</v>
      </c>
      <c r="F1316" s="1" t="n">
        <v>221.77</v>
      </c>
      <c r="G1316" s="1" t="n">
        <v>12.2403225806452</v>
      </c>
      <c r="H1316" s="1" t="n">
        <v>0</v>
      </c>
    </row>
    <row r="1317" customFormat="false" ht="13.8" hidden="false" customHeight="false" outlineLevel="0" collapsed="false">
      <c r="A1317" s="1" t="n">
        <v>2060</v>
      </c>
      <c r="B1317" s="1" t="n">
        <v>8</v>
      </c>
      <c r="C1317" s="1" t="n">
        <v>12.3483870967742</v>
      </c>
      <c r="D1317" s="1" t="n">
        <v>21.8487096774194</v>
      </c>
      <c r="E1317" s="1" t="n">
        <v>17.0985483870968</v>
      </c>
      <c r="F1317" s="1" t="n">
        <v>64.24</v>
      </c>
      <c r="G1317" s="1" t="n">
        <v>14.6170967741935</v>
      </c>
      <c r="H1317" s="1" t="n">
        <v>0</v>
      </c>
    </row>
    <row r="1318" customFormat="false" ht="13.8" hidden="false" customHeight="false" outlineLevel="0" collapsed="false">
      <c r="A1318" s="1" t="n">
        <v>2060</v>
      </c>
      <c r="B1318" s="1" t="n">
        <v>9</v>
      </c>
      <c r="C1318" s="1" t="n">
        <v>9.40066666666667</v>
      </c>
      <c r="D1318" s="1" t="n">
        <v>18.1983333333333</v>
      </c>
      <c r="E1318" s="1" t="n">
        <v>13.7995</v>
      </c>
      <c r="F1318" s="1" t="n">
        <v>64.28</v>
      </c>
      <c r="G1318" s="1" t="n">
        <v>9.46566666666667</v>
      </c>
      <c r="H1318" s="1" t="n">
        <v>0</v>
      </c>
    </row>
    <row r="1319" customFormat="false" ht="13.8" hidden="false" customHeight="false" outlineLevel="0" collapsed="false">
      <c r="A1319" s="1" t="n">
        <v>2060</v>
      </c>
      <c r="B1319" s="1" t="n">
        <v>10</v>
      </c>
      <c r="C1319" s="1" t="n">
        <v>5.86451612903226</v>
      </c>
      <c r="D1319" s="1" t="n">
        <v>12.7783870967742</v>
      </c>
      <c r="E1319" s="1" t="n">
        <v>9.32145161290323</v>
      </c>
      <c r="F1319" s="1" t="n">
        <v>61.79</v>
      </c>
      <c r="G1319" s="1" t="n">
        <v>4.88290322580645</v>
      </c>
      <c r="H1319" s="1" t="n">
        <v>0</v>
      </c>
    </row>
    <row r="1320" customFormat="false" ht="13.8" hidden="false" customHeight="false" outlineLevel="0" collapsed="false">
      <c r="A1320" s="1" t="n">
        <v>2060</v>
      </c>
      <c r="B1320" s="1" t="n">
        <v>11</v>
      </c>
      <c r="C1320" s="1" t="n">
        <v>5.339</v>
      </c>
      <c r="D1320" s="1" t="n">
        <v>10.1993333333333</v>
      </c>
      <c r="E1320" s="1" t="n">
        <v>7.76916666666667</v>
      </c>
      <c r="F1320" s="1" t="n">
        <v>163.97</v>
      </c>
      <c r="G1320" s="1" t="n">
        <v>1.39233333333333</v>
      </c>
      <c r="H1320" s="1" t="n">
        <v>0</v>
      </c>
    </row>
    <row r="1321" customFormat="false" ht="13.8" hidden="false" customHeight="false" outlineLevel="0" collapsed="false">
      <c r="A1321" s="1" t="n">
        <v>2060</v>
      </c>
      <c r="B1321" s="1" t="n">
        <v>12</v>
      </c>
      <c r="C1321" s="1" t="n">
        <v>2.71354838709677</v>
      </c>
      <c r="D1321" s="1" t="n">
        <v>6.98354838709677</v>
      </c>
      <c r="E1321" s="1" t="n">
        <v>4.84854838709677</v>
      </c>
      <c r="F1321" s="1" t="n">
        <v>149.5</v>
      </c>
      <c r="G1321" s="1" t="n">
        <v>0.834193548387097</v>
      </c>
      <c r="H1321" s="1" t="n">
        <v>2</v>
      </c>
    </row>
    <row r="1322" customFormat="false" ht="13.8" hidden="false" customHeight="false" outlineLevel="0" collapsed="false">
      <c r="A1322" s="1" t="n">
        <v>2061</v>
      </c>
      <c r="B1322" s="1" t="n">
        <v>1</v>
      </c>
      <c r="C1322" s="1" t="n">
        <v>-0.296129032258065</v>
      </c>
      <c r="D1322" s="1" t="n">
        <v>4.39096774193548</v>
      </c>
      <c r="E1322" s="1" t="n">
        <v>2.04741935483871</v>
      </c>
      <c r="F1322" s="1" t="n">
        <v>103.07</v>
      </c>
      <c r="G1322" s="1" t="n">
        <v>1.03709677419355</v>
      </c>
      <c r="H1322" s="1" t="n">
        <v>6</v>
      </c>
    </row>
    <row r="1323" customFormat="false" ht="13.8" hidden="false" customHeight="false" outlineLevel="0" collapsed="false">
      <c r="A1323" s="1" t="n">
        <v>2061</v>
      </c>
      <c r="B1323" s="1" t="n">
        <v>2</v>
      </c>
      <c r="C1323" s="1" t="n">
        <v>-1.88392857142857</v>
      </c>
      <c r="D1323" s="1" t="n">
        <v>3.14071428571429</v>
      </c>
      <c r="E1323" s="1" t="n">
        <v>0.628392857142857</v>
      </c>
      <c r="F1323" s="1" t="n">
        <v>80.24</v>
      </c>
      <c r="G1323" s="1" t="n">
        <v>2.60428571428571</v>
      </c>
      <c r="H1323" s="1" t="n">
        <v>10</v>
      </c>
    </row>
    <row r="1324" customFormat="false" ht="13.8" hidden="false" customHeight="false" outlineLevel="0" collapsed="false">
      <c r="A1324" s="1" t="n">
        <v>2061</v>
      </c>
      <c r="B1324" s="1" t="n">
        <v>3</v>
      </c>
      <c r="C1324" s="1" t="n">
        <v>1.07741935483871</v>
      </c>
      <c r="D1324" s="1" t="n">
        <v>8.78322580645161</v>
      </c>
      <c r="E1324" s="1" t="n">
        <v>4.93032258064516</v>
      </c>
      <c r="F1324" s="1" t="n">
        <v>132.37</v>
      </c>
      <c r="G1324" s="1" t="n">
        <v>7.73290322580645</v>
      </c>
      <c r="H1324" s="1" t="n">
        <v>0</v>
      </c>
    </row>
    <row r="1325" customFormat="false" ht="13.8" hidden="false" customHeight="false" outlineLevel="0" collapsed="false">
      <c r="A1325" s="1" t="n">
        <v>2061</v>
      </c>
      <c r="B1325" s="1" t="n">
        <v>4</v>
      </c>
      <c r="C1325" s="1" t="n">
        <v>3.37166666666667</v>
      </c>
      <c r="D1325" s="1" t="n">
        <v>10.549</v>
      </c>
      <c r="E1325" s="1" t="n">
        <v>6.96033333333333</v>
      </c>
      <c r="F1325" s="1" t="n">
        <v>121.02</v>
      </c>
      <c r="G1325" s="1" t="n">
        <v>10.248</v>
      </c>
      <c r="H1325" s="1" t="n">
        <v>0</v>
      </c>
    </row>
    <row r="1326" customFormat="false" ht="13.8" hidden="false" customHeight="false" outlineLevel="0" collapsed="false">
      <c r="A1326" s="1" t="n">
        <v>2061</v>
      </c>
      <c r="B1326" s="1" t="n">
        <v>5</v>
      </c>
      <c r="C1326" s="1" t="n">
        <v>7.89548387096774</v>
      </c>
      <c r="D1326" s="1" t="n">
        <v>16.7477419354839</v>
      </c>
      <c r="E1326" s="1" t="n">
        <v>12.3216129032258</v>
      </c>
      <c r="F1326" s="1" t="n">
        <v>117.93</v>
      </c>
      <c r="G1326" s="1" t="n">
        <v>14.7690322580645</v>
      </c>
      <c r="H1326" s="1" t="n">
        <v>0</v>
      </c>
    </row>
    <row r="1327" customFormat="false" ht="13.8" hidden="false" customHeight="false" outlineLevel="0" collapsed="false">
      <c r="A1327" s="1" t="n">
        <v>2061</v>
      </c>
      <c r="B1327" s="1" t="n">
        <v>6</v>
      </c>
      <c r="C1327" s="1" t="n">
        <v>13.5856666666667</v>
      </c>
      <c r="D1327" s="1" t="n">
        <v>22.6803333333333</v>
      </c>
      <c r="E1327" s="1" t="n">
        <v>18.133</v>
      </c>
      <c r="F1327" s="1" t="n">
        <v>68.69</v>
      </c>
      <c r="G1327" s="1" t="n">
        <v>19.3463333333333</v>
      </c>
      <c r="H1327" s="1" t="n">
        <v>0</v>
      </c>
    </row>
    <row r="1328" customFormat="false" ht="13.8" hidden="false" customHeight="false" outlineLevel="0" collapsed="false">
      <c r="A1328" s="1" t="n">
        <v>2061</v>
      </c>
      <c r="B1328" s="1" t="n">
        <v>7</v>
      </c>
      <c r="C1328" s="1" t="n">
        <v>14.2945161290323</v>
      </c>
      <c r="D1328" s="1" t="n">
        <v>22.071935483871</v>
      </c>
      <c r="E1328" s="1" t="n">
        <v>18.1832258064516</v>
      </c>
      <c r="F1328" s="1" t="n">
        <v>111.79</v>
      </c>
      <c r="G1328" s="1" t="n">
        <v>15.3696774193548</v>
      </c>
      <c r="H1328" s="1" t="n">
        <v>0</v>
      </c>
    </row>
    <row r="1329" customFormat="false" ht="13.8" hidden="false" customHeight="false" outlineLevel="0" collapsed="false">
      <c r="A1329" s="1" t="n">
        <v>2061</v>
      </c>
      <c r="B1329" s="1" t="n">
        <v>8</v>
      </c>
      <c r="C1329" s="1" t="n">
        <v>14.1538709677419</v>
      </c>
      <c r="D1329" s="1" t="n">
        <v>22.8167741935484</v>
      </c>
      <c r="E1329" s="1" t="n">
        <v>18.4853225806452</v>
      </c>
      <c r="F1329" s="1" t="n">
        <v>96.28</v>
      </c>
      <c r="G1329" s="1" t="n">
        <v>14.0148387096774</v>
      </c>
      <c r="H1329" s="1" t="n">
        <v>0</v>
      </c>
    </row>
    <row r="1330" customFormat="false" ht="13.8" hidden="false" customHeight="false" outlineLevel="0" collapsed="false">
      <c r="A1330" s="1" t="n">
        <v>2061</v>
      </c>
      <c r="B1330" s="1" t="n">
        <v>9</v>
      </c>
      <c r="C1330" s="1" t="n">
        <v>10.3906666666667</v>
      </c>
      <c r="D1330" s="1" t="n">
        <v>17.165</v>
      </c>
      <c r="E1330" s="1" t="n">
        <v>13.7778333333333</v>
      </c>
      <c r="F1330" s="1" t="n">
        <v>107.78</v>
      </c>
      <c r="G1330" s="1" t="n">
        <v>8.843</v>
      </c>
      <c r="H1330" s="1" t="n">
        <v>0</v>
      </c>
    </row>
    <row r="1331" customFormat="false" ht="13.8" hidden="false" customHeight="false" outlineLevel="0" collapsed="false">
      <c r="A1331" s="1" t="n">
        <v>2061</v>
      </c>
      <c r="B1331" s="1" t="n">
        <v>10</v>
      </c>
      <c r="C1331" s="1" t="n">
        <v>4.4441935483871</v>
      </c>
      <c r="D1331" s="1" t="n">
        <v>10.6670967741935</v>
      </c>
      <c r="E1331" s="1" t="n">
        <v>7.55564516129032</v>
      </c>
      <c r="F1331" s="1" t="n">
        <v>81.69</v>
      </c>
      <c r="G1331" s="1" t="n">
        <v>4.01225806451613</v>
      </c>
      <c r="H1331" s="1" t="n">
        <v>0</v>
      </c>
    </row>
    <row r="1332" customFormat="false" ht="13.8" hidden="false" customHeight="false" outlineLevel="0" collapsed="false">
      <c r="A1332" s="1" t="n">
        <v>2061</v>
      </c>
      <c r="B1332" s="1" t="n">
        <v>11</v>
      </c>
      <c r="C1332" s="1" t="n">
        <v>2.50866666666667</v>
      </c>
      <c r="D1332" s="1" t="n">
        <v>7.33566666666667</v>
      </c>
      <c r="E1332" s="1" t="n">
        <v>4.92216666666667</v>
      </c>
      <c r="F1332" s="1" t="n">
        <v>28.82</v>
      </c>
      <c r="G1332" s="1" t="n">
        <v>1.86633333333333</v>
      </c>
      <c r="H1332" s="1" t="n">
        <v>0</v>
      </c>
    </row>
    <row r="1333" customFormat="false" ht="13.8" hidden="false" customHeight="false" outlineLevel="0" collapsed="false">
      <c r="A1333" s="1" t="n">
        <v>2061</v>
      </c>
      <c r="B1333" s="1" t="n">
        <v>12</v>
      </c>
      <c r="C1333" s="1" t="n">
        <v>-2.00677419354839</v>
      </c>
      <c r="D1333" s="1" t="n">
        <v>2.26129032258065</v>
      </c>
      <c r="E1333" s="1" t="n">
        <v>0.127258064516129</v>
      </c>
      <c r="F1333" s="1" t="n">
        <v>122.79</v>
      </c>
      <c r="G1333" s="1" t="n">
        <v>0.768709677419355</v>
      </c>
      <c r="H1333" s="1" t="n">
        <v>10</v>
      </c>
    </row>
    <row r="1334" customFormat="false" ht="13.8" hidden="false" customHeight="false" outlineLevel="0" collapsed="false">
      <c r="A1334" s="1" t="n">
        <v>2062</v>
      </c>
      <c r="B1334" s="1" t="n">
        <v>1</v>
      </c>
      <c r="C1334" s="1" t="n">
        <v>-4.17354838709677</v>
      </c>
      <c r="D1334" s="1" t="n">
        <v>-0.809354838709678</v>
      </c>
      <c r="E1334" s="1" t="n">
        <v>-2.49145161290323</v>
      </c>
      <c r="F1334" s="1" t="n">
        <v>28.51</v>
      </c>
      <c r="G1334" s="1" t="n">
        <v>1.19</v>
      </c>
      <c r="H1334" s="1" t="n">
        <v>13</v>
      </c>
    </row>
    <row r="1335" customFormat="false" ht="13.8" hidden="false" customHeight="false" outlineLevel="0" collapsed="false">
      <c r="A1335" s="1" t="n">
        <v>2062</v>
      </c>
      <c r="B1335" s="1" t="n">
        <v>2</v>
      </c>
      <c r="C1335" s="1" t="n">
        <v>-2.27678571428571</v>
      </c>
      <c r="D1335" s="1" t="n">
        <v>2.54428571428571</v>
      </c>
      <c r="E1335" s="1" t="n">
        <v>0.13375</v>
      </c>
      <c r="F1335" s="1" t="n">
        <v>72.06</v>
      </c>
      <c r="G1335" s="1" t="n">
        <v>3.07071428571429</v>
      </c>
      <c r="H1335" s="1" t="n">
        <v>4</v>
      </c>
    </row>
    <row r="1336" customFormat="false" ht="13.8" hidden="false" customHeight="false" outlineLevel="0" collapsed="false">
      <c r="A1336" s="1" t="n">
        <v>2062</v>
      </c>
      <c r="B1336" s="1" t="n">
        <v>3</v>
      </c>
      <c r="C1336" s="1" t="n">
        <v>-2.87967741935484</v>
      </c>
      <c r="D1336" s="1" t="n">
        <v>4.03806451612903</v>
      </c>
      <c r="E1336" s="1" t="n">
        <v>0.579193548387097</v>
      </c>
      <c r="F1336" s="1" t="n">
        <v>83.52</v>
      </c>
      <c r="G1336" s="1" t="n">
        <v>7.33064516129032</v>
      </c>
      <c r="H1336" s="1" t="n">
        <v>2</v>
      </c>
    </row>
    <row r="1337" customFormat="false" ht="13.8" hidden="false" customHeight="false" outlineLevel="0" collapsed="false">
      <c r="A1337" s="1" t="n">
        <v>2062</v>
      </c>
      <c r="B1337" s="1" t="n">
        <v>4</v>
      </c>
      <c r="C1337" s="1" t="n">
        <v>2.665</v>
      </c>
      <c r="D1337" s="1" t="n">
        <v>10.8666666666667</v>
      </c>
      <c r="E1337" s="1" t="n">
        <v>6.76583333333333</v>
      </c>
      <c r="F1337" s="1" t="n">
        <v>102.64</v>
      </c>
      <c r="G1337" s="1" t="n">
        <v>10.5443333333333</v>
      </c>
      <c r="H1337" s="1" t="n">
        <v>0</v>
      </c>
    </row>
    <row r="1338" customFormat="false" ht="13.8" hidden="false" customHeight="false" outlineLevel="0" collapsed="false">
      <c r="A1338" s="1" t="n">
        <v>2062</v>
      </c>
      <c r="B1338" s="1" t="n">
        <v>5</v>
      </c>
      <c r="C1338" s="1" t="n">
        <v>6.41870967741936</v>
      </c>
      <c r="D1338" s="1" t="n">
        <v>15.9674193548387</v>
      </c>
      <c r="E1338" s="1" t="n">
        <v>11.193064516129</v>
      </c>
      <c r="F1338" s="1" t="n">
        <v>87.62</v>
      </c>
      <c r="G1338" s="1" t="n">
        <v>15.5351612903226</v>
      </c>
      <c r="H1338" s="1" t="n">
        <v>0</v>
      </c>
    </row>
    <row r="1339" customFormat="false" ht="13.8" hidden="false" customHeight="false" outlineLevel="0" collapsed="false">
      <c r="A1339" s="1" t="n">
        <v>2062</v>
      </c>
      <c r="B1339" s="1" t="n">
        <v>6</v>
      </c>
      <c r="C1339" s="1" t="n">
        <v>11.6033333333333</v>
      </c>
      <c r="D1339" s="1" t="n">
        <v>20.9183333333333</v>
      </c>
      <c r="E1339" s="1" t="n">
        <v>16.2608333333333</v>
      </c>
      <c r="F1339" s="1" t="n">
        <v>76.18</v>
      </c>
      <c r="G1339" s="1" t="n">
        <v>18.4686666666667</v>
      </c>
      <c r="H1339" s="1" t="n">
        <v>0</v>
      </c>
    </row>
    <row r="1340" customFormat="false" ht="13.8" hidden="false" customHeight="false" outlineLevel="0" collapsed="false">
      <c r="A1340" s="1" t="n">
        <v>2062</v>
      </c>
      <c r="B1340" s="1" t="n">
        <v>7</v>
      </c>
      <c r="C1340" s="1" t="n">
        <v>13.61</v>
      </c>
      <c r="D1340" s="1" t="n">
        <v>21.8848387096774</v>
      </c>
      <c r="E1340" s="1" t="n">
        <v>17.7474193548387</v>
      </c>
      <c r="F1340" s="1" t="n">
        <v>80.9</v>
      </c>
      <c r="G1340" s="1" t="n">
        <v>17.7990322580645</v>
      </c>
      <c r="H1340" s="1" t="n">
        <v>0</v>
      </c>
    </row>
    <row r="1341" customFormat="false" ht="13.8" hidden="false" customHeight="false" outlineLevel="0" collapsed="false">
      <c r="A1341" s="1" t="n">
        <v>2062</v>
      </c>
      <c r="B1341" s="1" t="n">
        <v>8</v>
      </c>
      <c r="C1341" s="1" t="n">
        <v>13.5748387096774</v>
      </c>
      <c r="D1341" s="1" t="n">
        <v>21.7674193548387</v>
      </c>
      <c r="E1341" s="1" t="n">
        <v>17.6711290322581</v>
      </c>
      <c r="F1341" s="1" t="n">
        <v>100.58</v>
      </c>
      <c r="G1341" s="1" t="n">
        <v>13.8577419354839</v>
      </c>
      <c r="H1341" s="1" t="n">
        <v>0</v>
      </c>
    </row>
    <row r="1342" customFormat="false" ht="13.8" hidden="false" customHeight="false" outlineLevel="0" collapsed="false">
      <c r="A1342" s="1" t="n">
        <v>2062</v>
      </c>
      <c r="B1342" s="1" t="n">
        <v>9</v>
      </c>
      <c r="C1342" s="1" t="n">
        <v>11.3983333333333</v>
      </c>
      <c r="D1342" s="1" t="n">
        <v>19.759</v>
      </c>
      <c r="E1342" s="1" t="n">
        <v>15.5786666666667</v>
      </c>
      <c r="F1342" s="1" t="n">
        <v>88.17</v>
      </c>
      <c r="G1342" s="1" t="n">
        <v>8.69366666666667</v>
      </c>
      <c r="H1342" s="1" t="n">
        <v>0</v>
      </c>
    </row>
    <row r="1343" customFormat="false" ht="13.8" hidden="false" customHeight="false" outlineLevel="0" collapsed="false">
      <c r="A1343" s="1" t="n">
        <v>2062</v>
      </c>
      <c r="B1343" s="1" t="n">
        <v>10</v>
      </c>
      <c r="C1343" s="1" t="n">
        <v>5.26354838709677</v>
      </c>
      <c r="D1343" s="1" t="n">
        <v>10.8090322580645</v>
      </c>
      <c r="E1343" s="1" t="n">
        <v>8.03629032258065</v>
      </c>
      <c r="F1343" s="1" t="n">
        <v>72.84</v>
      </c>
      <c r="G1343" s="1" t="n">
        <v>4.46645161290323</v>
      </c>
      <c r="H1343" s="1" t="n">
        <v>0</v>
      </c>
    </row>
    <row r="1344" customFormat="false" ht="13.8" hidden="false" customHeight="false" outlineLevel="0" collapsed="false">
      <c r="A1344" s="1" t="n">
        <v>2062</v>
      </c>
      <c r="B1344" s="1" t="n">
        <v>11</v>
      </c>
      <c r="C1344" s="1" t="n">
        <v>3.685</v>
      </c>
      <c r="D1344" s="1" t="n">
        <v>7.14933333333333</v>
      </c>
      <c r="E1344" s="1" t="n">
        <v>5.41716666666667</v>
      </c>
      <c r="F1344" s="1" t="n">
        <v>211.53</v>
      </c>
      <c r="G1344" s="1" t="n">
        <v>1.20866666666667</v>
      </c>
      <c r="H1344" s="1" t="n">
        <v>0</v>
      </c>
    </row>
    <row r="1345" customFormat="false" ht="13.8" hidden="false" customHeight="false" outlineLevel="0" collapsed="false">
      <c r="A1345" s="1" t="n">
        <v>2062</v>
      </c>
      <c r="B1345" s="1" t="n">
        <v>12</v>
      </c>
      <c r="C1345" s="1" t="n">
        <v>2.21387096774194</v>
      </c>
      <c r="D1345" s="1" t="n">
        <v>6.64032258064516</v>
      </c>
      <c r="E1345" s="1" t="n">
        <v>4.42709677419355</v>
      </c>
      <c r="F1345" s="1" t="n">
        <v>234.66</v>
      </c>
      <c r="G1345" s="1" t="n">
        <v>0.624516129032258</v>
      </c>
      <c r="H1345" s="1" t="n">
        <v>0</v>
      </c>
    </row>
    <row r="1346" customFormat="false" ht="13.8" hidden="false" customHeight="false" outlineLevel="0" collapsed="false">
      <c r="A1346" s="1" t="n">
        <v>2063</v>
      </c>
      <c r="B1346" s="1" t="n">
        <v>1</v>
      </c>
      <c r="C1346" s="1" t="n">
        <v>2.32225806451613</v>
      </c>
      <c r="D1346" s="1" t="n">
        <v>6.05838709677419</v>
      </c>
      <c r="E1346" s="1" t="n">
        <v>4.19032258064516</v>
      </c>
      <c r="F1346" s="1" t="n">
        <v>104.82</v>
      </c>
      <c r="G1346" s="1" t="n">
        <v>1.02129032258065</v>
      </c>
      <c r="H1346" s="1" t="n">
        <v>1</v>
      </c>
    </row>
    <row r="1347" customFormat="false" ht="13.8" hidden="false" customHeight="false" outlineLevel="0" collapsed="false">
      <c r="A1347" s="1" t="n">
        <v>2063</v>
      </c>
      <c r="B1347" s="1" t="n">
        <v>2</v>
      </c>
      <c r="C1347" s="1" t="n">
        <v>-1.82071428571429</v>
      </c>
      <c r="D1347" s="1" t="n">
        <v>3.20285714285714</v>
      </c>
      <c r="E1347" s="1" t="n">
        <v>0.691071428571429</v>
      </c>
      <c r="F1347" s="1" t="n">
        <v>65.62</v>
      </c>
      <c r="G1347" s="1" t="n">
        <v>3.67642857142857</v>
      </c>
      <c r="H1347" s="1" t="n">
        <v>3</v>
      </c>
    </row>
    <row r="1348" customFormat="false" ht="13.8" hidden="false" customHeight="false" outlineLevel="0" collapsed="false">
      <c r="A1348" s="1" t="n">
        <v>2063</v>
      </c>
      <c r="B1348" s="1" t="n">
        <v>3</v>
      </c>
      <c r="C1348" s="1" t="n">
        <v>1.32645161290323</v>
      </c>
      <c r="D1348" s="1" t="n">
        <v>7.18645161290323</v>
      </c>
      <c r="E1348" s="1" t="n">
        <v>4.25645161290323</v>
      </c>
      <c r="F1348" s="1" t="n">
        <v>187.65</v>
      </c>
      <c r="G1348" s="1" t="n">
        <v>6.56903225806452</v>
      </c>
      <c r="H1348" s="1" t="n">
        <v>0</v>
      </c>
    </row>
    <row r="1349" customFormat="false" ht="13.8" hidden="false" customHeight="false" outlineLevel="0" collapsed="false">
      <c r="A1349" s="1" t="n">
        <v>2063</v>
      </c>
      <c r="B1349" s="1" t="n">
        <v>4</v>
      </c>
      <c r="C1349" s="1" t="n">
        <v>2.11166666666667</v>
      </c>
      <c r="D1349" s="1" t="n">
        <v>11.225</v>
      </c>
      <c r="E1349" s="1" t="n">
        <v>6.66833333333333</v>
      </c>
      <c r="F1349" s="1" t="n">
        <v>56.99</v>
      </c>
      <c r="G1349" s="1" t="n">
        <v>12.502</v>
      </c>
      <c r="H1349" s="1" t="n">
        <v>0</v>
      </c>
    </row>
    <row r="1350" customFormat="false" ht="13.8" hidden="false" customHeight="false" outlineLevel="0" collapsed="false">
      <c r="A1350" s="1" t="n">
        <v>2063</v>
      </c>
      <c r="B1350" s="1" t="n">
        <v>5</v>
      </c>
      <c r="C1350" s="1" t="n">
        <v>7.5241935483871</v>
      </c>
      <c r="D1350" s="1" t="n">
        <v>16.5674193548387</v>
      </c>
      <c r="E1350" s="1" t="n">
        <v>12.0458064516129</v>
      </c>
      <c r="F1350" s="1" t="n">
        <v>133.47</v>
      </c>
      <c r="G1350" s="1" t="n">
        <v>15.0570967741935</v>
      </c>
      <c r="H1350" s="1" t="n">
        <v>0</v>
      </c>
    </row>
    <row r="1351" customFormat="false" ht="13.8" hidden="false" customHeight="false" outlineLevel="0" collapsed="false">
      <c r="A1351" s="1" t="n">
        <v>2063</v>
      </c>
      <c r="B1351" s="1" t="n">
        <v>6</v>
      </c>
      <c r="C1351" s="1" t="n">
        <v>13.5343333333333</v>
      </c>
      <c r="D1351" s="1" t="n">
        <v>23.559</v>
      </c>
      <c r="E1351" s="1" t="n">
        <v>18.5466666666667</v>
      </c>
      <c r="F1351" s="1" t="n">
        <v>91.16</v>
      </c>
      <c r="G1351" s="1" t="n">
        <v>20.2273333333333</v>
      </c>
      <c r="H1351" s="1" t="n">
        <v>0</v>
      </c>
    </row>
    <row r="1352" customFormat="false" ht="13.8" hidden="false" customHeight="false" outlineLevel="0" collapsed="false">
      <c r="A1352" s="1" t="n">
        <v>2063</v>
      </c>
      <c r="B1352" s="1" t="n">
        <v>7</v>
      </c>
      <c r="C1352" s="1" t="n">
        <v>15.2251612903226</v>
      </c>
      <c r="D1352" s="1" t="n">
        <v>24.7074193548387</v>
      </c>
      <c r="E1352" s="1" t="n">
        <v>19.9662903225806</v>
      </c>
      <c r="F1352" s="1" t="n">
        <v>85.79</v>
      </c>
      <c r="G1352" s="1" t="n">
        <v>18.0874193548387</v>
      </c>
      <c r="H1352" s="1" t="n">
        <v>0</v>
      </c>
    </row>
    <row r="1353" customFormat="false" ht="13.8" hidden="false" customHeight="false" outlineLevel="0" collapsed="false">
      <c r="A1353" s="1" t="n">
        <v>2063</v>
      </c>
      <c r="B1353" s="1" t="n">
        <v>8</v>
      </c>
      <c r="C1353" s="1" t="n">
        <v>14.4193548387097</v>
      </c>
      <c r="D1353" s="1" t="n">
        <v>25.061935483871</v>
      </c>
      <c r="E1353" s="1" t="n">
        <v>19.7406451612903</v>
      </c>
      <c r="F1353" s="1" t="n">
        <v>39.15</v>
      </c>
      <c r="G1353" s="1" t="n">
        <v>15.3012903225806</v>
      </c>
      <c r="H1353" s="1" t="n">
        <v>0</v>
      </c>
    </row>
    <row r="1354" customFormat="false" ht="13.8" hidden="false" customHeight="false" outlineLevel="0" collapsed="false">
      <c r="A1354" s="1" t="n">
        <v>2063</v>
      </c>
      <c r="B1354" s="1" t="n">
        <v>9</v>
      </c>
      <c r="C1354" s="1" t="n">
        <v>9.16333333333333</v>
      </c>
      <c r="D1354" s="1" t="n">
        <v>17.15</v>
      </c>
      <c r="E1354" s="1" t="n">
        <v>13.1566666666667</v>
      </c>
      <c r="F1354" s="1" t="n">
        <v>112.26</v>
      </c>
      <c r="G1354" s="1" t="n">
        <v>8.68066666666667</v>
      </c>
      <c r="H1354" s="1" t="n">
        <v>0</v>
      </c>
    </row>
    <row r="1355" customFormat="false" ht="13.8" hidden="false" customHeight="false" outlineLevel="0" collapsed="false">
      <c r="A1355" s="1" t="n">
        <v>2063</v>
      </c>
      <c r="B1355" s="1" t="n">
        <v>10</v>
      </c>
      <c r="C1355" s="1" t="n">
        <v>9.58193548387097</v>
      </c>
      <c r="D1355" s="1" t="n">
        <v>15.4093548387097</v>
      </c>
      <c r="E1355" s="1" t="n">
        <v>12.4956451612903</v>
      </c>
      <c r="F1355" s="1" t="n">
        <v>95.62</v>
      </c>
      <c r="G1355" s="1" t="n">
        <v>4.8358064516129</v>
      </c>
      <c r="H1355" s="1" t="n">
        <v>0</v>
      </c>
    </row>
    <row r="1356" customFormat="false" ht="13.8" hidden="false" customHeight="false" outlineLevel="0" collapsed="false">
      <c r="A1356" s="1" t="n">
        <v>2063</v>
      </c>
      <c r="B1356" s="1" t="n">
        <v>11</v>
      </c>
      <c r="C1356" s="1" t="n">
        <v>4.70833333333333</v>
      </c>
      <c r="D1356" s="1" t="n">
        <v>9.06366666666667</v>
      </c>
      <c r="E1356" s="1" t="n">
        <v>6.886</v>
      </c>
      <c r="F1356" s="1" t="n">
        <v>99.6</v>
      </c>
      <c r="G1356" s="1" t="n">
        <v>1.956</v>
      </c>
      <c r="H1356" s="1" t="n">
        <v>1</v>
      </c>
    </row>
    <row r="1357" customFormat="false" ht="13.8" hidden="false" customHeight="false" outlineLevel="0" collapsed="false">
      <c r="A1357" s="1" t="n">
        <v>2063</v>
      </c>
      <c r="B1357" s="1" t="n">
        <v>12</v>
      </c>
      <c r="C1357" s="1" t="n">
        <v>1.4658064516129</v>
      </c>
      <c r="D1357" s="1" t="n">
        <v>4.75516129032258</v>
      </c>
      <c r="E1357" s="1" t="n">
        <v>3.11048387096774</v>
      </c>
      <c r="F1357" s="1" t="n">
        <v>133.4</v>
      </c>
      <c r="G1357" s="1" t="n">
        <v>0.69</v>
      </c>
      <c r="H1357" s="1" t="n">
        <v>3</v>
      </c>
    </row>
    <row r="1358" customFormat="false" ht="13.8" hidden="false" customHeight="false" outlineLevel="0" collapsed="false">
      <c r="A1358" s="1" t="n">
        <v>2064</v>
      </c>
      <c r="B1358" s="1" t="n">
        <v>1</v>
      </c>
      <c r="C1358" s="1" t="n">
        <v>-1.67677419354839</v>
      </c>
      <c r="D1358" s="1" t="n">
        <v>2.79774193548387</v>
      </c>
      <c r="E1358" s="1" t="n">
        <v>0.560483870967742</v>
      </c>
      <c r="F1358" s="1" t="n">
        <v>66.99</v>
      </c>
      <c r="G1358" s="1" t="n">
        <v>1.42129032258065</v>
      </c>
      <c r="H1358" s="1" t="n">
        <v>9</v>
      </c>
    </row>
    <row r="1359" customFormat="false" ht="13.8" hidden="false" customHeight="false" outlineLevel="0" collapsed="false">
      <c r="A1359" s="1" t="n">
        <v>2064</v>
      </c>
      <c r="B1359" s="1" t="n">
        <v>2</v>
      </c>
      <c r="C1359" s="1" t="n">
        <v>-1.24068965517241</v>
      </c>
      <c r="D1359" s="1" t="n">
        <v>3.92206896551724</v>
      </c>
      <c r="E1359" s="1" t="n">
        <v>1.34068965517241</v>
      </c>
      <c r="F1359" s="1" t="n">
        <v>41.78</v>
      </c>
      <c r="G1359" s="1" t="n">
        <v>3.67655172413793</v>
      </c>
      <c r="H1359" s="1" t="n">
        <v>0</v>
      </c>
    </row>
    <row r="1360" customFormat="false" ht="13.8" hidden="false" customHeight="false" outlineLevel="0" collapsed="false">
      <c r="A1360" s="1" t="n">
        <v>2064</v>
      </c>
      <c r="B1360" s="1" t="n">
        <v>3</v>
      </c>
      <c r="C1360" s="1" t="n">
        <v>2.87741935483871</v>
      </c>
      <c r="D1360" s="1" t="n">
        <v>9.30935483870968</v>
      </c>
      <c r="E1360" s="1" t="n">
        <v>6.09338709677419</v>
      </c>
      <c r="F1360" s="1" t="n">
        <v>97.33</v>
      </c>
      <c r="G1360" s="1" t="n">
        <v>5.47322580645161</v>
      </c>
      <c r="H1360" s="1" t="n">
        <v>0</v>
      </c>
    </row>
    <row r="1361" customFormat="false" ht="13.8" hidden="false" customHeight="false" outlineLevel="0" collapsed="false">
      <c r="A1361" s="1" t="n">
        <v>2064</v>
      </c>
      <c r="B1361" s="1" t="n">
        <v>4</v>
      </c>
      <c r="C1361" s="1" t="n">
        <v>4.241</v>
      </c>
      <c r="D1361" s="1" t="n">
        <v>12.8046666666667</v>
      </c>
      <c r="E1361" s="1" t="n">
        <v>8.52283333333333</v>
      </c>
      <c r="F1361" s="1" t="n">
        <v>86.59</v>
      </c>
      <c r="G1361" s="1" t="n">
        <v>12.128</v>
      </c>
      <c r="H1361" s="1" t="n">
        <v>0</v>
      </c>
    </row>
    <row r="1362" customFormat="false" ht="13.8" hidden="false" customHeight="false" outlineLevel="0" collapsed="false">
      <c r="A1362" s="1" t="n">
        <v>2064</v>
      </c>
      <c r="B1362" s="1" t="n">
        <v>5</v>
      </c>
      <c r="C1362" s="1" t="n">
        <v>6.07677419354839</v>
      </c>
      <c r="D1362" s="1" t="n">
        <v>16.0341935483871</v>
      </c>
      <c r="E1362" s="1" t="n">
        <v>11.0554838709677</v>
      </c>
      <c r="F1362" s="1" t="n">
        <v>46.65</v>
      </c>
      <c r="G1362" s="1" t="n">
        <v>17.2435483870968</v>
      </c>
      <c r="H1362" s="1" t="n">
        <v>0</v>
      </c>
    </row>
    <row r="1363" customFormat="false" ht="13.8" hidden="false" customHeight="false" outlineLevel="0" collapsed="false">
      <c r="A1363" s="1" t="n">
        <v>2064</v>
      </c>
      <c r="B1363" s="1" t="n">
        <v>6</v>
      </c>
      <c r="C1363" s="1" t="n">
        <v>13.6043333333333</v>
      </c>
      <c r="D1363" s="1" t="n">
        <v>24.733</v>
      </c>
      <c r="E1363" s="1" t="n">
        <v>19.1686666666667</v>
      </c>
      <c r="F1363" s="1" t="n">
        <v>61.04</v>
      </c>
      <c r="G1363" s="1" t="n">
        <v>19.9006666666667</v>
      </c>
      <c r="H1363" s="1" t="n">
        <v>0</v>
      </c>
    </row>
    <row r="1364" customFormat="false" ht="13.8" hidden="false" customHeight="false" outlineLevel="0" collapsed="false">
      <c r="A1364" s="1" t="n">
        <v>2064</v>
      </c>
      <c r="B1364" s="1" t="n">
        <v>7</v>
      </c>
      <c r="C1364" s="1" t="n">
        <v>14.3745161290323</v>
      </c>
      <c r="D1364" s="1" t="n">
        <v>25.8258064516129</v>
      </c>
      <c r="E1364" s="1" t="n">
        <v>20.1001612903226</v>
      </c>
      <c r="F1364" s="1" t="n">
        <v>47.59</v>
      </c>
      <c r="G1364" s="1" t="n">
        <v>18.858064516129</v>
      </c>
      <c r="H1364" s="1" t="n">
        <v>0</v>
      </c>
    </row>
    <row r="1365" customFormat="false" ht="13.8" hidden="false" customHeight="false" outlineLevel="0" collapsed="false">
      <c r="A1365" s="1" t="n">
        <v>2064</v>
      </c>
      <c r="B1365" s="1" t="n">
        <v>8</v>
      </c>
      <c r="C1365" s="1" t="n">
        <v>13.3903225806452</v>
      </c>
      <c r="D1365" s="1" t="n">
        <v>27.1061290322581</v>
      </c>
      <c r="E1365" s="1" t="n">
        <v>20.2482258064516</v>
      </c>
      <c r="F1365" s="1" t="n">
        <v>5.27</v>
      </c>
      <c r="G1365" s="1" t="n">
        <v>17.4725806451613</v>
      </c>
      <c r="H1365" s="1" t="n">
        <v>0</v>
      </c>
    </row>
    <row r="1366" customFormat="false" ht="13.8" hidden="false" customHeight="false" outlineLevel="0" collapsed="false">
      <c r="A1366" s="1" t="n">
        <v>2064</v>
      </c>
      <c r="B1366" s="1" t="n">
        <v>9</v>
      </c>
      <c r="C1366" s="1" t="n">
        <v>10.0563333333333</v>
      </c>
      <c r="D1366" s="1" t="n">
        <v>19.5173333333333</v>
      </c>
      <c r="E1366" s="1" t="n">
        <v>14.7868333333333</v>
      </c>
      <c r="F1366" s="1" t="n">
        <v>77.97</v>
      </c>
      <c r="G1366" s="1" t="n">
        <v>9.08833333333333</v>
      </c>
      <c r="H1366" s="1" t="n">
        <v>0</v>
      </c>
    </row>
    <row r="1367" customFormat="false" ht="13.8" hidden="false" customHeight="false" outlineLevel="0" collapsed="false">
      <c r="A1367" s="1" t="n">
        <v>2064</v>
      </c>
      <c r="B1367" s="1" t="n">
        <v>10</v>
      </c>
      <c r="C1367" s="1" t="n">
        <v>5.70258064516129</v>
      </c>
      <c r="D1367" s="1" t="n">
        <v>13.448064516129</v>
      </c>
      <c r="E1367" s="1" t="n">
        <v>9.57532258064516</v>
      </c>
      <c r="F1367" s="1" t="n">
        <v>57.28</v>
      </c>
      <c r="G1367" s="1" t="n">
        <v>4.99774193548387</v>
      </c>
      <c r="H1367" s="1" t="n">
        <v>0</v>
      </c>
    </row>
    <row r="1368" customFormat="false" ht="13.8" hidden="false" customHeight="false" outlineLevel="0" collapsed="false">
      <c r="A1368" s="1" t="n">
        <v>2064</v>
      </c>
      <c r="B1368" s="1" t="n">
        <v>11</v>
      </c>
      <c r="C1368" s="1" t="n">
        <v>0.531</v>
      </c>
      <c r="D1368" s="1" t="n">
        <v>5.85066666666667</v>
      </c>
      <c r="E1368" s="1" t="n">
        <v>3.19083333333333</v>
      </c>
      <c r="F1368" s="1" t="n">
        <v>37.75</v>
      </c>
      <c r="G1368" s="1" t="n">
        <v>2.188</v>
      </c>
      <c r="H1368" s="1" t="n">
        <v>0</v>
      </c>
    </row>
    <row r="1369" customFormat="false" ht="13.8" hidden="false" customHeight="false" outlineLevel="0" collapsed="false">
      <c r="A1369" s="1" t="n">
        <v>2064</v>
      </c>
      <c r="B1369" s="1" t="n">
        <v>12</v>
      </c>
      <c r="C1369" s="1" t="n">
        <v>-2.81258064516129</v>
      </c>
      <c r="D1369" s="1" t="n">
        <v>1.75032258064516</v>
      </c>
      <c r="E1369" s="1" t="n">
        <v>-0.531129032258065</v>
      </c>
      <c r="F1369" s="1" t="n">
        <v>48.99</v>
      </c>
      <c r="G1369" s="1" t="n">
        <v>1.10774193548387</v>
      </c>
      <c r="H1369" s="1" t="n">
        <v>10</v>
      </c>
    </row>
    <row r="1370" customFormat="false" ht="13.8" hidden="false" customHeight="false" outlineLevel="0" collapsed="false">
      <c r="A1370" s="1" t="n">
        <v>2065</v>
      </c>
      <c r="B1370" s="1" t="n">
        <v>1</v>
      </c>
      <c r="C1370" s="1" t="n">
        <v>-1.26774193548387</v>
      </c>
      <c r="D1370" s="1" t="n">
        <v>2.68774193548387</v>
      </c>
      <c r="E1370" s="1" t="n">
        <v>0.71</v>
      </c>
      <c r="F1370" s="1" t="n">
        <v>102.97</v>
      </c>
      <c r="G1370" s="1" t="n">
        <v>1.26677419354839</v>
      </c>
      <c r="H1370" s="1" t="n">
        <v>7</v>
      </c>
    </row>
    <row r="1371" customFormat="false" ht="13.8" hidden="false" customHeight="false" outlineLevel="0" collapsed="false">
      <c r="A1371" s="1" t="n">
        <v>2065</v>
      </c>
      <c r="B1371" s="1" t="n">
        <v>2</v>
      </c>
      <c r="C1371" s="1" t="n">
        <v>-2.01357142857143</v>
      </c>
      <c r="D1371" s="1" t="n">
        <v>2.90571428571429</v>
      </c>
      <c r="E1371" s="1" t="n">
        <v>0.446071428571429</v>
      </c>
      <c r="F1371" s="1" t="n">
        <v>125.78</v>
      </c>
      <c r="G1371" s="1" t="n">
        <v>2.47178571428571</v>
      </c>
      <c r="H1371" s="1" t="n">
        <v>7</v>
      </c>
    </row>
    <row r="1372" customFormat="false" ht="13.8" hidden="false" customHeight="false" outlineLevel="0" collapsed="false">
      <c r="A1372" s="1" t="n">
        <v>2065</v>
      </c>
      <c r="B1372" s="1" t="n">
        <v>3</v>
      </c>
      <c r="C1372" s="1" t="n">
        <v>0.564838709677419</v>
      </c>
      <c r="D1372" s="1" t="n">
        <v>7.1458064516129</v>
      </c>
      <c r="E1372" s="1" t="n">
        <v>3.85532258064516</v>
      </c>
      <c r="F1372" s="1" t="n">
        <v>138.02</v>
      </c>
      <c r="G1372" s="1" t="n">
        <v>6.23677419354839</v>
      </c>
      <c r="H1372" s="1" t="n">
        <v>0</v>
      </c>
    </row>
    <row r="1373" customFormat="false" ht="13.8" hidden="false" customHeight="false" outlineLevel="0" collapsed="false">
      <c r="A1373" s="1" t="n">
        <v>2065</v>
      </c>
      <c r="B1373" s="1" t="n">
        <v>4</v>
      </c>
      <c r="C1373" s="1" t="n">
        <v>4.466</v>
      </c>
      <c r="D1373" s="1" t="n">
        <v>13.2966666666667</v>
      </c>
      <c r="E1373" s="1" t="n">
        <v>8.88133333333333</v>
      </c>
      <c r="F1373" s="1" t="n">
        <v>44.94</v>
      </c>
      <c r="G1373" s="1" t="n">
        <v>12.9213333333333</v>
      </c>
      <c r="H1373" s="1" t="n">
        <v>0</v>
      </c>
    </row>
    <row r="1374" customFormat="false" ht="13.8" hidden="false" customHeight="false" outlineLevel="0" collapsed="false">
      <c r="A1374" s="1" t="n">
        <v>2065</v>
      </c>
      <c r="B1374" s="1" t="n">
        <v>5</v>
      </c>
      <c r="C1374" s="1" t="n">
        <v>8.59354838709677</v>
      </c>
      <c r="D1374" s="1" t="n">
        <v>17.0732258064516</v>
      </c>
      <c r="E1374" s="1" t="n">
        <v>12.8333870967742</v>
      </c>
      <c r="F1374" s="1" t="n">
        <v>115.01</v>
      </c>
      <c r="G1374" s="1" t="n">
        <v>14.1406451612903</v>
      </c>
      <c r="H1374" s="1" t="n">
        <v>0</v>
      </c>
    </row>
    <row r="1375" customFormat="false" ht="13.8" hidden="false" customHeight="false" outlineLevel="0" collapsed="false">
      <c r="A1375" s="1" t="n">
        <v>2065</v>
      </c>
      <c r="B1375" s="1" t="n">
        <v>6</v>
      </c>
      <c r="C1375" s="1" t="n">
        <v>10.6386666666667</v>
      </c>
      <c r="D1375" s="1" t="n">
        <v>19.102</v>
      </c>
      <c r="E1375" s="1" t="n">
        <v>14.8703333333333</v>
      </c>
      <c r="F1375" s="1" t="n">
        <v>88.18</v>
      </c>
      <c r="G1375" s="1" t="n">
        <v>16.935</v>
      </c>
      <c r="H1375" s="1" t="n">
        <v>0</v>
      </c>
    </row>
    <row r="1376" customFormat="false" ht="13.8" hidden="false" customHeight="false" outlineLevel="0" collapsed="false">
      <c r="A1376" s="1" t="n">
        <v>2065</v>
      </c>
      <c r="B1376" s="1" t="n">
        <v>7</v>
      </c>
      <c r="C1376" s="1" t="n">
        <v>12.4183870967742</v>
      </c>
      <c r="D1376" s="1" t="n">
        <v>20.0922580645161</v>
      </c>
      <c r="E1376" s="1" t="n">
        <v>16.2553225806452</v>
      </c>
      <c r="F1376" s="1" t="n">
        <v>185.56</v>
      </c>
      <c r="G1376" s="1" t="n">
        <v>15.0445161290323</v>
      </c>
      <c r="H1376" s="1" t="n">
        <v>0</v>
      </c>
    </row>
    <row r="1377" customFormat="false" ht="13.8" hidden="false" customHeight="false" outlineLevel="0" collapsed="false">
      <c r="A1377" s="1" t="n">
        <v>2065</v>
      </c>
      <c r="B1377" s="1" t="n">
        <v>8</v>
      </c>
      <c r="C1377" s="1" t="n">
        <v>12.3441935483871</v>
      </c>
      <c r="D1377" s="1" t="n">
        <v>19.4570967741935</v>
      </c>
      <c r="E1377" s="1" t="n">
        <v>15.9006451612903</v>
      </c>
      <c r="F1377" s="1" t="n">
        <v>128.51</v>
      </c>
      <c r="G1377" s="1" t="n">
        <v>11.9851612903226</v>
      </c>
      <c r="H1377" s="1" t="n">
        <v>0</v>
      </c>
    </row>
    <row r="1378" customFormat="false" ht="13.8" hidden="false" customHeight="false" outlineLevel="0" collapsed="false">
      <c r="A1378" s="1" t="n">
        <v>2065</v>
      </c>
      <c r="B1378" s="1" t="n">
        <v>9</v>
      </c>
      <c r="C1378" s="1" t="n">
        <v>9.45866666666667</v>
      </c>
      <c r="D1378" s="1" t="n">
        <v>15.5673333333333</v>
      </c>
      <c r="E1378" s="1" t="n">
        <v>12.513</v>
      </c>
      <c r="F1378" s="1" t="n">
        <v>145.74</v>
      </c>
      <c r="G1378" s="1" t="n">
        <v>7.521</v>
      </c>
      <c r="H1378" s="1" t="n">
        <v>0</v>
      </c>
    </row>
    <row r="1379" customFormat="false" ht="13.8" hidden="false" customHeight="false" outlineLevel="0" collapsed="false">
      <c r="A1379" s="1" t="n">
        <v>2065</v>
      </c>
      <c r="B1379" s="1" t="n">
        <v>10</v>
      </c>
      <c r="C1379" s="1" t="n">
        <v>6.81451612903226</v>
      </c>
      <c r="D1379" s="1" t="n">
        <v>10.9522580645161</v>
      </c>
      <c r="E1379" s="1" t="n">
        <v>8.88338709677419</v>
      </c>
      <c r="F1379" s="1" t="n">
        <v>66.66</v>
      </c>
      <c r="G1379" s="1" t="n">
        <v>2.80903225806452</v>
      </c>
      <c r="H1379" s="1" t="n">
        <v>0</v>
      </c>
    </row>
    <row r="1380" customFormat="false" ht="13.8" hidden="false" customHeight="false" outlineLevel="0" collapsed="false">
      <c r="A1380" s="1" t="n">
        <v>2065</v>
      </c>
      <c r="B1380" s="1" t="n">
        <v>11</v>
      </c>
      <c r="C1380" s="1" t="n">
        <v>-0.423</v>
      </c>
      <c r="D1380" s="1" t="n">
        <v>4.85666666666667</v>
      </c>
      <c r="E1380" s="1" t="n">
        <v>2.21683333333333</v>
      </c>
      <c r="F1380" s="1" t="n">
        <v>68.7</v>
      </c>
      <c r="G1380" s="1" t="n">
        <v>1.88233333333333</v>
      </c>
      <c r="H1380" s="1" t="n">
        <v>7</v>
      </c>
    </row>
    <row r="1381" customFormat="false" ht="13.8" hidden="false" customHeight="false" outlineLevel="0" collapsed="false">
      <c r="A1381" s="1" t="n">
        <v>2065</v>
      </c>
      <c r="B1381" s="1" t="n">
        <v>12</v>
      </c>
      <c r="C1381" s="1" t="n">
        <v>-4.03387096774194</v>
      </c>
      <c r="D1381" s="1" t="n">
        <v>-1.16064516129032</v>
      </c>
      <c r="E1381" s="1" t="n">
        <v>-2.59725806451613</v>
      </c>
      <c r="F1381" s="1" t="n">
        <v>59.02</v>
      </c>
      <c r="G1381" s="1" t="n">
        <v>0.948387096774194</v>
      </c>
      <c r="H1381" s="1" t="n">
        <v>18</v>
      </c>
    </row>
    <row r="1382" customFormat="false" ht="13.8" hidden="false" customHeight="false" outlineLevel="0" collapsed="false">
      <c r="A1382" s="1" t="n">
        <v>2066</v>
      </c>
      <c r="B1382" s="1" t="n">
        <v>1</v>
      </c>
      <c r="C1382" s="1" t="n">
        <v>-3.92064516129032</v>
      </c>
      <c r="D1382" s="1" t="n">
        <v>0.203870967741935</v>
      </c>
      <c r="E1382" s="1" t="n">
        <v>-1.85838709677419</v>
      </c>
      <c r="F1382" s="1" t="n">
        <v>119.75</v>
      </c>
      <c r="G1382" s="1" t="n">
        <v>1.03258064516129</v>
      </c>
      <c r="H1382" s="1" t="n">
        <v>16</v>
      </c>
    </row>
    <row r="1383" customFormat="false" ht="13.8" hidden="false" customHeight="false" outlineLevel="0" collapsed="false">
      <c r="A1383" s="1" t="n">
        <v>2066</v>
      </c>
      <c r="B1383" s="1" t="n">
        <v>2</v>
      </c>
      <c r="C1383" s="1" t="n">
        <v>0.348928571428571</v>
      </c>
      <c r="D1383" s="1" t="n">
        <v>6.34607142857143</v>
      </c>
      <c r="E1383" s="1" t="n">
        <v>3.3475</v>
      </c>
      <c r="F1383" s="1" t="n">
        <v>147.97</v>
      </c>
      <c r="G1383" s="1" t="n">
        <v>2.39107142857143</v>
      </c>
      <c r="H1383" s="1" t="n">
        <v>1</v>
      </c>
    </row>
    <row r="1384" customFormat="false" ht="13.8" hidden="false" customHeight="false" outlineLevel="0" collapsed="false">
      <c r="A1384" s="1" t="n">
        <v>2066</v>
      </c>
      <c r="B1384" s="1" t="n">
        <v>3</v>
      </c>
      <c r="C1384" s="1" t="n">
        <v>2.59193548387097</v>
      </c>
      <c r="D1384" s="1" t="n">
        <v>9.9758064516129</v>
      </c>
      <c r="E1384" s="1" t="n">
        <v>6.28387096774194</v>
      </c>
      <c r="F1384" s="1" t="n">
        <v>76.57</v>
      </c>
      <c r="G1384" s="1" t="n">
        <v>7.90774193548387</v>
      </c>
      <c r="H1384" s="1" t="n">
        <v>0</v>
      </c>
    </row>
    <row r="1385" customFormat="false" ht="13.8" hidden="false" customHeight="false" outlineLevel="0" collapsed="false">
      <c r="A1385" s="1" t="n">
        <v>2066</v>
      </c>
      <c r="B1385" s="1" t="n">
        <v>4</v>
      </c>
      <c r="C1385" s="1" t="n">
        <v>2.613</v>
      </c>
      <c r="D1385" s="1" t="n">
        <v>10.7823333333333</v>
      </c>
      <c r="E1385" s="1" t="n">
        <v>6.69766666666667</v>
      </c>
      <c r="F1385" s="1" t="n">
        <v>60.32</v>
      </c>
      <c r="G1385" s="1" t="n">
        <v>10.5216666666667</v>
      </c>
      <c r="H1385" s="1" t="n">
        <v>0</v>
      </c>
    </row>
    <row r="1386" customFormat="false" ht="13.8" hidden="false" customHeight="false" outlineLevel="0" collapsed="false">
      <c r="A1386" s="1" t="n">
        <v>2066</v>
      </c>
      <c r="B1386" s="1" t="n">
        <v>5</v>
      </c>
      <c r="C1386" s="1" t="n">
        <v>7.39612903225806</v>
      </c>
      <c r="D1386" s="1" t="n">
        <v>17.0941935483871</v>
      </c>
      <c r="E1386" s="1" t="n">
        <v>12.2451612903226</v>
      </c>
      <c r="F1386" s="1" t="n">
        <v>40.67</v>
      </c>
      <c r="G1386" s="1" t="n">
        <v>18.1622580645161</v>
      </c>
      <c r="H1386" s="1" t="n">
        <v>0</v>
      </c>
    </row>
    <row r="1387" customFormat="false" ht="13.8" hidden="false" customHeight="false" outlineLevel="0" collapsed="false">
      <c r="A1387" s="1" t="n">
        <v>2066</v>
      </c>
      <c r="B1387" s="1" t="n">
        <v>6</v>
      </c>
      <c r="C1387" s="1" t="n">
        <v>14.0043333333333</v>
      </c>
      <c r="D1387" s="1" t="n">
        <v>23.1276666666667</v>
      </c>
      <c r="E1387" s="1" t="n">
        <v>18.566</v>
      </c>
      <c r="F1387" s="1" t="n">
        <v>117.11</v>
      </c>
      <c r="G1387" s="1" t="n">
        <v>17.4006666666667</v>
      </c>
      <c r="H1387" s="1" t="n">
        <v>0</v>
      </c>
    </row>
    <row r="1388" customFormat="false" ht="13.8" hidden="false" customHeight="false" outlineLevel="0" collapsed="false">
      <c r="A1388" s="1" t="n">
        <v>2066</v>
      </c>
      <c r="B1388" s="1" t="n">
        <v>7</v>
      </c>
      <c r="C1388" s="1" t="n">
        <v>13.8145161290323</v>
      </c>
      <c r="D1388" s="1" t="n">
        <v>21.0061290322581</v>
      </c>
      <c r="E1388" s="1" t="n">
        <v>17.4103225806452</v>
      </c>
      <c r="F1388" s="1" t="n">
        <v>201.56</v>
      </c>
      <c r="G1388" s="1" t="n">
        <v>14.8077419354839</v>
      </c>
      <c r="H1388" s="1" t="n">
        <v>0</v>
      </c>
    </row>
    <row r="1389" customFormat="false" ht="13.8" hidden="false" customHeight="false" outlineLevel="0" collapsed="false">
      <c r="A1389" s="1" t="n">
        <v>2066</v>
      </c>
      <c r="B1389" s="1" t="n">
        <v>8</v>
      </c>
      <c r="C1389" s="1" t="n">
        <v>13.908064516129</v>
      </c>
      <c r="D1389" s="1" t="n">
        <v>21.221935483871</v>
      </c>
      <c r="E1389" s="1" t="n">
        <v>17.565</v>
      </c>
      <c r="F1389" s="1" t="n">
        <v>106.59</v>
      </c>
      <c r="G1389" s="1" t="n">
        <v>12.2270967741935</v>
      </c>
      <c r="H1389" s="1" t="n">
        <v>0</v>
      </c>
    </row>
    <row r="1390" customFormat="false" ht="13.8" hidden="false" customHeight="false" outlineLevel="0" collapsed="false">
      <c r="A1390" s="1" t="n">
        <v>2066</v>
      </c>
      <c r="B1390" s="1" t="n">
        <v>9</v>
      </c>
      <c r="C1390" s="1" t="n">
        <v>8.076</v>
      </c>
      <c r="D1390" s="1" t="n">
        <v>16.4413333333333</v>
      </c>
      <c r="E1390" s="1" t="n">
        <v>12.2586666666667</v>
      </c>
      <c r="F1390" s="1" t="n">
        <v>86</v>
      </c>
      <c r="G1390" s="1" t="n">
        <v>8.42866666666667</v>
      </c>
      <c r="H1390" s="1" t="n">
        <v>0</v>
      </c>
    </row>
    <row r="1391" customFormat="false" ht="13.8" hidden="false" customHeight="false" outlineLevel="0" collapsed="false">
      <c r="A1391" s="1" t="n">
        <v>2066</v>
      </c>
      <c r="B1391" s="1" t="n">
        <v>10</v>
      </c>
      <c r="C1391" s="1" t="n">
        <v>5.86451612903226</v>
      </c>
      <c r="D1391" s="1" t="n">
        <v>11.9616129032258</v>
      </c>
      <c r="E1391" s="1" t="n">
        <v>8.91306451612903</v>
      </c>
      <c r="F1391" s="1" t="n">
        <v>18.59</v>
      </c>
      <c r="G1391" s="1" t="n">
        <v>4.89322580645161</v>
      </c>
      <c r="H1391" s="1" t="n">
        <v>0</v>
      </c>
    </row>
    <row r="1392" customFormat="false" ht="13.8" hidden="false" customHeight="false" outlineLevel="0" collapsed="false">
      <c r="A1392" s="1" t="n">
        <v>2066</v>
      </c>
      <c r="B1392" s="1" t="n">
        <v>11</v>
      </c>
      <c r="C1392" s="1" t="n">
        <v>-0.575666666666667</v>
      </c>
      <c r="D1392" s="1" t="n">
        <v>2.623</v>
      </c>
      <c r="E1392" s="1" t="n">
        <v>1.02366666666667</v>
      </c>
      <c r="F1392" s="1" t="n">
        <v>98.09</v>
      </c>
      <c r="G1392" s="1" t="n">
        <v>1.48666666666667</v>
      </c>
      <c r="H1392" s="1" t="n">
        <v>8</v>
      </c>
    </row>
    <row r="1393" customFormat="false" ht="13.8" hidden="false" customHeight="false" outlineLevel="0" collapsed="false">
      <c r="A1393" s="1" t="n">
        <v>2066</v>
      </c>
      <c r="B1393" s="1" t="n">
        <v>12</v>
      </c>
      <c r="C1393" s="1" t="n">
        <v>0.700645161290323</v>
      </c>
      <c r="D1393" s="1" t="n">
        <v>5.51032258064516</v>
      </c>
      <c r="E1393" s="1" t="n">
        <v>3.10548387096774</v>
      </c>
      <c r="F1393" s="1" t="n">
        <v>169.17</v>
      </c>
      <c r="G1393" s="1" t="n">
        <v>0.880967741935484</v>
      </c>
      <c r="H1393" s="1" t="n">
        <v>0</v>
      </c>
    </row>
    <row r="1394" customFormat="false" ht="13.8" hidden="false" customHeight="false" outlineLevel="0" collapsed="false">
      <c r="A1394" s="1" t="n">
        <v>2067</v>
      </c>
      <c r="B1394" s="1" t="n">
        <v>1</v>
      </c>
      <c r="C1394" s="1" t="n">
        <v>0.368387096774194</v>
      </c>
      <c r="D1394" s="1" t="n">
        <v>5.08612903225806</v>
      </c>
      <c r="E1394" s="1" t="n">
        <v>2.72725806451613</v>
      </c>
      <c r="F1394" s="1" t="n">
        <v>120.83</v>
      </c>
      <c r="G1394" s="1" t="n">
        <v>1.19741935483871</v>
      </c>
      <c r="H1394" s="1" t="n">
        <v>4</v>
      </c>
    </row>
    <row r="1395" customFormat="false" ht="13.8" hidden="false" customHeight="false" outlineLevel="0" collapsed="false">
      <c r="A1395" s="1" t="n">
        <v>2067</v>
      </c>
      <c r="B1395" s="1" t="n">
        <v>2</v>
      </c>
      <c r="C1395" s="1" t="n">
        <v>0.78</v>
      </c>
      <c r="D1395" s="1" t="n">
        <v>6.07321428571429</v>
      </c>
      <c r="E1395" s="1" t="n">
        <v>3.42660714285714</v>
      </c>
      <c r="F1395" s="1" t="n">
        <v>129.39</v>
      </c>
      <c r="G1395" s="1" t="n">
        <v>2.895</v>
      </c>
      <c r="H1395" s="1" t="n">
        <v>0</v>
      </c>
    </row>
    <row r="1396" customFormat="false" ht="13.8" hidden="false" customHeight="false" outlineLevel="0" collapsed="false">
      <c r="A1396" s="1" t="n">
        <v>2067</v>
      </c>
      <c r="B1396" s="1" t="n">
        <v>3</v>
      </c>
      <c r="C1396" s="1" t="n">
        <v>-0.0722580645161291</v>
      </c>
      <c r="D1396" s="1" t="n">
        <v>7.14451612903226</v>
      </c>
      <c r="E1396" s="1" t="n">
        <v>3.53612903225806</v>
      </c>
      <c r="F1396" s="1" t="n">
        <v>82.18</v>
      </c>
      <c r="G1396" s="1" t="n">
        <v>7.42354838709677</v>
      </c>
      <c r="H1396" s="1" t="n">
        <v>1</v>
      </c>
    </row>
    <row r="1397" customFormat="false" ht="13.8" hidden="false" customHeight="false" outlineLevel="0" collapsed="false">
      <c r="A1397" s="1" t="n">
        <v>2067</v>
      </c>
      <c r="B1397" s="1" t="n">
        <v>4</v>
      </c>
      <c r="C1397" s="1" t="n">
        <v>2.248</v>
      </c>
      <c r="D1397" s="1" t="n">
        <v>10.3866666666667</v>
      </c>
      <c r="E1397" s="1" t="n">
        <v>6.31733333333333</v>
      </c>
      <c r="F1397" s="1" t="n">
        <v>81.85</v>
      </c>
      <c r="G1397" s="1" t="n">
        <v>10.7426666666667</v>
      </c>
      <c r="H1397" s="1" t="n">
        <v>0</v>
      </c>
    </row>
    <row r="1398" customFormat="false" ht="13.8" hidden="false" customHeight="false" outlineLevel="0" collapsed="false">
      <c r="A1398" s="1" t="n">
        <v>2067</v>
      </c>
      <c r="B1398" s="1" t="n">
        <v>5</v>
      </c>
      <c r="C1398" s="1" t="n">
        <v>7.86354838709677</v>
      </c>
      <c r="D1398" s="1" t="n">
        <v>16.0406451612903</v>
      </c>
      <c r="E1398" s="1" t="n">
        <v>11.9520967741935</v>
      </c>
      <c r="F1398" s="1" t="n">
        <v>138.95</v>
      </c>
      <c r="G1398" s="1" t="n">
        <v>13.4451612903226</v>
      </c>
      <c r="H1398" s="1" t="n">
        <v>0</v>
      </c>
    </row>
    <row r="1399" customFormat="false" ht="13.8" hidden="false" customHeight="false" outlineLevel="0" collapsed="false">
      <c r="A1399" s="1" t="n">
        <v>2067</v>
      </c>
      <c r="B1399" s="1" t="n">
        <v>6</v>
      </c>
      <c r="C1399" s="1" t="n">
        <v>11.243</v>
      </c>
      <c r="D1399" s="1" t="n">
        <v>19.1183333333333</v>
      </c>
      <c r="E1399" s="1" t="n">
        <v>15.1806666666667</v>
      </c>
      <c r="F1399" s="1" t="n">
        <v>74.34</v>
      </c>
      <c r="G1399" s="1" t="n">
        <v>16.8856666666667</v>
      </c>
      <c r="H1399" s="1" t="n">
        <v>0</v>
      </c>
    </row>
    <row r="1400" customFormat="false" ht="13.8" hidden="false" customHeight="false" outlineLevel="0" collapsed="false">
      <c r="A1400" s="1" t="n">
        <v>2067</v>
      </c>
      <c r="B1400" s="1" t="n">
        <v>7</v>
      </c>
      <c r="C1400" s="1" t="n">
        <v>12.3238709677419</v>
      </c>
      <c r="D1400" s="1" t="n">
        <v>18.7961290322581</v>
      </c>
      <c r="E1400" s="1" t="n">
        <v>15.56</v>
      </c>
      <c r="F1400" s="1" t="n">
        <v>204.29</v>
      </c>
      <c r="G1400" s="1" t="n">
        <v>12.32</v>
      </c>
      <c r="H1400" s="1" t="n">
        <v>0</v>
      </c>
    </row>
    <row r="1401" customFormat="false" ht="13.8" hidden="false" customHeight="false" outlineLevel="0" collapsed="false">
      <c r="A1401" s="1" t="n">
        <v>2067</v>
      </c>
      <c r="B1401" s="1" t="n">
        <v>8</v>
      </c>
      <c r="C1401" s="1" t="n">
        <v>12.7790322580645</v>
      </c>
      <c r="D1401" s="1" t="n">
        <v>20.6067741935484</v>
      </c>
      <c r="E1401" s="1" t="n">
        <v>16.6929032258065</v>
      </c>
      <c r="F1401" s="1" t="n">
        <v>88.58</v>
      </c>
      <c r="G1401" s="1" t="n">
        <v>12.3438709677419</v>
      </c>
      <c r="H1401" s="1" t="n">
        <v>0</v>
      </c>
    </row>
    <row r="1402" customFormat="false" ht="13.8" hidden="false" customHeight="false" outlineLevel="0" collapsed="false">
      <c r="A1402" s="1" t="n">
        <v>2067</v>
      </c>
      <c r="B1402" s="1" t="n">
        <v>9</v>
      </c>
      <c r="C1402" s="1" t="n">
        <v>9.419</v>
      </c>
      <c r="D1402" s="1" t="n">
        <v>16.801</v>
      </c>
      <c r="E1402" s="1" t="n">
        <v>13.11</v>
      </c>
      <c r="F1402" s="1" t="n">
        <v>87.33</v>
      </c>
      <c r="G1402" s="1" t="n">
        <v>8.58</v>
      </c>
      <c r="H1402" s="1" t="n">
        <v>0</v>
      </c>
    </row>
    <row r="1403" customFormat="false" ht="13.8" hidden="false" customHeight="false" outlineLevel="0" collapsed="false">
      <c r="A1403" s="1" t="n">
        <v>2067</v>
      </c>
      <c r="B1403" s="1" t="n">
        <v>10</v>
      </c>
      <c r="C1403" s="1" t="n">
        <v>3.98967741935484</v>
      </c>
      <c r="D1403" s="1" t="n">
        <v>10.7396774193548</v>
      </c>
      <c r="E1403" s="1" t="n">
        <v>7.36467741935484</v>
      </c>
      <c r="F1403" s="1" t="n">
        <v>63.77</v>
      </c>
      <c r="G1403" s="1" t="n">
        <v>4.74064516129032</v>
      </c>
      <c r="H1403" s="1" t="n">
        <v>0</v>
      </c>
    </row>
    <row r="1404" customFormat="false" ht="13.8" hidden="false" customHeight="false" outlineLevel="0" collapsed="false">
      <c r="A1404" s="1" t="n">
        <v>2067</v>
      </c>
      <c r="B1404" s="1" t="n">
        <v>11</v>
      </c>
      <c r="C1404" s="1" t="n">
        <v>4.52133333333333</v>
      </c>
      <c r="D1404" s="1" t="n">
        <v>8.495</v>
      </c>
      <c r="E1404" s="1" t="n">
        <v>6.50816666666667</v>
      </c>
      <c r="F1404" s="1" t="n">
        <v>111.92</v>
      </c>
      <c r="G1404" s="1" t="n">
        <v>1.31366666666667</v>
      </c>
      <c r="H1404" s="1" t="n">
        <v>0</v>
      </c>
    </row>
    <row r="1405" customFormat="false" ht="13.8" hidden="false" customHeight="false" outlineLevel="0" collapsed="false">
      <c r="A1405" s="1" t="n">
        <v>2067</v>
      </c>
      <c r="B1405" s="1" t="n">
        <v>12</v>
      </c>
      <c r="C1405" s="1" t="n">
        <v>5.25709677419355</v>
      </c>
      <c r="D1405" s="1" t="n">
        <v>8.59741935483871</v>
      </c>
      <c r="E1405" s="1" t="n">
        <v>6.92725806451613</v>
      </c>
      <c r="F1405" s="1" t="n">
        <v>267.98</v>
      </c>
      <c r="G1405" s="1" t="n">
        <v>0.581612903225806</v>
      </c>
      <c r="H1405" s="1" t="n">
        <v>0</v>
      </c>
    </row>
    <row r="1406" customFormat="false" ht="13.8" hidden="false" customHeight="false" outlineLevel="0" collapsed="false">
      <c r="A1406" s="1" t="n">
        <v>2068</v>
      </c>
      <c r="B1406" s="1" t="n">
        <v>1</v>
      </c>
      <c r="C1406" s="1" t="n">
        <v>-4.48096774193548</v>
      </c>
      <c r="D1406" s="1" t="n">
        <v>0.333548387096774</v>
      </c>
      <c r="E1406" s="1" t="n">
        <v>-2.07370967741935</v>
      </c>
      <c r="F1406" s="1" t="n">
        <v>113.68</v>
      </c>
      <c r="G1406" s="1" t="n">
        <v>1.59225806451613</v>
      </c>
      <c r="H1406" s="1" t="n">
        <v>18</v>
      </c>
    </row>
    <row r="1407" customFormat="false" ht="13.8" hidden="false" customHeight="false" outlineLevel="0" collapsed="false">
      <c r="A1407" s="1" t="n">
        <v>2068</v>
      </c>
      <c r="B1407" s="1" t="n">
        <v>2</v>
      </c>
      <c r="C1407" s="1" t="n">
        <v>-3.75896551724138</v>
      </c>
      <c r="D1407" s="1" t="n">
        <v>0.582068965517241</v>
      </c>
      <c r="E1407" s="1" t="n">
        <v>-1.58844827586207</v>
      </c>
      <c r="F1407" s="1" t="n">
        <v>67.65</v>
      </c>
      <c r="G1407" s="1" t="n">
        <v>2.48172413793103</v>
      </c>
      <c r="H1407" s="1" t="n">
        <v>10</v>
      </c>
    </row>
    <row r="1408" customFormat="false" ht="13.8" hidden="false" customHeight="false" outlineLevel="0" collapsed="false">
      <c r="A1408" s="1" t="n">
        <v>2068</v>
      </c>
      <c r="B1408" s="1" t="n">
        <v>3</v>
      </c>
      <c r="C1408" s="1" t="n">
        <v>-0.948387096774194</v>
      </c>
      <c r="D1408" s="1" t="n">
        <v>5.92096774193548</v>
      </c>
      <c r="E1408" s="1" t="n">
        <v>2.48629032258065</v>
      </c>
      <c r="F1408" s="1" t="n">
        <v>83.69</v>
      </c>
      <c r="G1408" s="1" t="n">
        <v>7.49322580645161</v>
      </c>
      <c r="H1408" s="1" t="n">
        <v>1</v>
      </c>
    </row>
    <row r="1409" customFormat="false" ht="13.8" hidden="false" customHeight="false" outlineLevel="0" collapsed="false">
      <c r="A1409" s="1" t="n">
        <v>2068</v>
      </c>
      <c r="B1409" s="1" t="n">
        <v>4</v>
      </c>
      <c r="C1409" s="1" t="n">
        <v>3.20366666666667</v>
      </c>
      <c r="D1409" s="1" t="n">
        <v>11.9206666666667</v>
      </c>
      <c r="E1409" s="1" t="n">
        <v>7.56216666666667</v>
      </c>
      <c r="F1409" s="1" t="n">
        <v>59.49</v>
      </c>
      <c r="G1409" s="1" t="n">
        <v>11.9503333333333</v>
      </c>
      <c r="H1409" s="1" t="n">
        <v>0</v>
      </c>
    </row>
    <row r="1410" customFormat="false" ht="13.8" hidden="false" customHeight="false" outlineLevel="0" collapsed="false">
      <c r="A1410" s="1" t="n">
        <v>2068</v>
      </c>
      <c r="B1410" s="1" t="n">
        <v>5</v>
      </c>
      <c r="C1410" s="1" t="n">
        <v>8.35903225806452</v>
      </c>
      <c r="D1410" s="1" t="n">
        <v>18.6345161290323</v>
      </c>
      <c r="E1410" s="1" t="n">
        <v>13.4967741935484</v>
      </c>
      <c r="F1410" s="1" t="n">
        <v>41.51</v>
      </c>
      <c r="G1410" s="1" t="n">
        <v>18.6516129032258</v>
      </c>
      <c r="H1410" s="1" t="n">
        <v>0</v>
      </c>
    </row>
    <row r="1411" customFormat="false" ht="13.8" hidden="false" customHeight="false" outlineLevel="0" collapsed="false">
      <c r="A1411" s="1" t="n">
        <v>2068</v>
      </c>
      <c r="B1411" s="1" t="n">
        <v>6</v>
      </c>
      <c r="C1411" s="1" t="n">
        <v>11.6246666666667</v>
      </c>
      <c r="D1411" s="1" t="n">
        <v>19.733</v>
      </c>
      <c r="E1411" s="1" t="n">
        <v>15.6788333333333</v>
      </c>
      <c r="F1411" s="1" t="n">
        <v>134.36</v>
      </c>
      <c r="G1411" s="1" t="n">
        <v>16.5793333333333</v>
      </c>
      <c r="H1411" s="1" t="n">
        <v>0</v>
      </c>
    </row>
    <row r="1412" customFormat="false" ht="13.8" hidden="false" customHeight="false" outlineLevel="0" collapsed="false">
      <c r="A1412" s="1" t="n">
        <v>2068</v>
      </c>
      <c r="B1412" s="1" t="n">
        <v>7</v>
      </c>
      <c r="C1412" s="1" t="n">
        <v>13.8409677419355</v>
      </c>
      <c r="D1412" s="1" t="n">
        <v>21.9345161290323</v>
      </c>
      <c r="E1412" s="1" t="n">
        <v>17.8877419354839</v>
      </c>
      <c r="F1412" s="1" t="n">
        <v>71.19</v>
      </c>
      <c r="G1412" s="1" t="n">
        <v>16.3</v>
      </c>
      <c r="H1412" s="1" t="n">
        <v>0</v>
      </c>
    </row>
    <row r="1413" customFormat="false" ht="13.8" hidden="false" customHeight="false" outlineLevel="0" collapsed="false">
      <c r="A1413" s="1" t="n">
        <v>2068</v>
      </c>
      <c r="B1413" s="1" t="n">
        <v>8</v>
      </c>
      <c r="C1413" s="1" t="n">
        <v>14.3016129032258</v>
      </c>
      <c r="D1413" s="1" t="n">
        <v>25.1729032258065</v>
      </c>
      <c r="E1413" s="1" t="n">
        <v>19.7372580645161</v>
      </c>
      <c r="F1413" s="1" t="n">
        <v>30.08</v>
      </c>
      <c r="G1413" s="1" t="n">
        <v>15.6374193548387</v>
      </c>
      <c r="H1413" s="1" t="n">
        <v>0</v>
      </c>
    </row>
    <row r="1414" customFormat="false" ht="13.8" hidden="false" customHeight="false" outlineLevel="0" collapsed="false">
      <c r="A1414" s="1" t="n">
        <v>2068</v>
      </c>
      <c r="B1414" s="1" t="n">
        <v>9</v>
      </c>
      <c r="C1414" s="1" t="n">
        <v>9.57633333333333</v>
      </c>
      <c r="D1414" s="1" t="n">
        <v>20.1046666666667</v>
      </c>
      <c r="E1414" s="1" t="n">
        <v>14.8405</v>
      </c>
      <c r="F1414" s="1" t="n">
        <v>72.5</v>
      </c>
      <c r="G1414" s="1" t="n">
        <v>10.302</v>
      </c>
      <c r="H1414" s="1" t="n">
        <v>0</v>
      </c>
    </row>
    <row r="1415" customFormat="false" ht="13.8" hidden="false" customHeight="false" outlineLevel="0" collapsed="false">
      <c r="A1415" s="1" t="n">
        <v>2068</v>
      </c>
      <c r="B1415" s="1" t="n">
        <v>10</v>
      </c>
      <c r="C1415" s="1" t="n">
        <v>7.18741935483871</v>
      </c>
      <c r="D1415" s="1" t="n">
        <v>14.1922580645161</v>
      </c>
      <c r="E1415" s="1" t="n">
        <v>10.6898387096774</v>
      </c>
      <c r="F1415" s="1" t="n">
        <v>25.63</v>
      </c>
      <c r="G1415" s="1" t="n">
        <v>5.54612903225806</v>
      </c>
      <c r="H1415" s="1" t="n">
        <v>0</v>
      </c>
    </row>
    <row r="1416" customFormat="false" ht="13.8" hidden="false" customHeight="false" outlineLevel="0" collapsed="false">
      <c r="A1416" s="1" t="n">
        <v>2068</v>
      </c>
      <c r="B1416" s="1" t="n">
        <v>11</v>
      </c>
      <c r="C1416" s="1" t="n">
        <v>3.85966666666667</v>
      </c>
      <c r="D1416" s="1" t="n">
        <v>8.37266666666667</v>
      </c>
      <c r="E1416" s="1" t="n">
        <v>6.11616666666667</v>
      </c>
      <c r="F1416" s="1" t="n">
        <v>139.87</v>
      </c>
      <c r="G1416" s="1" t="n">
        <v>1.44133333333333</v>
      </c>
      <c r="H1416" s="1" t="n">
        <v>0</v>
      </c>
    </row>
    <row r="1417" customFormat="false" ht="13.8" hidden="false" customHeight="false" outlineLevel="0" collapsed="false">
      <c r="A1417" s="1" t="n">
        <v>2068</v>
      </c>
      <c r="B1417" s="1" t="n">
        <v>12</v>
      </c>
      <c r="C1417" s="1" t="n">
        <v>1.50451612903226</v>
      </c>
      <c r="D1417" s="1" t="n">
        <v>6.17774193548387</v>
      </c>
      <c r="E1417" s="1" t="n">
        <v>3.84112903225806</v>
      </c>
      <c r="F1417" s="1" t="n">
        <v>151.74</v>
      </c>
      <c r="G1417" s="1" t="n">
        <v>0.698064516129032</v>
      </c>
      <c r="H1417" s="1" t="n">
        <v>2</v>
      </c>
    </row>
    <row r="1418" customFormat="false" ht="13.8" hidden="false" customHeight="false" outlineLevel="0" collapsed="false">
      <c r="A1418" s="1" t="n">
        <v>2069</v>
      </c>
      <c r="B1418" s="1" t="n">
        <v>1</v>
      </c>
      <c r="C1418" s="1" t="n">
        <v>-0.425806451612903</v>
      </c>
      <c r="D1418" s="1" t="n">
        <v>3.86161290322581</v>
      </c>
      <c r="E1418" s="1" t="n">
        <v>1.71790322580645</v>
      </c>
      <c r="F1418" s="1" t="n">
        <v>104.44</v>
      </c>
      <c r="G1418" s="1" t="n">
        <v>1.11322580645161</v>
      </c>
      <c r="H1418" s="1" t="n">
        <v>2</v>
      </c>
    </row>
    <row r="1419" customFormat="false" ht="13.8" hidden="false" customHeight="false" outlineLevel="0" collapsed="false">
      <c r="A1419" s="1" t="n">
        <v>2069</v>
      </c>
      <c r="B1419" s="1" t="n">
        <v>2</v>
      </c>
      <c r="C1419" s="1" t="n">
        <v>-0.77</v>
      </c>
      <c r="D1419" s="1" t="n">
        <v>4.18928571428571</v>
      </c>
      <c r="E1419" s="1" t="n">
        <v>1.70964285714286</v>
      </c>
      <c r="F1419" s="1" t="n">
        <v>59.84</v>
      </c>
      <c r="G1419" s="1" t="n">
        <v>3.11821428571429</v>
      </c>
      <c r="H1419" s="1" t="n">
        <v>2</v>
      </c>
    </row>
    <row r="1420" customFormat="false" ht="13.8" hidden="false" customHeight="false" outlineLevel="0" collapsed="false">
      <c r="A1420" s="1" t="n">
        <v>2069</v>
      </c>
      <c r="B1420" s="1" t="n">
        <v>3</v>
      </c>
      <c r="C1420" s="1" t="n">
        <v>4.0558064516129</v>
      </c>
      <c r="D1420" s="1" t="n">
        <v>9.15354838709677</v>
      </c>
      <c r="E1420" s="1" t="n">
        <v>6.60467741935484</v>
      </c>
      <c r="F1420" s="1" t="n">
        <v>178.97</v>
      </c>
      <c r="G1420" s="1" t="n">
        <v>5.14064516129032</v>
      </c>
      <c r="H1420" s="1" t="n">
        <v>0</v>
      </c>
    </row>
    <row r="1421" customFormat="false" ht="13.8" hidden="false" customHeight="false" outlineLevel="0" collapsed="false">
      <c r="A1421" s="1" t="n">
        <v>2069</v>
      </c>
      <c r="B1421" s="1" t="n">
        <v>4</v>
      </c>
      <c r="C1421" s="1" t="n">
        <v>2.88066666666667</v>
      </c>
      <c r="D1421" s="1" t="n">
        <v>11.7366666666667</v>
      </c>
      <c r="E1421" s="1" t="n">
        <v>7.30866666666667</v>
      </c>
      <c r="F1421" s="1" t="n">
        <v>56.2</v>
      </c>
      <c r="G1421" s="1" t="n">
        <v>12.603</v>
      </c>
      <c r="H1421" s="1" t="n">
        <v>0</v>
      </c>
    </row>
    <row r="1422" customFormat="false" ht="13.8" hidden="false" customHeight="false" outlineLevel="0" collapsed="false">
      <c r="A1422" s="1" t="n">
        <v>2069</v>
      </c>
      <c r="B1422" s="1" t="n">
        <v>5</v>
      </c>
      <c r="C1422" s="1" t="n">
        <v>8.73290322580645</v>
      </c>
      <c r="D1422" s="1" t="n">
        <v>18.1877419354839</v>
      </c>
      <c r="E1422" s="1" t="n">
        <v>13.4603225806452</v>
      </c>
      <c r="F1422" s="1" t="n">
        <v>50.69</v>
      </c>
      <c r="G1422" s="1" t="n">
        <v>16.6764516129032</v>
      </c>
      <c r="H1422" s="1" t="n">
        <v>0</v>
      </c>
    </row>
    <row r="1423" customFormat="false" ht="13.8" hidden="false" customHeight="false" outlineLevel="0" collapsed="false">
      <c r="A1423" s="1" t="n">
        <v>2069</v>
      </c>
      <c r="B1423" s="1" t="n">
        <v>6</v>
      </c>
      <c r="C1423" s="1" t="n">
        <v>13.6246666666667</v>
      </c>
      <c r="D1423" s="1" t="n">
        <v>21.511</v>
      </c>
      <c r="E1423" s="1" t="n">
        <v>17.5678333333333</v>
      </c>
      <c r="F1423" s="1" t="n">
        <v>118.55</v>
      </c>
      <c r="G1423" s="1" t="n">
        <v>15.6073333333333</v>
      </c>
      <c r="H1423" s="1" t="n">
        <v>0</v>
      </c>
    </row>
    <row r="1424" customFormat="false" ht="13.8" hidden="false" customHeight="false" outlineLevel="0" collapsed="false">
      <c r="A1424" s="1" t="n">
        <v>2069</v>
      </c>
      <c r="B1424" s="1" t="n">
        <v>7</v>
      </c>
      <c r="C1424" s="1" t="n">
        <v>14.3293548387097</v>
      </c>
      <c r="D1424" s="1" t="n">
        <v>20.9341935483871</v>
      </c>
      <c r="E1424" s="1" t="n">
        <v>17.6317741935484</v>
      </c>
      <c r="F1424" s="1" t="n">
        <v>251.38</v>
      </c>
      <c r="G1424" s="1" t="n">
        <v>14.2567741935484</v>
      </c>
      <c r="H1424" s="1" t="n">
        <v>0</v>
      </c>
    </row>
    <row r="1425" customFormat="false" ht="13.8" hidden="false" customHeight="false" outlineLevel="0" collapsed="false">
      <c r="A1425" s="1" t="n">
        <v>2069</v>
      </c>
      <c r="B1425" s="1" t="n">
        <v>8</v>
      </c>
      <c r="C1425" s="1" t="n">
        <v>12.8351612903226</v>
      </c>
      <c r="D1425" s="1" t="n">
        <v>19.4812903225806</v>
      </c>
      <c r="E1425" s="1" t="n">
        <v>16.1582258064516</v>
      </c>
      <c r="F1425" s="1" t="n">
        <v>139.8</v>
      </c>
      <c r="G1425" s="1" t="n">
        <v>12.2641935483871</v>
      </c>
      <c r="H1425" s="1" t="n">
        <v>0</v>
      </c>
    </row>
    <row r="1426" customFormat="false" ht="13.8" hidden="false" customHeight="false" outlineLevel="0" collapsed="false">
      <c r="A1426" s="1" t="n">
        <v>2069</v>
      </c>
      <c r="B1426" s="1" t="n">
        <v>9</v>
      </c>
      <c r="C1426" s="1" t="n">
        <v>8.34066666666667</v>
      </c>
      <c r="D1426" s="1" t="n">
        <v>16.3393333333333</v>
      </c>
      <c r="E1426" s="1" t="n">
        <v>12.34</v>
      </c>
      <c r="F1426" s="1" t="n">
        <v>58.4</v>
      </c>
      <c r="G1426" s="1" t="n">
        <v>8.80166666666667</v>
      </c>
      <c r="H1426" s="1" t="n">
        <v>0</v>
      </c>
    </row>
    <row r="1427" customFormat="false" ht="13.8" hidden="false" customHeight="false" outlineLevel="0" collapsed="false">
      <c r="A1427" s="1" t="n">
        <v>2069</v>
      </c>
      <c r="B1427" s="1" t="n">
        <v>10</v>
      </c>
      <c r="C1427" s="1" t="n">
        <v>5.27838709677419</v>
      </c>
      <c r="D1427" s="1" t="n">
        <v>12.4948387096774</v>
      </c>
      <c r="E1427" s="1" t="n">
        <v>8.88661290322581</v>
      </c>
      <c r="F1427" s="1" t="n">
        <v>55.04</v>
      </c>
      <c r="G1427" s="1" t="n">
        <v>4.58322580645161</v>
      </c>
      <c r="H1427" s="1" t="n">
        <v>0</v>
      </c>
    </row>
    <row r="1428" customFormat="false" ht="13.8" hidden="false" customHeight="false" outlineLevel="0" collapsed="false">
      <c r="A1428" s="1" t="n">
        <v>2069</v>
      </c>
      <c r="B1428" s="1" t="n">
        <v>11</v>
      </c>
      <c r="C1428" s="1" t="n">
        <v>2.02833333333333</v>
      </c>
      <c r="D1428" s="1" t="n">
        <v>7.08666666666667</v>
      </c>
      <c r="E1428" s="1" t="n">
        <v>4.5575</v>
      </c>
      <c r="F1428" s="1" t="n">
        <v>68.47</v>
      </c>
      <c r="G1428" s="1" t="n">
        <v>2.19233333333333</v>
      </c>
      <c r="H1428" s="1" t="n">
        <v>0</v>
      </c>
    </row>
    <row r="1429" customFormat="false" ht="13.8" hidden="false" customHeight="false" outlineLevel="0" collapsed="false">
      <c r="A1429" s="1" t="n">
        <v>2069</v>
      </c>
      <c r="B1429" s="1" t="n">
        <v>12</v>
      </c>
      <c r="C1429" s="1" t="n">
        <v>-0.441935483870968</v>
      </c>
      <c r="D1429" s="1" t="n">
        <v>2.63677419354839</v>
      </c>
      <c r="E1429" s="1" t="n">
        <v>1.09741935483871</v>
      </c>
      <c r="F1429" s="1" t="n">
        <v>70.1</v>
      </c>
      <c r="G1429" s="1" t="n">
        <v>0.907741935483871</v>
      </c>
      <c r="H1429" s="1" t="n">
        <v>5</v>
      </c>
    </row>
    <row r="1430" customFormat="false" ht="13.8" hidden="false" customHeight="false" outlineLevel="0" collapsed="false">
      <c r="A1430" s="1" t="n">
        <v>2070</v>
      </c>
      <c r="B1430" s="1" t="n">
        <v>1</v>
      </c>
      <c r="C1430" s="1" t="n">
        <v>-2.34290322580645</v>
      </c>
      <c r="D1430" s="1" t="n">
        <v>2.29516129032258</v>
      </c>
      <c r="E1430" s="1" t="n">
        <v>-0.0238709677419355</v>
      </c>
      <c r="F1430" s="1" t="n">
        <v>91.06</v>
      </c>
      <c r="G1430" s="1" t="n">
        <v>1.31322580645161</v>
      </c>
      <c r="H1430" s="1" t="n">
        <v>6</v>
      </c>
    </row>
    <row r="1431" customFormat="false" ht="13.8" hidden="false" customHeight="false" outlineLevel="0" collapsed="false">
      <c r="A1431" s="1" t="n">
        <v>2070</v>
      </c>
      <c r="B1431" s="1" t="n">
        <v>2</v>
      </c>
      <c r="C1431" s="1" t="n">
        <v>0.889642857142857</v>
      </c>
      <c r="D1431" s="1" t="n">
        <v>5.19892857142857</v>
      </c>
      <c r="E1431" s="1" t="n">
        <v>3.04428571428571</v>
      </c>
      <c r="F1431" s="1" t="n">
        <v>94.34</v>
      </c>
      <c r="G1431" s="1" t="n">
        <v>2.27821428571429</v>
      </c>
      <c r="H1431" s="1" t="n">
        <v>0</v>
      </c>
    </row>
    <row r="1432" customFormat="false" ht="13.8" hidden="false" customHeight="false" outlineLevel="0" collapsed="false">
      <c r="A1432" s="1" t="n">
        <v>2070</v>
      </c>
      <c r="B1432" s="1" t="n">
        <v>3</v>
      </c>
      <c r="C1432" s="1" t="n">
        <v>-0.444193548387097</v>
      </c>
      <c r="D1432" s="1" t="n">
        <v>6.20032258064516</v>
      </c>
      <c r="E1432" s="1" t="n">
        <v>2.87806451612903</v>
      </c>
      <c r="F1432" s="1" t="n">
        <v>62.56</v>
      </c>
      <c r="G1432" s="1" t="n">
        <v>7.1241935483871</v>
      </c>
      <c r="H1432" s="1" t="n">
        <v>0</v>
      </c>
    </row>
    <row r="1433" customFormat="false" ht="13.8" hidden="false" customHeight="false" outlineLevel="0" collapsed="false">
      <c r="A1433" s="1" t="n">
        <v>2070</v>
      </c>
      <c r="B1433" s="1" t="n">
        <v>4</v>
      </c>
      <c r="C1433" s="1" t="n">
        <v>1.08366666666667</v>
      </c>
      <c r="D1433" s="1" t="n">
        <v>10.0123333333333</v>
      </c>
      <c r="E1433" s="1" t="n">
        <v>5.548</v>
      </c>
      <c r="F1433" s="1" t="n">
        <v>49.75</v>
      </c>
      <c r="G1433" s="1" t="n">
        <v>12.5016666666667</v>
      </c>
      <c r="H1433" s="1" t="n">
        <v>0</v>
      </c>
    </row>
    <row r="1434" customFormat="false" ht="13.8" hidden="false" customHeight="false" outlineLevel="0" collapsed="false">
      <c r="A1434" s="1" t="n">
        <v>2070</v>
      </c>
      <c r="B1434" s="1" t="n">
        <v>5</v>
      </c>
      <c r="C1434" s="1" t="n">
        <v>8.28741935483871</v>
      </c>
      <c r="D1434" s="1" t="n">
        <v>19.7154838709677</v>
      </c>
      <c r="E1434" s="1" t="n">
        <v>14.0014516129032</v>
      </c>
      <c r="F1434" s="1" t="n">
        <v>20.51</v>
      </c>
      <c r="G1434" s="1" t="n">
        <v>19.0787096774194</v>
      </c>
      <c r="H1434" s="1" t="n">
        <v>0</v>
      </c>
    </row>
    <row r="1435" customFormat="false" ht="13.8" hidden="false" customHeight="false" outlineLevel="0" collapsed="false">
      <c r="A1435" s="1" t="n">
        <v>2070</v>
      </c>
      <c r="B1435" s="1" t="n">
        <v>6</v>
      </c>
      <c r="C1435" s="1" t="n">
        <v>12.1403333333333</v>
      </c>
      <c r="D1435" s="1" t="n">
        <v>19.7933333333333</v>
      </c>
      <c r="E1435" s="1" t="n">
        <v>15.9668333333333</v>
      </c>
      <c r="F1435" s="1" t="n">
        <v>123.99</v>
      </c>
      <c r="G1435" s="1" t="n">
        <v>14.803</v>
      </c>
      <c r="H1435" s="1" t="n">
        <v>0</v>
      </c>
    </row>
    <row r="1436" customFormat="false" ht="13.8" hidden="false" customHeight="false" outlineLevel="0" collapsed="false">
      <c r="A1436" s="1" t="n">
        <v>2070</v>
      </c>
      <c r="B1436" s="1" t="n">
        <v>7</v>
      </c>
      <c r="C1436" s="1" t="n">
        <v>14.1277419354839</v>
      </c>
      <c r="D1436" s="1" t="n">
        <v>22.6703225806452</v>
      </c>
      <c r="E1436" s="1" t="n">
        <v>18.3990322580645</v>
      </c>
      <c r="F1436" s="1" t="n">
        <v>98.8</v>
      </c>
      <c r="G1436" s="1" t="n">
        <v>15.8174193548387</v>
      </c>
      <c r="H1436" s="1" t="n">
        <v>0</v>
      </c>
    </row>
    <row r="1437" customFormat="false" ht="13.8" hidden="false" customHeight="false" outlineLevel="0" collapsed="false">
      <c r="A1437" s="1" t="n">
        <v>2070</v>
      </c>
      <c r="B1437" s="1" t="n">
        <v>8</v>
      </c>
      <c r="C1437" s="1" t="n">
        <v>14.6441935483871</v>
      </c>
      <c r="D1437" s="1" t="n">
        <v>25.341935483871</v>
      </c>
      <c r="E1437" s="1" t="n">
        <v>19.993064516129</v>
      </c>
      <c r="F1437" s="1" t="n">
        <v>26.48</v>
      </c>
      <c r="G1437" s="1" t="n">
        <v>15.4629032258065</v>
      </c>
      <c r="H1437" s="1" t="n">
        <v>0</v>
      </c>
    </row>
    <row r="1438" customFormat="false" ht="13.8" hidden="false" customHeight="false" outlineLevel="0" collapsed="false">
      <c r="A1438" s="1" t="n">
        <v>2070</v>
      </c>
      <c r="B1438" s="1" t="n">
        <v>9</v>
      </c>
      <c r="C1438" s="1" t="n">
        <v>8.50033333333333</v>
      </c>
      <c r="D1438" s="1" t="n">
        <v>17.02</v>
      </c>
      <c r="E1438" s="1" t="n">
        <v>12.7601666666667</v>
      </c>
      <c r="F1438" s="1" t="n">
        <v>96.05</v>
      </c>
      <c r="G1438" s="1" t="n">
        <v>8.49866666666667</v>
      </c>
      <c r="H1438" s="1" t="n">
        <v>0</v>
      </c>
    </row>
    <row r="1439" customFormat="false" ht="13.8" hidden="false" customHeight="false" outlineLevel="0" collapsed="false">
      <c r="A1439" s="1" t="n">
        <v>2070</v>
      </c>
      <c r="B1439" s="1" t="n">
        <v>10</v>
      </c>
      <c r="C1439" s="1" t="n">
        <v>8.3858064516129</v>
      </c>
      <c r="D1439" s="1" t="n">
        <v>14.098064516129</v>
      </c>
      <c r="E1439" s="1" t="n">
        <v>11.241935483871</v>
      </c>
      <c r="F1439" s="1" t="n">
        <v>132.35</v>
      </c>
      <c r="G1439" s="1" t="n">
        <v>4.16</v>
      </c>
      <c r="H1439" s="1" t="n">
        <v>0</v>
      </c>
    </row>
    <row r="1440" customFormat="false" ht="13.8" hidden="false" customHeight="false" outlineLevel="0" collapsed="false">
      <c r="A1440" s="1" t="n">
        <v>2070</v>
      </c>
      <c r="B1440" s="1" t="n">
        <v>11</v>
      </c>
      <c r="C1440" s="1" t="n">
        <v>6.20166666666667</v>
      </c>
      <c r="D1440" s="1" t="n">
        <v>10.135</v>
      </c>
      <c r="E1440" s="1" t="n">
        <v>8.16833333333333</v>
      </c>
      <c r="F1440" s="1" t="n">
        <v>231.73</v>
      </c>
      <c r="G1440" s="1" t="n">
        <v>1.484</v>
      </c>
      <c r="H1440" s="1" t="n">
        <v>0</v>
      </c>
    </row>
    <row r="1441" customFormat="false" ht="13.8" hidden="false" customHeight="false" outlineLevel="0" collapsed="false">
      <c r="A1441" s="1" t="n">
        <v>2070</v>
      </c>
      <c r="B1441" s="1" t="n">
        <v>12</v>
      </c>
      <c r="C1441" s="1" t="n">
        <v>-1.99387096774194</v>
      </c>
      <c r="D1441" s="1" t="n">
        <v>2.16064516129032</v>
      </c>
      <c r="E1441" s="1" t="n">
        <v>0.0833870967741935</v>
      </c>
      <c r="F1441" s="1" t="n">
        <v>77.07</v>
      </c>
      <c r="G1441" s="1" t="n">
        <v>1.13483870967742</v>
      </c>
      <c r="H1441" s="1" t="n">
        <v>10</v>
      </c>
    </row>
    <row r="1442" customFormat="false" ht="13.8" hidden="false" customHeight="false" outlineLevel="0" collapsed="false">
      <c r="A1442" s="1" t="n">
        <v>2071</v>
      </c>
      <c r="B1442" s="1" t="n">
        <v>1</v>
      </c>
      <c r="C1442" s="1" t="n">
        <v>-0.813225806451613</v>
      </c>
      <c r="D1442" s="1" t="n">
        <v>2.51129032258065</v>
      </c>
      <c r="E1442" s="1" t="n">
        <v>0.849032258064516</v>
      </c>
      <c r="F1442" s="1" t="n">
        <v>136.45</v>
      </c>
      <c r="G1442" s="1" t="n">
        <v>1.09838709677419</v>
      </c>
      <c r="H1442" s="1" t="n">
        <v>7</v>
      </c>
    </row>
    <row r="1443" customFormat="false" ht="13.8" hidden="false" customHeight="false" outlineLevel="0" collapsed="false">
      <c r="A1443" s="1" t="n">
        <v>2071</v>
      </c>
      <c r="B1443" s="1" t="n">
        <v>2</v>
      </c>
      <c r="C1443" s="1" t="n">
        <v>0.928571428571429</v>
      </c>
      <c r="D1443" s="1" t="n">
        <v>5.77428571428571</v>
      </c>
      <c r="E1443" s="1" t="n">
        <v>3.35142857142857</v>
      </c>
      <c r="F1443" s="1" t="n">
        <v>118.74</v>
      </c>
      <c r="G1443" s="1" t="n">
        <v>2.55214285714286</v>
      </c>
      <c r="H1443" s="1" t="n">
        <v>0</v>
      </c>
    </row>
    <row r="1444" customFormat="false" ht="13.8" hidden="false" customHeight="false" outlineLevel="0" collapsed="false">
      <c r="A1444" s="1" t="n">
        <v>2071</v>
      </c>
      <c r="B1444" s="1" t="n">
        <v>3</v>
      </c>
      <c r="C1444" s="1" t="n">
        <v>2.21838709677419</v>
      </c>
      <c r="D1444" s="1" t="n">
        <v>9.18548387096774</v>
      </c>
      <c r="E1444" s="1" t="n">
        <v>5.70193548387097</v>
      </c>
      <c r="F1444" s="1" t="n">
        <v>121.06</v>
      </c>
      <c r="G1444" s="1" t="n">
        <v>5.72935483870968</v>
      </c>
      <c r="H1444" s="1" t="n">
        <v>0</v>
      </c>
    </row>
    <row r="1445" customFormat="false" ht="13.8" hidden="false" customHeight="false" outlineLevel="0" collapsed="false">
      <c r="A1445" s="1" t="n">
        <v>2071</v>
      </c>
      <c r="B1445" s="1" t="n">
        <v>4</v>
      </c>
      <c r="C1445" s="1" t="n">
        <v>3.66466666666667</v>
      </c>
      <c r="D1445" s="1" t="n">
        <v>12.544</v>
      </c>
      <c r="E1445" s="1" t="n">
        <v>8.10433333333333</v>
      </c>
      <c r="F1445" s="1" t="n">
        <v>93.02</v>
      </c>
      <c r="G1445" s="1" t="n">
        <v>11.7033333333333</v>
      </c>
      <c r="H1445" s="1" t="n">
        <v>0</v>
      </c>
    </row>
    <row r="1446" customFormat="false" ht="13.8" hidden="false" customHeight="false" outlineLevel="0" collapsed="false">
      <c r="A1446" s="1" t="n">
        <v>2071</v>
      </c>
      <c r="B1446" s="1" t="n">
        <v>5</v>
      </c>
      <c r="C1446" s="1" t="n">
        <v>7.23387096774194</v>
      </c>
      <c r="D1446" s="1" t="n">
        <v>16.8845161290323</v>
      </c>
      <c r="E1446" s="1" t="n">
        <v>12.0591935483871</v>
      </c>
      <c r="F1446" s="1" t="n">
        <v>67.13</v>
      </c>
      <c r="G1446" s="1" t="n">
        <v>15.4922580645161</v>
      </c>
      <c r="H1446" s="1" t="n">
        <v>0</v>
      </c>
    </row>
    <row r="1447" customFormat="false" ht="13.8" hidden="false" customHeight="false" outlineLevel="0" collapsed="false">
      <c r="A1447" s="1" t="n">
        <v>2071</v>
      </c>
      <c r="B1447" s="1" t="n">
        <v>6</v>
      </c>
      <c r="C1447" s="1" t="n">
        <v>11.9</v>
      </c>
      <c r="D1447" s="1" t="n">
        <v>20.457</v>
      </c>
      <c r="E1447" s="1" t="n">
        <v>16.1785</v>
      </c>
      <c r="F1447" s="1" t="n">
        <v>118.8</v>
      </c>
      <c r="G1447" s="1" t="n">
        <v>16.8443333333333</v>
      </c>
      <c r="H1447" s="1" t="n">
        <v>0</v>
      </c>
    </row>
    <row r="1448" customFormat="false" ht="13.8" hidden="false" customHeight="false" outlineLevel="0" collapsed="false">
      <c r="A1448" s="1" t="n">
        <v>2071</v>
      </c>
      <c r="B1448" s="1" t="n">
        <v>7</v>
      </c>
      <c r="C1448" s="1" t="n">
        <v>13.8612903225806</v>
      </c>
      <c r="D1448" s="1" t="n">
        <v>25.0025806451613</v>
      </c>
      <c r="E1448" s="1" t="n">
        <v>19.431935483871</v>
      </c>
      <c r="F1448" s="1" t="n">
        <v>16.41</v>
      </c>
      <c r="G1448" s="1" t="n">
        <v>20.5093548387097</v>
      </c>
      <c r="H1448" s="1" t="n">
        <v>0</v>
      </c>
    </row>
    <row r="1449" customFormat="false" ht="13.8" hidden="false" customHeight="false" outlineLevel="0" collapsed="false">
      <c r="A1449" s="1" t="n">
        <v>2071</v>
      </c>
      <c r="B1449" s="1" t="n">
        <v>8</v>
      </c>
      <c r="C1449" s="1" t="n">
        <v>14.5116129032258</v>
      </c>
      <c r="D1449" s="1" t="n">
        <v>26.0403225806452</v>
      </c>
      <c r="E1449" s="1" t="n">
        <v>20.2759677419355</v>
      </c>
      <c r="F1449" s="1" t="n">
        <v>47.07</v>
      </c>
      <c r="G1449" s="1" t="n">
        <v>15.2625806451613</v>
      </c>
      <c r="H1449" s="1" t="n">
        <v>0</v>
      </c>
    </row>
    <row r="1450" customFormat="false" ht="13.8" hidden="false" customHeight="false" outlineLevel="0" collapsed="false">
      <c r="A1450" s="1" t="n">
        <v>2071</v>
      </c>
      <c r="B1450" s="1" t="n">
        <v>9</v>
      </c>
      <c r="C1450" s="1" t="n">
        <v>11.9946666666667</v>
      </c>
      <c r="D1450" s="1" t="n">
        <v>19.8153333333333</v>
      </c>
      <c r="E1450" s="1" t="n">
        <v>15.905</v>
      </c>
      <c r="F1450" s="1" t="n">
        <v>129.97</v>
      </c>
      <c r="G1450" s="1" t="n">
        <v>7.76933333333333</v>
      </c>
      <c r="H1450" s="1" t="n">
        <v>0</v>
      </c>
    </row>
    <row r="1451" customFormat="false" ht="13.8" hidden="false" customHeight="false" outlineLevel="0" collapsed="false">
      <c r="A1451" s="1" t="n">
        <v>2071</v>
      </c>
      <c r="B1451" s="1" t="n">
        <v>10</v>
      </c>
      <c r="C1451" s="1" t="n">
        <v>6.02935483870968</v>
      </c>
      <c r="D1451" s="1" t="n">
        <v>11.8625806451613</v>
      </c>
      <c r="E1451" s="1" t="n">
        <v>8.94596774193548</v>
      </c>
      <c r="F1451" s="1" t="n">
        <v>112.32</v>
      </c>
      <c r="G1451" s="1" t="n">
        <v>3.93064516129032</v>
      </c>
      <c r="H1451" s="1" t="n">
        <v>0</v>
      </c>
    </row>
    <row r="1452" customFormat="false" ht="13.8" hidden="false" customHeight="false" outlineLevel="0" collapsed="false">
      <c r="A1452" s="1" t="n">
        <v>2071</v>
      </c>
      <c r="B1452" s="1" t="n">
        <v>11</v>
      </c>
      <c r="C1452" s="1" t="n">
        <v>6.74566666666667</v>
      </c>
      <c r="D1452" s="1" t="n">
        <v>10.1636666666667</v>
      </c>
      <c r="E1452" s="1" t="n">
        <v>8.45466666666667</v>
      </c>
      <c r="F1452" s="1" t="n">
        <v>156.54</v>
      </c>
      <c r="G1452" s="1" t="n">
        <v>1.121</v>
      </c>
      <c r="H1452" s="1" t="n">
        <v>0</v>
      </c>
    </row>
    <row r="1453" customFormat="false" ht="13.8" hidden="false" customHeight="false" outlineLevel="0" collapsed="false">
      <c r="A1453" s="1" t="n">
        <v>2071</v>
      </c>
      <c r="B1453" s="1" t="n">
        <v>12</v>
      </c>
      <c r="C1453" s="1" t="n">
        <v>-4.00774193548387</v>
      </c>
      <c r="D1453" s="1" t="n">
        <v>-0.10258064516129</v>
      </c>
      <c r="E1453" s="1" t="n">
        <v>-2.05516129032258</v>
      </c>
      <c r="F1453" s="1" t="n">
        <v>40.64</v>
      </c>
      <c r="G1453" s="1" t="n">
        <v>1.06064516129032</v>
      </c>
      <c r="H1453" s="1" t="n">
        <v>21</v>
      </c>
    </row>
    <row r="1454" customFormat="false" ht="13.8" hidden="false" customHeight="false" outlineLevel="0" collapsed="false">
      <c r="A1454" s="1" t="n">
        <v>2072</v>
      </c>
      <c r="B1454" s="1" t="n">
        <v>1</v>
      </c>
      <c r="C1454" s="1" t="n">
        <v>1.54258064516129</v>
      </c>
      <c r="D1454" s="1" t="n">
        <v>5.21516129032258</v>
      </c>
      <c r="E1454" s="1" t="n">
        <v>3.37887096774194</v>
      </c>
      <c r="F1454" s="1" t="n">
        <v>108.73</v>
      </c>
      <c r="G1454" s="1" t="n">
        <v>0.932258064516129</v>
      </c>
      <c r="H1454" s="1" t="n">
        <v>0</v>
      </c>
    </row>
    <row r="1455" customFormat="false" ht="13.8" hidden="false" customHeight="false" outlineLevel="0" collapsed="false">
      <c r="A1455" s="1" t="n">
        <v>2072</v>
      </c>
      <c r="B1455" s="1" t="n">
        <v>2</v>
      </c>
      <c r="C1455" s="1" t="n">
        <v>0.236551724137931</v>
      </c>
      <c r="D1455" s="1" t="n">
        <v>5.34</v>
      </c>
      <c r="E1455" s="1" t="n">
        <v>2.78827586206897</v>
      </c>
      <c r="F1455" s="1" t="n">
        <v>144.23</v>
      </c>
      <c r="G1455" s="1" t="n">
        <v>2.83586206896552</v>
      </c>
      <c r="H1455" s="1" t="n">
        <v>0</v>
      </c>
    </row>
    <row r="1456" customFormat="false" ht="13.8" hidden="false" customHeight="false" outlineLevel="0" collapsed="false">
      <c r="A1456" s="1" t="n">
        <v>2072</v>
      </c>
      <c r="B1456" s="1" t="n">
        <v>3</v>
      </c>
      <c r="C1456" s="1" t="n">
        <v>-1.08838709677419</v>
      </c>
      <c r="D1456" s="1" t="n">
        <v>6.41741935483871</v>
      </c>
      <c r="E1456" s="1" t="n">
        <v>2.66451612903226</v>
      </c>
      <c r="F1456" s="1" t="n">
        <v>31.06</v>
      </c>
      <c r="G1456" s="1" t="n">
        <v>8.0641935483871</v>
      </c>
      <c r="H1456" s="1" t="n">
        <v>0</v>
      </c>
    </row>
    <row r="1457" customFormat="false" ht="13.8" hidden="false" customHeight="false" outlineLevel="0" collapsed="false">
      <c r="A1457" s="1" t="n">
        <v>2072</v>
      </c>
      <c r="B1457" s="1" t="n">
        <v>4</v>
      </c>
      <c r="C1457" s="1" t="n">
        <v>3.48266666666667</v>
      </c>
      <c r="D1457" s="1" t="n">
        <v>13.6116666666667</v>
      </c>
      <c r="E1457" s="1" t="n">
        <v>8.54716666666667</v>
      </c>
      <c r="F1457" s="1" t="n">
        <v>53.55</v>
      </c>
      <c r="G1457" s="1" t="n">
        <v>12.944</v>
      </c>
      <c r="H1457" s="1" t="n">
        <v>0</v>
      </c>
    </row>
    <row r="1458" customFormat="false" ht="13.8" hidden="false" customHeight="false" outlineLevel="0" collapsed="false">
      <c r="A1458" s="1" t="n">
        <v>2072</v>
      </c>
      <c r="B1458" s="1" t="n">
        <v>5</v>
      </c>
      <c r="C1458" s="1" t="n">
        <v>7.98064516129032</v>
      </c>
      <c r="D1458" s="1" t="n">
        <v>17.3206451612903</v>
      </c>
      <c r="E1458" s="1" t="n">
        <v>12.6506451612903</v>
      </c>
      <c r="F1458" s="1" t="n">
        <v>88.64</v>
      </c>
      <c r="G1458" s="1" t="n">
        <v>17.6609677419355</v>
      </c>
      <c r="H1458" s="1" t="n">
        <v>0</v>
      </c>
    </row>
    <row r="1459" customFormat="false" ht="13.8" hidden="false" customHeight="false" outlineLevel="0" collapsed="false">
      <c r="A1459" s="1" t="n">
        <v>2072</v>
      </c>
      <c r="B1459" s="1" t="n">
        <v>6</v>
      </c>
      <c r="C1459" s="1" t="n">
        <v>12.0966666666667</v>
      </c>
      <c r="D1459" s="1" t="n">
        <v>20.8256666666667</v>
      </c>
      <c r="E1459" s="1" t="n">
        <v>16.4611666666667</v>
      </c>
      <c r="F1459" s="1" t="n">
        <v>66.09</v>
      </c>
      <c r="G1459" s="1" t="n">
        <v>16.9003333333333</v>
      </c>
      <c r="H1459" s="1" t="n">
        <v>0</v>
      </c>
    </row>
    <row r="1460" customFormat="false" ht="13.8" hidden="false" customHeight="false" outlineLevel="0" collapsed="false">
      <c r="A1460" s="1" t="n">
        <v>2072</v>
      </c>
      <c r="B1460" s="1" t="n">
        <v>7</v>
      </c>
      <c r="C1460" s="1" t="n">
        <v>14.1961290322581</v>
      </c>
      <c r="D1460" s="1" t="n">
        <v>24.0890322580645</v>
      </c>
      <c r="E1460" s="1" t="n">
        <v>19.1425806451613</v>
      </c>
      <c r="F1460" s="1" t="n">
        <v>43.88</v>
      </c>
      <c r="G1460" s="1" t="n">
        <v>18.108064516129</v>
      </c>
      <c r="H1460" s="1" t="n">
        <v>0</v>
      </c>
    </row>
    <row r="1461" customFormat="false" ht="13.8" hidden="false" customHeight="false" outlineLevel="0" collapsed="false">
      <c r="A1461" s="1" t="n">
        <v>2072</v>
      </c>
      <c r="B1461" s="1" t="n">
        <v>8</v>
      </c>
      <c r="C1461" s="1" t="n">
        <v>14.4238709677419</v>
      </c>
      <c r="D1461" s="1" t="n">
        <v>23.1916129032258</v>
      </c>
      <c r="E1461" s="1" t="n">
        <v>18.8077419354839</v>
      </c>
      <c r="F1461" s="1" t="n">
        <v>89.05</v>
      </c>
      <c r="G1461" s="1" t="n">
        <v>12.92</v>
      </c>
      <c r="H1461" s="1" t="n">
        <v>0</v>
      </c>
    </row>
    <row r="1462" customFormat="false" ht="13.8" hidden="false" customHeight="false" outlineLevel="0" collapsed="false">
      <c r="A1462" s="1" t="n">
        <v>2072</v>
      </c>
      <c r="B1462" s="1" t="n">
        <v>9</v>
      </c>
      <c r="C1462" s="1" t="n">
        <v>10.4653333333333</v>
      </c>
      <c r="D1462" s="1" t="n">
        <v>19.0983333333333</v>
      </c>
      <c r="E1462" s="1" t="n">
        <v>14.7818333333333</v>
      </c>
      <c r="F1462" s="1" t="n">
        <v>55.92</v>
      </c>
      <c r="G1462" s="1" t="n">
        <v>9.16933333333333</v>
      </c>
      <c r="H1462" s="1" t="n">
        <v>0</v>
      </c>
    </row>
    <row r="1463" customFormat="false" ht="13.8" hidden="false" customHeight="false" outlineLevel="0" collapsed="false">
      <c r="A1463" s="1" t="n">
        <v>2072</v>
      </c>
      <c r="B1463" s="1" t="n">
        <v>10</v>
      </c>
      <c r="C1463" s="1" t="n">
        <v>6.67225806451613</v>
      </c>
      <c r="D1463" s="1" t="n">
        <v>12.778064516129</v>
      </c>
      <c r="E1463" s="1" t="n">
        <v>9.72516129032258</v>
      </c>
      <c r="F1463" s="1" t="n">
        <v>90.55</v>
      </c>
      <c r="G1463" s="1" t="n">
        <v>4.64806451612903</v>
      </c>
      <c r="H1463" s="1" t="n">
        <v>0</v>
      </c>
    </row>
    <row r="1464" customFormat="false" ht="13.8" hidden="false" customHeight="false" outlineLevel="0" collapsed="false">
      <c r="A1464" s="1" t="n">
        <v>2072</v>
      </c>
      <c r="B1464" s="1" t="n">
        <v>11</v>
      </c>
      <c r="C1464" s="1" t="n">
        <v>4.31866666666667</v>
      </c>
      <c r="D1464" s="1" t="n">
        <v>8.471</v>
      </c>
      <c r="E1464" s="1" t="n">
        <v>6.39483333333333</v>
      </c>
      <c r="F1464" s="1" t="n">
        <v>109.35</v>
      </c>
      <c r="G1464" s="1" t="n">
        <v>1.83166666666667</v>
      </c>
      <c r="H1464" s="1" t="n">
        <v>0</v>
      </c>
    </row>
    <row r="1465" customFormat="false" ht="13.8" hidden="false" customHeight="false" outlineLevel="0" collapsed="false">
      <c r="A1465" s="1" t="n">
        <v>2072</v>
      </c>
      <c r="B1465" s="1" t="n">
        <v>12</v>
      </c>
      <c r="C1465" s="1" t="n">
        <v>2.31225806451613</v>
      </c>
      <c r="D1465" s="1" t="n">
        <v>6.42161290322581</v>
      </c>
      <c r="E1465" s="1" t="n">
        <v>4.36693548387097</v>
      </c>
      <c r="F1465" s="1" t="n">
        <v>113.71</v>
      </c>
      <c r="G1465" s="1" t="n">
        <v>0.890967741935484</v>
      </c>
      <c r="H1465" s="1" t="n">
        <v>0</v>
      </c>
    </row>
    <row r="1466" customFormat="false" ht="13.8" hidden="false" customHeight="false" outlineLevel="0" collapsed="false">
      <c r="A1466" s="1" t="n">
        <v>2073</v>
      </c>
      <c r="B1466" s="1" t="n">
        <v>1</v>
      </c>
      <c r="C1466" s="1" t="n">
        <v>-0.53</v>
      </c>
      <c r="D1466" s="1" t="n">
        <v>3.89161290322581</v>
      </c>
      <c r="E1466" s="1" t="n">
        <v>1.6808064516129</v>
      </c>
      <c r="F1466" s="1" t="n">
        <v>149.04</v>
      </c>
      <c r="G1466" s="1" t="n">
        <v>1.13774193548387</v>
      </c>
      <c r="H1466" s="1" t="n">
        <v>9</v>
      </c>
    </row>
    <row r="1467" customFormat="false" ht="13.8" hidden="false" customHeight="false" outlineLevel="0" collapsed="false">
      <c r="A1467" s="1" t="n">
        <v>2073</v>
      </c>
      <c r="B1467" s="1" t="n">
        <v>2</v>
      </c>
      <c r="C1467" s="1" t="n">
        <v>-6.5525</v>
      </c>
      <c r="D1467" s="1" t="n">
        <v>-0.0328571428571429</v>
      </c>
      <c r="E1467" s="1" t="n">
        <v>-3.29267857142857</v>
      </c>
      <c r="F1467" s="1" t="n">
        <v>95.71</v>
      </c>
      <c r="G1467" s="1" t="n">
        <v>2.49285714285714</v>
      </c>
      <c r="H1467" s="1" t="n">
        <v>16</v>
      </c>
    </row>
    <row r="1468" customFormat="false" ht="13.8" hidden="false" customHeight="false" outlineLevel="0" collapsed="false">
      <c r="A1468" s="1" t="n">
        <v>2073</v>
      </c>
      <c r="B1468" s="1" t="n">
        <v>3</v>
      </c>
      <c r="C1468" s="1" t="n">
        <v>2.66161290322581</v>
      </c>
      <c r="D1468" s="1" t="n">
        <v>9.83967741935484</v>
      </c>
      <c r="E1468" s="1" t="n">
        <v>6.25064516129032</v>
      </c>
      <c r="F1468" s="1" t="n">
        <v>82.81</v>
      </c>
      <c r="G1468" s="1" t="n">
        <v>7.81064516129032</v>
      </c>
      <c r="H1468" s="1" t="n">
        <v>0</v>
      </c>
    </row>
    <row r="1469" customFormat="false" ht="13.8" hidden="false" customHeight="false" outlineLevel="0" collapsed="false">
      <c r="A1469" s="1" t="n">
        <v>2073</v>
      </c>
      <c r="B1469" s="1" t="n">
        <v>4</v>
      </c>
      <c r="C1469" s="1" t="n">
        <v>4.131</v>
      </c>
      <c r="D1469" s="1" t="n">
        <v>13.2126666666667</v>
      </c>
      <c r="E1469" s="1" t="n">
        <v>8.67183333333333</v>
      </c>
      <c r="F1469" s="1" t="n">
        <v>25.74</v>
      </c>
      <c r="G1469" s="1" t="n">
        <v>12.269</v>
      </c>
      <c r="H1469" s="1" t="n">
        <v>0</v>
      </c>
    </row>
    <row r="1470" customFormat="false" ht="13.8" hidden="false" customHeight="false" outlineLevel="0" collapsed="false">
      <c r="A1470" s="1" t="n">
        <v>2073</v>
      </c>
      <c r="B1470" s="1" t="n">
        <v>5</v>
      </c>
      <c r="C1470" s="1" t="n">
        <v>7.0541935483871</v>
      </c>
      <c r="D1470" s="1" t="n">
        <v>15.7474193548387</v>
      </c>
      <c r="E1470" s="1" t="n">
        <v>11.4008064516129</v>
      </c>
      <c r="F1470" s="1" t="n">
        <v>49.93</v>
      </c>
      <c r="G1470" s="1" t="n">
        <v>15.621935483871</v>
      </c>
      <c r="H1470" s="1" t="n">
        <v>0</v>
      </c>
    </row>
    <row r="1471" customFormat="false" ht="13.8" hidden="false" customHeight="false" outlineLevel="0" collapsed="false">
      <c r="A1471" s="1" t="n">
        <v>2073</v>
      </c>
      <c r="B1471" s="1" t="n">
        <v>6</v>
      </c>
      <c r="C1471" s="1" t="n">
        <v>13.1746666666667</v>
      </c>
      <c r="D1471" s="1" t="n">
        <v>23.822</v>
      </c>
      <c r="E1471" s="1" t="n">
        <v>18.4983333333333</v>
      </c>
      <c r="F1471" s="1" t="n">
        <v>48.23</v>
      </c>
      <c r="G1471" s="1" t="n">
        <v>19.1963333333333</v>
      </c>
      <c r="H1471" s="1" t="n">
        <v>0</v>
      </c>
    </row>
    <row r="1472" customFormat="false" ht="13.8" hidden="false" customHeight="false" outlineLevel="0" collapsed="false">
      <c r="A1472" s="1" t="n">
        <v>2073</v>
      </c>
      <c r="B1472" s="1" t="n">
        <v>7</v>
      </c>
      <c r="C1472" s="1" t="n">
        <v>16.4793548387097</v>
      </c>
      <c r="D1472" s="1" t="n">
        <v>26.4883870967742</v>
      </c>
      <c r="E1472" s="1" t="n">
        <v>21.4838709677419</v>
      </c>
      <c r="F1472" s="1" t="n">
        <v>119.88</v>
      </c>
      <c r="G1472" s="1" t="n">
        <v>18.4516129032258</v>
      </c>
      <c r="H1472" s="1" t="n">
        <v>0</v>
      </c>
    </row>
    <row r="1473" customFormat="false" ht="13.8" hidden="false" customHeight="false" outlineLevel="0" collapsed="false">
      <c r="A1473" s="1" t="n">
        <v>2073</v>
      </c>
      <c r="B1473" s="1" t="n">
        <v>8</v>
      </c>
      <c r="C1473" s="1" t="n">
        <v>15.071935483871</v>
      </c>
      <c r="D1473" s="1" t="n">
        <v>24.1929032258065</v>
      </c>
      <c r="E1473" s="1" t="n">
        <v>19.6324193548387</v>
      </c>
      <c r="F1473" s="1" t="n">
        <v>157.45</v>
      </c>
      <c r="G1473" s="1" t="n">
        <v>13.4209677419355</v>
      </c>
      <c r="H1473" s="1" t="n">
        <v>0</v>
      </c>
    </row>
    <row r="1474" customFormat="false" ht="13.8" hidden="false" customHeight="false" outlineLevel="0" collapsed="false">
      <c r="A1474" s="1" t="n">
        <v>2073</v>
      </c>
      <c r="B1474" s="1" t="n">
        <v>9</v>
      </c>
      <c r="C1474" s="1" t="n">
        <v>9.67733333333333</v>
      </c>
      <c r="D1474" s="1" t="n">
        <v>15.9003333333333</v>
      </c>
      <c r="E1474" s="1" t="n">
        <v>12.7888333333333</v>
      </c>
      <c r="F1474" s="1" t="n">
        <v>123.8</v>
      </c>
      <c r="G1474" s="1" t="n">
        <v>7.22966666666667</v>
      </c>
      <c r="H1474" s="1" t="n">
        <v>0</v>
      </c>
    </row>
    <row r="1475" customFormat="false" ht="13.8" hidden="false" customHeight="false" outlineLevel="0" collapsed="false">
      <c r="A1475" s="1" t="n">
        <v>2073</v>
      </c>
      <c r="B1475" s="1" t="n">
        <v>10</v>
      </c>
      <c r="C1475" s="1" t="n">
        <v>7.76612903225806</v>
      </c>
      <c r="D1475" s="1" t="n">
        <v>13.7222580645161</v>
      </c>
      <c r="E1475" s="1" t="n">
        <v>10.7441935483871</v>
      </c>
      <c r="F1475" s="1" t="n">
        <v>83.36</v>
      </c>
      <c r="G1475" s="1" t="n">
        <v>4.33032258064516</v>
      </c>
      <c r="H1475" s="1" t="n">
        <v>0</v>
      </c>
    </row>
    <row r="1476" customFormat="false" ht="13.8" hidden="false" customHeight="false" outlineLevel="0" collapsed="false">
      <c r="A1476" s="1" t="n">
        <v>2073</v>
      </c>
      <c r="B1476" s="1" t="n">
        <v>11</v>
      </c>
      <c r="C1476" s="1" t="n">
        <v>-0.761</v>
      </c>
      <c r="D1476" s="1" t="n">
        <v>3.86466666666667</v>
      </c>
      <c r="E1476" s="1" t="n">
        <v>1.55183333333333</v>
      </c>
      <c r="F1476" s="1" t="n">
        <v>42.61</v>
      </c>
      <c r="G1476" s="1" t="n">
        <v>2.15066666666667</v>
      </c>
      <c r="H1476" s="1" t="n">
        <v>0</v>
      </c>
    </row>
    <row r="1477" customFormat="false" ht="13.8" hidden="false" customHeight="false" outlineLevel="0" collapsed="false">
      <c r="A1477" s="1" t="n">
        <v>2073</v>
      </c>
      <c r="B1477" s="1" t="n">
        <v>12</v>
      </c>
      <c r="C1477" s="1" t="n">
        <v>-0.318387096774194</v>
      </c>
      <c r="D1477" s="1" t="n">
        <v>4.2341935483871</v>
      </c>
      <c r="E1477" s="1" t="n">
        <v>1.95790322580645</v>
      </c>
      <c r="F1477" s="1" t="n">
        <v>110.83</v>
      </c>
      <c r="G1477" s="1" t="n">
        <v>0.875806451612903</v>
      </c>
      <c r="H1477" s="1" t="n">
        <v>2</v>
      </c>
    </row>
    <row r="1478" customFormat="false" ht="13.8" hidden="false" customHeight="false" outlineLevel="0" collapsed="false">
      <c r="A1478" s="1" t="n">
        <v>2074</v>
      </c>
      <c r="B1478" s="1" t="n">
        <v>1</v>
      </c>
      <c r="C1478" s="1" t="n">
        <v>-0.578709677419355</v>
      </c>
      <c r="D1478" s="1" t="n">
        <v>3.41258064516129</v>
      </c>
      <c r="E1478" s="1" t="n">
        <v>1.41693548387097</v>
      </c>
      <c r="F1478" s="1" t="n">
        <v>103.62</v>
      </c>
      <c r="G1478" s="1" t="n">
        <v>1.13322580645161</v>
      </c>
      <c r="H1478" s="1" t="n">
        <v>9</v>
      </c>
    </row>
    <row r="1479" customFormat="false" ht="13.8" hidden="false" customHeight="false" outlineLevel="0" collapsed="false">
      <c r="A1479" s="1" t="n">
        <v>2074</v>
      </c>
      <c r="B1479" s="1" t="n">
        <v>2</v>
      </c>
      <c r="C1479" s="1" t="n">
        <v>-3.84571428571429</v>
      </c>
      <c r="D1479" s="1" t="n">
        <v>2.35642857142857</v>
      </c>
      <c r="E1479" s="1" t="n">
        <v>-0.744642857142857</v>
      </c>
      <c r="F1479" s="1" t="n">
        <v>18.28</v>
      </c>
      <c r="G1479" s="1" t="n">
        <v>4.25857142857143</v>
      </c>
      <c r="H1479" s="1" t="n">
        <v>4</v>
      </c>
    </row>
    <row r="1480" customFormat="false" ht="13.8" hidden="false" customHeight="false" outlineLevel="0" collapsed="false">
      <c r="A1480" s="1" t="n">
        <v>2074</v>
      </c>
      <c r="B1480" s="1" t="n">
        <v>3</v>
      </c>
      <c r="C1480" s="1" t="n">
        <v>-0.397741935483871</v>
      </c>
      <c r="D1480" s="1" t="n">
        <v>7.94129032258065</v>
      </c>
      <c r="E1480" s="1" t="n">
        <v>3.77177419354839</v>
      </c>
      <c r="F1480" s="1" t="n">
        <v>47.13</v>
      </c>
      <c r="G1480" s="1" t="n">
        <v>8.16387096774194</v>
      </c>
      <c r="H1480" s="1" t="n">
        <v>0</v>
      </c>
    </row>
    <row r="1481" customFormat="false" ht="13.8" hidden="false" customHeight="false" outlineLevel="0" collapsed="false">
      <c r="A1481" s="1" t="n">
        <v>2074</v>
      </c>
      <c r="B1481" s="1" t="n">
        <v>4</v>
      </c>
      <c r="C1481" s="1" t="n">
        <v>0.0233333333333333</v>
      </c>
      <c r="D1481" s="1" t="n">
        <v>11.045</v>
      </c>
      <c r="E1481" s="1" t="n">
        <v>5.53416666666667</v>
      </c>
      <c r="F1481" s="1" t="n">
        <v>8.17</v>
      </c>
      <c r="G1481" s="1" t="n">
        <v>15.0966666666667</v>
      </c>
      <c r="H1481" s="1" t="n">
        <v>0</v>
      </c>
    </row>
    <row r="1482" customFormat="false" ht="13.8" hidden="false" customHeight="false" outlineLevel="0" collapsed="false">
      <c r="A1482" s="1" t="n">
        <v>2074</v>
      </c>
      <c r="B1482" s="1" t="n">
        <v>5</v>
      </c>
      <c r="C1482" s="1" t="n">
        <v>11.3890322580645</v>
      </c>
      <c r="D1482" s="1" t="n">
        <v>19.6277419354839</v>
      </c>
      <c r="E1482" s="1" t="n">
        <v>15.5083870967742</v>
      </c>
      <c r="F1482" s="1" t="n">
        <v>129.2</v>
      </c>
      <c r="G1482" s="1" t="n">
        <v>13.858064516129</v>
      </c>
      <c r="H1482" s="1" t="n">
        <v>0</v>
      </c>
    </row>
    <row r="1483" customFormat="false" ht="13.8" hidden="false" customHeight="false" outlineLevel="0" collapsed="false">
      <c r="A1483" s="1" t="n">
        <v>2074</v>
      </c>
      <c r="B1483" s="1" t="n">
        <v>6</v>
      </c>
      <c r="C1483" s="1" t="n">
        <v>13.0233333333333</v>
      </c>
      <c r="D1483" s="1" t="n">
        <v>21.077</v>
      </c>
      <c r="E1483" s="1" t="n">
        <v>17.0501666666667</v>
      </c>
      <c r="F1483" s="1" t="n">
        <v>152</v>
      </c>
      <c r="G1483" s="1" t="n">
        <v>17.017</v>
      </c>
      <c r="H1483" s="1" t="n">
        <v>0</v>
      </c>
    </row>
    <row r="1484" customFormat="false" ht="13.8" hidden="false" customHeight="false" outlineLevel="0" collapsed="false">
      <c r="A1484" s="1" t="n">
        <v>2074</v>
      </c>
      <c r="B1484" s="1" t="n">
        <v>7</v>
      </c>
      <c r="C1484" s="1" t="n">
        <v>14.3125806451613</v>
      </c>
      <c r="D1484" s="1" t="n">
        <v>22.5445161290323</v>
      </c>
      <c r="E1484" s="1" t="n">
        <v>18.4285483870968</v>
      </c>
      <c r="F1484" s="1" t="n">
        <v>65.02</v>
      </c>
      <c r="G1484" s="1" t="n">
        <v>17.1267741935484</v>
      </c>
      <c r="H1484" s="1" t="n">
        <v>0</v>
      </c>
    </row>
    <row r="1485" customFormat="false" ht="13.8" hidden="false" customHeight="false" outlineLevel="0" collapsed="false">
      <c r="A1485" s="1" t="n">
        <v>2074</v>
      </c>
      <c r="B1485" s="1" t="n">
        <v>8</v>
      </c>
      <c r="C1485" s="1" t="n">
        <v>12.3329032258065</v>
      </c>
      <c r="D1485" s="1" t="n">
        <v>20.2490322580645</v>
      </c>
      <c r="E1485" s="1" t="n">
        <v>16.2909677419355</v>
      </c>
      <c r="F1485" s="1" t="n">
        <v>61.82</v>
      </c>
      <c r="G1485" s="1" t="n">
        <v>12.4583870967742</v>
      </c>
      <c r="H1485" s="1" t="n">
        <v>0</v>
      </c>
    </row>
    <row r="1486" customFormat="false" ht="13.8" hidden="false" customHeight="false" outlineLevel="0" collapsed="false">
      <c r="A1486" s="1" t="n">
        <v>2074</v>
      </c>
      <c r="B1486" s="1" t="n">
        <v>9</v>
      </c>
      <c r="C1486" s="1" t="n">
        <v>9.93566666666667</v>
      </c>
      <c r="D1486" s="1" t="n">
        <v>16.7993333333333</v>
      </c>
      <c r="E1486" s="1" t="n">
        <v>13.3675</v>
      </c>
      <c r="F1486" s="1" t="n">
        <v>88.77</v>
      </c>
      <c r="G1486" s="1" t="n">
        <v>7.943</v>
      </c>
      <c r="H1486" s="1" t="n">
        <v>0</v>
      </c>
    </row>
    <row r="1487" customFormat="false" ht="13.8" hidden="false" customHeight="false" outlineLevel="0" collapsed="false">
      <c r="A1487" s="1" t="n">
        <v>2074</v>
      </c>
      <c r="B1487" s="1" t="n">
        <v>10</v>
      </c>
      <c r="C1487" s="1" t="n">
        <v>5.39387096774194</v>
      </c>
      <c r="D1487" s="1" t="n">
        <v>12.0151612903226</v>
      </c>
      <c r="E1487" s="1" t="n">
        <v>8.70451612903226</v>
      </c>
      <c r="F1487" s="1" t="n">
        <v>48.93</v>
      </c>
      <c r="G1487" s="1" t="n">
        <v>5.29</v>
      </c>
      <c r="H1487" s="1" t="n">
        <v>0</v>
      </c>
    </row>
    <row r="1488" customFormat="false" ht="13.8" hidden="false" customHeight="false" outlineLevel="0" collapsed="false">
      <c r="A1488" s="1" t="n">
        <v>2074</v>
      </c>
      <c r="B1488" s="1" t="n">
        <v>11</v>
      </c>
      <c r="C1488" s="1" t="n">
        <v>4.05866666666667</v>
      </c>
      <c r="D1488" s="1" t="n">
        <v>7.94333333333333</v>
      </c>
      <c r="E1488" s="1" t="n">
        <v>6.001</v>
      </c>
      <c r="F1488" s="1" t="n">
        <v>112.45</v>
      </c>
      <c r="G1488" s="1" t="n">
        <v>1.308</v>
      </c>
      <c r="H1488" s="1" t="n">
        <v>0</v>
      </c>
    </row>
    <row r="1489" customFormat="false" ht="13.8" hidden="false" customHeight="false" outlineLevel="0" collapsed="false">
      <c r="A1489" s="1" t="n">
        <v>2074</v>
      </c>
      <c r="B1489" s="1" t="n">
        <v>12</v>
      </c>
      <c r="C1489" s="1" t="n">
        <v>2.38290322580645</v>
      </c>
      <c r="D1489" s="1" t="n">
        <v>7.31258064516129</v>
      </c>
      <c r="E1489" s="1" t="n">
        <v>4.84774193548387</v>
      </c>
      <c r="F1489" s="1" t="n">
        <v>184.78</v>
      </c>
      <c r="G1489" s="1" t="n">
        <v>0.769354838709677</v>
      </c>
      <c r="H1489" s="1" t="n">
        <v>2</v>
      </c>
    </row>
    <row r="1490" customFormat="false" ht="13.8" hidden="false" customHeight="false" outlineLevel="0" collapsed="false">
      <c r="A1490" s="1" t="n">
        <v>2075</v>
      </c>
      <c r="B1490" s="1" t="n">
        <v>1</v>
      </c>
      <c r="C1490" s="1" t="n">
        <v>-2.83741935483871</v>
      </c>
      <c r="D1490" s="1" t="n">
        <v>1.33838709677419</v>
      </c>
      <c r="E1490" s="1" t="n">
        <v>-0.749516129032258</v>
      </c>
      <c r="F1490" s="1" t="n">
        <v>68.06</v>
      </c>
      <c r="G1490" s="1" t="n">
        <v>1.34354838709677</v>
      </c>
      <c r="H1490" s="1" t="n">
        <v>13</v>
      </c>
    </row>
    <row r="1491" customFormat="false" ht="13.8" hidden="false" customHeight="false" outlineLevel="0" collapsed="false">
      <c r="A1491" s="1" t="n">
        <v>2075</v>
      </c>
      <c r="B1491" s="1" t="n">
        <v>2</v>
      </c>
      <c r="C1491" s="1" t="n">
        <v>2.91357142857143</v>
      </c>
      <c r="D1491" s="1" t="n">
        <v>7.195</v>
      </c>
      <c r="E1491" s="1" t="n">
        <v>5.05428571428571</v>
      </c>
      <c r="F1491" s="1" t="n">
        <v>150.54</v>
      </c>
      <c r="G1491" s="1" t="n">
        <v>1.94785714285714</v>
      </c>
      <c r="H1491" s="1" t="n">
        <v>0</v>
      </c>
    </row>
    <row r="1492" customFormat="false" ht="13.8" hidden="false" customHeight="false" outlineLevel="0" collapsed="false">
      <c r="A1492" s="1" t="n">
        <v>2075</v>
      </c>
      <c r="B1492" s="1" t="n">
        <v>3</v>
      </c>
      <c r="C1492" s="1" t="n">
        <v>2.02129032258065</v>
      </c>
      <c r="D1492" s="1" t="n">
        <v>9.02645161290323</v>
      </c>
      <c r="E1492" s="1" t="n">
        <v>5.52387096774194</v>
      </c>
      <c r="F1492" s="1" t="n">
        <v>162.88</v>
      </c>
      <c r="G1492" s="1" t="n">
        <v>6.8258064516129</v>
      </c>
      <c r="H1492" s="1" t="n">
        <v>0</v>
      </c>
    </row>
    <row r="1493" customFormat="false" ht="13.8" hidden="false" customHeight="false" outlineLevel="0" collapsed="false">
      <c r="A1493" s="1" t="n">
        <v>2075</v>
      </c>
      <c r="B1493" s="1" t="n">
        <v>4</v>
      </c>
      <c r="C1493" s="1" t="n">
        <v>1.21666666666667</v>
      </c>
      <c r="D1493" s="1" t="n">
        <v>9.79266666666667</v>
      </c>
      <c r="E1493" s="1" t="n">
        <v>5.50466666666667</v>
      </c>
      <c r="F1493" s="1" t="n">
        <v>111.85</v>
      </c>
      <c r="G1493" s="1" t="n">
        <v>10.481</v>
      </c>
      <c r="H1493" s="1" t="n">
        <v>0</v>
      </c>
    </row>
    <row r="1494" customFormat="false" ht="13.8" hidden="false" customHeight="false" outlineLevel="0" collapsed="false">
      <c r="A1494" s="1" t="n">
        <v>2075</v>
      </c>
      <c r="B1494" s="1" t="n">
        <v>5</v>
      </c>
      <c r="C1494" s="1" t="n">
        <v>5.95</v>
      </c>
      <c r="D1494" s="1" t="n">
        <v>14.2045161290323</v>
      </c>
      <c r="E1494" s="1" t="n">
        <v>10.0772580645161</v>
      </c>
      <c r="F1494" s="1" t="n">
        <v>114.87</v>
      </c>
      <c r="G1494" s="1" t="n">
        <v>14.1403225806452</v>
      </c>
      <c r="H1494" s="1" t="n">
        <v>0</v>
      </c>
    </row>
    <row r="1495" customFormat="false" ht="13.8" hidden="false" customHeight="false" outlineLevel="0" collapsed="false">
      <c r="A1495" s="1" t="n">
        <v>2075</v>
      </c>
      <c r="B1495" s="1" t="n">
        <v>6</v>
      </c>
      <c r="C1495" s="1" t="n">
        <v>10.7076666666667</v>
      </c>
      <c r="D1495" s="1" t="n">
        <v>18.4136666666667</v>
      </c>
      <c r="E1495" s="1" t="n">
        <v>14.5606666666667</v>
      </c>
      <c r="F1495" s="1" t="n">
        <v>78.76</v>
      </c>
      <c r="G1495" s="1" t="n">
        <v>15.644</v>
      </c>
      <c r="H1495" s="1" t="n">
        <v>0</v>
      </c>
    </row>
    <row r="1496" customFormat="false" ht="13.8" hidden="false" customHeight="false" outlineLevel="0" collapsed="false">
      <c r="A1496" s="1" t="n">
        <v>2075</v>
      </c>
      <c r="B1496" s="1" t="n">
        <v>7</v>
      </c>
      <c r="C1496" s="1" t="n">
        <v>12.0051612903226</v>
      </c>
      <c r="D1496" s="1" t="n">
        <v>20.0916129032258</v>
      </c>
      <c r="E1496" s="1" t="n">
        <v>16.0483870967742</v>
      </c>
      <c r="F1496" s="1" t="n">
        <v>104.1</v>
      </c>
      <c r="G1496" s="1" t="n">
        <v>14.9132258064516</v>
      </c>
      <c r="H1496" s="1" t="n">
        <v>0</v>
      </c>
    </row>
    <row r="1497" customFormat="false" ht="13.8" hidden="false" customHeight="false" outlineLevel="0" collapsed="false">
      <c r="A1497" s="1" t="n">
        <v>2075</v>
      </c>
      <c r="B1497" s="1" t="n">
        <v>8</v>
      </c>
      <c r="C1497" s="1" t="n">
        <v>12.9141935483871</v>
      </c>
      <c r="D1497" s="1" t="n">
        <v>20.5703225806452</v>
      </c>
      <c r="E1497" s="1" t="n">
        <v>16.7422580645161</v>
      </c>
      <c r="F1497" s="1" t="n">
        <v>97.39</v>
      </c>
      <c r="G1497" s="1" t="n">
        <v>11.5758064516129</v>
      </c>
      <c r="H1497" s="1" t="n">
        <v>0</v>
      </c>
    </row>
    <row r="1498" customFormat="false" ht="13.8" hidden="false" customHeight="false" outlineLevel="0" collapsed="false">
      <c r="A1498" s="1" t="n">
        <v>2075</v>
      </c>
      <c r="B1498" s="1" t="n">
        <v>9</v>
      </c>
      <c r="C1498" s="1" t="n">
        <v>9.89266666666667</v>
      </c>
      <c r="D1498" s="1" t="n">
        <v>17.166</v>
      </c>
      <c r="E1498" s="1" t="n">
        <v>13.5293333333333</v>
      </c>
      <c r="F1498" s="1" t="n">
        <v>95.32</v>
      </c>
      <c r="G1498" s="1" t="n">
        <v>8.962</v>
      </c>
      <c r="H1498" s="1" t="n">
        <v>0</v>
      </c>
    </row>
    <row r="1499" customFormat="false" ht="13.8" hidden="false" customHeight="false" outlineLevel="0" collapsed="false">
      <c r="A1499" s="1" t="n">
        <v>2075</v>
      </c>
      <c r="B1499" s="1" t="n">
        <v>10</v>
      </c>
      <c r="C1499" s="1" t="n">
        <v>8.81774193548387</v>
      </c>
      <c r="D1499" s="1" t="n">
        <v>13.5916129032258</v>
      </c>
      <c r="E1499" s="1" t="n">
        <v>11.2046774193548</v>
      </c>
      <c r="F1499" s="1" t="n">
        <v>93.25</v>
      </c>
      <c r="G1499" s="1" t="n">
        <v>3.26096774193548</v>
      </c>
      <c r="H1499" s="1" t="n">
        <v>0</v>
      </c>
    </row>
    <row r="1500" customFormat="false" ht="13.8" hidden="false" customHeight="false" outlineLevel="0" collapsed="false">
      <c r="A1500" s="1" t="n">
        <v>2075</v>
      </c>
      <c r="B1500" s="1" t="n">
        <v>11</v>
      </c>
      <c r="C1500" s="1" t="n">
        <v>5.86633333333333</v>
      </c>
      <c r="D1500" s="1" t="n">
        <v>10.4523333333333</v>
      </c>
      <c r="E1500" s="1" t="n">
        <v>8.15933333333333</v>
      </c>
      <c r="F1500" s="1" t="n">
        <v>127.19</v>
      </c>
      <c r="G1500" s="1" t="n">
        <v>1.34366666666667</v>
      </c>
      <c r="H1500" s="1" t="n">
        <v>0</v>
      </c>
    </row>
    <row r="1501" customFormat="false" ht="13.8" hidden="false" customHeight="false" outlineLevel="0" collapsed="false">
      <c r="A1501" s="1" t="n">
        <v>2075</v>
      </c>
      <c r="B1501" s="1" t="n">
        <v>12</v>
      </c>
      <c r="C1501" s="1" t="n">
        <v>-0.955806451612903</v>
      </c>
      <c r="D1501" s="1" t="n">
        <v>3.60387096774194</v>
      </c>
      <c r="E1501" s="1" t="n">
        <v>1.32403225806452</v>
      </c>
      <c r="F1501" s="1" t="n">
        <v>131.81</v>
      </c>
      <c r="G1501" s="1" t="n">
        <v>1.04258064516129</v>
      </c>
      <c r="H1501" s="1" t="n">
        <v>6</v>
      </c>
    </row>
    <row r="1502" customFormat="false" ht="13.8" hidden="false" customHeight="false" outlineLevel="0" collapsed="false">
      <c r="A1502" s="1" t="n">
        <v>2076</v>
      </c>
      <c r="B1502" s="1" t="n">
        <v>1</v>
      </c>
      <c r="C1502" s="1" t="n">
        <v>-1.25161290322581</v>
      </c>
      <c r="D1502" s="1" t="n">
        <v>1.90806451612903</v>
      </c>
      <c r="E1502" s="1" t="n">
        <v>0.328225806451613</v>
      </c>
      <c r="F1502" s="1" t="n">
        <v>163.66</v>
      </c>
      <c r="G1502" s="1" t="n">
        <v>0.829032258064516</v>
      </c>
      <c r="H1502" s="1" t="n">
        <v>7</v>
      </c>
    </row>
    <row r="1503" customFormat="false" ht="13.8" hidden="false" customHeight="false" outlineLevel="0" collapsed="false">
      <c r="A1503" s="1" t="n">
        <v>2076</v>
      </c>
      <c r="B1503" s="1" t="n">
        <v>2</v>
      </c>
      <c r="C1503" s="1" t="n">
        <v>-2.22827586206897</v>
      </c>
      <c r="D1503" s="1" t="n">
        <v>2.22206896551724</v>
      </c>
      <c r="E1503" s="1" t="n">
        <v>-0.00310344827586209</v>
      </c>
      <c r="F1503" s="1" t="n">
        <v>102.84</v>
      </c>
      <c r="G1503" s="1" t="n">
        <v>3.03310344827586</v>
      </c>
      <c r="H1503" s="1" t="n">
        <v>7</v>
      </c>
    </row>
    <row r="1504" customFormat="false" ht="13.8" hidden="false" customHeight="false" outlineLevel="0" collapsed="false">
      <c r="A1504" s="1" t="n">
        <v>2076</v>
      </c>
      <c r="B1504" s="1" t="n">
        <v>3</v>
      </c>
      <c r="C1504" s="1" t="n">
        <v>-3.02290322580645</v>
      </c>
      <c r="D1504" s="1" t="n">
        <v>3.13967741935484</v>
      </c>
      <c r="E1504" s="1" t="n">
        <v>0.0583870967741936</v>
      </c>
      <c r="F1504" s="1" t="n">
        <v>31.93</v>
      </c>
      <c r="G1504" s="1" t="n">
        <v>8.06032258064516</v>
      </c>
      <c r="H1504" s="1" t="n">
        <v>3</v>
      </c>
    </row>
    <row r="1505" customFormat="false" ht="13.8" hidden="false" customHeight="false" outlineLevel="0" collapsed="false">
      <c r="A1505" s="1" t="n">
        <v>2076</v>
      </c>
      <c r="B1505" s="1" t="n">
        <v>4</v>
      </c>
      <c r="C1505" s="1" t="n">
        <v>1.705</v>
      </c>
      <c r="D1505" s="1" t="n">
        <v>11.175</v>
      </c>
      <c r="E1505" s="1" t="n">
        <v>6.44</v>
      </c>
      <c r="F1505" s="1" t="n">
        <v>41.84</v>
      </c>
      <c r="G1505" s="1" t="n">
        <v>13.0193333333333</v>
      </c>
      <c r="H1505" s="1" t="n">
        <v>0</v>
      </c>
    </row>
    <row r="1506" customFormat="false" ht="13.8" hidden="false" customHeight="false" outlineLevel="0" collapsed="false">
      <c r="A1506" s="1" t="n">
        <v>2076</v>
      </c>
      <c r="B1506" s="1" t="n">
        <v>5</v>
      </c>
      <c r="C1506" s="1" t="n">
        <v>5.87290322580645</v>
      </c>
      <c r="D1506" s="1" t="n">
        <v>15.2351612903226</v>
      </c>
      <c r="E1506" s="1" t="n">
        <v>10.5540322580645</v>
      </c>
      <c r="F1506" s="1" t="n">
        <v>87.31</v>
      </c>
      <c r="G1506" s="1" t="n">
        <v>16.0587096774194</v>
      </c>
      <c r="H1506" s="1" t="n">
        <v>0</v>
      </c>
    </row>
    <row r="1507" customFormat="false" ht="13.8" hidden="false" customHeight="false" outlineLevel="0" collapsed="false">
      <c r="A1507" s="1" t="n">
        <v>2076</v>
      </c>
      <c r="B1507" s="1" t="n">
        <v>6</v>
      </c>
      <c r="C1507" s="1" t="n">
        <v>12.8553333333333</v>
      </c>
      <c r="D1507" s="1" t="n">
        <v>20.926</v>
      </c>
      <c r="E1507" s="1" t="n">
        <v>16.8906666666667</v>
      </c>
      <c r="F1507" s="1" t="n">
        <v>157.78</v>
      </c>
      <c r="G1507" s="1" t="n">
        <v>14.0353333333333</v>
      </c>
      <c r="H1507" s="1" t="n">
        <v>0</v>
      </c>
    </row>
    <row r="1508" customFormat="false" ht="13.8" hidden="false" customHeight="false" outlineLevel="0" collapsed="false">
      <c r="A1508" s="1" t="n">
        <v>2076</v>
      </c>
      <c r="B1508" s="1" t="n">
        <v>7</v>
      </c>
      <c r="C1508" s="1" t="n">
        <v>12.9396774193548</v>
      </c>
      <c r="D1508" s="1" t="n">
        <v>19.9803225806452</v>
      </c>
      <c r="E1508" s="1" t="n">
        <v>16.46</v>
      </c>
      <c r="F1508" s="1" t="n">
        <v>167.93</v>
      </c>
      <c r="G1508" s="1" t="n">
        <v>12.0551612903226</v>
      </c>
      <c r="H1508" s="1" t="n">
        <v>0</v>
      </c>
    </row>
    <row r="1509" customFormat="false" ht="13.8" hidden="false" customHeight="false" outlineLevel="0" collapsed="false">
      <c r="A1509" s="1" t="n">
        <v>2076</v>
      </c>
      <c r="B1509" s="1" t="n">
        <v>8</v>
      </c>
      <c r="C1509" s="1" t="n">
        <v>14.3945161290323</v>
      </c>
      <c r="D1509" s="1" t="n">
        <v>23.2651612903226</v>
      </c>
      <c r="E1509" s="1" t="n">
        <v>18.8298387096774</v>
      </c>
      <c r="F1509" s="1" t="n">
        <v>61.94</v>
      </c>
      <c r="G1509" s="1" t="n">
        <v>14.8696774193548</v>
      </c>
      <c r="H1509" s="1" t="n">
        <v>0</v>
      </c>
    </row>
    <row r="1510" customFormat="false" ht="13.8" hidden="false" customHeight="false" outlineLevel="0" collapsed="false">
      <c r="A1510" s="1" t="n">
        <v>2076</v>
      </c>
      <c r="B1510" s="1" t="n">
        <v>9</v>
      </c>
      <c r="C1510" s="1" t="n">
        <v>9.21933333333333</v>
      </c>
      <c r="D1510" s="1" t="n">
        <v>17.325</v>
      </c>
      <c r="E1510" s="1" t="n">
        <v>13.2721666666667</v>
      </c>
      <c r="F1510" s="1" t="n">
        <v>59.66</v>
      </c>
      <c r="G1510" s="1" t="n">
        <v>8.83233333333333</v>
      </c>
      <c r="H1510" s="1" t="n">
        <v>0</v>
      </c>
    </row>
    <row r="1511" customFormat="false" ht="13.8" hidden="false" customHeight="false" outlineLevel="0" collapsed="false">
      <c r="A1511" s="1" t="n">
        <v>2076</v>
      </c>
      <c r="B1511" s="1" t="n">
        <v>10</v>
      </c>
      <c r="C1511" s="1" t="n">
        <v>6.92741935483871</v>
      </c>
      <c r="D1511" s="1" t="n">
        <v>12.3825806451613</v>
      </c>
      <c r="E1511" s="1" t="n">
        <v>9.655</v>
      </c>
      <c r="F1511" s="1" t="n">
        <v>73.91</v>
      </c>
      <c r="G1511" s="1" t="n">
        <v>3.68290322580645</v>
      </c>
      <c r="H1511" s="1" t="n">
        <v>0</v>
      </c>
    </row>
    <row r="1512" customFormat="false" ht="13.8" hidden="false" customHeight="false" outlineLevel="0" collapsed="false">
      <c r="A1512" s="1" t="n">
        <v>2076</v>
      </c>
      <c r="B1512" s="1" t="n">
        <v>11</v>
      </c>
      <c r="C1512" s="1" t="n">
        <v>3.354</v>
      </c>
      <c r="D1512" s="1" t="n">
        <v>8.062</v>
      </c>
      <c r="E1512" s="1" t="n">
        <v>5.708</v>
      </c>
      <c r="F1512" s="1" t="n">
        <v>84.76</v>
      </c>
      <c r="G1512" s="1" t="n">
        <v>1.731</v>
      </c>
      <c r="H1512" s="1" t="n">
        <v>0</v>
      </c>
    </row>
    <row r="1513" customFormat="false" ht="13.8" hidden="false" customHeight="false" outlineLevel="0" collapsed="false">
      <c r="A1513" s="1" t="n">
        <v>2076</v>
      </c>
      <c r="B1513" s="1" t="n">
        <v>12</v>
      </c>
      <c r="C1513" s="1" t="n">
        <v>-0.320645161290323</v>
      </c>
      <c r="D1513" s="1" t="n">
        <v>3.5158064516129</v>
      </c>
      <c r="E1513" s="1" t="n">
        <v>1.59758064516129</v>
      </c>
      <c r="F1513" s="1" t="n">
        <v>83.31</v>
      </c>
      <c r="G1513" s="1" t="n">
        <v>0.946774193548387</v>
      </c>
      <c r="H1513" s="1" t="n">
        <v>7</v>
      </c>
    </row>
    <row r="1514" customFormat="false" ht="13.8" hidden="false" customHeight="false" outlineLevel="0" collapsed="false">
      <c r="A1514" s="1" t="n">
        <v>2077</v>
      </c>
      <c r="B1514" s="1" t="n">
        <v>1</v>
      </c>
      <c r="C1514" s="1" t="n">
        <v>-1.17387096774194</v>
      </c>
      <c r="D1514" s="1" t="n">
        <v>2.86387096774194</v>
      </c>
      <c r="E1514" s="1" t="n">
        <v>0.845</v>
      </c>
      <c r="F1514" s="1" t="n">
        <v>103.52</v>
      </c>
      <c r="G1514" s="1" t="n">
        <v>1.12903225806452</v>
      </c>
      <c r="H1514" s="1" t="n">
        <v>4</v>
      </c>
    </row>
    <row r="1515" customFormat="false" ht="13.8" hidden="false" customHeight="false" outlineLevel="0" collapsed="false">
      <c r="A1515" s="1" t="n">
        <v>2077</v>
      </c>
      <c r="B1515" s="1" t="n">
        <v>2</v>
      </c>
      <c r="C1515" s="1" t="n">
        <v>-0.618214285714286</v>
      </c>
      <c r="D1515" s="1" t="n">
        <v>3.14857142857143</v>
      </c>
      <c r="E1515" s="1" t="n">
        <v>1.26517857142857</v>
      </c>
      <c r="F1515" s="1" t="n">
        <v>110.02</v>
      </c>
      <c r="G1515" s="1" t="n">
        <v>2.06821428571429</v>
      </c>
      <c r="H1515" s="1" t="n">
        <v>2</v>
      </c>
    </row>
    <row r="1516" customFormat="false" ht="13.8" hidden="false" customHeight="false" outlineLevel="0" collapsed="false">
      <c r="A1516" s="1" t="n">
        <v>2077</v>
      </c>
      <c r="B1516" s="1" t="n">
        <v>3</v>
      </c>
      <c r="C1516" s="1" t="n">
        <v>0.00516129032258066</v>
      </c>
      <c r="D1516" s="1" t="n">
        <v>9.40161290322581</v>
      </c>
      <c r="E1516" s="1" t="n">
        <v>4.70338709677419</v>
      </c>
      <c r="F1516" s="1" t="n">
        <v>38.91</v>
      </c>
      <c r="G1516" s="1" t="n">
        <v>9.49322580645161</v>
      </c>
      <c r="H1516" s="1" t="n">
        <v>0</v>
      </c>
    </row>
    <row r="1517" customFormat="false" ht="13.8" hidden="false" customHeight="false" outlineLevel="0" collapsed="false">
      <c r="A1517" s="1" t="n">
        <v>2077</v>
      </c>
      <c r="B1517" s="1" t="n">
        <v>4</v>
      </c>
      <c r="C1517" s="1" t="n">
        <v>0.0866666666666667</v>
      </c>
      <c r="D1517" s="1" t="n">
        <v>9.407</v>
      </c>
      <c r="E1517" s="1" t="n">
        <v>4.74683333333333</v>
      </c>
      <c r="F1517" s="1" t="n">
        <v>68.13</v>
      </c>
      <c r="G1517" s="1" t="n">
        <v>12.109</v>
      </c>
      <c r="H1517" s="1" t="n">
        <v>0</v>
      </c>
    </row>
    <row r="1518" customFormat="false" ht="13.8" hidden="false" customHeight="false" outlineLevel="0" collapsed="false">
      <c r="A1518" s="1" t="n">
        <v>2077</v>
      </c>
      <c r="B1518" s="1" t="n">
        <v>5</v>
      </c>
      <c r="C1518" s="1" t="n">
        <v>9.39129032258064</v>
      </c>
      <c r="D1518" s="1" t="n">
        <v>17.4077419354839</v>
      </c>
      <c r="E1518" s="1" t="n">
        <v>13.3995161290323</v>
      </c>
      <c r="F1518" s="1" t="n">
        <v>93.19</v>
      </c>
      <c r="G1518" s="1" t="n">
        <v>12.9093548387097</v>
      </c>
      <c r="H1518" s="1" t="n">
        <v>0</v>
      </c>
    </row>
    <row r="1519" customFormat="false" ht="13.8" hidden="false" customHeight="false" outlineLevel="0" collapsed="false">
      <c r="A1519" s="1" t="n">
        <v>2077</v>
      </c>
      <c r="B1519" s="1" t="n">
        <v>6</v>
      </c>
      <c r="C1519" s="1" t="n">
        <v>11.3653333333333</v>
      </c>
      <c r="D1519" s="1" t="n">
        <v>19.7853333333333</v>
      </c>
      <c r="E1519" s="1" t="n">
        <v>15.5753333333333</v>
      </c>
      <c r="F1519" s="1" t="n">
        <v>75.4</v>
      </c>
      <c r="G1519" s="1" t="n">
        <v>17.0726666666667</v>
      </c>
      <c r="H1519" s="1" t="n">
        <v>0</v>
      </c>
    </row>
    <row r="1520" customFormat="false" ht="13.8" hidden="false" customHeight="false" outlineLevel="0" collapsed="false">
      <c r="A1520" s="1" t="n">
        <v>2077</v>
      </c>
      <c r="B1520" s="1" t="n">
        <v>7</v>
      </c>
      <c r="C1520" s="1" t="n">
        <v>17.4422580645161</v>
      </c>
      <c r="D1520" s="1" t="n">
        <v>29.1883870967742</v>
      </c>
      <c r="E1520" s="1" t="n">
        <v>23.3153225806452</v>
      </c>
      <c r="F1520" s="1" t="n">
        <v>19.78</v>
      </c>
      <c r="G1520" s="1" t="n">
        <v>19.4751612903226</v>
      </c>
      <c r="H1520" s="1" t="n">
        <v>0</v>
      </c>
    </row>
    <row r="1521" customFormat="false" ht="13.8" hidden="false" customHeight="false" outlineLevel="0" collapsed="false">
      <c r="A1521" s="1" t="n">
        <v>2077</v>
      </c>
      <c r="B1521" s="1" t="n">
        <v>8</v>
      </c>
      <c r="C1521" s="1" t="n">
        <v>14.1116129032258</v>
      </c>
      <c r="D1521" s="1" t="n">
        <v>22.3154838709677</v>
      </c>
      <c r="E1521" s="1" t="n">
        <v>18.2135483870968</v>
      </c>
      <c r="F1521" s="1" t="n">
        <v>114.12</v>
      </c>
      <c r="G1521" s="1" t="n">
        <v>12.4474193548387</v>
      </c>
      <c r="H1521" s="1" t="n">
        <v>0</v>
      </c>
    </row>
    <row r="1522" customFormat="false" ht="13.8" hidden="false" customHeight="false" outlineLevel="0" collapsed="false">
      <c r="A1522" s="1" t="n">
        <v>2077</v>
      </c>
      <c r="B1522" s="1" t="n">
        <v>9</v>
      </c>
      <c r="C1522" s="1" t="n">
        <v>11.1246666666667</v>
      </c>
      <c r="D1522" s="1" t="n">
        <v>19.9863333333333</v>
      </c>
      <c r="E1522" s="1" t="n">
        <v>15.5555</v>
      </c>
      <c r="F1522" s="1" t="n">
        <v>37.34</v>
      </c>
      <c r="G1522" s="1" t="n">
        <v>9.943</v>
      </c>
      <c r="H1522" s="1" t="n">
        <v>0</v>
      </c>
    </row>
    <row r="1523" customFormat="false" ht="13.8" hidden="false" customHeight="false" outlineLevel="0" collapsed="false">
      <c r="A1523" s="1" t="n">
        <v>2077</v>
      </c>
      <c r="B1523" s="1" t="n">
        <v>10</v>
      </c>
      <c r="C1523" s="1" t="n">
        <v>7.28806451612903</v>
      </c>
      <c r="D1523" s="1" t="n">
        <v>14.2635483870968</v>
      </c>
      <c r="E1523" s="1" t="n">
        <v>10.7758064516129</v>
      </c>
      <c r="F1523" s="1" t="n">
        <v>95.28</v>
      </c>
      <c r="G1523" s="1" t="n">
        <v>4.16483870967742</v>
      </c>
      <c r="H1523" s="1" t="n">
        <v>0</v>
      </c>
    </row>
    <row r="1524" customFormat="false" ht="13.8" hidden="false" customHeight="false" outlineLevel="0" collapsed="false">
      <c r="A1524" s="1" t="n">
        <v>2077</v>
      </c>
      <c r="B1524" s="1" t="n">
        <v>11</v>
      </c>
      <c r="C1524" s="1" t="n">
        <v>4.58833333333333</v>
      </c>
      <c r="D1524" s="1" t="n">
        <v>9.39333333333333</v>
      </c>
      <c r="E1524" s="1" t="n">
        <v>6.99083333333333</v>
      </c>
      <c r="F1524" s="1" t="n">
        <v>145.56</v>
      </c>
      <c r="G1524" s="1" t="n">
        <v>1.583</v>
      </c>
      <c r="H1524" s="1" t="n">
        <v>0</v>
      </c>
    </row>
    <row r="1525" customFormat="false" ht="13.8" hidden="false" customHeight="false" outlineLevel="0" collapsed="false">
      <c r="A1525" s="1" t="n">
        <v>2077</v>
      </c>
      <c r="B1525" s="1" t="n">
        <v>12</v>
      </c>
      <c r="C1525" s="1" t="n">
        <v>-1.62709677419355</v>
      </c>
      <c r="D1525" s="1" t="n">
        <v>2.06870967741935</v>
      </c>
      <c r="E1525" s="1" t="n">
        <v>0.220806451612903</v>
      </c>
      <c r="F1525" s="1" t="n">
        <v>68.06</v>
      </c>
      <c r="G1525" s="1" t="n">
        <v>0.975806451612903</v>
      </c>
      <c r="H1525" s="1" t="n">
        <v>10</v>
      </c>
    </row>
    <row r="1526" customFormat="false" ht="13.8" hidden="false" customHeight="false" outlineLevel="0" collapsed="false">
      <c r="A1526" s="1" t="n">
        <v>2078</v>
      </c>
      <c r="B1526" s="1" t="n">
        <v>1</v>
      </c>
      <c r="C1526" s="1" t="n">
        <v>-0.134193548387097</v>
      </c>
      <c r="D1526" s="1" t="n">
        <v>3.46322580645161</v>
      </c>
      <c r="E1526" s="1" t="n">
        <v>1.66451612903226</v>
      </c>
      <c r="F1526" s="1" t="n">
        <v>116.99</v>
      </c>
      <c r="G1526" s="1" t="n">
        <v>1.07741935483871</v>
      </c>
      <c r="H1526" s="1" t="n">
        <v>6</v>
      </c>
    </row>
    <row r="1527" customFormat="false" ht="13.8" hidden="false" customHeight="false" outlineLevel="0" collapsed="false">
      <c r="A1527" s="1" t="n">
        <v>2078</v>
      </c>
      <c r="B1527" s="1" t="n">
        <v>2</v>
      </c>
      <c r="C1527" s="1" t="n">
        <v>-5.25678571428571</v>
      </c>
      <c r="D1527" s="1" t="n">
        <v>0.140714285714286</v>
      </c>
      <c r="E1527" s="1" t="n">
        <v>-2.55803571428571</v>
      </c>
      <c r="F1527" s="1" t="n">
        <v>25.35</v>
      </c>
      <c r="G1527" s="1" t="n">
        <v>3.34357142857143</v>
      </c>
      <c r="H1527" s="1" t="n">
        <v>15</v>
      </c>
    </row>
    <row r="1528" customFormat="false" ht="13.8" hidden="false" customHeight="false" outlineLevel="0" collapsed="false">
      <c r="A1528" s="1" t="n">
        <v>2078</v>
      </c>
      <c r="B1528" s="1" t="n">
        <v>3</v>
      </c>
      <c r="C1528" s="1" t="n">
        <v>-1.88677419354839</v>
      </c>
      <c r="D1528" s="1" t="n">
        <v>6.68193548387097</v>
      </c>
      <c r="E1528" s="1" t="n">
        <v>2.39758064516129</v>
      </c>
      <c r="F1528" s="1" t="n">
        <v>26.81</v>
      </c>
      <c r="G1528" s="1" t="n">
        <v>9.05774193548387</v>
      </c>
      <c r="H1528" s="1" t="n">
        <v>1</v>
      </c>
    </row>
    <row r="1529" customFormat="false" ht="13.8" hidden="false" customHeight="false" outlineLevel="0" collapsed="false">
      <c r="A1529" s="1" t="n">
        <v>2078</v>
      </c>
      <c r="B1529" s="1" t="n">
        <v>4</v>
      </c>
      <c r="C1529" s="1" t="n">
        <v>2.53733333333333</v>
      </c>
      <c r="D1529" s="1" t="n">
        <v>11.2896666666667</v>
      </c>
      <c r="E1529" s="1" t="n">
        <v>6.9135</v>
      </c>
      <c r="F1529" s="1" t="n">
        <v>50.72</v>
      </c>
      <c r="G1529" s="1" t="n">
        <v>12.8936666666667</v>
      </c>
      <c r="H1529" s="1" t="n">
        <v>0</v>
      </c>
    </row>
    <row r="1530" customFormat="false" ht="13.8" hidden="false" customHeight="false" outlineLevel="0" collapsed="false">
      <c r="A1530" s="1" t="n">
        <v>2078</v>
      </c>
      <c r="B1530" s="1" t="n">
        <v>5</v>
      </c>
      <c r="C1530" s="1" t="n">
        <v>7.04709677419355</v>
      </c>
      <c r="D1530" s="1" t="n">
        <v>17.1670967741935</v>
      </c>
      <c r="E1530" s="1" t="n">
        <v>12.1070967741935</v>
      </c>
      <c r="F1530" s="1" t="n">
        <v>61.82</v>
      </c>
      <c r="G1530" s="1" t="n">
        <v>17.5425806451613</v>
      </c>
      <c r="H1530" s="1" t="n">
        <v>0</v>
      </c>
    </row>
    <row r="1531" customFormat="false" ht="13.8" hidden="false" customHeight="false" outlineLevel="0" collapsed="false">
      <c r="A1531" s="1" t="n">
        <v>2078</v>
      </c>
      <c r="B1531" s="1" t="n">
        <v>6</v>
      </c>
      <c r="C1531" s="1" t="n">
        <v>11.784</v>
      </c>
      <c r="D1531" s="1" t="n">
        <v>23.419</v>
      </c>
      <c r="E1531" s="1" t="n">
        <v>17.6015</v>
      </c>
      <c r="F1531" s="1" t="n">
        <v>11.77</v>
      </c>
      <c r="G1531" s="1" t="n">
        <v>20.7313333333333</v>
      </c>
      <c r="H1531" s="1" t="n">
        <v>0</v>
      </c>
    </row>
    <row r="1532" customFormat="false" ht="13.8" hidden="false" customHeight="false" outlineLevel="0" collapsed="false">
      <c r="A1532" s="1" t="n">
        <v>2078</v>
      </c>
      <c r="B1532" s="1" t="n">
        <v>7</v>
      </c>
      <c r="C1532" s="1" t="n">
        <v>13.6506451612903</v>
      </c>
      <c r="D1532" s="1" t="n">
        <v>22.4664516129032</v>
      </c>
      <c r="E1532" s="1" t="n">
        <v>18.0585483870968</v>
      </c>
      <c r="F1532" s="1" t="n">
        <v>170.7</v>
      </c>
      <c r="G1532" s="1" t="n">
        <v>15.9829032258065</v>
      </c>
      <c r="H1532" s="1" t="n">
        <v>0</v>
      </c>
    </row>
    <row r="1533" customFormat="false" ht="13.8" hidden="false" customHeight="false" outlineLevel="0" collapsed="false">
      <c r="A1533" s="1" t="n">
        <v>2078</v>
      </c>
      <c r="B1533" s="1" t="n">
        <v>8</v>
      </c>
      <c r="C1533" s="1" t="n">
        <v>14.3703225806452</v>
      </c>
      <c r="D1533" s="1" t="n">
        <v>21.3870967741935</v>
      </c>
      <c r="E1533" s="1" t="n">
        <v>17.8787096774194</v>
      </c>
      <c r="F1533" s="1" t="n">
        <v>121.5</v>
      </c>
      <c r="G1533" s="1" t="n">
        <v>11.881935483871</v>
      </c>
      <c r="H1533" s="1" t="n">
        <v>0</v>
      </c>
    </row>
    <row r="1534" customFormat="false" ht="13.8" hidden="false" customHeight="false" outlineLevel="0" collapsed="false">
      <c r="A1534" s="1" t="n">
        <v>2078</v>
      </c>
      <c r="B1534" s="1" t="n">
        <v>9</v>
      </c>
      <c r="C1534" s="1" t="n">
        <v>11.511</v>
      </c>
      <c r="D1534" s="1" t="n">
        <v>17.7873333333333</v>
      </c>
      <c r="E1534" s="1" t="n">
        <v>14.6491666666667</v>
      </c>
      <c r="F1534" s="1" t="n">
        <v>110.92</v>
      </c>
      <c r="G1534" s="1" t="n">
        <v>8.08233333333333</v>
      </c>
      <c r="H1534" s="1" t="n">
        <v>0</v>
      </c>
    </row>
    <row r="1535" customFormat="false" ht="13.8" hidden="false" customHeight="false" outlineLevel="0" collapsed="false">
      <c r="A1535" s="1" t="n">
        <v>2078</v>
      </c>
      <c r="B1535" s="1" t="n">
        <v>10</v>
      </c>
      <c r="C1535" s="1" t="n">
        <v>5.17645161290323</v>
      </c>
      <c r="D1535" s="1" t="n">
        <v>10.9987096774194</v>
      </c>
      <c r="E1535" s="1" t="n">
        <v>8.08758064516129</v>
      </c>
      <c r="F1535" s="1" t="n">
        <v>77.8</v>
      </c>
      <c r="G1535" s="1" t="n">
        <v>4.58838709677419</v>
      </c>
      <c r="H1535" s="1" t="n">
        <v>0</v>
      </c>
    </row>
    <row r="1536" customFormat="false" ht="13.8" hidden="false" customHeight="false" outlineLevel="0" collapsed="false">
      <c r="A1536" s="1" t="n">
        <v>2078</v>
      </c>
      <c r="B1536" s="1" t="n">
        <v>11</v>
      </c>
      <c r="C1536" s="1" t="n">
        <v>-1.02533333333333</v>
      </c>
      <c r="D1536" s="1" t="n">
        <v>3.58466666666667</v>
      </c>
      <c r="E1536" s="1" t="n">
        <v>1.27966666666667</v>
      </c>
      <c r="F1536" s="1" t="n">
        <v>55.76</v>
      </c>
      <c r="G1536" s="1" t="n">
        <v>2.16233333333333</v>
      </c>
      <c r="H1536" s="1" t="n">
        <v>12</v>
      </c>
    </row>
    <row r="1537" customFormat="false" ht="13.8" hidden="false" customHeight="false" outlineLevel="0" collapsed="false">
      <c r="A1537" s="1" t="n">
        <v>2078</v>
      </c>
      <c r="B1537" s="1" t="n">
        <v>12</v>
      </c>
      <c r="C1537" s="1" t="n">
        <v>-7.8741935483871</v>
      </c>
      <c r="D1537" s="1" t="n">
        <v>-3.82258064516129</v>
      </c>
      <c r="E1537" s="1" t="n">
        <v>-5.84838709677419</v>
      </c>
      <c r="F1537" s="1" t="n">
        <v>19.43</v>
      </c>
      <c r="G1537" s="1" t="n">
        <v>1.01032258064516</v>
      </c>
      <c r="H1537" s="1" t="n">
        <v>26</v>
      </c>
    </row>
    <row r="1538" customFormat="false" ht="13.8" hidden="false" customHeight="false" outlineLevel="0" collapsed="false">
      <c r="A1538" s="1" t="n">
        <v>2079</v>
      </c>
      <c r="B1538" s="1" t="n">
        <v>1</v>
      </c>
      <c r="C1538" s="1" t="n">
        <v>-3.08870967741935</v>
      </c>
      <c r="D1538" s="1" t="n">
        <v>0.88</v>
      </c>
      <c r="E1538" s="1" t="n">
        <v>-1.10435483870968</v>
      </c>
      <c r="F1538" s="1" t="n">
        <v>103.32</v>
      </c>
      <c r="G1538" s="1" t="n">
        <v>1.22741935483871</v>
      </c>
      <c r="H1538" s="1" t="n">
        <v>7</v>
      </c>
    </row>
    <row r="1539" customFormat="false" ht="13.8" hidden="false" customHeight="false" outlineLevel="0" collapsed="false">
      <c r="A1539" s="1" t="n">
        <v>2079</v>
      </c>
      <c r="B1539" s="1" t="n">
        <v>2</v>
      </c>
      <c r="C1539" s="1" t="n">
        <v>-2.96107142857143</v>
      </c>
      <c r="D1539" s="1" t="n">
        <v>3.32714285714286</v>
      </c>
      <c r="E1539" s="1" t="n">
        <v>0.183035714285714</v>
      </c>
      <c r="F1539" s="1" t="n">
        <v>72.48</v>
      </c>
      <c r="G1539" s="1" t="n">
        <v>3.63392857142857</v>
      </c>
      <c r="H1539" s="1" t="n">
        <v>4</v>
      </c>
    </row>
    <row r="1540" customFormat="false" ht="13.8" hidden="false" customHeight="false" outlineLevel="0" collapsed="false">
      <c r="A1540" s="1" t="n">
        <v>2079</v>
      </c>
      <c r="B1540" s="1" t="n">
        <v>3</v>
      </c>
      <c r="C1540" s="1" t="n">
        <v>-3.94741935483871</v>
      </c>
      <c r="D1540" s="1" t="n">
        <v>3.75193548387097</v>
      </c>
      <c r="E1540" s="1" t="n">
        <v>-0.097741935483871</v>
      </c>
      <c r="F1540" s="1" t="n">
        <v>23.49</v>
      </c>
      <c r="G1540" s="1" t="n">
        <v>9.04258064516129</v>
      </c>
      <c r="H1540" s="1" t="n">
        <v>3</v>
      </c>
    </row>
    <row r="1541" customFormat="false" ht="13.8" hidden="false" customHeight="false" outlineLevel="0" collapsed="false">
      <c r="A1541" s="1" t="n">
        <v>2079</v>
      </c>
      <c r="B1541" s="1" t="n">
        <v>4</v>
      </c>
      <c r="C1541" s="1" t="n">
        <v>0.666</v>
      </c>
      <c r="D1541" s="1" t="n">
        <v>10.7963333333333</v>
      </c>
      <c r="E1541" s="1" t="n">
        <v>5.73116666666667</v>
      </c>
      <c r="F1541" s="1" t="n">
        <v>19.51</v>
      </c>
      <c r="G1541" s="1" t="n">
        <v>13.7036666666667</v>
      </c>
      <c r="H1541" s="1" t="n">
        <v>0</v>
      </c>
    </row>
    <row r="1542" customFormat="false" ht="13.8" hidden="false" customHeight="false" outlineLevel="0" collapsed="false">
      <c r="A1542" s="1" t="n">
        <v>2079</v>
      </c>
      <c r="B1542" s="1" t="n">
        <v>5</v>
      </c>
      <c r="C1542" s="1" t="n">
        <v>7.70935483870968</v>
      </c>
      <c r="D1542" s="1" t="n">
        <v>17.7161290322581</v>
      </c>
      <c r="E1542" s="1" t="n">
        <v>12.7127419354839</v>
      </c>
      <c r="F1542" s="1" t="n">
        <v>42.61</v>
      </c>
      <c r="G1542" s="1" t="n">
        <v>17.6735483870968</v>
      </c>
      <c r="H1542" s="1" t="n">
        <v>0</v>
      </c>
    </row>
    <row r="1543" customFormat="false" ht="13.8" hidden="false" customHeight="false" outlineLevel="0" collapsed="false">
      <c r="A1543" s="1" t="n">
        <v>2079</v>
      </c>
      <c r="B1543" s="1" t="n">
        <v>6</v>
      </c>
      <c r="C1543" s="1" t="n">
        <v>11.633</v>
      </c>
      <c r="D1543" s="1" t="n">
        <v>20.3466666666667</v>
      </c>
      <c r="E1543" s="1" t="n">
        <v>15.9898333333333</v>
      </c>
      <c r="F1543" s="1" t="n">
        <v>79.06</v>
      </c>
      <c r="G1543" s="1" t="n">
        <v>15.7863333333333</v>
      </c>
      <c r="H1543" s="1" t="n">
        <v>0</v>
      </c>
    </row>
    <row r="1544" customFormat="false" ht="13.8" hidden="false" customHeight="false" outlineLevel="0" collapsed="false">
      <c r="A1544" s="1" t="n">
        <v>2079</v>
      </c>
      <c r="B1544" s="1" t="n">
        <v>7</v>
      </c>
      <c r="C1544" s="1" t="n">
        <v>12.8787096774194</v>
      </c>
      <c r="D1544" s="1" t="n">
        <v>20.6674193548387</v>
      </c>
      <c r="E1544" s="1" t="n">
        <v>16.773064516129</v>
      </c>
      <c r="F1544" s="1" t="n">
        <v>255.8</v>
      </c>
      <c r="G1544" s="1" t="n">
        <v>14.4316129032258</v>
      </c>
      <c r="H1544" s="1" t="n">
        <v>0</v>
      </c>
    </row>
    <row r="1545" customFormat="false" ht="13.8" hidden="false" customHeight="false" outlineLevel="0" collapsed="false">
      <c r="A1545" s="1" t="n">
        <v>2079</v>
      </c>
      <c r="B1545" s="1" t="n">
        <v>8</v>
      </c>
      <c r="C1545" s="1" t="n">
        <v>11.2664516129032</v>
      </c>
      <c r="D1545" s="1" t="n">
        <v>19.7074193548387</v>
      </c>
      <c r="E1545" s="1" t="n">
        <v>15.486935483871</v>
      </c>
      <c r="F1545" s="1" t="n">
        <v>87.84</v>
      </c>
      <c r="G1545" s="1" t="n">
        <v>12.9629032258065</v>
      </c>
      <c r="H1545" s="1" t="n">
        <v>0</v>
      </c>
    </row>
    <row r="1546" customFormat="false" ht="13.8" hidden="false" customHeight="false" outlineLevel="0" collapsed="false">
      <c r="A1546" s="1" t="n">
        <v>2079</v>
      </c>
      <c r="B1546" s="1" t="n">
        <v>9</v>
      </c>
      <c r="C1546" s="1" t="n">
        <v>10.5103333333333</v>
      </c>
      <c r="D1546" s="1" t="n">
        <v>18.962</v>
      </c>
      <c r="E1546" s="1" t="n">
        <v>14.7361666666667</v>
      </c>
      <c r="F1546" s="1" t="n">
        <v>55.67</v>
      </c>
      <c r="G1546" s="1" t="n">
        <v>9.515</v>
      </c>
      <c r="H1546" s="1" t="n">
        <v>0</v>
      </c>
    </row>
    <row r="1547" customFormat="false" ht="13.8" hidden="false" customHeight="false" outlineLevel="0" collapsed="false">
      <c r="A1547" s="1" t="n">
        <v>2079</v>
      </c>
      <c r="B1547" s="1" t="n">
        <v>10</v>
      </c>
      <c r="C1547" s="1" t="n">
        <v>9.81935483870968</v>
      </c>
      <c r="D1547" s="1" t="n">
        <v>14.928064516129</v>
      </c>
      <c r="E1547" s="1" t="n">
        <v>12.3737096774194</v>
      </c>
      <c r="F1547" s="1" t="n">
        <v>39.53</v>
      </c>
      <c r="G1547" s="1" t="n">
        <v>4.60709677419355</v>
      </c>
      <c r="H1547" s="1" t="n">
        <v>0</v>
      </c>
    </row>
    <row r="1548" customFormat="false" ht="13.8" hidden="false" customHeight="false" outlineLevel="0" collapsed="false">
      <c r="A1548" s="1" t="n">
        <v>2079</v>
      </c>
      <c r="B1548" s="1" t="n">
        <v>11</v>
      </c>
      <c r="C1548" s="1" t="n">
        <v>2.245</v>
      </c>
      <c r="D1548" s="1" t="n">
        <v>6.70933333333333</v>
      </c>
      <c r="E1548" s="1" t="n">
        <v>4.47716666666667</v>
      </c>
      <c r="F1548" s="1" t="n">
        <v>116.95</v>
      </c>
      <c r="G1548" s="1" t="n">
        <v>1.53433333333333</v>
      </c>
      <c r="H1548" s="1" t="n">
        <v>1</v>
      </c>
    </row>
    <row r="1549" customFormat="false" ht="13.8" hidden="false" customHeight="false" outlineLevel="0" collapsed="false">
      <c r="A1549" s="1" t="n">
        <v>2079</v>
      </c>
      <c r="B1549" s="1" t="n">
        <v>12</v>
      </c>
      <c r="C1549" s="1" t="n">
        <v>-0.0803225806451613</v>
      </c>
      <c r="D1549" s="1" t="n">
        <v>3.36225806451613</v>
      </c>
      <c r="E1549" s="1" t="n">
        <v>1.64096774193548</v>
      </c>
      <c r="F1549" s="1" t="n">
        <v>135.76</v>
      </c>
      <c r="G1549" s="1" t="n">
        <v>0.882903225806452</v>
      </c>
      <c r="H1549" s="1" t="n">
        <v>4</v>
      </c>
    </row>
    <row r="1550" customFormat="false" ht="13.8" hidden="false" customHeight="false" outlineLevel="0" collapsed="false">
      <c r="A1550" s="1" t="n">
        <v>2080</v>
      </c>
      <c r="B1550" s="1" t="n">
        <v>1</v>
      </c>
      <c r="C1550" s="1" t="n">
        <v>0.198387096774193</v>
      </c>
      <c r="D1550" s="1" t="n">
        <v>4.50870967741935</v>
      </c>
      <c r="E1550" s="1" t="n">
        <v>2.35354838709677</v>
      </c>
      <c r="F1550" s="1" t="n">
        <v>174.82</v>
      </c>
      <c r="G1550" s="1" t="n">
        <v>1.09225806451613</v>
      </c>
      <c r="H1550" s="1" t="n">
        <v>0</v>
      </c>
    </row>
    <row r="1551" customFormat="false" ht="13.8" hidden="false" customHeight="false" outlineLevel="0" collapsed="false">
      <c r="A1551" s="1" t="n">
        <v>2080</v>
      </c>
      <c r="B1551" s="1" t="n">
        <v>2</v>
      </c>
      <c r="C1551" s="1" t="n">
        <v>-3.43344827586207</v>
      </c>
      <c r="D1551" s="1" t="n">
        <v>1.22793103448276</v>
      </c>
      <c r="E1551" s="1" t="n">
        <v>-1.10275862068966</v>
      </c>
      <c r="F1551" s="1" t="n">
        <v>57.33</v>
      </c>
      <c r="G1551" s="1" t="n">
        <v>3.59551724137931</v>
      </c>
      <c r="H1551" s="1" t="n">
        <v>9</v>
      </c>
    </row>
    <row r="1552" customFormat="false" ht="13.8" hidden="false" customHeight="false" outlineLevel="0" collapsed="false">
      <c r="A1552" s="1" t="n">
        <v>2080</v>
      </c>
      <c r="B1552" s="1" t="n">
        <v>3</v>
      </c>
      <c r="C1552" s="1" t="n">
        <v>2.63322580645161</v>
      </c>
      <c r="D1552" s="1" t="n">
        <v>8.40161290322581</v>
      </c>
      <c r="E1552" s="1" t="n">
        <v>5.51741935483871</v>
      </c>
      <c r="F1552" s="1" t="n">
        <v>93.83</v>
      </c>
      <c r="G1552" s="1" t="n">
        <v>5.02225806451613</v>
      </c>
      <c r="H1552" s="1" t="n">
        <v>0</v>
      </c>
    </row>
    <row r="1553" customFormat="false" ht="13.8" hidden="false" customHeight="false" outlineLevel="0" collapsed="false">
      <c r="A1553" s="1" t="n">
        <v>2080</v>
      </c>
      <c r="B1553" s="1" t="n">
        <v>4</v>
      </c>
      <c r="C1553" s="1" t="n">
        <v>3.32033333333333</v>
      </c>
      <c r="D1553" s="1" t="n">
        <v>11.9586666666667</v>
      </c>
      <c r="E1553" s="1" t="n">
        <v>7.6395</v>
      </c>
      <c r="F1553" s="1" t="n">
        <v>102.19</v>
      </c>
      <c r="G1553" s="1" t="n">
        <v>11.464</v>
      </c>
      <c r="H1553" s="1" t="n">
        <v>0</v>
      </c>
    </row>
    <row r="1554" customFormat="false" ht="13.8" hidden="false" customHeight="false" outlineLevel="0" collapsed="false">
      <c r="A1554" s="1" t="n">
        <v>2080</v>
      </c>
      <c r="B1554" s="1" t="n">
        <v>5</v>
      </c>
      <c r="C1554" s="1" t="n">
        <v>9.37548387096774</v>
      </c>
      <c r="D1554" s="1" t="n">
        <v>18.9370967741935</v>
      </c>
      <c r="E1554" s="1" t="n">
        <v>14.1562903225806</v>
      </c>
      <c r="F1554" s="1" t="n">
        <v>69.21</v>
      </c>
      <c r="G1554" s="1" t="n">
        <v>15.3474193548387</v>
      </c>
      <c r="H1554" s="1" t="n">
        <v>0</v>
      </c>
    </row>
    <row r="1555" customFormat="false" ht="13.8" hidden="false" customHeight="false" outlineLevel="0" collapsed="false">
      <c r="A1555" s="1" t="n">
        <v>2080</v>
      </c>
      <c r="B1555" s="1" t="n">
        <v>6</v>
      </c>
      <c r="C1555" s="1" t="n">
        <v>12.336</v>
      </c>
      <c r="D1555" s="1" t="n">
        <v>21.3716666666667</v>
      </c>
      <c r="E1555" s="1" t="n">
        <v>16.8538333333333</v>
      </c>
      <c r="F1555" s="1" t="n">
        <v>111.67</v>
      </c>
      <c r="G1555" s="1" t="n">
        <v>16.8873333333333</v>
      </c>
      <c r="H1555" s="1" t="n">
        <v>0</v>
      </c>
    </row>
    <row r="1556" customFormat="false" ht="13.8" hidden="false" customHeight="false" outlineLevel="0" collapsed="false">
      <c r="A1556" s="1" t="n">
        <v>2080</v>
      </c>
      <c r="B1556" s="1" t="n">
        <v>7</v>
      </c>
      <c r="C1556" s="1" t="n">
        <v>14.6525806451613</v>
      </c>
      <c r="D1556" s="1" t="n">
        <v>23.0329032258065</v>
      </c>
      <c r="E1556" s="1" t="n">
        <v>18.8427419354839</v>
      </c>
      <c r="F1556" s="1" t="n">
        <v>154.79</v>
      </c>
      <c r="G1556" s="1" t="n">
        <v>16.2409677419355</v>
      </c>
      <c r="H1556" s="1" t="n">
        <v>0</v>
      </c>
    </row>
    <row r="1557" customFormat="false" ht="13.8" hidden="false" customHeight="false" outlineLevel="0" collapsed="false">
      <c r="A1557" s="1" t="n">
        <v>2080</v>
      </c>
      <c r="B1557" s="1" t="n">
        <v>8</v>
      </c>
      <c r="C1557" s="1" t="n">
        <v>13.1806451612903</v>
      </c>
      <c r="D1557" s="1" t="n">
        <v>20.2687096774194</v>
      </c>
      <c r="E1557" s="1" t="n">
        <v>16.7246774193548</v>
      </c>
      <c r="F1557" s="1" t="n">
        <v>93.69</v>
      </c>
      <c r="G1557" s="1" t="n">
        <v>11.6612903225806</v>
      </c>
      <c r="H1557" s="1" t="n">
        <v>0</v>
      </c>
    </row>
    <row r="1558" customFormat="false" ht="13.8" hidden="false" customHeight="false" outlineLevel="0" collapsed="false">
      <c r="A1558" s="1" t="n">
        <v>2080</v>
      </c>
      <c r="B1558" s="1" t="n">
        <v>9</v>
      </c>
      <c r="C1558" s="1" t="n">
        <v>10.42</v>
      </c>
      <c r="D1558" s="1" t="n">
        <v>19.283</v>
      </c>
      <c r="E1558" s="1" t="n">
        <v>14.8515</v>
      </c>
      <c r="F1558" s="1" t="n">
        <v>34.03</v>
      </c>
      <c r="G1558" s="1" t="n">
        <v>11.1586666666667</v>
      </c>
      <c r="H1558" s="1" t="n">
        <v>0</v>
      </c>
    </row>
    <row r="1559" customFormat="false" ht="13.8" hidden="false" customHeight="false" outlineLevel="0" collapsed="false">
      <c r="A1559" s="1" t="n">
        <v>2080</v>
      </c>
      <c r="B1559" s="1" t="n">
        <v>10</v>
      </c>
      <c r="C1559" s="1" t="n">
        <v>8.44451612903226</v>
      </c>
      <c r="D1559" s="1" t="n">
        <v>15.3945161290323</v>
      </c>
      <c r="E1559" s="1" t="n">
        <v>11.9195161290323</v>
      </c>
      <c r="F1559" s="1" t="n">
        <v>12.62</v>
      </c>
      <c r="G1559" s="1" t="n">
        <v>5.14838709677419</v>
      </c>
      <c r="H1559" s="1" t="n">
        <v>0</v>
      </c>
    </row>
    <row r="1560" customFormat="false" ht="13.8" hidden="false" customHeight="false" outlineLevel="0" collapsed="false">
      <c r="A1560" s="1" t="n">
        <v>2080</v>
      </c>
      <c r="B1560" s="1" t="n">
        <v>11</v>
      </c>
      <c r="C1560" s="1" t="n">
        <v>4.07666666666667</v>
      </c>
      <c r="D1560" s="1" t="n">
        <v>9.32766666666667</v>
      </c>
      <c r="E1560" s="1" t="n">
        <v>6.70216666666667</v>
      </c>
      <c r="F1560" s="1" t="n">
        <v>107.8</v>
      </c>
      <c r="G1560" s="1" t="n">
        <v>1.67366666666667</v>
      </c>
      <c r="H1560" s="1" t="n">
        <v>0</v>
      </c>
    </row>
    <row r="1561" customFormat="false" ht="13.8" hidden="false" customHeight="false" outlineLevel="0" collapsed="false">
      <c r="A1561" s="1" t="n">
        <v>2080</v>
      </c>
      <c r="B1561" s="1" t="n">
        <v>12</v>
      </c>
      <c r="C1561" s="1" t="n">
        <v>0.171612903225806</v>
      </c>
      <c r="D1561" s="1" t="n">
        <v>3.40967741935484</v>
      </c>
      <c r="E1561" s="1" t="n">
        <v>1.79064516129032</v>
      </c>
      <c r="F1561" s="1" t="n">
        <v>133.2</v>
      </c>
      <c r="G1561" s="1" t="n">
        <v>0.958387096774194</v>
      </c>
      <c r="H1561" s="1" t="n">
        <v>7</v>
      </c>
    </row>
    <row r="1562" customFormat="false" ht="13.8" hidden="false" customHeight="false" outlineLevel="0" collapsed="false">
      <c r="A1562" s="1" t="n">
        <v>2081</v>
      </c>
      <c r="B1562" s="1" t="n">
        <v>1</v>
      </c>
      <c r="C1562" s="1" t="n">
        <v>-0.847096774193548</v>
      </c>
      <c r="D1562" s="1" t="n">
        <v>3.46903225806452</v>
      </c>
      <c r="E1562" s="1" t="n">
        <v>1.31096774193548</v>
      </c>
      <c r="F1562" s="1" t="n">
        <v>86.2</v>
      </c>
      <c r="G1562" s="1" t="n">
        <v>1.30741935483871</v>
      </c>
      <c r="H1562" s="1" t="n">
        <v>2</v>
      </c>
    </row>
    <row r="1563" customFormat="false" ht="13.8" hidden="false" customHeight="false" outlineLevel="0" collapsed="false">
      <c r="A1563" s="1" t="n">
        <v>2081</v>
      </c>
      <c r="B1563" s="1" t="n">
        <v>2</v>
      </c>
      <c r="C1563" s="1" t="n">
        <v>0.620357142857143</v>
      </c>
      <c r="D1563" s="1" t="n">
        <v>5.85678571428571</v>
      </c>
      <c r="E1563" s="1" t="n">
        <v>3.23857142857143</v>
      </c>
      <c r="F1563" s="1" t="n">
        <v>98.65</v>
      </c>
      <c r="G1563" s="1" t="n">
        <v>3.42392857142857</v>
      </c>
      <c r="H1563" s="1" t="n">
        <v>0</v>
      </c>
    </row>
    <row r="1564" customFormat="false" ht="13.8" hidden="false" customHeight="false" outlineLevel="0" collapsed="false">
      <c r="A1564" s="1" t="n">
        <v>2081</v>
      </c>
      <c r="B1564" s="1" t="n">
        <v>3</v>
      </c>
      <c r="C1564" s="1" t="n">
        <v>-1.52096774193548</v>
      </c>
      <c r="D1564" s="1" t="n">
        <v>7.26193548387097</v>
      </c>
      <c r="E1564" s="1" t="n">
        <v>2.87048387096774</v>
      </c>
      <c r="F1564" s="1" t="n">
        <v>19.23</v>
      </c>
      <c r="G1564" s="1" t="n">
        <v>8.19322580645161</v>
      </c>
      <c r="H1564" s="1" t="n">
        <v>0</v>
      </c>
    </row>
    <row r="1565" customFormat="false" ht="13.8" hidden="false" customHeight="false" outlineLevel="0" collapsed="false">
      <c r="A1565" s="1" t="n">
        <v>2081</v>
      </c>
      <c r="B1565" s="1" t="n">
        <v>4</v>
      </c>
      <c r="C1565" s="1" t="n">
        <v>1.96466666666667</v>
      </c>
      <c r="D1565" s="1" t="n">
        <v>10.292</v>
      </c>
      <c r="E1565" s="1" t="n">
        <v>6.12833333333333</v>
      </c>
      <c r="F1565" s="1" t="n">
        <v>83.24</v>
      </c>
      <c r="G1565" s="1" t="n">
        <v>11.0626666666667</v>
      </c>
      <c r="H1565" s="1" t="n">
        <v>0</v>
      </c>
    </row>
    <row r="1566" customFormat="false" ht="13.8" hidden="false" customHeight="false" outlineLevel="0" collapsed="false">
      <c r="A1566" s="1" t="n">
        <v>2081</v>
      </c>
      <c r="B1566" s="1" t="n">
        <v>5</v>
      </c>
      <c r="C1566" s="1" t="n">
        <v>8.82193548387097</v>
      </c>
      <c r="D1566" s="1" t="n">
        <v>17.6364516129032</v>
      </c>
      <c r="E1566" s="1" t="n">
        <v>13.2291935483871</v>
      </c>
      <c r="F1566" s="1" t="n">
        <v>75.07</v>
      </c>
      <c r="G1566" s="1" t="n">
        <v>15.0448387096774</v>
      </c>
      <c r="H1566" s="1" t="n">
        <v>0</v>
      </c>
    </row>
    <row r="1567" customFormat="false" ht="13.8" hidden="false" customHeight="false" outlineLevel="0" collapsed="false">
      <c r="A1567" s="1" t="n">
        <v>2081</v>
      </c>
      <c r="B1567" s="1" t="n">
        <v>6</v>
      </c>
      <c r="C1567" s="1" t="n">
        <v>13.4733333333333</v>
      </c>
      <c r="D1567" s="1" t="n">
        <v>22.6633333333333</v>
      </c>
      <c r="E1567" s="1" t="n">
        <v>18.0683333333333</v>
      </c>
      <c r="F1567" s="1" t="n">
        <v>90.58</v>
      </c>
      <c r="G1567" s="1" t="n">
        <v>19.524</v>
      </c>
      <c r="H1567" s="1" t="n">
        <v>0</v>
      </c>
    </row>
    <row r="1568" customFormat="false" ht="13.8" hidden="false" customHeight="false" outlineLevel="0" collapsed="false">
      <c r="A1568" s="1" t="n">
        <v>2081</v>
      </c>
      <c r="B1568" s="1" t="n">
        <v>7</v>
      </c>
      <c r="C1568" s="1" t="n">
        <v>14.2651612903226</v>
      </c>
      <c r="D1568" s="1" t="n">
        <v>21.6232258064516</v>
      </c>
      <c r="E1568" s="1" t="n">
        <v>17.9441935483871</v>
      </c>
      <c r="F1568" s="1" t="n">
        <v>113.4</v>
      </c>
      <c r="G1568" s="1" t="n">
        <v>15.2309677419355</v>
      </c>
      <c r="H1568" s="1" t="n">
        <v>0</v>
      </c>
    </row>
    <row r="1569" customFormat="false" ht="13.8" hidden="false" customHeight="false" outlineLevel="0" collapsed="false">
      <c r="A1569" s="1" t="n">
        <v>2081</v>
      </c>
      <c r="B1569" s="1" t="n">
        <v>8</v>
      </c>
      <c r="C1569" s="1" t="n">
        <v>14.0151612903226</v>
      </c>
      <c r="D1569" s="1" t="n">
        <v>23.1741935483871</v>
      </c>
      <c r="E1569" s="1" t="n">
        <v>18.5946774193548</v>
      </c>
      <c r="F1569" s="1" t="n">
        <v>98.19</v>
      </c>
      <c r="G1569" s="1" t="n">
        <v>14.4009677419355</v>
      </c>
      <c r="H1569" s="1" t="n">
        <v>0</v>
      </c>
    </row>
    <row r="1570" customFormat="false" ht="13.8" hidden="false" customHeight="false" outlineLevel="0" collapsed="false">
      <c r="A1570" s="1" t="n">
        <v>2081</v>
      </c>
      <c r="B1570" s="1" t="n">
        <v>9</v>
      </c>
      <c r="C1570" s="1" t="n">
        <v>12.7936666666667</v>
      </c>
      <c r="D1570" s="1" t="n">
        <v>20.847</v>
      </c>
      <c r="E1570" s="1" t="n">
        <v>16.8203333333333</v>
      </c>
      <c r="F1570" s="1" t="n">
        <v>90.92</v>
      </c>
      <c r="G1570" s="1" t="n">
        <v>9.704</v>
      </c>
      <c r="H1570" s="1" t="n">
        <v>0</v>
      </c>
    </row>
    <row r="1571" customFormat="false" ht="13.8" hidden="false" customHeight="false" outlineLevel="0" collapsed="false">
      <c r="A1571" s="1" t="n">
        <v>2081</v>
      </c>
      <c r="B1571" s="1" t="n">
        <v>10</v>
      </c>
      <c r="C1571" s="1" t="n">
        <v>9.83870967741935</v>
      </c>
      <c r="D1571" s="1" t="n">
        <v>14.8103225806452</v>
      </c>
      <c r="E1571" s="1" t="n">
        <v>12.3245161290323</v>
      </c>
      <c r="F1571" s="1" t="n">
        <v>96.6</v>
      </c>
      <c r="G1571" s="1" t="n">
        <v>3.97645161290323</v>
      </c>
      <c r="H1571" s="1" t="n">
        <v>0</v>
      </c>
    </row>
    <row r="1572" customFormat="false" ht="13.8" hidden="false" customHeight="false" outlineLevel="0" collapsed="false">
      <c r="A1572" s="1" t="n">
        <v>2081</v>
      </c>
      <c r="B1572" s="1" t="n">
        <v>11</v>
      </c>
      <c r="C1572" s="1" t="n">
        <v>8.28266666666667</v>
      </c>
      <c r="D1572" s="1" t="n">
        <v>12.2693333333333</v>
      </c>
      <c r="E1572" s="1" t="n">
        <v>10.276</v>
      </c>
      <c r="F1572" s="1" t="n">
        <v>120.43</v>
      </c>
      <c r="G1572" s="1" t="n">
        <v>1.55433333333333</v>
      </c>
      <c r="H1572" s="1" t="n">
        <v>0</v>
      </c>
    </row>
    <row r="1573" customFormat="false" ht="13.8" hidden="false" customHeight="false" outlineLevel="0" collapsed="false">
      <c r="A1573" s="1" t="n">
        <v>2081</v>
      </c>
      <c r="B1573" s="1" t="n">
        <v>12</v>
      </c>
      <c r="C1573" s="1" t="n">
        <v>0.879032258064516</v>
      </c>
      <c r="D1573" s="1" t="n">
        <v>4.74258064516129</v>
      </c>
      <c r="E1573" s="1" t="n">
        <v>2.8108064516129</v>
      </c>
      <c r="F1573" s="1" t="n">
        <v>126.07</v>
      </c>
      <c r="G1573" s="1" t="n">
        <v>0.863225806451613</v>
      </c>
      <c r="H1573" s="1" t="n">
        <v>4</v>
      </c>
    </row>
    <row r="1574" customFormat="false" ht="13.8" hidden="false" customHeight="false" outlineLevel="0" collapsed="false">
      <c r="A1574" s="1" t="n">
        <v>2082</v>
      </c>
      <c r="B1574" s="1" t="n">
        <v>1</v>
      </c>
      <c r="C1574" s="1" t="n">
        <v>-0.548709677419355</v>
      </c>
      <c r="D1574" s="1" t="n">
        <v>4.39064516129032</v>
      </c>
      <c r="E1574" s="1" t="n">
        <v>1.92096774193548</v>
      </c>
      <c r="F1574" s="1" t="n">
        <v>82.49</v>
      </c>
      <c r="G1574" s="1" t="n">
        <v>1.39354838709677</v>
      </c>
      <c r="H1574" s="1" t="n">
        <v>4</v>
      </c>
    </row>
    <row r="1575" customFormat="false" ht="13.8" hidden="false" customHeight="false" outlineLevel="0" collapsed="false">
      <c r="A1575" s="1" t="n">
        <v>2082</v>
      </c>
      <c r="B1575" s="1" t="n">
        <v>2</v>
      </c>
      <c r="C1575" s="1" t="n">
        <v>-4.70035714285714</v>
      </c>
      <c r="D1575" s="1" t="n">
        <v>0.293214285714286</v>
      </c>
      <c r="E1575" s="1" t="n">
        <v>-2.20357142857143</v>
      </c>
      <c r="F1575" s="1" t="n">
        <v>23.72</v>
      </c>
      <c r="G1575" s="1" t="n">
        <v>3.57285714285714</v>
      </c>
      <c r="H1575" s="1" t="n">
        <v>10</v>
      </c>
    </row>
    <row r="1576" customFormat="false" ht="13.8" hidden="false" customHeight="false" outlineLevel="0" collapsed="false">
      <c r="A1576" s="1" t="n">
        <v>2082</v>
      </c>
      <c r="B1576" s="1" t="n">
        <v>3</v>
      </c>
      <c r="C1576" s="1" t="n">
        <v>-0.952258064516129</v>
      </c>
      <c r="D1576" s="1" t="n">
        <v>5.20612903225806</v>
      </c>
      <c r="E1576" s="1" t="n">
        <v>2.12693548387097</v>
      </c>
      <c r="F1576" s="1" t="n">
        <v>78.38</v>
      </c>
      <c r="G1576" s="1" t="n">
        <v>7.26645161290323</v>
      </c>
      <c r="H1576" s="1" t="n">
        <v>2</v>
      </c>
    </row>
    <row r="1577" customFormat="false" ht="13.8" hidden="false" customHeight="false" outlineLevel="0" collapsed="false">
      <c r="A1577" s="1" t="n">
        <v>2082</v>
      </c>
      <c r="B1577" s="1" t="n">
        <v>4</v>
      </c>
      <c r="C1577" s="1" t="n">
        <v>4.06766666666667</v>
      </c>
      <c r="D1577" s="1" t="n">
        <v>14.387</v>
      </c>
      <c r="E1577" s="1" t="n">
        <v>9.22733333333333</v>
      </c>
      <c r="F1577" s="1" t="n">
        <v>92.96</v>
      </c>
      <c r="G1577" s="1" t="n">
        <v>13.213</v>
      </c>
      <c r="H1577" s="1" t="n">
        <v>0</v>
      </c>
    </row>
    <row r="1578" customFormat="false" ht="13.8" hidden="false" customHeight="false" outlineLevel="0" collapsed="false">
      <c r="A1578" s="1" t="n">
        <v>2082</v>
      </c>
      <c r="B1578" s="1" t="n">
        <v>5</v>
      </c>
      <c r="C1578" s="1" t="n">
        <v>8.45903225806452</v>
      </c>
      <c r="D1578" s="1" t="n">
        <v>16.6364516129032</v>
      </c>
      <c r="E1578" s="1" t="n">
        <v>12.5477419354839</v>
      </c>
      <c r="F1578" s="1" t="n">
        <v>105.69</v>
      </c>
      <c r="G1578" s="1" t="n">
        <v>14.1229032258065</v>
      </c>
      <c r="H1578" s="1" t="n">
        <v>0</v>
      </c>
    </row>
    <row r="1579" customFormat="false" ht="13.8" hidden="false" customHeight="false" outlineLevel="0" collapsed="false">
      <c r="A1579" s="1" t="n">
        <v>2082</v>
      </c>
      <c r="B1579" s="1" t="n">
        <v>6</v>
      </c>
      <c r="C1579" s="1" t="n">
        <v>13.372</v>
      </c>
      <c r="D1579" s="1" t="n">
        <v>22.4443333333333</v>
      </c>
      <c r="E1579" s="1" t="n">
        <v>17.9081666666667</v>
      </c>
      <c r="F1579" s="1" t="n">
        <v>24.29</v>
      </c>
      <c r="G1579" s="1" t="n">
        <v>18.9816666666667</v>
      </c>
      <c r="H1579" s="1" t="n">
        <v>0</v>
      </c>
    </row>
    <row r="1580" customFormat="false" ht="13.8" hidden="false" customHeight="false" outlineLevel="0" collapsed="false">
      <c r="A1580" s="1" t="n">
        <v>2082</v>
      </c>
      <c r="B1580" s="1" t="n">
        <v>7</v>
      </c>
      <c r="C1580" s="1" t="n">
        <v>14.4783870967742</v>
      </c>
      <c r="D1580" s="1" t="n">
        <v>25.811935483871</v>
      </c>
      <c r="E1580" s="1" t="n">
        <v>20.1451612903226</v>
      </c>
      <c r="F1580" s="1" t="n">
        <v>32.09</v>
      </c>
      <c r="G1580" s="1" t="n">
        <v>17.8216129032258</v>
      </c>
      <c r="H1580" s="1" t="n">
        <v>0</v>
      </c>
    </row>
    <row r="1581" customFormat="false" ht="13.8" hidden="false" customHeight="false" outlineLevel="0" collapsed="false">
      <c r="A1581" s="1" t="n">
        <v>2082</v>
      </c>
      <c r="B1581" s="1" t="n">
        <v>8</v>
      </c>
      <c r="C1581" s="1" t="n">
        <v>14.5835483870968</v>
      </c>
      <c r="D1581" s="1" t="n">
        <v>27.0954838709677</v>
      </c>
      <c r="E1581" s="1" t="n">
        <v>20.8395161290323</v>
      </c>
      <c r="F1581" s="1" t="n">
        <v>48.97</v>
      </c>
      <c r="G1581" s="1" t="n">
        <v>14.9322580645161</v>
      </c>
      <c r="H1581" s="1" t="n">
        <v>0</v>
      </c>
    </row>
    <row r="1582" customFormat="false" ht="13.8" hidden="false" customHeight="false" outlineLevel="0" collapsed="false">
      <c r="A1582" s="1" t="n">
        <v>2082</v>
      </c>
      <c r="B1582" s="1" t="n">
        <v>9</v>
      </c>
      <c r="C1582" s="1" t="n">
        <v>10.6673333333333</v>
      </c>
      <c r="D1582" s="1" t="n">
        <v>20.451</v>
      </c>
      <c r="E1582" s="1" t="n">
        <v>15.5591666666667</v>
      </c>
      <c r="F1582" s="1" t="n">
        <v>58.29</v>
      </c>
      <c r="G1582" s="1" t="n">
        <v>10.0876666666667</v>
      </c>
      <c r="H1582" s="1" t="n">
        <v>0</v>
      </c>
    </row>
    <row r="1583" customFormat="false" ht="13.8" hidden="false" customHeight="false" outlineLevel="0" collapsed="false">
      <c r="A1583" s="1" t="n">
        <v>2082</v>
      </c>
      <c r="B1583" s="1" t="n">
        <v>10</v>
      </c>
      <c r="C1583" s="1" t="n">
        <v>9.00903225806452</v>
      </c>
      <c r="D1583" s="1" t="n">
        <v>15.0270967741935</v>
      </c>
      <c r="E1583" s="1" t="n">
        <v>12.018064516129</v>
      </c>
      <c r="F1583" s="1" t="n">
        <v>104.89</v>
      </c>
      <c r="G1583" s="1" t="n">
        <v>4.08129032258064</v>
      </c>
      <c r="H1583" s="1" t="n">
        <v>0</v>
      </c>
    </row>
    <row r="1584" customFormat="false" ht="13.8" hidden="false" customHeight="false" outlineLevel="0" collapsed="false">
      <c r="A1584" s="1" t="n">
        <v>2082</v>
      </c>
      <c r="B1584" s="1" t="n">
        <v>11</v>
      </c>
      <c r="C1584" s="1" t="n">
        <v>4.47833333333333</v>
      </c>
      <c r="D1584" s="1" t="n">
        <v>8.91666666666667</v>
      </c>
      <c r="E1584" s="1" t="n">
        <v>6.6975</v>
      </c>
      <c r="F1584" s="1" t="n">
        <v>120.35</v>
      </c>
      <c r="G1584" s="1" t="n">
        <v>1.67333333333333</v>
      </c>
      <c r="H1584" s="1" t="n">
        <v>0</v>
      </c>
    </row>
    <row r="1585" customFormat="false" ht="13.8" hidden="false" customHeight="false" outlineLevel="0" collapsed="false">
      <c r="A1585" s="1" t="n">
        <v>2082</v>
      </c>
      <c r="B1585" s="1" t="n">
        <v>12</v>
      </c>
      <c r="C1585" s="1" t="n">
        <v>-0.0180645161290322</v>
      </c>
      <c r="D1585" s="1" t="n">
        <v>4.97129032258065</v>
      </c>
      <c r="E1585" s="1" t="n">
        <v>2.47661290322581</v>
      </c>
      <c r="F1585" s="1" t="n">
        <v>112</v>
      </c>
      <c r="G1585" s="1" t="n">
        <v>0.940322580645161</v>
      </c>
      <c r="H1585" s="1" t="n">
        <v>4</v>
      </c>
    </row>
    <row r="1586" customFormat="false" ht="13.8" hidden="false" customHeight="false" outlineLevel="0" collapsed="false">
      <c r="A1586" s="1" t="n">
        <v>2083</v>
      </c>
      <c r="B1586" s="1" t="n">
        <v>1</v>
      </c>
      <c r="C1586" s="1" t="n">
        <v>-1.15935483870968</v>
      </c>
      <c r="D1586" s="1" t="n">
        <v>3.00451612903226</v>
      </c>
      <c r="E1586" s="1" t="n">
        <v>0.92258064516129</v>
      </c>
      <c r="F1586" s="1" t="n">
        <v>133.96</v>
      </c>
      <c r="G1586" s="1" t="n">
        <v>1.09838709677419</v>
      </c>
      <c r="H1586" s="1" t="n">
        <v>5</v>
      </c>
    </row>
    <row r="1587" customFormat="false" ht="13.8" hidden="false" customHeight="false" outlineLevel="0" collapsed="false">
      <c r="A1587" s="1" t="n">
        <v>2083</v>
      </c>
      <c r="B1587" s="1" t="n">
        <v>2</v>
      </c>
      <c r="C1587" s="1" t="n">
        <v>-2.20178571428571</v>
      </c>
      <c r="D1587" s="1" t="n">
        <v>2.71857142857143</v>
      </c>
      <c r="E1587" s="1" t="n">
        <v>0.258392857142857</v>
      </c>
      <c r="F1587" s="1" t="n">
        <v>123.25</v>
      </c>
      <c r="G1587" s="1" t="n">
        <v>2.385</v>
      </c>
      <c r="H1587" s="1" t="n">
        <v>5</v>
      </c>
    </row>
    <row r="1588" customFormat="false" ht="13.8" hidden="false" customHeight="false" outlineLevel="0" collapsed="false">
      <c r="A1588" s="1" t="n">
        <v>2083</v>
      </c>
      <c r="B1588" s="1" t="n">
        <v>3</v>
      </c>
      <c r="C1588" s="1" t="n">
        <v>0.624193548387097</v>
      </c>
      <c r="D1588" s="1" t="n">
        <v>7.42161290322581</v>
      </c>
      <c r="E1588" s="1" t="n">
        <v>4.02290322580645</v>
      </c>
      <c r="F1588" s="1" t="n">
        <v>56.08</v>
      </c>
      <c r="G1588" s="1" t="n">
        <v>7.53161290322581</v>
      </c>
      <c r="H1588" s="1" t="n">
        <v>0</v>
      </c>
    </row>
    <row r="1589" customFormat="false" ht="13.8" hidden="false" customHeight="false" outlineLevel="0" collapsed="false">
      <c r="A1589" s="1" t="n">
        <v>2083</v>
      </c>
      <c r="B1589" s="1" t="n">
        <v>4</v>
      </c>
      <c r="C1589" s="1" t="n">
        <v>0.601666666666667</v>
      </c>
      <c r="D1589" s="1" t="n">
        <v>7.60866666666667</v>
      </c>
      <c r="E1589" s="1" t="n">
        <v>4.10516666666667</v>
      </c>
      <c r="F1589" s="1" t="n">
        <v>55.16</v>
      </c>
      <c r="G1589" s="1" t="n">
        <v>9.08866666666667</v>
      </c>
      <c r="H1589" s="1" t="n">
        <v>0</v>
      </c>
    </row>
    <row r="1590" customFormat="false" ht="13.8" hidden="false" customHeight="false" outlineLevel="0" collapsed="false">
      <c r="A1590" s="1" t="n">
        <v>2083</v>
      </c>
      <c r="B1590" s="1" t="n">
        <v>5</v>
      </c>
      <c r="C1590" s="1" t="n">
        <v>7.05258064516129</v>
      </c>
      <c r="D1590" s="1" t="n">
        <v>16.0374193548387</v>
      </c>
      <c r="E1590" s="1" t="n">
        <v>11.545</v>
      </c>
      <c r="F1590" s="1" t="n">
        <v>101.91</v>
      </c>
      <c r="G1590" s="1" t="n">
        <v>15.1090322580645</v>
      </c>
      <c r="H1590" s="1" t="n">
        <v>0</v>
      </c>
    </row>
    <row r="1591" customFormat="false" ht="13.8" hidden="false" customHeight="false" outlineLevel="0" collapsed="false">
      <c r="A1591" s="1" t="n">
        <v>2083</v>
      </c>
      <c r="B1591" s="1" t="n">
        <v>6</v>
      </c>
      <c r="C1591" s="1" t="n">
        <v>13.2</v>
      </c>
      <c r="D1591" s="1" t="n">
        <v>20.8626666666667</v>
      </c>
      <c r="E1591" s="1" t="n">
        <v>17.0313333333333</v>
      </c>
      <c r="F1591" s="1" t="n">
        <v>256.5</v>
      </c>
      <c r="G1591" s="1" t="n">
        <v>14.5663333333333</v>
      </c>
      <c r="H1591" s="1" t="n">
        <v>0</v>
      </c>
    </row>
    <row r="1592" customFormat="false" ht="13.8" hidden="false" customHeight="false" outlineLevel="0" collapsed="false">
      <c r="A1592" s="1" t="n">
        <v>2083</v>
      </c>
      <c r="B1592" s="1" t="n">
        <v>7</v>
      </c>
      <c r="C1592" s="1" t="n">
        <v>13.5183870967742</v>
      </c>
      <c r="D1592" s="1" t="n">
        <v>21.9503225806452</v>
      </c>
      <c r="E1592" s="1" t="n">
        <v>17.7343548387097</v>
      </c>
      <c r="F1592" s="1" t="n">
        <v>51.71</v>
      </c>
      <c r="G1592" s="1" t="n">
        <v>17.1606451612903</v>
      </c>
      <c r="H1592" s="1" t="n">
        <v>0</v>
      </c>
    </row>
    <row r="1593" customFormat="false" ht="13.8" hidden="false" customHeight="false" outlineLevel="0" collapsed="false">
      <c r="A1593" s="1" t="n">
        <v>2083</v>
      </c>
      <c r="B1593" s="1" t="n">
        <v>8</v>
      </c>
      <c r="C1593" s="1" t="n">
        <v>13.8983870967742</v>
      </c>
      <c r="D1593" s="1" t="n">
        <v>22.0838709677419</v>
      </c>
      <c r="E1593" s="1" t="n">
        <v>17.9911290322581</v>
      </c>
      <c r="F1593" s="1" t="n">
        <v>60.51</v>
      </c>
      <c r="G1593" s="1" t="n">
        <v>13.2193548387097</v>
      </c>
      <c r="H1593" s="1" t="n">
        <v>0</v>
      </c>
    </row>
    <row r="1594" customFormat="false" ht="13.8" hidden="false" customHeight="false" outlineLevel="0" collapsed="false">
      <c r="A1594" s="1" t="n">
        <v>2083</v>
      </c>
      <c r="B1594" s="1" t="n">
        <v>9</v>
      </c>
      <c r="C1594" s="1" t="n">
        <v>11.1256666666667</v>
      </c>
      <c r="D1594" s="1" t="n">
        <v>18.851</v>
      </c>
      <c r="E1594" s="1" t="n">
        <v>14.9883333333333</v>
      </c>
      <c r="F1594" s="1" t="n">
        <v>61.41</v>
      </c>
      <c r="G1594" s="1" t="n">
        <v>8.75166666666667</v>
      </c>
      <c r="H1594" s="1" t="n">
        <v>0</v>
      </c>
    </row>
    <row r="1595" customFormat="false" ht="13.8" hidden="false" customHeight="false" outlineLevel="0" collapsed="false">
      <c r="A1595" s="1" t="n">
        <v>2083</v>
      </c>
      <c r="B1595" s="1" t="n">
        <v>10</v>
      </c>
      <c r="C1595" s="1" t="n">
        <v>9.54322580645161</v>
      </c>
      <c r="D1595" s="1" t="n">
        <v>14.5312903225806</v>
      </c>
      <c r="E1595" s="1" t="n">
        <v>12.0372580645161</v>
      </c>
      <c r="F1595" s="1" t="n">
        <v>72.94</v>
      </c>
      <c r="G1595" s="1" t="n">
        <v>4.32774193548387</v>
      </c>
      <c r="H1595" s="1" t="n">
        <v>0</v>
      </c>
    </row>
    <row r="1596" customFormat="false" ht="13.8" hidden="false" customHeight="false" outlineLevel="0" collapsed="false">
      <c r="A1596" s="1" t="n">
        <v>2083</v>
      </c>
      <c r="B1596" s="1" t="n">
        <v>11</v>
      </c>
      <c r="C1596" s="1" t="n">
        <v>5.18433333333333</v>
      </c>
      <c r="D1596" s="1" t="n">
        <v>8.78333333333333</v>
      </c>
      <c r="E1596" s="1" t="n">
        <v>6.98383333333333</v>
      </c>
      <c r="F1596" s="1" t="n">
        <v>157.36</v>
      </c>
      <c r="G1596" s="1" t="n">
        <v>1.36033333333333</v>
      </c>
      <c r="H1596" s="1" t="n">
        <v>0</v>
      </c>
    </row>
    <row r="1597" customFormat="false" ht="13.8" hidden="false" customHeight="false" outlineLevel="0" collapsed="false">
      <c r="A1597" s="1" t="n">
        <v>2083</v>
      </c>
      <c r="B1597" s="1" t="n">
        <v>12</v>
      </c>
      <c r="C1597" s="1" t="n">
        <v>1.98</v>
      </c>
      <c r="D1597" s="1" t="n">
        <v>6.08225806451613</v>
      </c>
      <c r="E1597" s="1" t="n">
        <v>4.03112903225806</v>
      </c>
      <c r="F1597" s="1" t="n">
        <v>164.55</v>
      </c>
      <c r="G1597" s="1" t="n">
        <v>0.755161290322581</v>
      </c>
      <c r="H1597" s="1" t="n">
        <v>3</v>
      </c>
    </row>
    <row r="1598" customFormat="false" ht="13.8" hidden="false" customHeight="false" outlineLevel="0" collapsed="false">
      <c r="A1598" s="1" t="n">
        <v>2084</v>
      </c>
      <c r="B1598" s="1" t="n">
        <v>1</v>
      </c>
      <c r="C1598" s="1" t="n">
        <v>2.5058064516129</v>
      </c>
      <c r="D1598" s="1" t="n">
        <v>6.51935483870968</v>
      </c>
      <c r="E1598" s="1" t="n">
        <v>4.51258064516129</v>
      </c>
      <c r="F1598" s="1" t="n">
        <v>168.93</v>
      </c>
      <c r="G1598" s="1" t="n">
        <v>0.919354838709677</v>
      </c>
      <c r="H1598" s="1" t="n">
        <v>0</v>
      </c>
    </row>
    <row r="1599" customFormat="false" ht="13.8" hidden="false" customHeight="false" outlineLevel="0" collapsed="false">
      <c r="A1599" s="1" t="n">
        <v>2084</v>
      </c>
      <c r="B1599" s="1" t="n">
        <v>2</v>
      </c>
      <c r="C1599" s="1" t="n">
        <v>-0.788965517241379</v>
      </c>
      <c r="D1599" s="1" t="n">
        <v>4.30724137931035</v>
      </c>
      <c r="E1599" s="1" t="n">
        <v>1.75913793103448</v>
      </c>
      <c r="F1599" s="1" t="n">
        <v>88.85</v>
      </c>
      <c r="G1599" s="1" t="n">
        <v>3.39310344827586</v>
      </c>
      <c r="H1599" s="1" t="n">
        <v>2</v>
      </c>
    </row>
    <row r="1600" customFormat="false" ht="13.8" hidden="false" customHeight="false" outlineLevel="0" collapsed="false">
      <c r="A1600" s="1" t="n">
        <v>2084</v>
      </c>
      <c r="B1600" s="1" t="n">
        <v>3</v>
      </c>
      <c r="C1600" s="1" t="n">
        <v>0.984193548387097</v>
      </c>
      <c r="D1600" s="1" t="n">
        <v>7.51806451612903</v>
      </c>
      <c r="E1600" s="1" t="n">
        <v>4.25112903225806</v>
      </c>
      <c r="F1600" s="1" t="n">
        <v>47.43</v>
      </c>
      <c r="G1600" s="1" t="n">
        <v>6.65032258064516</v>
      </c>
      <c r="H1600" s="1" t="n">
        <v>1</v>
      </c>
    </row>
    <row r="1601" customFormat="false" ht="13.8" hidden="false" customHeight="false" outlineLevel="0" collapsed="false">
      <c r="A1601" s="1" t="n">
        <v>2084</v>
      </c>
      <c r="B1601" s="1" t="n">
        <v>4</v>
      </c>
      <c r="C1601" s="1" t="n">
        <v>3.84633333333333</v>
      </c>
      <c r="D1601" s="1" t="n">
        <v>12.769</v>
      </c>
      <c r="E1601" s="1" t="n">
        <v>8.30766666666667</v>
      </c>
      <c r="F1601" s="1" t="n">
        <v>92.55</v>
      </c>
      <c r="G1601" s="1" t="n">
        <v>12.3176666666667</v>
      </c>
      <c r="H1601" s="1" t="n">
        <v>0</v>
      </c>
    </row>
    <row r="1602" customFormat="false" ht="13.8" hidden="false" customHeight="false" outlineLevel="0" collapsed="false">
      <c r="A1602" s="1" t="n">
        <v>2084</v>
      </c>
      <c r="B1602" s="1" t="n">
        <v>5</v>
      </c>
      <c r="C1602" s="1" t="n">
        <v>8.35322580645161</v>
      </c>
      <c r="D1602" s="1" t="n">
        <v>17.2235483870968</v>
      </c>
      <c r="E1602" s="1" t="n">
        <v>12.7883870967742</v>
      </c>
      <c r="F1602" s="1" t="n">
        <v>85.73</v>
      </c>
      <c r="G1602" s="1" t="n">
        <v>16.338064516129</v>
      </c>
      <c r="H1602" s="1" t="n">
        <v>0</v>
      </c>
    </row>
    <row r="1603" customFormat="false" ht="13.8" hidden="false" customHeight="false" outlineLevel="0" collapsed="false">
      <c r="A1603" s="1" t="n">
        <v>2084</v>
      </c>
      <c r="B1603" s="1" t="n">
        <v>6</v>
      </c>
      <c r="C1603" s="1" t="n">
        <v>11.545</v>
      </c>
      <c r="D1603" s="1" t="n">
        <v>20.207</v>
      </c>
      <c r="E1603" s="1" t="n">
        <v>15.876</v>
      </c>
      <c r="F1603" s="1" t="n">
        <v>83.94</v>
      </c>
      <c r="G1603" s="1" t="n">
        <v>17.461</v>
      </c>
      <c r="H1603" s="1" t="n">
        <v>0</v>
      </c>
    </row>
    <row r="1604" customFormat="false" ht="13.8" hidden="false" customHeight="false" outlineLevel="0" collapsed="false">
      <c r="A1604" s="1" t="n">
        <v>2084</v>
      </c>
      <c r="B1604" s="1" t="n">
        <v>7</v>
      </c>
      <c r="C1604" s="1" t="n">
        <v>14.5645161290323</v>
      </c>
      <c r="D1604" s="1" t="n">
        <v>23.5451612903226</v>
      </c>
      <c r="E1604" s="1" t="n">
        <v>19.0548387096774</v>
      </c>
      <c r="F1604" s="1" t="n">
        <v>101.03</v>
      </c>
      <c r="G1604" s="1" t="n">
        <v>17.1029032258065</v>
      </c>
      <c r="H1604" s="1" t="n">
        <v>0</v>
      </c>
    </row>
    <row r="1605" customFormat="false" ht="13.8" hidden="false" customHeight="false" outlineLevel="0" collapsed="false">
      <c r="A1605" s="1" t="n">
        <v>2084</v>
      </c>
      <c r="B1605" s="1" t="n">
        <v>8</v>
      </c>
      <c r="C1605" s="1" t="n">
        <v>13.8270967741935</v>
      </c>
      <c r="D1605" s="1" t="n">
        <v>24.47</v>
      </c>
      <c r="E1605" s="1" t="n">
        <v>19.1485483870968</v>
      </c>
      <c r="F1605" s="1" t="n">
        <v>99.8</v>
      </c>
      <c r="G1605" s="1" t="n">
        <v>14.9793548387097</v>
      </c>
      <c r="H1605" s="1" t="n">
        <v>0</v>
      </c>
    </row>
    <row r="1606" customFormat="false" ht="13.8" hidden="false" customHeight="false" outlineLevel="0" collapsed="false">
      <c r="A1606" s="1" t="n">
        <v>2084</v>
      </c>
      <c r="B1606" s="1" t="n">
        <v>9</v>
      </c>
      <c r="C1606" s="1" t="n">
        <v>10.6073333333333</v>
      </c>
      <c r="D1606" s="1" t="n">
        <v>17.6066666666667</v>
      </c>
      <c r="E1606" s="1" t="n">
        <v>14.107</v>
      </c>
      <c r="F1606" s="1" t="n">
        <v>47.36</v>
      </c>
      <c r="G1606" s="1" t="n">
        <v>7.98866666666667</v>
      </c>
      <c r="H1606" s="1" t="n">
        <v>0</v>
      </c>
    </row>
    <row r="1607" customFormat="false" ht="13.8" hidden="false" customHeight="false" outlineLevel="0" collapsed="false">
      <c r="A1607" s="1" t="n">
        <v>2084</v>
      </c>
      <c r="B1607" s="1" t="n">
        <v>10</v>
      </c>
      <c r="C1607" s="1" t="n">
        <v>7.68129032258065</v>
      </c>
      <c r="D1607" s="1" t="n">
        <v>12.9509677419355</v>
      </c>
      <c r="E1607" s="1" t="n">
        <v>10.3161290322581</v>
      </c>
      <c r="F1607" s="1" t="n">
        <v>69.11</v>
      </c>
      <c r="G1607" s="1" t="n">
        <v>3.92451612903226</v>
      </c>
      <c r="H1607" s="1" t="n">
        <v>0</v>
      </c>
    </row>
    <row r="1608" customFormat="false" ht="13.8" hidden="false" customHeight="false" outlineLevel="0" collapsed="false">
      <c r="A1608" s="1" t="n">
        <v>2084</v>
      </c>
      <c r="B1608" s="1" t="n">
        <v>11</v>
      </c>
      <c r="C1608" s="1" t="n">
        <v>6.31933333333333</v>
      </c>
      <c r="D1608" s="1" t="n">
        <v>9.95566666666667</v>
      </c>
      <c r="E1608" s="1" t="n">
        <v>8.1375</v>
      </c>
      <c r="F1608" s="1" t="n">
        <v>113.67</v>
      </c>
      <c r="G1608" s="1" t="n">
        <v>1.361</v>
      </c>
      <c r="H1608" s="1" t="n">
        <v>0</v>
      </c>
    </row>
    <row r="1609" customFormat="false" ht="13.8" hidden="false" customHeight="false" outlineLevel="0" collapsed="false">
      <c r="A1609" s="1" t="n">
        <v>2084</v>
      </c>
      <c r="B1609" s="1" t="n">
        <v>12</v>
      </c>
      <c r="C1609" s="1" t="n">
        <v>0.486129032258065</v>
      </c>
      <c r="D1609" s="1" t="n">
        <v>4.83451612903226</v>
      </c>
      <c r="E1609" s="1" t="n">
        <v>2.66032258064516</v>
      </c>
      <c r="F1609" s="1" t="n">
        <v>108</v>
      </c>
      <c r="G1609" s="1" t="n">
        <v>0.989354838709677</v>
      </c>
      <c r="H1609" s="1" t="n">
        <v>4</v>
      </c>
    </row>
    <row r="1610" customFormat="false" ht="13.8" hidden="false" customHeight="false" outlineLevel="0" collapsed="false">
      <c r="A1610" s="1" t="n">
        <v>2085</v>
      </c>
      <c r="B1610" s="1" t="n">
        <v>1</v>
      </c>
      <c r="C1610" s="1" t="n">
        <v>-3.39129032258065</v>
      </c>
      <c r="D1610" s="1" t="n">
        <v>0.764838709677419</v>
      </c>
      <c r="E1610" s="1" t="n">
        <v>-1.31322580645161</v>
      </c>
      <c r="F1610" s="1" t="n">
        <v>76.61</v>
      </c>
      <c r="G1610" s="1" t="n">
        <v>1.58903225806452</v>
      </c>
      <c r="H1610" s="1" t="n">
        <v>13</v>
      </c>
    </row>
    <row r="1611" customFormat="false" ht="13.8" hidden="false" customHeight="false" outlineLevel="0" collapsed="false">
      <c r="A1611" s="1" t="n">
        <v>2085</v>
      </c>
      <c r="B1611" s="1" t="n">
        <v>2</v>
      </c>
      <c r="C1611" s="1" t="n">
        <v>-3.12928571428571</v>
      </c>
      <c r="D1611" s="1" t="n">
        <v>3.03321428571429</v>
      </c>
      <c r="E1611" s="1" t="n">
        <v>-0.0480357142857143</v>
      </c>
      <c r="F1611" s="1" t="n">
        <v>44.69</v>
      </c>
      <c r="G1611" s="1" t="n">
        <v>4.32785714285714</v>
      </c>
      <c r="H1611" s="1" t="n">
        <v>3</v>
      </c>
    </row>
    <row r="1612" customFormat="false" ht="13.8" hidden="false" customHeight="false" outlineLevel="0" collapsed="false">
      <c r="A1612" s="1" t="n">
        <v>2085</v>
      </c>
      <c r="B1612" s="1" t="n">
        <v>3</v>
      </c>
      <c r="C1612" s="1" t="n">
        <v>-0.934838709677419</v>
      </c>
      <c r="D1612" s="1" t="n">
        <v>6.20096774193548</v>
      </c>
      <c r="E1612" s="1" t="n">
        <v>2.63306451612903</v>
      </c>
      <c r="F1612" s="1" t="n">
        <v>70.78</v>
      </c>
      <c r="G1612" s="1" t="n">
        <v>6.91967741935484</v>
      </c>
      <c r="H1612" s="1" t="n">
        <v>1</v>
      </c>
    </row>
    <row r="1613" customFormat="false" ht="13.8" hidden="false" customHeight="false" outlineLevel="0" collapsed="false">
      <c r="A1613" s="1" t="n">
        <v>2085</v>
      </c>
      <c r="B1613" s="1" t="n">
        <v>4</v>
      </c>
      <c r="C1613" s="1" t="n">
        <v>4.75633333333333</v>
      </c>
      <c r="D1613" s="1" t="n">
        <v>12.161</v>
      </c>
      <c r="E1613" s="1" t="n">
        <v>8.45866666666667</v>
      </c>
      <c r="F1613" s="1" t="n">
        <v>34.03</v>
      </c>
      <c r="G1613" s="1" t="n">
        <v>9.372</v>
      </c>
      <c r="H1613" s="1" t="n">
        <v>0</v>
      </c>
    </row>
    <row r="1614" customFormat="false" ht="13.8" hidden="false" customHeight="false" outlineLevel="0" collapsed="false">
      <c r="A1614" s="1" t="n">
        <v>2085</v>
      </c>
      <c r="B1614" s="1" t="n">
        <v>5</v>
      </c>
      <c r="C1614" s="1" t="n">
        <v>8.41709677419355</v>
      </c>
      <c r="D1614" s="1" t="n">
        <v>16.8525806451613</v>
      </c>
      <c r="E1614" s="1" t="n">
        <v>12.6348387096774</v>
      </c>
      <c r="F1614" s="1" t="n">
        <v>143.38</v>
      </c>
      <c r="G1614" s="1" t="n">
        <v>12.5048387096774</v>
      </c>
      <c r="H1614" s="1" t="n">
        <v>0</v>
      </c>
    </row>
    <row r="1615" customFormat="false" ht="13.8" hidden="false" customHeight="false" outlineLevel="0" collapsed="false">
      <c r="A1615" s="1" t="n">
        <v>2085</v>
      </c>
      <c r="B1615" s="1" t="n">
        <v>6</v>
      </c>
      <c r="C1615" s="1" t="n">
        <v>13.5393333333333</v>
      </c>
      <c r="D1615" s="1" t="n">
        <v>22.5563333333333</v>
      </c>
      <c r="E1615" s="1" t="n">
        <v>18.0478333333333</v>
      </c>
      <c r="F1615" s="1" t="n">
        <v>102.6</v>
      </c>
      <c r="G1615" s="1" t="n">
        <v>18.3436666666667</v>
      </c>
      <c r="H1615" s="1" t="n">
        <v>0</v>
      </c>
    </row>
    <row r="1616" customFormat="false" ht="13.8" hidden="false" customHeight="false" outlineLevel="0" collapsed="false">
      <c r="A1616" s="1" t="n">
        <v>2085</v>
      </c>
      <c r="B1616" s="1" t="n">
        <v>7</v>
      </c>
      <c r="C1616" s="1" t="n">
        <v>13.5029032258065</v>
      </c>
      <c r="D1616" s="1" t="n">
        <v>23.3</v>
      </c>
      <c r="E1616" s="1" t="n">
        <v>18.4014516129032</v>
      </c>
      <c r="F1616" s="1" t="n">
        <v>56.79</v>
      </c>
      <c r="G1616" s="1" t="n">
        <v>17.8929032258065</v>
      </c>
      <c r="H1616" s="1" t="n">
        <v>0</v>
      </c>
    </row>
    <row r="1617" customFormat="false" ht="13.8" hidden="false" customHeight="false" outlineLevel="0" collapsed="false">
      <c r="A1617" s="1" t="n">
        <v>2085</v>
      </c>
      <c r="B1617" s="1" t="n">
        <v>8</v>
      </c>
      <c r="C1617" s="1" t="n">
        <v>16.7948387096774</v>
      </c>
      <c r="D1617" s="1" t="n">
        <v>28.3435483870968</v>
      </c>
      <c r="E1617" s="1" t="n">
        <v>22.5691935483871</v>
      </c>
      <c r="F1617" s="1" t="n">
        <v>49.7</v>
      </c>
      <c r="G1617" s="1" t="n">
        <v>15.3045161290323</v>
      </c>
      <c r="H1617" s="1" t="n">
        <v>0</v>
      </c>
    </row>
    <row r="1618" customFormat="false" ht="13.8" hidden="false" customHeight="false" outlineLevel="0" collapsed="false">
      <c r="A1618" s="1" t="n">
        <v>2085</v>
      </c>
      <c r="B1618" s="1" t="n">
        <v>9</v>
      </c>
      <c r="C1618" s="1" t="n">
        <v>10.906</v>
      </c>
      <c r="D1618" s="1" t="n">
        <v>18.1756666666667</v>
      </c>
      <c r="E1618" s="1" t="n">
        <v>14.5408333333333</v>
      </c>
      <c r="F1618" s="1" t="n">
        <v>67.66</v>
      </c>
      <c r="G1618" s="1" t="n">
        <v>8.24933333333333</v>
      </c>
      <c r="H1618" s="1" t="n">
        <v>0</v>
      </c>
    </row>
    <row r="1619" customFormat="false" ht="13.8" hidden="false" customHeight="false" outlineLevel="0" collapsed="false">
      <c r="A1619" s="1" t="n">
        <v>2085</v>
      </c>
      <c r="B1619" s="1" t="n">
        <v>10</v>
      </c>
      <c r="C1619" s="1" t="n">
        <v>10.8367741935484</v>
      </c>
      <c r="D1619" s="1" t="n">
        <v>16.0787096774194</v>
      </c>
      <c r="E1619" s="1" t="n">
        <v>13.4577419354839</v>
      </c>
      <c r="F1619" s="1" t="n">
        <v>115.72</v>
      </c>
      <c r="G1619" s="1" t="n">
        <v>4.30645161290323</v>
      </c>
      <c r="H1619" s="1" t="n">
        <v>0</v>
      </c>
    </row>
    <row r="1620" customFormat="false" ht="13.8" hidden="false" customHeight="false" outlineLevel="0" collapsed="false">
      <c r="A1620" s="1" t="n">
        <v>2085</v>
      </c>
      <c r="B1620" s="1" t="n">
        <v>11</v>
      </c>
      <c r="C1620" s="1" t="n">
        <v>4.302</v>
      </c>
      <c r="D1620" s="1" t="n">
        <v>8.66866666666667</v>
      </c>
      <c r="E1620" s="1" t="n">
        <v>6.48533333333333</v>
      </c>
      <c r="F1620" s="1" t="n">
        <v>102.62</v>
      </c>
      <c r="G1620" s="1" t="n">
        <v>1.44633333333333</v>
      </c>
      <c r="H1620" s="1" t="n">
        <v>0</v>
      </c>
    </row>
    <row r="1621" customFormat="false" ht="13.8" hidden="false" customHeight="false" outlineLevel="0" collapsed="false">
      <c r="A1621" s="1" t="n">
        <v>2085</v>
      </c>
      <c r="B1621" s="1" t="n">
        <v>12</v>
      </c>
      <c r="C1621" s="1" t="n">
        <v>-1.23064516129032</v>
      </c>
      <c r="D1621" s="1" t="n">
        <v>3.38677419354839</v>
      </c>
      <c r="E1621" s="1" t="n">
        <v>1.07806451612903</v>
      </c>
      <c r="F1621" s="1" t="n">
        <v>72.07</v>
      </c>
      <c r="G1621" s="1" t="n">
        <v>0.790645161290323</v>
      </c>
      <c r="H1621" s="1" t="n">
        <v>6</v>
      </c>
    </row>
    <row r="1622" customFormat="false" ht="13.8" hidden="false" customHeight="false" outlineLevel="0" collapsed="false">
      <c r="A1622" s="1" t="n">
        <v>2086</v>
      </c>
      <c r="B1622" s="1" t="n">
        <v>1</v>
      </c>
      <c r="C1622" s="1" t="n">
        <v>1.38645161290323</v>
      </c>
      <c r="D1622" s="1" t="n">
        <v>5.80096774193548</v>
      </c>
      <c r="E1622" s="1" t="n">
        <v>3.59370967741935</v>
      </c>
      <c r="F1622" s="1" t="n">
        <v>107.97</v>
      </c>
      <c r="G1622" s="1" t="n">
        <v>1.22709677419355</v>
      </c>
      <c r="H1622" s="1" t="n">
        <v>0</v>
      </c>
    </row>
    <row r="1623" customFormat="false" ht="13.8" hidden="false" customHeight="false" outlineLevel="0" collapsed="false">
      <c r="A1623" s="1" t="n">
        <v>2086</v>
      </c>
      <c r="B1623" s="1" t="n">
        <v>2</v>
      </c>
      <c r="C1623" s="1" t="n">
        <v>0.652142857142857</v>
      </c>
      <c r="D1623" s="1" t="n">
        <v>5.00357142857143</v>
      </c>
      <c r="E1623" s="1" t="n">
        <v>2.82785714285714</v>
      </c>
      <c r="F1623" s="1" t="n">
        <v>126.78</v>
      </c>
      <c r="G1623" s="1" t="n">
        <v>2.43785714285714</v>
      </c>
      <c r="H1623" s="1" t="n">
        <v>1</v>
      </c>
    </row>
    <row r="1624" customFormat="false" ht="13.8" hidden="false" customHeight="false" outlineLevel="0" collapsed="false">
      <c r="A1624" s="1" t="n">
        <v>2086</v>
      </c>
      <c r="B1624" s="1" t="n">
        <v>3</v>
      </c>
      <c r="C1624" s="1" t="n">
        <v>0.61741935483871</v>
      </c>
      <c r="D1624" s="1" t="n">
        <v>5.51612903225806</v>
      </c>
      <c r="E1624" s="1" t="n">
        <v>3.06677419354839</v>
      </c>
      <c r="F1624" s="1" t="n">
        <v>175.7</v>
      </c>
      <c r="G1624" s="1" t="n">
        <v>3.7758064516129</v>
      </c>
      <c r="H1624" s="1" t="n">
        <v>0</v>
      </c>
    </row>
    <row r="1625" customFormat="false" ht="13.8" hidden="false" customHeight="false" outlineLevel="0" collapsed="false">
      <c r="A1625" s="1" t="n">
        <v>2086</v>
      </c>
      <c r="B1625" s="1" t="n">
        <v>4</v>
      </c>
      <c r="C1625" s="1" t="n">
        <v>2.26833333333333</v>
      </c>
      <c r="D1625" s="1" t="n">
        <v>11.569</v>
      </c>
      <c r="E1625" s="1" t="n">
        <v>6.91866666666667</v>
      </c>
      <c r="F1625" s="1" t="n">
        <v>34.79</v>
      </c>
      <c r="G1625" s="1" t="n">
        <v>12.8923333333333</v>
      </c>
      <c r="H1625" s="1" t="n">
        <v>0</v>
      </c>
    </row>
    <row r="1626" customFormat="false" ht="13.8" hidden="false" customHeight="false" outlineLevel="0" collapsed="false">
      <c r="A1626" s="1" t="n">
        <v>2086</v>
      </c>
      <c r="B1626" s="1" t="n">
        <v>5</v>
      </c>
      <c r="C1626" s="1" t="n">
        <v>7.92193548387097</v>
      </c>
      <c r="D1626" s="1" t="n">
        <v>16.5429032258065</v>
      </c>
      <c r="E1626" s="1" t="n">
        <v>12.2324193548387</v>
      </c>
      <c r="F1626" s="1" t="n">
        <v>67.83</v>
      </c>
      <c r="G1626" s="1" t="n">
        <v>16.0235483870968</v>
      </c>
      <c r="H1626" s="1" t="n">
        <v>0</v>
      </c>
    </row>
    <row r="1627" customFormat="false" ht="13.8" hidden="false" customHeight="false" outlineLevel="0" collapsed="false">
      <c r="A1627" s="1" t="n">
        <v>2086</v>
      </c>
      <c r="B1627" s="1" t="n">
        <v>6</v>
      </c>
      <c r="C1627" s="1" t="n">
        <v>13.1813333333333</v>
      </c>
      <c r="D1627" s="1" t="n">
        <v>22.51</v>
      </c>
      <c r="E1627" s="1" t="n">
        <v>17.8456666666667</v>
      </c>
      <c r="F1627" s="1" t="n">
        <v>97.08</v>
      </c>
      <c r="G1627" s="1" t="n">
        <v>18.232</v>
      </c>
      <c r="H1627" s="1" t="n">
        <v>0</v>
      </c>
    </row>
    <row r="1628" customFormat="false" ht="13.8" hidden="false" customHeight="false" outlineLevel="0" collapsed="false">
      <c r="A1628" s="1" t="n">
        <v>2086</v>
      </c>
      <c r="B1628" s="1" t="n">
        <v>7</v>
      </c>
      <c r="C1628" s="1" t="n">
        <v>15.1667741935484</v>
      </c>
      <c r="D1628" s="1" t="n">
        <v>22.5303225806452</v>
      </c>
      <c r="E1628" s="1" t="n">
        <v>18.8485483870968</v>
      </c>
      <c r="F1628" s="1" t="n">
        <v>111.04</v>
      </c>
      <c r="G1628" s="1" t="n">
        <v>15.9670967741935</v>
      </c>
      <c r="H1628" s="1" t="n">
        <v>0</v>
      </c>
    </row>
    <row r="1629" customFormat="false" ht="13.8" hidden="false" customHeight="false" outlineLevel="0" collapsed="false">
      <c r="A1629" s="1" t="n">
        <v>2086</v>
      </c>
      <c r="B1629" s="1" t="n">
        <v>8</v>
      </c>
      <c r="C1629" s="1" t="n">
        <v>15.6461290322581</v>
      </c>
      <c r="D1629" s="1" t="n">
        <v>24.4941935483871</v>
      </c>
      <c r="E1629" s="1" t="n">
        <v>20.0701612903226</v>
      </c>
      <c r="F1629" s="1" t="n">
        <v>153.96</v>
      </c>
      <c r="G1629" s="1" t="n">
        <v>14.0641935483871</v>
      </c>
      <c r="H1629" s="1" t="n">
        <v>0</v>
      </c>
    </row>
    <row r="1630" customFormat="false" ht="13.8" hidden="false" customHeight="false" outlineLevel="0" collapsed="false">
      <c r="A1630" s="1" t="n">
        <v>2086</v>
      </c>
      <c r="B1630" s="1" t="n">
        <v>9</v>
      </c>
      <c r="C1630" s="1" t="n">
        <v>11.5763333333333</v>
      </c>
      <c r="D1630" s="1" t="n">
        <v>17.511</v>
      </c>
      <c r="E1630" s="1" t="n">
        <v>14.5436666666667</v>
      </c>
      <c r="F1630" s="1" t="n">
        <v>140.23</v>
      </c>
      <c r="G1630" s="1" t="n">
        <v>7.32233333333333</v>
      </c>
      <c r="H1630" s="1" t="n">
        <v>0</v>
      </c>
    </row>
    <row r="1631" customFormat="false" ht="13.8" hidden="false" customHeight="false" outlineLevel="0" collapsed="false">
      <c r="A1631" s="1" t="n">
        <v>2086</v>
      </c>
      <c r="B1631" s="1" t="n">
        <v>10</v>
      </c>
      <c r="C1631" s="1" t="n">
        <v>4.35258064516129</v>
      </c>
      <c r="D1631" s="1" t="n">
        <v>11.1822580645161</v>
      </c>
      <c r="E1631" s="1" t="n">
        <v>7.76741935483871</v>
      </c>
      <c r="F1631" s="1" t="n">
        <v>82.07</v>
      </c>
      <c r="G1631" s="1" t="n">
        <v>4.86161290322581</v>
      </c>
      <c r="H1631" s="1" t="n">
        <v>0</v>
      </c>
    </row>
    <row r="1632" customFormat="false" ht="13.8" hidden="false" customHeight="false" outlineLevel="0" collapsed="false">
      <c r="A1632" s="1" t="n">
        <v>2086</v>
      </c>
      <c r="B1632" s="1" t="n">
        <v>11</v>
      </c>
      <c r="C1632" s="1" t="n">
        <v>2.948</v>
      </c>
      <c r="D1632" s="1" t="n">
        <v>8.11066666666667</v>
      </c>
      <c r="E1632" s="1" t="n">
        <v>5.52933333333333</v>
      </c>
      <c r="F1632" s="1" t="n">
        <v>138.37</v>
      </c>
      <c r="G1632" s="1" t="n">
        <v>1.538</v>
      </c>
      <c r="H1632" s="1" t="n">
        <v>1</v>
      </c>
    </row>
    <row r="1633" customFormat="false" ht="13.8" hidden="false" customHeight="false" outlineLevel="0" collapsed="false">
      <c r="A1633" s="1" t="n">
        <v>2086</v>
      </c>
      <c r="B1633" s="1" t="n">
        <v>12</v>
      </c>
      <c r="C1633" s="1" t="n">
        <v>2.43032258064516</v>
      </c>
      <c r="D1633" s="1" t="n">
        <v>6.88290322580645</v>
      </c>
      <c r="E1633" s="1" t="n">
        <v>4.65661290322581</v>
      </c>
      <c r="F1633" s="1" t="n">
        <v>159.98</v>
      </c>
      <c r="G1633" s="1" t="n">
        <v>0.770645161290323</v>
      </c>
      <c r="H1633" s="1" t="n">
        <v>0</v>
      </c>
    </row>
    <row r="1634" customFormat="false" ht="13.8" hidden="false" customHeight="false" outlineLevel="0" collapsed="false">
      <c r="A1634" s="1" t="n">
        <v>2087</v>
      </c>
      <c r="B1634" s="1" t="n">
        <v>1</v>
      </c>
      <c r="C1634" s="1" t="n">
        <v>-0.130322580645161</v>
      </c>
      <c r="D1634" s="1" t="n">
        <v>5.37354838709677</v>
      </c>
      <c r="E1634" s="1" t="n">
        <v>2.62161290322581</v>
      </c>
      <c r="F1634" s="1" t="n">
        <v>174.45</v>
      </c>
      <c r="G1634" s="1" t="n">
        <v>1.01322580645161</v>
      </c>
      <c r="H1634" s="1" t="n">
        <v>1</v>
      </c>
    </row>
    <row r="1635" customFormat="false" ht="13.8" hidden="false" customHeight="false" outlineLevel="0" collapsed="false">
      <c r="A1635" s="1" t="n">
        <v>2087</v>
      </c>
      <c r="B1635" s="1" t="n">
        <v>2</v>
      </c>
      <c r="C1635" s="1" t="n">
        <v>0.996785714285714</v>
      </c>
      <c r="D1635" s="1" t="n">
        <v>6.52607142857143</v>
      </c>
      <c r="E1635" s="1" t="n">
        <v>3.76142857142857</v>
      </c>
      <c r="F1635" s="1" t="n">
        <v>124.56</v>
      </c>
      <c r="G1635" s="1" t="n">
        <v>2.55392857142857</v>
      </c>
      <c r="H1635" s="1" t="n">
        <v>0</v>
      </c>
    </row>
    <row r="1636" customFormat="false" ht="13.8" hidden="false" customHeight="false" outlineLevel="0" collapsed="false">
      <c r="A1636" s="1" t="n">
        <v>2087</v>
      </c>
      <c r="B1636" s="1" t="n">
        <v>3</v>
      </c>
      <c r="C1636" s="1" t="n">
        <v>2.75451612903226</v>
      </c>
      <c r="D1636" s="1" t="n">
        <v>9.85741935483871</v>
      </c>
      <c r="E1636" s="1" t="n">
        <v>6.30596774193548</v>
      </c>
      <c r="F1636" s="1" t="n">
        <v>129.4</v>
      </c>
      <c r="G1636" s="1" t="n">
        <v>5.98387096774194</v>
      </c>
      <c r="H1636" s="1" t="n">
        <v>0</v>
      </c>
    </row>
    <row r="1637" customFormat="false" ht="13.8" hidden="false" customHeight="false" outlineLevel="0" collapsed="false">
      <c r="A1637" s="1" t="n">
        <v>2087</v>
      </c>
      <c r="B1637" s="1" t="n">
        <v>4</v>
      </c>
      <c r="C1637" s="1" t="n">
        <v>1.87433333333333</v>
      </c>
      <c r="D1637" s="1" t="n">
        <v>9.22866666666667</v>
      </c>
      <c r="E1637" s="1" t="n">
        <v>5.5515</v>
      </c>
      <c r="F1637" s="1" t="n">
        <v>192.03</v>
      </c>
      <c r="G1637" s="1" t="n">
        <v>9.75033333333333</v>
      </c>
      <c r="H1637" s="1" t="n">
        <v>0</v>
      </c>
    </row>
    <row r="1638" customFormat="false" ht="13.8" hidden="false" customHeight="false" outlineLevel="0" collapsed="false">
      <c r="A1638" s="1" t="n">
        <v>2087</v>
      </c>
      <c r="B1638" s="1" t="n">
        <v>5</v>
      </c>
      <c r="C1638" s="1" t="n">
        <v>12.9945161290323</v>
      </c>
      <c r="D1638" s="1" t="n">
        <v>21.7464516129032</v>
      </c>
      <c r="E1638" s="1" t="n">
        <v>17.3704838709677</v>
      </c>
      <c r="F1638" s="1" t="n">
        <v>112.05</v>
      </c>
      <c r="G1638" s="1" t="n">
        <v>15.5493548387097</v>
      </c>
      <c r="H1638" s="1" t="n">
        <v>0</v>
      </c>
    </row>
    <row r="1639" customFormat="false" ht="13.8" hidden="false" customHeight="false" outlineLevel="0" collapsed="false">
      <c r="A1639" s="1" t="n">
        <v>2087</v>
      </c>
      <c r="B1639" s="1" t="n">
        <v>6</v>
      </c>
      <c r="C1639" s="1" t="n">
        <v>12.2023333333333</v>
      </c>
      <c r="D1639" s="1" t="n">
        <v>19.1306666666667</v>
      </c>
      <c r="E1639" s="1" t="n">
        <v>15.6665</v>
      </c>
      <c r="F1639" s="1" t="n">
        <v>72.8</v>
      </c>
      <c r="G1639" s="1" t="n">
        <v>15.2856666666667</v>
      </c>
      <c r="H1639" s="1" t="n">
        <v>0</v>
      </c>
    </row>
    <row r="1640" customFormat="false" ht="13.8" hidden="false" customHeight="false" outlineLevel="0" collapsed="false">
      <c r="A1640" s="1" t="n">
        <v>2087</v>
      </c>
      <c r="B1640" s="1" t="n">
        <v>7</v>
      </c>
      <c r="C1640" s="1" t="n">
        <v>13.3006451612903</v>
      </c>
      <c r="D1640" s="1" t="n">
        <v>20.8693548387097</v>
      </c>
      <c r="E1640" s="1" t="n">
        <v>17.085</v>
      </c>
      <c r="F1640" s="1" t="n">
        <v>90.05</v>
      </c>
      <c r="G1640" s="1" t="n">
        <v>15.2696774193548</v>
      </c>
      <c r="H1640" s="1" t="n">
        <v>0</v>
      </c>
    </row>
    <row r="1641" customFormat="false" ht="13.8" hidden="false" customHeight="false" outlineLevel="0" collapsed="false">
      <c r="A1641" s="1" t="n">
        <v>2087</v>
      </c>
      <c r="B1641" s="1" t="n">
        <v>8</v>
      </c>
      <c r="C1641" s="1" t="n">
        <v>13.3870967741935</v>
      </c>
      <c r="D1641" s="1" t="n">
        <v>22.2103225806452</v>
      </c>
      <c r="E1641" s="1" t="n">
        <v>17.7987096774194</v>
      </c>
      <c r="F1641" s="1" t="n">
        <v>35.77</v>
      </c>
      <c r="G1641" s="1" t="n">
        <v>13.6667741935484</v>
      </c>
      <c r="H1641" s="1" t="n">
        <v>0</v>
      </c>
    </row>
    <row r="1642" customFormat="false" ht="13.8" hidden="false" customHeight="false" outlineLevel="0" collapsed="false">
      <c r="A1642" s="1" t="n">
        <v>2087</v>
      </c>
      <c r="B1642" s="1" t="n">
        <v>9</v>
      </c>
      <c r="C1642" s="1" t="n">
        <v>11.5953333333333</v>
      </c>
      <c r="D1642" s="1" t="n">
        <v>20.9483333333333</v>
      </c>
      <c r="E1642" s="1" t="n">
        <v>16.2718333333333</v>
      </c>
      <c r="F1642" s="1" t="n">
        <v>31.08</v>
      </c>
      <c r="G1642" s="1" t="n">
        <v>9.84066666666667</v>
      </c>
      <c r="H1642" s="1" t="n">
        <v>0</v>
      </c>
    </row>
    <row r="1643" customFormat="false" ht="13.8" hidden="false" customHeight="false" outlineLevel="0" collapsed="false">
      <c r="A1643" s="1" t="n">
        <v>2087</v>
      </c>
      <c r="B1643" s="1" t="n">
        <v>10</v>
      </c>
      <c r="C1643" s="1" t="n">
        <v>6.85</v>
      </c>
      <c r="D1643" s="1" t="n">
        <v>14.8125806451613</v>
      </c>
      <c r="E1643" s="1" t="n">
        <v>10.8312903225806</v>
      </c>
      <c r="F1643" s="1" t="n">
        <v>37.3</v>
      </c>
      <c r="G1643" s="1" t="n">
        <v>5.40290322580645</v>
      </c>
      <c r="H1643" s="1" t="n">
        <v>0</v>
      </c>
    </row>
    <row r="1644" customFormat="false" ht="13.8" hidden="false" customHeight="false" outlineLevel="0" collapsed="false">
      <c r="A1644" s="1" t="n">
        <v>2087</v>
      </c>
      <c r="B1644" s="1" t="n">
        <v>11</v>
      </c>
      <c r="C1644" s="1" t="n">
        <v>3.026</v>
      </c>
      <c r="D1644" s="1" t="n">
        <v>7.64333333333333</v>
      </c>
      <c r="E1644" s="1" t="n">
        <v>5.33466666666667</v>
      </c>
      <c r="F1644" s="1" t="n">
        <v>78.83</v>
      </c>
      <c r="G1644" s="1" t="n">
        <v>1.99933333333333</v>
      </c>
      <c r="H1644" s="1" t="n">
        <v>5</v>
      </c>
    </row>
    <row r="1645" customFormat="false" ht="13.8" hidden="false" customHeight="false" outlineLevel="0" collapsed="false">
      <c r="A1645" s="1" t="n">
        <v>2087</v>
      </c>
      <c r="B1645" s="1" t="n">
        <v>12</v>
      </c>
      <c r="C1645" s="1" t="n">
        <v>-1.72354838709677</v>
      </c>
      <c r="D1645" s="1" t="n">
        <v>2.51322580645161</v>
      </c>
      <c r="E1645" s="1" t="n">
        <v>0.394838709677419</v>
      </c>
      <c r="F1645" s="1" t="n">
        <v>72.27</v>
      </c>
      <c r="G1645" s="1" t="n">
        <v>0.921612903225806</v>
      </c>
      <c r="H1645" s="1" t="n">
        <v>5</v>
      </c>
    </row>
    <row r="1646" customFormat="false" ht="13.8" hidden="false" customHeight="false" outlineLevel="0" collapsed="false">
      <c r="A1646" s="1" t="n">
        <v>2088</v>
      </c>
      <c r="B1646" s="1" t="n">
        <v>1</v>
      </c>
      <c r="C1646" s="1" t="n">
        <v>-2.92645161290323</v>
      </c>
      <c r="D1646" s="1" t="n">
        <v>0.689032258064516</v>
      </c>
      <c r="E1646" s="1" t="n">
        <v>-1.11870967741935</v>
      </c>
      <c r="F1646" s="1" t="n">
        <v>81.21</v>
      </c>
      <c r="G1646" s="1" t="n">
        <v>1.10806451612903</v>
      </c>
      <c r="H1646" s="1" t="n">
        <v>12</v>
      </c>
    </row>
    <row r="1647" customFormat="false" ht="13.8" hidden="false" customHeight="false" outlineLevel="0" collapsed="false">
      <c r="A1647" s="1" t="n">
        <v>2088</v>
      </c>
      <c r="B1647" s="1" t="n">
        <v>2</v>
      </c>
      <c r="C1647" s="1" t="n">
        <v>-1.91965517241379</v>
      </c>
      <c r="D1647" s="1" t="n">
        <v>3.28344827586207</v>
      </c>
      <c r="E1647" s="1" t="n">
        <v>0.681896551724138</v>
      </c>
      <c r="F1647" s="1" t="n">
        <v>79.28</v>
      </c>
      <c r="G1647" s="1" t="n">
        <v>3.19793103448276</v>
      </c>
      <c r="H1647" s="1" t="n">
        <v>2</v>
      </c>
    </row>
    <row r="1648" customFormat="false" ht="13.8" hidden="false" customHeight="false" outlineLevel="0" collapsed="false">
      <c r="A1648" s="1" t="n">
        <v>2088</v>
      </c>
      <c r="B1648" s="1" t="n">
        <v>3</v>
      </c>
      <c r="C1648" s="1" t="n">
        <v>-1.61612903225806</v>
      </c>
      <c r="D1648" s="1" t="n">
        <v>6.01612903225806</v>
      </c>
      <c r="E1648" s="1" t="n">
        <v>2.2</v>
      </c>
      <c r="F1648" s="1" t="n">
        <v>95.34</v>
      </c>
      <c r="G1648" s="1" t="n">
        <v>6.9258064516129</v>
      </c>
      <c r="H1648" s="1" t="n">
        <v>7</v>
      </c>
    </row>
    <row r="1649" customFormat="false" ht="13.8" hidden="false" customHeight="false" outlineLevel="0" collapsed="false">
      <c r="A1649" s="1" t="n">
        <v>2088</v>
      </c>
      <c r="B1649" s="1" t="n">
        <v>4</v>
      </c>
      <c r="C1649" s="1" t="n">
        <v>5.355</v>
      </c>
      <c r="D1649" s="1" t="n">
        <v>15.374</v>
      </c>
      <c r="E1649" s="1" t="n">
        <v>10.3645</v>
      </c>
      <c r="F1649" s="1" t="n">
        <v>26.27</v>
      </c>
      <c r="G1649" s="1" t="n">
        <v>13.1216666666667</v>
      </c>
      <c r="H1649" s="1" t="n">
        <v>0</v>
      </c>
    </row>
    <row r="1650" customFormat="false" ht="13.8" hidden="false" customHeight="false" outlineLevel="0" collapsed="false">
      <c r="A1650" s="1" t="n">
        <v>2088</v>
      </c>
      <c r="B1650" s="1" t="n">
        <v>5</v>
      </c>
      <c r="C1650" s="1" t="n">
        <v>9.38967741935484</v>
      </c>
      <c r="D1650" s="1" t="n">
        <v>17.8887096774194</v>
      </c>
      <c r="E1650" s="1" t="n">
        <v>13.6391935483871</v>
      </c>
      <c r="F1650" s="1" t="n">
        <v>146.96</v>
      </c>
      <c r="G1650" s="1" t="n">
        <v>13.4874193548387</v>
      </c>
      <c r="H1650" s="1" t="n">
        <v>0</v>
      </c>
    </row>
    <row r="1651" customFormat="false" ht="13.8" hidden="false" customHeight="false" outlineLevel="0" collapsed="false">
      <c r="A1651" s="1" t="n">
        <v>2088</v>
      </c>
      <c r="B1651" s="1" t="n">
        <v>6</v>
      </c>
      <c r="C1651" s="1" t="n">
        <v>13.8366666666667</v>
      </c>
      <c r="D1651" s="1" t="n">
        <v>22.8933333333333</v>
      </c>
      <c r="E1651" s="1" t="n">
        <v>18.365</v>
      </c>
      <c r="F1651" s="1" t="n">
        <v>150.11</v>
      </c>
      <c r="G1651" s="1" t="n">
        <v>17.5436666666667</v>
      </c>
      <c r="H1651" s="1" t="n">
        <v>0</v>
      </c>
    </row>
    <row r="1652" customFormat="false" ht="13.8" hidden="false" customHeight="false" outlineLevel="0" collapsed="false">
      <c r="A1652" s="1" t="n">
        <v>2088</v>
      </c>
      <c r="B1652" s="1" t="n">
        <v>7</v>
      </c>
      <c r="C1652" s="1" t="n">
        <v>14.4312903225806</v>
      </c>
      <c r="D1652" s="1" t="n">
        <v>21.9216129032258</v>
      </c>
      <c r="E1652" s="1" t="n">
        <v>18.1764516129032</v>
      </c>
      <c r="F1652" s="1" t="n">
        <v>138.76</v>
      </c>
      <c r="G1652" s="1" t="n">
        <v>15.2770967741935</v>
      </c>
      <c r="H1652" s="1" t="n">
        <v>0</v>
      </c>
    </row>
    <row r="1653" customFormat="false" ht="13.8" hidden="false" customHeight="false" outlineLevel="0" collapsed="false">
      <c r="A1653" s="1" t="n">
        <v>2088</v>
      </c>
      <c r="B1653" s="1" t="n">
        <v>8</v>
      </c>
      <c r="C1653" s="1" t="n">
        <v>15.5361290322581</v>
      </c>
      <c r="D1653" s="1" t="n">
        <v>23.9725806451613</v>
      </c>
      <c r="E1653" s="1" t="n">
        <v>19.7543548387097</v>
      </c>
      <c r="F1653" s="1" t="n">
        <v>60.75</v>
      </c>
      <c r="G1653" s="1" t="n">
        <v>14.1670967741935</v>
      </c>
      <c r="H1653" s="1" t="n">
        <v>0</v>
      </c>
    </row>
    <row r="1654" customFormat="false" ht="13.8" hidden="false" customHeight="false" outlineLevel="0" collapsed="false">
      <c r="A1654" s="1" t="n">
        <v>2088</v>
      </c>
      <c r="B1654" s="1" t="n">
        <v>9</v>
      </c>
      <c r="C1654" s="1" t="n">
        <v>13.0563333333333</v>
      </c>
      <c r="D1654" s="1" t="n">
        <v>20.331</v>
      </c>
      <c r="E1654" s="1" t="n">
        <v>16.6936666666667</v>
      </c>
      <c r="F1654" s="1" t="n">
        <v>95.64</v>
      </c>
      <c r="G1654" s="1" t="n">
        <v>8.228</v>
      </c>
      <c r="H1654" s="1" t="n">
        <v>0</v>
      </c>
    </row>
    <row r="1655" customFormat="false" ht="13.8" hidden="false" customHeight="false" outlineLevel="0" collapsed="false">
      <c r="A1655" s="1" t="n">
        <v>2088</v>
      </c>
      <c r="B1655" s="1" t="n">
        <v>10</v>
      </c>
      <c r="C1655" s="1" t="n">
        <v>7.58709677419355</v>
      </c>
      <c r="D1655" s="1" t="n">
        <v>14.1835483870968</v>
      </c>
      <c r="E1655" s="1" t="n">
        <v>10.8853225806452</v>
      </c>
      <c r="F1655" s="1" t="n">
        <v>29.7</v>
      </c>
      <c r="G1655" s="1" t="n">
        <v>5.28677419354839</v>
      </c>
      <c r="H1655" s="1" t="n">
        <v>0</v>
      </c>
    </row>
    <row r="1656" customFormat="false" ht="13.8" hidden="false" customHeight="false" outlineLevel="0" collapsed="false">
      <c r="A1656" s="1" t="n">
        <v>2088</v>
      </c>
      <c r="B1656" s="1" t="n">
        <v>11</v>
      </c>
      <c r="C1656" s="1" t="n">
        <v>2.95133333333333</v>
      </c>
      <c r="D1656" s="1" t="n">
        <v>6.31233333333333</v>
      </c>
      <c r="E1656" s="1" t="n">
        <v>4.63183333333333</v>
      </c>
      <c r="F1656" s="1" t="n">
        <v>110.31</v>
      </c>
      <c r="G1656" s="1" t="n">
        <v>1.51</v>
      </c>
      <c r="H1656" s="1" t="n">
        <v>0</v>
      </c>
    </row>
    <row r="1657" customFormat="false" ht="13.8" hidden="false" customHeight="false" outlineLevel="0" collapsed="false">
      <c r="A1657" s="1" t="n">
        <v>2088</v>
      </c>
      <c r="B1657" s="1" t="n">
        <v>12</v>
      </c>
      <c r="C1657" s="1" t="n">
        <v>1.78064516129032</v>
      </c>
      <c r="D1657" s="1" t="n">
        <v>4.66129032258065</v>
      </c>
      <c r="E1657" s="1" t="n">
        <v>3.22096774193548</v>
      </c>
      <c r="F1657" s="1" t="n">
        <v>134.64</v>
      </c>
      <c r="G1657" s="1" t="n">
        <v>0.622258064516129</v>
      </c>
      <c r="H1657" s="1" t="n">
        <v>3</v>
      </c>
    </row>
    <row r="1658" customFormat="false" ht="13.8" hidden="false" customHeight="false" outlineLevel="0" collapsed="false">
      <c r="A1658" s="1" t="n">
        <v>2089</v>
      </c>
      <c r="B1658" s="1" t="n">
        <v>1</v>
      </c>
      <c r="C1658" s="1" t="n">
        <v>0.591612903225806</v>
      </c>
      <c r="D1658" s="1" t="n">
        <v>3.95612903225806</v>
      </c>
      <c r="E1658" s="1" t="n">
        <v>2.27387096774194</v>
      </c>
      <c r="F1658" s="1" t="n">
        <v>119.95</v>
      </c>
      <c r="G1658" s="1" t="n">
        <v>1.03290322580645</v>
      </c>
      <c r="H1658" s="1" t="n">
        <v>3</v>
      </c>
    </row>
    <row r="1659" customFormat="false" ht="13.8" hidden="false" customHeight="false" outlineLevel="0" collapsed="false">
      <c r="A1659" s="1" t="n">
        <v>2089</v>
      </c>
      <c r="B1659" s="1" t="n">
        <v>2</v>
      </c>
      <c r="C1659" s="1" t="n">
        <v>-0.776071428571429</v>
      </c>
      <c r="D1659" s="1" t="n">
        <v>3.655</v>
      </c>
      <c r="E1659" s="1" t="n">
        <v>1.43946428571429</v>
      </c>
      <c r="F1659" s="1" t="n">
        <v>68.24</v>
      </c>
      <c r="G1659" s="1" t="n">
        <v>3.03535714285714</v>
      </c>
      <c r="H1659" s="1" t="n">
        <v>2</v>
      </c>
    </row>
    <row r="1660" customFormat="false" ht="13.8" hidden="false" customHeight="false" outlineLevel="0" collapsed="false">
      <c r="A1660" s="1" t="n">
        <v>2089</v>
      </c>
      <c r="B1660" s="1" t="n">
        <v>3</v>
      </c>
      <c r="C1660" s="1" t="n">
        <v>-2.16774193548387</v>
      </c>
      <c r="D1660" s="1" t="n">
        <v>5.36516129032258</v>
      </c>
      <c r="E1660" s="1" t="n">
        <v>1.59870967741935</v>
      </c>
      <c r="F1660" s="1" t="n">
        <v>44.63</v>
      </c>
      <c r="G1660" s="1" t="n">
        <v>7.56258064516129</v>
      </c>
      <c r="H1660" s="1" t="n">
        <v>6</v>
      </c>
    </row>
    <row r="1661" customFormat="false" ht="13.8" hidden="false" customHeight="false" outlineLevel="0" collapsed="false">
      <c r="A1661" s="1" t="n">
        <v>2089</v>
      </c>
      <c r="B1661" s="1" t="n">
        <v>4</v>
      </c>
      <c r="C1661" s="1" t="n">
        <v>2.79433333333333</v>
      </c>
      <c r="D1661" s="1" t="n">
        <v>12.411</v>
      </c>
      <c r="E1661" s="1" t="n">
        <v>7.60266666666667</v>
      </c>
      <c r="F1661" s="1" t="n">
        <v>75.72</v>
      </c>
      <c r="G1661" s="1" t="n">
        <v>12.318</v>
      </c>
      <c r="H1661" s="1" t="n">
        <v>0</v>
      </c>
    </row>
    <row r="1662" customFormat="false" ht="13.8" hidden="false" customHeight="false" outlineLevel="0" collapsed="false">
      <c r="A1662" s="1" t="n">
        <v>2089</v>
      </c>
      <c r="B1662" s="1" t="n">
        <v>5</v>
      </c>
      <c r="C1662" s="1" t="n">
        <v>9.48258064516129</v>
      </c>
      <c r="D1662" s="1" t="n">
        <v>18.4377419354839</v>
      </c>
      <c r="E1662" s="1" t="n">
        <v>13.9601612903226</v>
      </c>
      <c r="F1662" s="1" t="n">
        <v>60.98</v>
      </c>
      <c r="G1662" s="1" t="n">
        <v>14.8187096774194</v>
      </c>
      <c r="H1662" s="1" t="n">
        <v>0</v>
      </c>
    </row>
    <row r="1663" customFormat="false" ht="13.8" hidden="false" customHeight="false" outlineLevel="0" collapsed="false">
      <c r="A1663" s="1" t="n">
        <v>2089</v>
      </c>
      <c r="B1663" s="1" t="n">
        <v>6</v>
      </c>
      <c r="C1663" s="1" t="n">
        <v>12.1553333333333</v>
      </c>
      <c r="D1663" s="1" t="n">
        <v>20.7926666666667</v>
      </c>
      <c r="E1663" s="1" t="n">
        <v>16.474</v>
      </c>
      <c r="F1663" s="1" t="n">
        <v>69.24</v>
      </c>
      <c r="G1663" s="1" t="n">
        <v>18.1663333333333</v>
      </c>
      <c r="H1663" s="1" t="n">
        <v>0</v>
      </c>
    </row>
    <row r="1664" customFormat="false" ht="13.8" hidden="false" customHeight="false" outlineLevel="0" collapsed="false">
      <c r="A1664" s="1" t="n">
        <v>2089</v>
      </c>
      <c r="B1664" s="1" t="n">
        <v>7</v>
      </c>
      <c r="C1664" s="1" t="n">
        <v>15.8409677419355</v>
      </c>
      <c r="D1664" s="1" t="n">
        <v>25.5690322580645</v>
      </c>
      <c r="E1664" s="1" t="n">
        <v>20.705</v>
      </c>
      <c r="F1664" s="1" t="n">
        <v>74.71</v>
      </c>
      <c r="G1664" s="1" t="n">
        <v>17.5635483870968</v>
      </c>
      <c r="H1664" s="1" t="n">
        <v>0</v>
      </c>
    </row>
    <row r="1665" customFormat="false" ht="13.8" hidden="false" customHeight="false" outlineLevel="0" collapsed="false">
      <c r="A1665" s="1" t="n">
        <v>2089</v>
      </c>
      <c r="B1665" s="1" t="n">
        <v>8</v>
      </c>
      <c r="C1665" s="1" t="n">
        <v>14.1561290322581</v>
      </c>
      <c r="D1665" s="1" t="n">
        <v>25.2396774193548</v>
      </c>
      <c r="E1665" s="1" t="n">
        <v>19.6979032258065</v>
      </c>
      <c r="F1665" s="1" t="n">
        <v>55.38</v>
      </c>
      <c r="G1665" s="1" t="n">
        <v>14.6558064516129</v>
      </c>
      <c r="H1665" s="1" t="n">
        <v>0</v>
      </c>
    </row>
    <row r="1666" customFormat="false" ht="13.8" hidden="false" customHeight="false" outlineLevel="0" collapsed="false">
      <c r="A1666" s="1" t="n">
        <v>2089</v>
      </c>
      <c r="B1666" s="1" t="n">
        <v>9</v>
      </c>
      <c r="C1666" s="1" t="n">
        <v>11.0846666666667</v>
      </c>
      <c r="D1666" s="1" t="n">
        <v>17.8183333333333</v>
      </c>
      <c r="E1666" s="1" t="n">
        <v>14.4515</v>
      </c>
      <c r="F1666" s="1" t="n">
        <v>188.81</v>
      </c>
      <c r="G1666" s="1" t="n">
        <v>7.82166666666667</v>
      </c>
      <c r="H1666" s="1" t="n">
        <v>0</v>
      </c>
    </row>
    <row r="1667" customFormat="false" ht="13.8" hidden="false" customHeight="false" outlineLevel="0" collapsed="false">
      <c r="A1667" s="1" t="n">
        <v>2089</v>
      </c>
      <c r="B1667" s="1" t="n">
        <v>10</v>
      </c>
      <c r="C1667" s="1" t="n">
        <v>9.41322580645161</v>
      </c>
      <c r="D1667" s="1" t="n">
        <v>14.2525806451613</v>
      </c>
      <c r="E1667" s="1" t="n">
        <v>11.8329032258065</v>
      </c>
      <c r="F1667" s="1" t="n">
        <v>90.77</v>
      </c>
      <c r="G1667" s="1" t="n">
        <v>4.05645161290323</v>
      </c>
      <c r="H1667" s="1" t="n">
        <v>0</v>
      </c>
    </row>
    <row r="1668" customFormat="false" ht="13.8" hidden="false" customHeight="false" outlineLevel="0" collapsed="false">
      <c r="A1668" s="1" t="n">
        <v>2089</v>
      </c>
      <c r="B1668" s="1" t="n">
        <v>11</v>
      </c>
      <c r="C1668" s="1" t="n">
        <v>2.181</v>
      </c>
      <c r="D1668" s="1" t="n">
        <v>7.419</v>
      </c>
      <c r="E1668" s="1" t="n">
        <v>4.8</v>
      </c>
      <c r="F1668" s="1" t="n">
        <v>98.9</v>
      </c>
      <c r="G1668" s="1" t="n">
        <v>1.686</v>
      </c>
      <c r="H1668" s="1" t="n">
        <v>0</v>
      </c>
    </row>
    <row r="1669" customFormat="false" ht="13.8" hidden="false" customHeight="false" outlineLevel="0" collapsed="false">
      <c r="A1669" s="1" t="n">
        <v>2089</v>
      </c>
      <c r="B1669" s="1" t="n">
        <v>12</v>
      </c>
      <c r="C1669" s="1" t="n">
        <v>2.15225806451613</v>
      </c>
      <c r="D1669" s="1" t="n">
        <v>5.86516129032258</v>
      </c>
      <c r="E1669" s="1" t="n">
        <v>4.00870967741935</v>
      </c>
      <c r="F1669" s="1" t="n">
        <v>160.87</v>
      </c>
      <c r="G1669" s="1" t="n">
        <v>0.688387096774194</v>
      </c>
      <c r="H1669" s="1" t="n">
        <v>7</v>
      </c>
    </row>
    <row r="1670" customFormat="false" ht="13.8" hidden="false" customHeight="false" outlineLevel="0" collapsed="false">
      <c r="A1670" s="1" t="n">
        <v>2090</v>
      </c>
      <c r="B1670" s="1" t="n">
        <v>1</v>
      </c>
      <c r="C1670" s="1" t="n">
        <v>0.188709677419355</v>
      </c>
      <c r="D1670" s="1" t="n">
        <v>3.40967741935484</v>
      </c>
      <c r="E1670" s="1" t="n">
        <v>1.7991935483871</v>
      </c>
      <c r="F1670" s="1" t="n">
        <v>134.48</v>
      </c>
      <c r="G1670" s="1" t="n">
        <v>0.940967741935484</v>
      </c>
      <c r="H1670" s="1" t="n">
        <v>0</v>
      </c>
    </row>
    <row r="1671" customFormat="false" ht="13.8" hidden="false" customHeight="false" outlineLevel="0" collapsed="false">
      <c r="A1671" s="1" t="n">
        <v>2090</v>
      </c>
      <c r="B1671" s="1" t="n">
        <v>2</v>
      </c>
      <c r="C1671" s="1" t="n">
        <v>0.947857142857143</v>
      </c>
      <c r="D1671" s="1" t="n">
        <v>5.38642857142857</v>
      </c>
      <c r="E1671" s="1" t="n">
        <v>3.16714285714286</v>
      </c>
      <c r="F1671" s="1" t="n">
        <v>131.75</v>
      </c>
      <c r="G1671" s="1" t="n">
        <v>2.30714285714286</v>
      </c>
      <c r="H1671" s="1" t="n">
        <v>1</v>
      </c>
    </row>
    <row r="1672" customFormat="false" ht="13.8" hidden="false" customHeight="false" outlineLevel="0" collapsed="false">
      <c r="A1672" s="1" t="n">
        <v>2090</v>
      </c>
      <c r="B1672" s="1" t="n">
        <v>3</v>
      </c>
      <c r="C1672" s="1" t="n">
        <v>1.84483870967742</v>
      </c>
      <c r="D1672" s="1" t="n">
        <v>7.07774193548387</v>
      </c>
      <c r="E1672" s="1" t="n">
        <v>4.46129032258064</v>
      </c>
      <c r="F1672" s="1" t="n">
        <v>171.84</v>
      </c>
      <c r="G1672" s="1" t="n">
        <v>4.10032258064516</v>
      </c>
      <c r="H1672" s="1" t="n">
        <v>1</v>
      </c>
    </row>
    <row r="1673" customFormat="false" ht="13.8" hidden="false" customHeight="false" outlineLevel="0" collapsed="false">
      <c r="A1673" s="1" t="n">
        <v>2090</v>
      </c>
      <c r="B1673" s="1" t="n">
        <v>4</v>
      </c>
      <c r="C1673" s="1" t="n">
        <v>5.74733333333333</v>
      </c>
      <c r="D1673" s="1" t="n">
        <v>14.071</v>
      </c>
      <c r="E1673" s="1" t="n">
        <v>9.90916666666667</v>
      </c>
      <c r="F1673" s="1" t="n">
        <v>40.11</v>
      </c>
      <c r="G1673" s="1" t="n">
        <v>12.008</v>
      </c>
      <c r="H1673" s="1" t="n">
        <v>0</v>
      </c>
    </row>
    <row r="1674" customFormat="false" ht="13.8" hidden="false" customHeight="false" outlineLevel="0" collapsed="false">
      <c r="A1674" s="1" t="n">
        <v>2090</v>
      </c>
      <c r="B1674" s="1" t="n">
        <v>5</v>
      </c>
      <c r="C1674" s="1" t="n">
        <v>8.42032258064516</v>
      </c>
      <c r="D1674" s="1" t="n">
        <v>16.181935483871</v>
      </c>
      <c r="E1674" s="1" t="n">
        <v>12.3011290322581</v>
      </c>
      <c r="F1674" s="1" t="n">
        <v>172.69</v>
      </c>
      <c r="G1674" s="1" t="n">
        <v>12.7561290322581</v>
      </c>
      <c r="H1674" s="1" t="n">
        <v>0</v>
      </c>
    </row>
    <row r="1675" customFormat="false" ht="13.8" hidden="false" customHeight="false" outlineLevel="0" collapsed="false">
      <c r="A1675" s="1" t="n">
        <v>2090</v>
      </c>
      <c r="B1675" s="1" t="n">
        <v>6</v>
      </c>
      <c r="C1675" s="1" t="n">
        <v>11.9213333333333</v>
      </c>
      <c r="D1675" s="1" t="n">
        <v>20.1473333333333</v>
      </c>
      <c r="E1675" s="1" t="n">
        <v>16.0343333333333</v>
      </c>
      <c r="F1675" s="1" t="n">
        <v>36.47</v>
      </c>
      <c r="G1675" s="1" t="n">
        <v>17.2246666666667</v>
      </c>
      <c r="H1675" s="1" t="n">
        <v>0</v>
      </c>
    </row>
    <row r="1676" customFormat="false" ht="13.8" hidden="false" customHeight="false" outlineLevel="0" collapsed="false">
      <c r="A1676" s="1" t="n">
        <v>2090</v>
      </c>
      <c r="B1676" s="1" t="n">
        <v>7</v>
      </c>
      <c r="C1676" s="1" t="n">
        <v>13.6645161290323</v>
      </c>
      <c r="D1676" s="1" t="n">
        <v>22.4367741935484</v>
      </c>
      <c r="E1676" s="1" t="n">
        <v>18.0506451612903</v>
      </c>
      <c r="F1676" s="1" t="n">
        <v>43.07</v>
      </c>
      <c r="G1676" s="1" t="n">
        <v>17.0303225806452</v>
      </c>
      <c r="H1676" s="1" t="n">
        <v>0</v>
      </c>
    </row>
    <row r="1677" customFormat="false" ht="13.8" hidden="false" customHeight="false" outlineLevel="0" collapsed="false">
      <c r="A1677" s="1" t="n">
        <v>2090</v>
      </c>
      <c r="B1677" s="1" t="n">
        <v>8</v>
      </c>
      <c r="C1677" s="1" t="n">
        <v>14.0332258064516</v>
      </c>
      <c r="D1677" s="1" t="n">
        <v>23.5412903225806</v>
      </c>
      <c r="E1677" s="1" t="n">
        <v>18.7872580645161</v>
      </c>
      <c r="F1677" s="1" t="n">
        <v>113.72</v>
      </c>
      <c r="G1677" s="1" t="n">
        <v>13.8470967741935</v>
      </c>
      <c r="H1677" s="1" t="n">
        <v>0</v>
      </c>
    </row>
    <row r="1678" customFormat="false" ht="13.8" hidden="false" customHeight="false" outlineLevel="0" collapsed="false">
      <c r="A1678" s="1" t="n">
        <v>2090</v>
      </c>
      <c r="B1678" s="1" t="n">
        <v>9</v>
      </c>
      <c r="C1678" s="1" t="n">
        <v>11.517</v>
      </c>
      <c r="D1678" s="1" t="n">
        <v>16.821</v>
      </c>
      <c r="E1678" s="1" t="n">
        <v>14.169</v>
      </c>
      <c r="F1678" s="1" t="n">
        <v>241.49</v>
      </c>
      <c r="G1678" s="1" t="n">
        <v>6.654</v>
      </c>
      <c r="H1678" s="1" t="n">
        <v>0</v>
      </c>
    </row>
    <row r="1679" customFormat="false" ht="13.8" hidden="false" customHeight="false" outlineLevel="0" collapsed="false">
      <c r="A1679" s="1" t="n">
        <v>2090</v>
      </c>
      <c r="B1679" s="1" t="n">
        <v>10</v>
      </c>
      <c r="C1679" s="1" t="n">
        <v>3.89290322580645</v>
      </c>
      <c r="D1679" s="1" t="n">
        <v>10.711935483871</v>
      </c>
      <c r="E1679" s="1" t="n">
        <v>7.30241935483871</v>
      </c>
      <c r="F1679" s="1" t="n">
        <v>91.49</v>
      </c>
      <c r="G1679" s="1" t="n">
        <v>4.54774193548387</v>
      </c>
      <c r="H1679" s="1" t="n">
        <v>0</v>
      </c>
    </row>
    <row r="1680" customFormat="false" ht="13.8" hidden="false" customHeight="false" outlineLevel="0" collapsed="false">
      <c r="A1680" s="1" t="n">
        <v>2090</v>
      </c>
      <c r="B1680" s="1" t="n">
        <v>11</v>
      </c>
      <c r="C1680" s="1" t="n">
        <v>3.32566666666667</v>
      </c>
      <c r="D1680" s="1" t="n">
        <v>7.68</v>
      </c>
      <c r="E1680" s="1" t="n">
        <v>5.50283333333333</v>
      </c>
      <c r="F1680" s="1" t="n">
        <v>235.93</v>
      </c>
      <c r="G1680" s="1" t="n">
        <v>1.50633333333333</v>
      </c>
      <c r="H1680" s="1" t="n">
        <v>0</v>
      </c>
    </row>
    <row r="1681" customFormat="false" ht="13.8" hidden="false" customHeight="false" outlineLevel="0" collapsed="false">
      <c r="A1681" s="1" t="n">
        <v>2090</v>
      </c>
      <c r="B1681" s="1" t="n">
        <v>12</v>
      </c>
      <c r="C1681" s="1" t="n">
        <v>2.69903225806452</v>
      </c>
      <c r="D1681" s="1" t="n">
        <v>6.20935483870968</v>
      </c>
      <c r="E1681" s="1" t="n">
        <v>4.4541935483871</v>
      </c>
      <c r="F1681" s="1" t="n">
        <v>239.17</v>
      </c>
      <c r="G1681" s="1" t="n">
        <v>0.696129032258065</v>
      </c>
      <c r="H1681" s="1" t="n">
        <v>1</v>
      </c>
    </row>
    <row r="1682" customFormat="false" ht="13.8" hidden="false" customHeight="false" outlineLevel="0" collapsed="false">
      <c r="A1682" s="1" t="n">
        <v>2091</v>
      </c>
      <c r="B1682" s="1" t="n">
        <v>1</v>
      </c>
      <c r="C1682" s="1" t="n">
        <v>0.366129032258065</v>
      </c>
      <c r="D1682" s="1" t="n">
        <v>4.17709677419355</v>
      </c>
      <c r="E1682" s="1" t="n">
        <v>2.27161290322581</v>
      </c>
      <c r="F1682" s="1" t="n">
        <v>34.64</v>
      </c>
      <c r="G1682" s="1" t="n">
        <v>1.18064516129032</v>
      </c>
      <c r="H1682" s="1" t="n">
        <v>0</v>
      </c>
    </row>
    <row r="1683" customFormat="false" ht="13.8" hidden="false" customHeight="false" outlineLevel="0" collapsed="false">
      <c r="A1683" s="1" t="n">
        <v>2091</v>
      </c>
      <c r="B1683" s="1" t="n">
        <v>2</v>
      </c>
      <c r="C1683" s="1" t="n">
        <v>3.15821428571429</v>
      </c>
      <c r="D1683" s="1" t="n">
        <v>7.36214285714286</v>
      </c>
      <c r="E1683" s="1" t="n">
        <v>5.26017857142857</v>
      </c>
      <c r="F1683" s="1" t="n">
        <v>169.26</v>
      </c>
      <c r="G1683" s="1" t="n">
        <v>2.35678571428571</v>
      </c>
      <c r="H1683" s="1" t="n">
        <v>0</v>
      </c>
    </row>
    <row r="1684" customFormat="false" ht="13.8" hidden="false" customHeight="false" outlineLevel="0" collapsed="false">
      <c r="A1684" s="1" t="n">
        <v>2091</v>
      </c>
      <c r="B1684" s="1" t="n">
        <v>3</v>
      </c>
      <c r="C1684" s="1" t="n">
        <v>2.89612903225806</v>
      </c>
      <c r="D1684" s="1" t="n">
        <v>10.1335483870968</v>
      </c>
      <c r="E1684" s="1" t="n">
        <v>6.51483870967742</v>
      </c>
      <c r="F1684" s="1" t="n">
        <v>119.89</v>
      </c>
      <c r="G1684" s="1" t="n">
        <v>6.37870967741936</v>
      </c>
      <c r="H1684" s="1" t="n">
        <v>0</v>
      </c>
    </row>
    <row r="1685" customFormat="false" ht="13.8" hidden="false" customHeight="false" outlineLevel="0" collapsed="false">
      <c r="A1685" s="1" t="n">
        <v>2091</v>
      </c>
      <c r="B1685" s="1" t="n">
        <v>4</v>
      </c>
      <c r="C1685" s="1" t="n">
        <v>4.78266666666667</v>
      </c>
      <c r="D1685" s="1" t="n">
        <v>13.811</v>
      </c>
      <c r="E1685" s="1" t="n">
        <v>9.29683333333333</v>
      </c>
      <c r="F1685" s="1" t="n">
        <v>52.19</v>
      </c>
      <c r="G1685" s="1" t="n">
        <v>12.833</v>
      </c>
      <c r="H1685" s="1" t="n">
        <v>0</v>
      </c>
    </row>
    <row r="1686" customFormat="false" ht="13.8" hidden="false" customHeight="false" outlineLevel="0" collapsed="false">
      <c r="A1686" s="1" t="n">
        <v>2091</v>
      </c>
      <c r="B1686" s="1" t="n">
        <v>5</v>
      </c>
      <c r="C1686" s="1" t="n">
        <v>8.11290322580645</v>
      </c>
      <c r="D1686" s="1" t="n">
        <v>18.3703225806452</v>
      </c>
      <c r="E1686" s="1" t="n">
        <v>13.2416129032258</v>
      </c>
      <c r="F1686" s="1" t="n">
        <v>59.2</v>
      </c>
      <c r="G1686" s="1" t="n">
        <v>18.2909677419355</v>
      </c>
      <c r="H1686" s="1" t="n">
        <v>0</v>
      </c>
    </row>
    <row r="1687" customFormat="false" ht="13.8" hidden="false" customHeight="false" outlineLevel="0" collapsed="false">
      <c r="A1687" s="1" t="n">
        <v>2091</v>
      </c>
      <c r="B1687" s="1" t="n">
        <v>6</v>
      </c>
      <c r="C1687" s="1" t="n">
        <v>14.8666666666667</v>
      </c>
      <c r="D1687" s="1" t="n">
        <v>22.5896666666667</v>
      </c>
      <c r="E1687" s="1" t="n">
        <v>18.7281666666667</v>
      </c>
      <c r="F1687" s="1" t="n">
        <v>128.64</v>
      </c>
      <c r="G1687" s="1" t="n">
        <v>15.7986666666667</v>
      </c>
      <c r="H1687" s="1" t="n">
        <v>0</v>
      </c>
    </row>
    <row r="1688" customFormat="false" ht="13.8" hidden="false" customHeight="false" outlineLevel="0" collapsed="false">
      <c r="A1688" s="1" t="n">
        <v>2091</v>
      </c>
      <c r="B1688" s="1" t="n">
        <v>7</v>
      </c>
      <c r="C1688" s="1" t="n">
        <v>13.9103225806452</v>
      </c>
      <c r="D1688" s="1" t="n">
        <v>21.3448387096774</v>
      </c>
      <c r="E1688" s="1" t="n">
        <v>17.6275806451613</v>
      </c>
      <c r="F1688" s="1" t="n">
        <v>153.23</v>
      </c>
      <c r="G1688" s="1" t="n">
        <v>14.651935483871</v>
      </c>
      <c r="H1688" s="1" t="n">
        <v>0</v>
      </c>
    </row>
    <row r="1689" customFormat="false" ht="13.8" hidden="false" customHeight="false" outlineLevel="0" collapsed="false">
      <c r="A1689" s="1" t="n">
        <v>2091</v>
      </c>
      <c r="B1689" s="1" t="n">
        <v>8</v>
      </c>
      <c r="C1689" s="1" t="n">
        <v>15.9506451612903</v>
      </c>
      <c r="D1689" s="1" t="n">
        <v>26.9232258064516</v>
      </c>
      <c r="E1689" s="1" t="n">
        <v>21.436935483871</v>
      </c>
      <c r="F1689" s="1" t="n">
        <v>40.39</v>
      </c>
      <c r="G1689" s="1" t="n">
        <v>16.2835483870968</v>
      </c>
      <c r="H1689" s="1" t="n">
        <v>0</v>
      </c>
    </row>
    <row r="1690" customFormat="false" ht="13.8" hidden="false" customHeight="false" outlineLevel="0" collapsed="false">
      <c r="A1690" s="1" t="n">
        <v>2091</v>
      </c>
      <c r="B1690" s="1" t="n">
        <v>9</v>
      </c>
      <c r="C1690" s="1" t="n">
        <v>10.894</v>
      </c>
      <c r="D1690" s="1" t="n">
        <v>18.9503333333333</v>
      </c>
      <c r="E1690" s="1" t="n">
        <v>14.9221666666667</v>
      </c>
      <c r="F1690" s="1" t="n">
        <v>122.09</v>
      </c>
      <c r="G1690" s="1" t="n">
        <v>7.99633333333333</v>
      </c>
      <c r="H1690" s="1" t="n">
        <v>0</v>
      </c>
    </row>
    <row r="1691" customFormat="false" ht="13.8" hidden="false" customHeight="false" outlineLevel="0" collapsed="false">
      <c r="A1691" s="1" t="n">
        <v>2091</v>
      </c>
      <c r="B1691" s="1" t="n">
        <v>10</v>
      </c>
      <c r="C1691" s="1" t="n">
        <v>7.0258064516129</v>
      </c>
      <c r="D1691" s="1" t="n">
        <v>13.1629032258065</v>
      </c>
      <c r="E1691" s="1" t="n">
        <v>10.0943548387097</v>
      </c>
      <c r="F1691" s="1" t="n">
        <v>116.22</v>
      </c>
      <c r="G1691" s="1" t="n">
        <v>4.02322580645161</v>
      </c>
      <c r="H1691" s="1" t="n">
        <v>0</v>
      </c>
    </row>
    <row r="1692" customFormat="false" ht="13.8" hidden="false" customHeight="false" outlineLevel="0" collapsed="false">
      <c r="A1692" s="1" t="n">
        <v>2091</v>
      </c>
      <c r="B1692" s="1" t="n">
        <v>11</v>
      </c>
      <c r="C1692" s="1" t="n">
        <v>5.763</v>
      </c>
      <c r="D1692" s="1" t="n">
        <v>9.94533333333333</v>
      </c>
      <c r="E1692" s="1" t="n">
        <v>7.85416666666667</v>
      </c>
      <c r="F1692" s="1" t="n">
        <v>188.75</v>
      </c>
      <c r="G1692" s="1" t="n">
        <v>1.477</v>
      </c>
      <c r="H1692" s="1" t="n">
        <v>0</v>
      </c>
    </row>
    <row r="1693" customFormat="false" ht="13.8" hidden="false" customHeight="false" outlineLevel="0" collapsed="false">
      <c r="A1693" s="1" t="n">
        <v>2091</v>
      </c>
      <c r="B1693" s="1" t="n">
        <v>12</v>
      </c>
      <c r="C1693" s="1" t="n">
        <v>2.5541935483871</v>
      </c>
      <c r="D1693" s="1" t="n">
        <v>6.05161290322581</v>
      </c>
      <c r="E1693" s="1" t="n">
        <v>4.30290322580645</v>
      </c>
      <c r="F1693" s="1" t="n">
        <v>139.5</v>
      </c>
      <c r="G1693" s="1" t="n">
        <v>0.619677419354839</v>
      </c>
      <c r="H1693" s="1" t="n">
        <v>0</v>
      </c>
    </row>
    <row r="1694" customFormat="false" ht="13.8" hidden="false" customHeight="false" outlineLevel="0" collapsed="false">
      <c r="A1694" s="1" t="n">
        <v>2092</v>
      </c>
      <c r="B1694" s="1" t="n">
        <v>1</v>
      </c>
      <c r="C1694" s="1" t="n">
        <v>0.514193548387097</v>
      </c>
      <c r="D1694" s="1" t="n">
        <v>4.74612903225806</v>
      </c>
      <c r="E1694" s="1" t="n">
        <v>2.63016129032258</v>
      </c>
      <c r="F1694" s="1" t="n">
        <v>87.41</v>
      </c>
      <c r="G1694" s="1" t="n">
        <v>1.37709677419355</v>
      </c>
      <c r="H1694" s="1" t="n">
        <v>2</v>
      </c>
    </row>
    <row r="1695" customFormat="false" ht="13.8" hidden="false" customHeight="false" outlineLevel="0" collapsed="false">
      <c r="A1695" s="1" t="n">
        <v>2092</v>
      </c>
      <c r="B1695" s="1" t="n">
        <v>2</v>
      </c>
      <c r="C1695" s="1" t="n">
        <v>-2.26862068965517</v>
      </c>
      <c r="D1695" s="1" t="n">
        <v>3.10310344827586</v>
      </c>
      <c r="E1695" s="1" t="n">
        <v>0.417241379310345</v>
      </c>
      <c r="F1695" s="1" t="n">
        <v>84.52</v>
      </c>
      <c r="G1695" s="1" t="n">
        <v>2.93931034482759</v>
      </c>
      <c r="H1695" s="1" t="n">
        <v>6</v>
      </c>
    </row>
    <row r="1696" customFormat="false" ht="13.8" hidden="false" customHeight="false" outlineLevel="0" collapsed="false">
      <c r="A1696" s="1" t="n">
        <v>2092</v>
      </c>
      <c r="B1696" s="1" t="n">
        <v>3</v>
      </c>
      <c r="C1696" s="1" t="n">
        <v>-0.270967741935484</v>
      </c>
      <c r="D1696" s="1" t="n">
        <v>7.40903225806452</v>
      </c>
      <c r="E1696" s="1" t="n">
        <v>3.56903225806452</v>
      </c>
      <c r="F1696" s="1" t="n">
        <v>66.15</v>
      </c>
      <c r="G1696" s="1" t="n">
        <v>7.36</v>
      </c>
      <c r="H1696" s="1" t="n">
        <v>0</v>
      </c>
    </row>
    <row r="1697" customFormat="false" ht="13.8" hidden="false" customHeight="false" outlineLevel="0" collapsed="false">
      <c r="A1697" s="1" t="n">
        <v>2092</v>
      </c>
      <c r="B1697" s="1" t="n">
        <v>4</v>
      </c>
      <c r="C1697" s="1" t="n">
        <v>4.564</v>
      </c>
      <c r="D1697" s="1" t="n">
        <v>12.9223333333333</v>
      </c>
      <c r="E1697" s="1" t="n">
        <v>8.74316666666667</v>
      </c>
      <c r="F1697" s="1" t="n">
        <v>96.18</v>
      </c>
      <c r="G1697" s="1" t="n">
        <v>11.6456666666667</v>
      </c>
      <c r="H1697" s="1" t="n">
        <v>0</v>
      </c>
    </row>
    <row r="1698" customFormat="false" ht="13.8" hidden="false" customHeight="false" outlineLevel="0" collapsed="false">
      <c r="A1698" s="1" t="n">
        <v>2092</v>
      </c>
      <c r="B1698" s="1" t="n">
        <v>5</v>
      </c>
      <c r="C1698" s="1" t="n">
        <v>9.53903225806452</v>
      </c>
      <c r="D1698" s="1" t="n">
        <v>20.58</v>
      </c>
      <c r="E1698" s="1" t="n">
        <v>15.0595161290323</v>
      </c>
      <c r="F1698" s="1" t="n">
        <v>53.2</v>
      </c>
      <c r="G1698" s="1" t="n">
        <v>19.6358064516129</v>
      </c>
      <c r="H1698" s="1" t="n">
        <v>0</v>
      </c>
    </row>
    <row r="1699" customFormat="false" ht="13.8" hidden="false" customHeight="false" outlineLevel="0" collapsed="false">
      <c r="A1699" s="1" t="n">
        <v>2092</v>
      </c>
      <c r="B1699" s="1" t="n">
        <v>6</v>
      </c>
      <c r="C1699" s="1" t="n">
        <v>11.936</v>
      </c>
      <c r="D1699" s="1" t="n">
        <v>20.35</v>
      </c>
      <c r="E1699" s="1" t="n">
        <v>16.143</v>
      </c>
      <c r="F1699" s="1" t="n">
        <v>109.64</v>
      </c>
      <c r="G1699" s="1" t="n">
        <v>17.232</v>
      </c>
      <c r="H1699" s="1" t="n">
        <v>0</v>
      </c>
    </row>
    <row r="1700" customFormat="false" ht="13.8" hidden="false" customHeight="false" outlineLevel="0" collapsed="false">
      <c r="A1700" s="1" t="n">
        <v>2092</v>
      </c>
      <c r="B1700" s="1" t="n">
        <v>7</v>
      </c>
      <c r="C1700" s="1" t="n">
        <v>14.3906451612903</v>
      </c>
      <c r="D1700" s="1" t="n">
        <v>21.1351612903226</v>
      </c>
      <c r="E1700" s="1" t="n">
        <v>17.7629032258065</v>
      </c>
      <c r="F1700" s="1" t="n">
        <v>143.06</v>
      </c>
      <c r="G1700" s="1" t="n">
        <v>14.931935483871</v>
      </c>
      <c r="H1700" s="1" t="n">
        <v>0</v>
      </c>
    </row>
    <row r="1701" customFormat="false" ht="13.8" hidden="false" customHeight="false" outlineLevel="0" collapsed="false">
      <c r="A1701" s="1" t="n">
        <v>2092</v>
      </c>
      <c r="B1701" s="1" t="n">
        <v>8</v>
      </c>
      <c r="C1701" s="1" t="n">
        <v>15.2932258064516</v>
      </c>
      <c r="D1701" s="1" t="n">
        <v>24.4903225806452</v>
      </c>
      <c r="E1701" s="1" t="n">
        <v>19.8917741935484</v>
      </c>
      <c r="F1701" s="1" t="n">
        <v>32.31</v>
      </c>
      <c r="G1701" s="1" t="n">
        <v>15.0006451612903</v>
      </c>
      <c r="H1701" s="1" t="n">
        <v>0</v>
      </c>
    </row>
    <row r="1702" customFormat="false" ht="13.8" hidden="false" customHeight="false" outlineLevel="0" collapsed="false">
      <c r="A1702" s="1" t="n">
        <v>2092</v>
      </c>
      <c r="B1702" s="1" t="n">
        <v>9</v>
      </c>
      <c r="C1702" s="1" t="n">
        <v>11.3776666666667</v>
      </c>
      <c r="D1702" s="1" t="n">
        <v>19.4673333333333</v>
      </c>
      <c r="E1702" s="1" t="n">
        <v>15.4225</v>
      </c>
      <c r="F1702" s="1" t="n">
        <v>62.6</v>
      </c>
      <c r="G1702" s="1" t="n">
        <v>9.83333333333333</v>
      </c>
      <c r="H1702" s="1" t="n">
        <v>0</v>
      </c>
    </row>
    <row r="1703" customFormat="false" ht="13.8" hidden="false" customHeight="false" outlineLevel="0" collapsed="false">
      <c r="A1703" s="1" t="n">
        <v>2092</v>
      </c>
      <c r="B1703" s="1" t="n">
        <v>10</v>
      </c>
      <c r="C1703" s="1" t="n">
        <v>7.28967741935484</v>
      </c>
      <c r="D1703" s="1" t="n">
        <v>13.1364516129032</v>
      </c>
      <c r="E1703" s="1" t="n">
        <v>10.213064516129</v>
      </c>
      <c r="F1703" s="1" t="n">
        <v>43.01</v>
      </c>
      <c r="G1703" s="1" t="n">
        <v>5.11322580645161</v>
      </c>
      <c r="H1703" s="1" t="n">
        <v>0</v>
      </c>
    </row>
    <row r="1704" customFormat="false" ht="13.8" hidden="false" customHeight="false" outlineLevel="0" collapsed="false">
      <c r="A1704" s="1" t="n">
        <v>2092</v>
      </c>
      <c r="B1704" s="1" t="n">
        <v>11</v>
      </c>
      <c r="C1704" s="1" t="n">
        <v>1.51366666666667</v>
      </c>
      <c r="D1704" s="1" t="n">
        <v>5.65333333333333</v>
      </c>
      <c r="E1704" s="1" t="n">
        <v>3.5835</v>
      </c>
      <c r="F1704" s="1" t="n">
        <v>53.65</v>
      </c>
      <c r="G1704" s="1" t="n">
        <v>1.621</v>
      </c>
      <c r="H1704" s="1" t="n">
        <v>0</v>
      </c>
    </row>
    <row r="1705" customFormat="false" ht="13.8" hidden="false" customHeight="false" outlineLevel="0" collapsed="false">
      <c r="A1705" s="1" t="n">
        <v>2092</v>
      </c>
      <c r="B1705" s="1" t="n">
        <v>12</v>
      </c>
      <c r="C1705" s="1" t="n">
        <v>-3.91129032258065</v>
      </c>
      <c r="D1705" s="1" t="n">
        <v>-0.482258064516129</v>
      </c>
      <c r="E1705" s="1" t="n">
        <v>-2.19677419354839</v>
      </c>
      <c r="F1705" s="1" t="n">
        <v>40.48</v>
      </c>
      <c r="G1705" s="1" t="n">
        <v>1.04451612903226</v>
      </c>
      <c r="H1705" s="1" t="n">
        <v>16</v>
      </c>
    </row>
    <row r="1706" customFormat="false" ht="13.8" hidden="false" customHeight="false" outlineLevel="0" collapsed="false">
      <c r="A1706" s="1" t="n">
        <v>2093</v>
      </c>
      <c r="B1706" s="1" t="n">
        <v>1</v>
      </c>
      <c r="C1706" s="1" t="n">
        <v>-2.27354838709677</v>
      </c>
      <c r="D1706" s="1" t="n">
        <v>1.49161290322581</v>
      </c>
      <c r="E1706" s="1" t="n">
        <v>-0.390967741935484</v>
      </c>
      <c r="F1706" s="1" t="n">
        <v>193.35</v>
      </c>
      <c r="G1706" s="1" t="n">
        <v>0.909677419354839</v>
      </c>
      <c r="H1706" s="1" t="n">
        <v>10</v>
      </c>
    </row>
    <row r="1707" customFormat="false" ht="13.8" hidden="false" customHeight="false" outlineLevel="0" collapsed="false">
      <c r="A1707" s="1" t="n">
        <v>2093</v>
      </c>
      <c r="B1707" s="1" t="n">
        <v>2</v>
      </c>
      <c r="C1707" s="1" t="n">
        <v>1.88928571428571</v>
      </c>
      <c r="D1707" s="1" t="n">
        <v>6.33678571428571</v>
      </c>
      <c r="E1707" s="1" t="n">
        <v>4.11303571428571</v>
      </c>
      <c r="F1707" s="1" t="n">
        <v>134.99</v>
      </c>
      <c r="G1707" s="1" t="n">
        <v>2.5475</v>
      </c>
      <c r="H1707" s="1" t="n">
        <v>0</v>
      </c>
    </row>
    <row r="1708" customFormat="false" ht="13.8" hidden="false" customHeight="false" outlineLevel="0" collapsed="false">
      <c r="A1708" s="1" t="n">
        <v>2093</v>
      </c>
      <c r="B1708" s="1" t="n">
        <v>3</v>
      </c>
      <c r="C1708" s="1" t="n">
        <v>1.71516129032258</v>
      </c>
      <c r="D1708" s="1" t="n">
        <v>8.28451612903226</v>
      </c>
      <c r="E1708" s="1" t="n">
        <v>4.99983870967742</v>
      </c>
      <c r="F1708" s="1" t="n">
        <v>82.29</v>
      </c>
      <c r="G1708" s="1" t="n">
        <v>6.70774193548387</v>
      </c>
      <c r="H1708" s="1" t="n">
        <v>0</v>
      </c>
    </row>
    <row r="1709" customFormat="false" ht="13.8" hidden="false" customHeight="false" outlineLevel="0" collapsed="false">
      <c r="A1709" s="1" t="n">
        <v>2093</v>
      </c>
      <c r="B1709" s="1" t="n">
        <v>4</v>
      </c>
      <c r="C1709" s="1" t="n">
        <v>2.93433333333333</v>
      </c>
      <c r="D1709" s="1" t="n">
        <v>12.2823333333333</v>
      </c>
      <c r="E1709" s="1" t="n">
        <v>7.60833333333333</v>
      </c>
      <c r="F1709" s="1" t="n">
        <v>53.53</v>
      </c>
      <c r="G1709" s="1" t="n">
        <v>12.0143333333333</v>
      </c>
      <c r="H1709" s="1" t="n">
        <v>0</v>
      </c>
    </row>
    <row r="1710" customFormat="false" ht="13.8" hidden="false" customHeight="false" outlineLevel="0" collapsed="false">
      <c r="A1710" s="1" t="n">
        <v>2093</v>
      </c>
      <c r="B1710" s="1" t="n">
        <v>5</v>
      </c>
      <c r="C1710" s="1" t="n">
        <v>10.3570967741935</v>
      </c>
      <c r="D1710" s="1" t="n">
        <v>19.508064516129</v>
      </c>
      <c r="E1710" s="1" t="n">
        <v>14.9325806451613</v>
      </c>
      <c r="F1710" s="1" t="n">
        <v>123.64</v>
      </c>
      <c r="G1710" s="1" t="n">
        <v>15.0164516129032</v>
      </c>
      <c r="H1710" s="1" t="n">
        <v>0</v>
      </c>
    </row>
    <row r="1711" customFormat="false" ht="13.8" hidden="false" customHeight="false" outlineLevel="0" collapsed="false">
      <c r="A1711" s="1" t="n">
        <v>2093</v>
      </c>
      <c r="B1711" s="1" t="n">
        <v>6</v>
      </c>
      <c r="C1711" s="1" t="n">
        <v>12.1276666666667</v>
      </c>
      <c r="D1711" s="1" t="n">
        <v>19.5893333333333</v>
      </c>
      <c r="E1711" s="1" t="n">
        <v>15.8585</v>
      </c>
      <c r="F1711" s="1" t="n">
        <v>100.6</v>
      </c>
      <c r="G1711" s="1" t="n">
        <v>16.117</v>
      </c>
      <c r="H1711" s="1" t="n">
        <v>0</v>
      </c>
    </row>
    <row r="1712" customFormat="false" ht="13.8" hidden="false" customHeight="false" outlineLevel="0" collapsed="false">
      <c r="A1712" s="1" t="n">
        <v>2093</v>
      </c>
      <c r="B1712" s="1" t="n">
        <v>7</v>
      </c>
      <c r="C1712" s="1" t="n">
        <v>14.3190322580645</v>
      </c>
      <c r="D1712" s="1" t="n">
        <v>23.4354838709677</v>
      </c>
      <c r="E1712" s="1" t="n">
        <v>18.8772580645161</v>
      </c>
      <c r="F1712" s="1" t="n">
        <v>118.58</v>
      </c>
      <c r="G1712" s="1" t="n">
        <v>17.3848387096774</v>
      </c>
      <c r="H1712" s="1" t="n">
        <v>0</v>
      </c>
    </row>
    <row r="1713" customFormat="false" ht="13.8" hidden="false" customHeight="false" outlineLevel="0" collapsed="false">
      <c r="A1713" s="1" t="n">
        <v>2093</v>
      </c>
      <c r="B1713" s="1" t="n">
        <v>8</v>
      </c>
      <c r="C1713" s="1" t="n">
        <v>13.2051612903226</v>
      </c>
      <c r="D1713" s="1" t="n">
        <v>21.6893548387097</v>
      </c>
      <c r="E1713" s="1" t="n">
        <v>17.4472580645161</v>
      </c>
      <c r="F1713" s="1" t="n">
        <v>37.05</v>
      </c>
      <c r="G1713" s="1" t="n">
        <v>14.3993548387097</v>
      </c>
      <c r="H1713" s="1" t="n">
        <v>0</v>
      </c>
    </row>
    <row r="1714" customFormat="false" ht="13.8" hidden="false" customHeight="false" outlineLevel="0" collapsed="false">
      <c r="A1714" s="1" t="n">
        <v>2093</v>
      </c>
      <c r="B1714" s="1" t="n">
        <v>9</v>
      </c>
      <c r="C1714" s="1" t="n">
        <v>10.94</v>
      </c>
      <c r="D1714" s="1" t="n">
        <v>22.5786666666667</v>
      </c>
      <c r="E1714" s="1" t="n">
        <v>16.7593333333333</v>
      </c>
      <c r="F1714" s="1" t="n">
        <v>1.26</v>
      </c>
      <c r="G1714" s="1" t="n">
        <v>11.6093333333333</v>
      </c>
      <c r="H1714" s="1" t="n">
        <v>0</v>
      </c>
    </row>
    <row r="1715" customFormat="false" ht="13.8" hidden="false" customHeight="false" outlineLevel="0" collapsed="false">
      <c r="A1715" s="1" t="n">
        <v>2093</v>
      </c>
      <c r="B1715" s="1" t="n">
        <v>10</v>
      </c>
      <c r="C1715" s="1" t="n">
        <v>6.81354838709677</v>
      </c>
      <c r="D1715" s="1" t="n">
        <v>14.7925806451613</v>
      </c>
      <c r="E1715" s="1" t="n">
        <v>10.803064516129</v>
      </c>
      <c r="F1715" s="1" t="n">
        <v>98.75</v>
      </c>
      <c r="G1715" s="1" t="n">
        <v>4.95709677419355</v>
      </c>
      <c r="H1715" s="1" t="n">
        <v>0</v>
      </c>
    </row>
    <row r="1716" customFormat="false" ht="13.8" hidden="false" customHeight="false" outlineLevel="0" collapsed="false">
      <c r="A1716" s="1" t="n">
        <v>2093</v>
      </c>
      <c r="B1716" s="1" t="n">
        <v>11</v>
      </c>
      <c r="C1716" s="1" t="n">
        <v>2.492</v>
      </c>
      <c r="D1716" s="1" t="n">
        <v>7.21966666666667</v>
      </c>
      <c r="E1716" s="1" t="n">
        <v>4.85583333333333</v>
      </c>
      <c r="F1716" s="1" t="n">
        <v>104.23</v>
      </c>
      <c r="G1716" s="1" t="n">
        <v>1.92466666666667</v>
      </c>
      <c r="H1716" s="1" t="n">
        <v>0</v>
      </c>
    </row>
    <row r="1717" customFormat="false" ht="13.8" hidden="false" customHeight="false" outlineLevel="0" collapsed="false">
      <c r="A1717" s="1" t="n">
        <v>2093</v>
      </c>
      <c r="B1717" s="1" t="n">
        <v>12</v>
      </c>
      <c r="C1717" s="1" t="n">
        <v>0.670967741935484</v>
      </c>
      <c r="D1717" s="1" t="n">
        <v>4.1541935483871</v>
      </c>
      <c r="E1717" s="1" t="n">
        <v>2.41258064516129</v>
      </c>
      <c r="F1717" s="1" t="n">
        <v>29.37</v>
      </c>
      <c r="G1717" s="1" t="n">
        <v>0.858387096774194</v>
      </c>
      <c r="H1717" s="1" t="n">
        <v>1</v>
      </c>
    </row>
    <row r="1718" customFormat="false" ht="13.8" hidden="false" customHeight="false" outlineLevel="0" collapsed="false">
      <c r="A1718" s="1" t="n">
        <v>2094</v>
      </c>
      <c r="B1718" s="1" t="n">
        <v>1</v>
      </c>
      <c r="C1718" s="1" t="n">
        <v>1.4441935483871</v>
      </c>
      <c r="D1718" s="1" t="n">
        <v>5.97612903225806</v>
      </c>
      <c r="E1718" s="1" t="n">
        <v>3.71016129032258</v>
      </c>
      <c r="F1718" s="1" t="n">
        <v>204.52</v>
      </c>
      <c r="G1718" s="1" t="n">
        <v>1.29064516129032</v>
      </c>
      <c r="H1718" s="1" t="n">
        <v>0</v>
      </c>
    </row>
    <row r="1719" customFormat="false" ht="13.8" hidden="false" customHeight="false" outlineLevel="0" collapsed="false">
      <c r="A1719" s="1" t="n">
        <v>2094</v>
      </c>
      <c r="B1719" s="1" t="n">
        <v>2</v>
      </c>
      <c r="C1719" s="1" t="n">
        <v>2.47857142857143</v>
      </c>
      <c r="D1719" s="1" t="n">
        <v>6.82678571428571</v>
      </c>
      <c r="E1719" s="1" t="n">
        <v>4.65267857142857</v>
      </c>
      <c r="F1719" s="1" t="n">
        <v>184.56</v>
      </c>
      <c r="G1719" s="1" t="n">
        <v>2.01071428571429</v>
      </c>
      <c r="H1719" s="1" t="n">
        <v>0</v>
      </c>
    </row>
    <row r="1720" customFormat="false" ht="13.8" hidden="false" customHeight="false" outlineLevel="0" collapsed="false">
      <c r="A1720" s="1" t="n">
        <v>2094</v>
      </c>
      <c r="B1720" s="1" t="n">
        <v>3</v>
      </c>
      <c r="C1720" s="1" t="n">
        <v>0.835806451612903</v>
      </c>
      <c r="D1720" s="1" t="n">
        <v>8.12129032258064</v>
      </c>
      <c r="E1720" s="1" t="n">
        <v>4.47854838709677</v>
      </c>
      <c r="F1720" s="1" t="n">
        <v>54.17</v>
      </c>
      <c r="G1720" s="1" t="n">
        <v>7.69225806451613</v>
      </c>
      <c r="H1720" s="1" t="n">
        <v>0</v>
      </c>
    </row>
    <row r="1721" customFormat="false" ht="13.8" hidden="false" customHeight="false" outlineLevel="0" collapsed="false">
      <c r="A1721" s="1" t="n">
        <v>2094</v>
      </c>
      <c r="B1721" s="1" t="n">
        <v>4</v>
      </c>
      <c r="C1721" s="1" t="n">
        <v>5.33966666666667</v>
      </c>
      <c r="D1721" s="1" t="n">
        <v>12.8853333333333</v>
      </c>
      <c r="E1721" s="1" t="n">
        <v>9.1125</v>
      </c>
      <c r="F1721" s="1" t="n">
        <v>101.12</v>
      </c>
      <c r="G1721" s="1" t="n">
        <v>9.39466666666667</v>
      </c>
      <c r="H1721" s="1" t="n">
        <v>0</v>
      </c>
    </row>
    <row r="1722" customFormat="false" ht="13.8" hidden="false" customHeight="false" outlineLevel="0" collapsed="false">
      <c r="A1722" s="1" t="n">
        <v>2094</v>
      </c>
      <c r="B1722" s="1" t="n">
        <v>5</v>
      </c>
      <c r="C1722" s="1" t="n">
        <v>9.2958064516129</v>
      </c>
      <c r="D1722" s="1" t="n">
        <v>18.5112903225806</v>
      </c>
      <c r="E1722" s="1" t="n">
        <v>13.9035483870968</v>
      </c>
      <c r="F1722" s="1" t="n">
        <v>70.05</v>
      </c>
      <c r="G1722" s="1" t="n">
        <v>16.9383870967742</v>
      </c>
      <c r="H1722" s="1" t="n">
        <v>0</v>
      </c>
    </row>
    <row r="1723" customFormat="false" ht="13.8" hidden="false" customHeight="false" outlineLevel="0" collapsed="false">
      <c r="A1723" s="1" t="n">
        <v>2094</v>
      </c>
      <c r="B1723" s="1" t="n">
        <v>6</v>
      </c>
      <c r="C1723" s="1" t="n">
        <v>11.5536666666667</v>
      </c>
      <c r="D1723" s="1" t="n">
        <v>20.7923333333333</v>
      </c>
      <c r="E1723" s="1" t="n">
        <v>16.173</v>
      </c>
      <c r="F1723" s="1" t="n">
        <v>65.86</v>
      </c>
      <c r="G1723" s="1" t="n">
        <v>18.7836666666667</v>
      </c>
      <c r="H1723" s="1" t="n">
        <v>0</v>
      </c>
    </row>
    <row r="1724" customFormat="false" ht="13.8" hidden="false" customHeight="false" outlineLevel="0" collapsed="false">
      <c r="A1724" s="1" t="n">
        <v>2094</v>
      </c>
      <c r="B1724" s="1" t="n">
        <v>7</v>
      </c>
      <c r="C1724" s="1" t="n">
        <v>16.8561290322581</v>
      </c>
      <c r="D1724" s="1" t="n">
        <v>30.5658064516129</v>
      </c>
      <c r="E1724" s="1" t="n">
        <v>23.7109677419355</v>
      </c>
      <c r="F1724" s="1" t="n">
        <v>8.26</v>
      </c>
      <c r="G1724" s="1" t="n">
        <v>21.2835483870968</v>
      </c>
      <c r="H1724" s="1" t="n">
        <v>0</v>
      </c>
    </row>
    <row r="1725" customFormat="false" ht="13.8" hidden="false" customHeight="false" outlineLevel="0" collapsed="false">
      <c r="A1725" s="1" t="n">
        <v>2094</v>
      </c>
      <c r="B1725" s="1" t="n">
        <v>8</v>
      </c>
      <c r="C1725" s="1" t="n">
        <v>14.6603225806452</v>
      </c>
      <c r="D1725" s="1" t="n">
        <v>26.4725806451613</v>
      </c>
      <c r="E1725" s="1" t="n">
        <v>20.5664516129032</v>
      </c>
      <c r="F1725" s="1" t="n">
        <v>60.12</v>
      </c>
      <c r="G1725" s="1" t="n">
        <v>15.8590322580645</v>
      </c>
      <c r="H1725" s="1" t="n">
        <v>0</v>
      </c>
    </row>
    <row r="1726" customFormat="false" ht="13.8" hidden="false" customHeight="false" outlineLevel="0" collapsed="false">
      <c r="A1726" s="1" t="n">
        <v>2094</v>
      </c>
      <c r="B1726" s="1" t="n">
        <v>9</v>
      </c>
      <c r="C1726" s="1" t="n">
        <v>12.0006666666667</v>
      </c>
      <c r="D1726" s="1" t="n">
        <v>20.8356666666667</v>
      </c>
      <c r="E1726" s="1" t="n">
        <v>16.4181666666667</v>
      </c>
      <c r="F1726" s="1" t="n">
        <v>48.1</v>
      </c>
      <c r="G1726" s="1" t="n">
        <v>10.5173333333333</v>
      </c>
      <c r="H1726" s="1" t="n">
        <v>0</v>
      </c>
    </row>
    <row r="1727" customFormat="false" ht="13.8" hidden="false" customHeight="false" outlineLevel="0" collapsed="false">
      <c r="A1727" s="1" t="n">
        <v>2094</v>
      </c>
      <c r="B1727" s="1" t="n">
        <v>10</v>
      </c>
      <c r="C1727" s="1" t="n">
        <v>7.54774193548387</v>
      </c>
      <c r="D1727" s="1" t="n">
        <v>14.3812903225806</v>
      </c>
      <c r="E1727" s="1" t="n">
        <v>10.9645161290323</v>
      </c>
      <c r="F1727" s="1" t="n">
        <v>16.29</v>
      </c>
      <c r="G1727" s="1" t="n">
        <v>5.04967741935484</v>
      </c>
      <c r="H1727" s="1" t="n">
        <v>0</v>
      </c>
    </row>
    <row r="1728" customFormat="false" ht="13.8" hidden="false" customHeight="false" outlineLevel="0" collapsed="false">
      <c r="A1728" s="1" t="n">
        <v>2094</v>
      </c>
      <c r="B1728" s="1" t="n">
        <v>11</v>
      </c>
      <c r="C1728" s="1" t="n">
        <v>3.40233333333333</v>
      </c>
      <c r="D1728" s="1" t="n">
        <v>7.53166666666667</v>
      </c>
      <c r="E1728" s="1" t="n">
        <v>5.467</v>
      </c>
      <c r="F1728" s="1" t="n">
        <v>63.7</v>
      </c>
      <c r="G1728" s="1" t="n">
        <v>1.88</v>
      </c>
      <c r="H1728" s="1" t="n">
        <v>2</v>
      </c>
    </row>
    <row r="1729" customFormat="false" ht="13.8" hidden="false" customHeight="false" outlineLevel="0" collapsed="false">
      <c r="A1729" s="1" t="n">
        <v>2094</v>
      </c>
      <c r="B1729" s="1" t="n">
        <v>12</v>
      </c>
      <c r="C1729" s="1" t="n">
        <v>-2.40903225806452</v>
      </c>
      <c r="D1729" s="1" t="n">
        <v>2.13161290322581</v>
      </c>
      <c r="E1729" s="1" t="n">
        <v>-0.138709677419355</v>
      </c>
      <c r="F1729" s="1" t="n">
        <v>40.08</v>
      </c>
      <c r="G1729" s="1" t="n">
        <v>1.10129032258065</v>
      </c>
      <c r="H1729" s="1" t="n">
        <v>5</v>
      </c>
    </row>
    <row r="1730" customFormat="false" ht="13.8" hidden="false" customHeight="false" outlineLevel="0" collapsed="false">
      <c r="A1730" s="1" t="n">
        <v>2095</v>
      </c>
      <c r="B1730" s="1" t="n">
        <v>1</v>
      </c>
      <c r="C1730" s="1" t="n">
        <v>1.62032258064516</v>
      </c>
      <c r="D1730" s="1" t="n">
        <v>5.37774193548387</v>
      </c>
      <c r="E1730" s="1" t="n">
        <v>3.49903225806452</v>
      </c>
      <c r="F1730" s="1" t="n">
        <v>153.43</v>
      </c>
      <c r="G1730" s="1" t="n">
        <v>1.12709677419355</v>
      </c>
      <c r="H1730" s="1" t="n">
        <v>4</v>
      </c>
    </row>
    <row r="1731" customFormat="false" ht="13.8" hidden="false" customHeight="false" outlineLevel="0" collapsed="false">
      <c r="A1731" s="1" t="n">
        <v>2095</v>
      </c>
      <c r="B1731" s="1" t="n">
        <v>2</v>
      </c>
      <c r="C1731" s="1" t="n">
        <v>-0.308214285714286</v>
      </c>
      <c r="D1731" s="1" t="n">
        <v>4.66607142857143</v>
      </c>
      <c r="E1731" s="1" t="n">
        <v>2.17892857142857</v>
      </c>
      <c r="F1731" s="1" t="n">
        <v>65.09</v>
      </c>
      <c r="G1731" s="1" t="n">
        <v>3.4925</v>
      </c>
      <c r="H1731" s="1" t="n">
        <v>0</v>
      </c>
    </row>
    <row r="1732" customFormat="false" ht="13.8" hidden="false" customHeight="false" outlineLevel="0" collapsed="false">
      <c r="A1732" s="1" t="n">
        <v>2095</v>
      </c>
      <c r="B1732" s="1" t="n">
        <v>3</v>
      </c>
      <c r="C1732" s="1" t="n">
        <v>-0.931935483870968</v>
      </c>
      <c r="D1732" s="1" t="n">
        <v>6.59935483870968</v>
      </c>
      <c r="E1732" s="1" t="n">
        <v>2.83370967741936</v>
      </c>
      <c r="F1732" s="1" t="n">
        <v>29.73</v>
      </c>
      <c r="G1732" s="1" t="n">
        <v>8.0658064516129</v>
      </c>
      <c r="H1732" s="1" t="n">
        <v>0</v>
      </c>
    </row>
    <row r="1733" customFormat="false" ht="13.8" hidden="false" customHeight="false" outlineLevel="0" collapsed="false">
      <c r="A1733" s="1" t="n">
        <v>2095</v>
      </c>
      <c r="B1733" s="1" t="n">
        <v>4</v>
      </c>
      <c r="C1733" s="1" t="n">
        <v>3.53833333333333</v>
      </c>
      <c r="D1733" s="1" t="n">
        <v>10.9656666666667</v>
      </c>
      <c r="E1733" s="1" t="n">
        <v>7.252</v>
      </c>
      <c r="F1733" s="1" t="n">
        <v>86.95</v>
      </c>
      <c r="G1733" s="1" t="n">
        <v>9.28233333333333</v>
      </c>
      <c r="H1733" s="1" t="n">
        <v>0</v>
      </c>
    </row>
    <row r="1734" customFormat="false" ht="13.8" hidden="false" customHeight="false" outlineLevel="0" collapsed="false">
      <c r="A1734" s="1" t="n">
        <v>2095</v>
      </c>
      <c r="B1734" s="1" t="n">
        <v>5</v>
      </c>
      <c r="C1734" s="1" t="n">
        <v>7.62129032258064</v>
      </c>
      <c r="D1734" s="1" t="n">
        <v>16.011935483871</v>
      </c>
      <c r="E1734" s="1" t="n">
        <v>11.8166129032258</v>
      </c>
      <c r="F1734" s="1" t="n">
        <v>88.75</v>
      </c>
      <c r="G1734" s="1" t="n">
        <v>13.6193548387097</v>
      </c>
      <c r="H1734" s="1" t="n">
        <v>0</v>
      </c>
    </row>
    <row r="1735" customFormat="false" ht="13.8" hidden="false" customHeight="false" outlineLevel="0" collapsed="false">
      <c r="A1735" s="1" t="n">
        <v>2095</v>
      </c>
      <c r="B1735" s="1" t="n">
        <v>6</v>
      </c>
      <c r="C1735" s="1" t="n">
        <v>12.3083333333333</v>
      </c>
      <c r="D1735" s="1" t="n">
        <v>20.2296666666667</v>
      </c>
      <c r="E1735" s="1" t="n">
        <v>16.269</v>
      </c>
      <c r="F1735" s="1" t="n">
        <v>132.17</v>
      </c>
      <c r="G1735" s="1" t="n">
        <v>15.108</v>
      </c>
      <c r="H1735" s="1" t="n">
        <v>0</v>
      </c>
    </row>
    <row r="1736" customFormat="false" ht="13.8" hidden="false" customHeight="false" outlineLevel="0" collapsed="false">
      <c r="A1736" s="1" t="n">
        <v>2095</v>
      </c>
      <c r="B1736" s="1" t="n">
        <v>7</v>
      </c>
      <c r="C1736" s="1" t="n">
        <v>14.3629032258065</v>
      </c>
      <c r="D1736" s="1" t="n">
        <v>21.8922580645161</v>
      </c>
      <c r="E1736" s="1" t="n">
        <v>18.1275806451613</v>
      </c>
      <c r="F1736" s="1" t="n">
        <v>154.19</v>
      </c>
      <c r="G1736" s="1" t="n">
        <v>14.7196774193548</v>
      </c>
      <c r="H1736" s="1" t="n">
        <v>0</v>
      </c>
    </row>
    <row r="1737" customFormat="false" ht="13.8" hidden="false" customHeight="false" outlineLevel="0" collapsed="false">
      <c r="A1737" s="1" t="n">
        <v>2095</v>
      </c>
      <c r="B1737" s="1" t="n">
        <v>8</v>
      </c>
      <c r="C1737" s="1" t="n">
        <v>13.3570967741935</v>
      </c>
      <c r="D1737" s="1" t="n">
        <v>22.7058064516129</v>
      </c>
      <c r="E1737" s="1" t="n">
        <v>18.0314516129032</v>
      </c>
      <c r="F1737" s="1" t="n">
        <v>28.43</v>
      </c>
      <c r="G1737" s="1" t="n">
        <v>15.858064516129</v>
      </c>
      <c r="H1737" s="1" t="n">
        <v>0</v>
      </c>
    </row>
    <row r="1738" customFormat="false" ht="13.8" hidden="false" customHeight="false" outlineLevel="0" collapsed="false">
      <c r="A1738" s="1" t="n">
        <v>2095</v>
      </c>
      <c r="B1738" s="1" t="n">
        <v>9</v>
      </c>
      <c r="C1738" s="1" t="n">
        <v>11.232</v>
      </c>
      <c r="D1738" s="1" t="n">
        <v>18.4403333333333</v>
      </c>
      <c r="E1738" s="1" t="n">
        <v>14.8361666666667</v>
      </c>
      <c r="F1738" s="1" t="n">
        <v>137.48</v>
      </c>
      <c r="G1738" s="1" t="n">
        <v>7.89833333333333</v>
      </c>
      <c r="H1738" s="1" t="n">
        <v>0</v>
      </c>
    </row>
    <row r="1739" customFormat="false" ht="13.8" hidden="false" customHeight="false" outlineLevel="0" collapsed="false">
      <c r="A1739" s="1" t="n">
        <v>2095</v>
      </c>
      <c r="B1739" s="1" t="n">
        <v>10</v>
      </c>
      <c r="C1739" s="1" t="n">
        <v>7.65612903225806</v>
      </c>
      <c r="D1739" s="1" t="n">
        <v>12.4912903225806</v>
      </c>
      <c r="E1739" s="1" t="n">
        <v>10.0737096774194</v>
      </c>
      <c r="F1739" s="1" t="n">
        <v>117.71</v>
      </c>
      <c r="G1739" s="1" t="n">
        <v>3.92161290322581</v>
      </c>
      <c r="H1739" s="1" t="n">
        <v>0</v>
      </c>
    </row>
    <row r="1740" customFormat="false" ht="13.8" hidden="false" customHeight="false" outlineLevel="0" collapsed="false">
      <c r="A1740" s="1" t="n">
        <v>2095</v>
      </c>
      <c r="B1740" s="1" t="n">
        <v>11</v>
      </c>
      <c r="C1740" s="1" t="n">
        <v>4.58166666666667</v>
      </c>
      <c r="D1740" s="1" t="n">
        <v>8.783</v>
      </c>
      <c r="E1740" s="1" t="n">
        <v>6.68233333333333</v>
      </c>
      <c r="F1740" s="1" t="n">
        <v>85.42</v>
      </c>
      <c r="G1740" s="1" t="n">
        <v>1.87233333333333</v>
      </c>
      <c r="H1740" s="1" t="n">
        <v>0</v>
      </c>
    </row>
    <row r="1741" customFormat="false" ht="13.8" hidden="false" customHeight="false" outlineLevel="0" collapsed="false">
      <c r="A1741" s="1" t="n">
        <v>2095</v>
      </c>
      <c r="B1741" s="1" t="n">
        <v>12</v>
      </c>
      <c r="C1741" s="1" t="n">
        <v>-4.4841935483871</v>
      </c>
      <c r="D1741" s="1" t="n">
        <v>-0.603870967741935</v>
      </c>
      <c r="E1741" s="1" t="n">
        <v>-2.54403225806452</v>
      </c>
      <c r="F1741" s="1" t="n">
        <v>80.51</v>
      </c>
      <c r="G1741" s="1" t="n">
        <v>1.03741935483871</v>
      </c>
      <c r="H1741" s="1" t="n">
        <v>17</v>
      </c>
    </row>
    <row r="1742" customFormat="false" ht="13.8" hidden="false" customHeight="false" outlineLevel="0" collapsed="false">
      <c r="A1742" s="1" t="n">
        <v>2096</v>
      </c>
      <c r="B1742" s="1" t="n">
        <v>1</v>
      </c>
      <c r="C1742" s="1" t="n">
        <v>-3.64032258064516</v>
      </c>
      <c r="D1742" s="1" t="n">
        <v>1.3641935483871</v>
      </c>
      <c r="E1742" s="1" t="n">
        <v>-1.13806451612903</v>
      </c>
      <c r="F1742" s="1" t="n">
        <v>86.77</v>
      </c>
      <c r="G1742" s="1" t="n">
        <v>1.45741935483871</v>
      </c>
      <c r="H1742" s="1" t="n">
        <v>6</v>
      </c>
    </row>
    <row r="1743" customFormat="false" ht="13.8" hidden="false" customHeight="false" outlineLevel="0" collapsed="false">
      <c r="A1743" s="1" t="n">
        <v>2096</v>
      </c>
      <c r="B1743" s="1" t="n">
        <v>2</v>
      </c>
      <c r="C1743" s="1" t="n">
        <v>-2.84896551724138</v>
      </c>
      <c r="D1743" s="1" t="n">
        <v>1.54620689655172</v>
      </c>
      <c r="E1743" s="1" t="n">
        <v>-0.651379310344828</v>
      </c>
      <c r="F1743" s="1" t="n">
        <v>61.17</v>
      </c>
      <c r="G1743" s="1" t="n">
        <v>3.14310344827586</v>
      </c>
      <c r="H1743" s="1" t="n">
        <v>9</v>
      </c>
    </row>
    <row r="1744" customFormat="false" ht="13.8" hidden="false" customHeight="false" outlineLevel="0" collapsed="false">
      <c r="A1744" s="1" t="n">
        <v>2096</v>
      </c>
      <c r="B1744" s="1" t="n">
        <v>3</v>
      </c>
      <c r="C1744" s="1" t="n">
        <v>-0.686774193548387</v>
      </c>
      <c r="D1744" s="1" t="n">
        <v>5.50677419354839</v>
      </c>
      <c r="E1744" s="1" t="n">
        <v>2.41</v>
      </c>
      <c r="F1744" s="1" t="n">
        <v>45.1</v>
      </c>
      <c r="G1744" s="1" t="n">
        <v>7.81290322580645</v>
      </c>
      <c r="H1744" s="1" t="n">
        <v>0</v>
      </c>
    </row>
    <row r="1745" customFormat="false" ht="13.8" hidden="false" customHeight="false" outlineLevel="0" collapsed="false">
      <c r="A1745" s="1" t="n">
        <v>2096</v>
      </c>
      <c r="B1745" s="1" t="n">
        <v>4</v>
      </c>
      <c r="C1745" s="1" t="n">
        <v>3.58433333333333</v>
      </c>
      <c r="D1745" s="1" t="n">
        <v>13.199</v>
      </c>
      <c r="E1745" s="1" t="n">
        <v>8.39166666666667</v>
      </c>
      <c r="F1745" s="1" t="n">
        <v>53.5</v>
      </c>
      <c r="G1745" s="1" t="n">
        <v>12.8623333333333</v>
      </c>
      <c r="H1745" s="1" t="n">
        <v>0</v>
      </c>
    </row>
    <row r="1746" customFormat="false" ht="13.8" hidden="false" customHeight="false" outlineLevel="0" collapsed="false">
      <c r="A1746" s="1" t="n">
        <v>2096</v>
      </c>
      <c r="B1746" s="1" t="n">
        <v>5</v>
      </c>
      <c r="C1746" s="1" t="n">
        <v>6.04258064516129</v>
      </c>
      <c r="D1746" s="1" t="n">
        <v>14.8016129032258</v>
      </c>
      <c r="E1746" s="1" t="n">
        <v>10.4220967741935</v>
      </c>
      <c r="F1746" s="1" t="n">
        <v>80.67</v>
      </c>
      <c r="G1746" s="1" t="n">
        <v>14.8029032258065</v>
      </c>
      <c r="H1746" s="1" t="n">
        <v>0</v>
      </c>
    </row>
    <row r="1747" customFormat="false" ht="13.8" hidden="false" customHeight="false" outlineLevel="0" collapsed="false">
      <c r="A1747" s="1" t="n">
        <v>2096</v>
      </c>
      <c r="B1747" s="1" t="n">
        <v>6</v>
      </c>
      <c r="C1747" s="1" t="n">
        <v>11.032</v>
      </c>
      <c r="D1747" s="1" t="n">
        <v>19.0123333333333</v>
      </c>
      <c r="E1747" s="1" t="n">
        <v>15.0221666666667</v>
      </c>
      <c r="F1747" s="1" t="n">
        <v>156.69</v>
      </c>
      <c r="G1747" s="1" t="n">
        <v>15.5203333333333</v>
      </c>
      <c r="H1747" s="1" t="n">
        <v>0</v>
      </c>
    </row>
    <row r="1748" customFormat="false" ht="13.8" hidden="false" customHeight="false" outlineLevel="0" collapsed="false">
      <c r="A1748" s="1" t="n">
        <v>2096</v>
      </c>
      <c r="B1748" s="1" t="n">
        <v>7</v>
      </c>
      <c r="C1748" s="1" t="n">
        <v>14.4096774193548</v>
      </c>
      <c r="D1748" s="1" t="n">
        <v>22.4122580645161</v>
      </c>
      <c r="E1748" s="1" t="n">
        <v>18.4109677419355</v>
      </c>
      <c r="F1748" s="1" t="n">
        <v>47.79</v>
      </c>
      <c r="G1748" s="1" t="n">
        <v>16.8809677419355</v>
      </c>
      <c r="H1748" s="1" t="n">
        <v>0</v>
      </c>
    </row>
    <row r="1749" customFormat="false" ht="13.8" hidden="false" customHeight="false" outlineLevel="0" collapsed="false">
      <c r="A1749" s="1" t="n">
        <v>2096</v>
      </c>
      <c r="B1749" s="1" t="n">
        <v>8</v>
      </c>
      <c r="C1749" s="1" t="n">
        <v>14.5867741935484</v>
      </c>
      <c r="D1749" s="1" t="n">
        <v>25.1003225806452</v>
      </c>
      <c r="E1749" s="1" t="n">
        <v>19.8435483870968</v>
      </c>
      <c r="F1749" s="1" t="n">
        <v>24.65</v>
      </c>
      <c r="G1749" s="1" t="n">
        <v>15.6541935483871</v>
      </c>
      <c r="H1749" s="1" t="n">
        <v>0</v>
      </c>
    </row>
    <row r="1750" customFormat="false" ht="13.8" hidden="false" customHeight="false" outlineLevel="0" collapsed="false">
      <c r="A1750" s="1" t="n">
        <v>2096</v>
      </c>
      <c r="B1750" s="1" t="n">
        <v>9</v>
      </c>
      <c r="C1750" s="1" t="n">
        <v>10.618</v>
      </c>
      <c r="D1750" s="1" t="n">
        <v>19.4016666666667</v>
      </c>
      <c r="E1750" s="1" t="n">
        <v>15.0098333333333</v>
      </c>
      <c r="F1750" s="1" t="n">
        <v>78.5</v>
      </c>
      <c r="G1750" s="1" t="n">
        <v>9.33266666666667</v>
      </c>
      <c r="H1750" s="1" t="n">
        <v>0</v>
      </c>
    </row>
    <row r="1751" customFormat="false" ht="13.8" hidden="false" customHeight="false" outlineLevel="0" collapsed="false">
      <c r="A1751" s="1" t="n">
        <v>2096</v>
      </c>
      <c r="B1751" s="1" t="n">
        <v>10</v>
      </c>
      <c r="C1751" s="1" t="n">
        <v>6.71870967741935</v>
      </c>
      <c r="D1751" s="1" t="n">
        <v>13.5209677419355</v>
      </c>
      <c r="E1751" s="1" t="n">
        <v>10.1198387096774</v>
      </c>
      <c r="F1751" s="1" t="n">
        <v>78.91</v>
      </c>
      <c r="G1751" s="1" t="n">
        <v>4.96193548387097</v>
      </c>
      <c r="H1751" s="1" t="n">
        <v>0</v>
      </c>
    </row>
    <row r="1752" customFormat="false" ht="13.8" hidden="false" customHeight="false" outlineLevel="0" collapsed="false">
      <c r="A1752" s="1" t="n">
        <v>2096</v>
      </c>
      <c r="B1752" s="1" t="n">
        <v>11</v>
      </c>
      <c r="C1752" s="1" t="n">
        <v>4.262</v>
      </c>
      <c r="D1752" s="1" t="n">
        <v>8.576</v>
      </c>
      <c r="E1752" s="1" t="n">
        <v>6.419</v>
      </c>
      <c r="F1752" s="1" t="n">
        <v>49.04</v>
      </c>
      <c r="G1752" s="1" t="n">
        <v>1.62166666666667</v>
      </c>
      <c r="H1752" s="1" t="n">
        <v>0</v>
      </c>
    </row>
    <row r="1753" customFormat="false" ht="13.8" hidden="false" customHeight="false" outlineLevel="0" collapsed="false">
      <c r="A1753" s="1" t="n">
        <v>2096</v>
      </c>
      <c r="B1753" s="1" t="n">
        <v>12</v>
      </c>
      <c r="C1753" s="1" t="n">
        <v>2.97741935483871</v>
      </c>
      <c r="D1753" s="1" t="n">
        <v>6.68645161290323</v>
      </c>
      <c r="E1753" s="1" t="n">
        <v>4.83193548387097</v>
      </c>
      <c r="F1753" s="1" t="n">
        <v>156.75</v>
      </c>
      <c r="G1753" s="1" t="n">
        <v>0.637096774193548</v>
      </c>
      <c r="H1753" s="1" t="n">
        <v>0</v>
      </c>
    </row>
    <row r="1754" customFormat="false" ht="13.8" hidden="false" customHeight="false" outlineLevel="0" collapsed="false">
      <c r="A1754" s="1" t="n">
        <v>2097</v>
      </c>
      <c r="B1754" s="1" t="n">
        <v>1</v>
      </c>
      <c r="C1754" s="1" t="n">
        <v>0.653870967741936</v>
      </c>
      <c r="D1754" s="1" t="n">
        <v>5.86548387096774</v>
      </c>
      <c r="E1754" s="1" t="n">
        <v>3.25967741935484</v>
      </c>
      <c r="F1754" s="1" t="n">
        <v>128.94</v>
      </c>
      <c r="G1754" s="1" t="n">
        <v>1.41451612903226</v>
      </c>
      <c r="H1754" s="1" t="n">
        <v>4</v>
      </c>
    </row>
    <row r="1755" customFormat="false" ht="13.8" hidden="false" customHeight="false" outlineLevel="0" collapsed="false">
      <c r="A1755" s="1" t="n">
        <v>2097</v>
      </c>
      <c r="B1755" s="1" t="n">
        <v>2</v>
      </c>
      <c r="C1755" s="1" t="n">
        <v>1.14071428571429</v>
      </c>
      <c r="D1755" s="1" t="n">
        <v>6.13035714285714</v>
      </c>
      <c r="E1755" s="1" t="n">
        <v>3.63553571428571</v>
      </c>
      <c r="F1755" s="1" t="n">
        <v>157.49</v>
      </c>
      <c r="G1755" s="1" t="n">
        <v>2.59857142857143</v>
      </c>
      <c r="H1755" s="1" t="n">
        <v>1</v>
      </c>
    </row>
    <row r="1756" customFormat="false" ht="13.8" hidden="false" customHeight="false" outlineLevel="0" collapsed="false">
      <c r="A1756" s="1" t="n">
        <v>2097</v>
      </c>
      <c r="B1756" s="1" t="n">
        <v>3</v>
      </c>
      <c r="C1756" s="1" t="n">
        <v>-2.38</v>
      </c>
      <c r="D1756" s="1" t="n">
        <v>5.51451612903226</v>
      </c>
      <c r="E1756" s="1" t="n">
        <v>1.56725806451613</v>
      </c>
      <c r="F1756" s="1" t="n">
        <v>38.63</v>
      </c>
      <c r="G1756" s="1" t="n">
        <v>8.42064516129032</v>
      </c>
      <c r="H1756" s="1" t="n">
        <v>2</v>
      </c>
    </row>
    <row r="1757" customFormat="false" ht="13.8" hidden="false" customHeight="false" outlineLevel="0" collapsed="false">
      <c r="A1757" s="1" t="n">
        <v>2097</v>
      </c>
      <c r="B1757" s="1" t="n">
        <v>4</v>
      </c>
      <c r="C1757" s="1" t="n">
        <v>6.04633333333333</v>
      </c>
      <c r="D1757" s="1" t="n">
        <v>13.8556666666667</v>
      </c>
      <c r="E1757" s="1" t="n">
        <v>9.951</v>
      </c>
      <c r="F1757" s="1" t="n">
        <v>115.05</v>
      </c>
      <c r="G1757" s="1" t="n">
        <v>9.61866666666667</v>
      </c>
      <c r="H1757" s="1" t="n">
        <v>0</v>
      </c>
    </row>
    <row r="1758" customFormat="false" ht="13.8" hidden="false" customHeight="false" outlineLevel="0" collapsed="false">
      <c r="A1758" s="1" t="n">
        <v>2097</v>
      </c>
      <c r="B1758" s="1" t="n">
        <v>5</v>
      </c>
      <c r="C1758" s="1" t="n">
        <v>9.50322580645161</v>
      </c>
      <c r="D1758" s="1" t="n">
        <v>19.6041935483871</v>
      </c>
      <c r="E1758" s="1" t="n">
        <v>14.5537096774194</v>
      </c>
      <c r="F1758" s="1" t="n">
        <v>36.61</v>
      </c>
      <c r="G1758" s="1" t="n">
        <v>17.5248387096774</v>
      </c>
      <c r="H1758" s="1" t="n">
        <v>0</v>
      </c>
    </row>
    <row r="1759" customFormat="false" ht="13.8" hidden="false" customHeight="false" outlineLevel="0" collapsed="false">
      <c r="A1759" s="1" t="n">
        <v>2097</v>
      </c>
      <c r="B1759" s="1" t="n">
        <v>6</v>
      </c>
      <c r="C1759" s="1" t="n">
        <v>14.1313333333333</v>
      </c>
      <c r="D1759" s="1" t="n">
        <v>23.3813333333333</v>
      </c>
      <c r="E1759" s="1" t="n">
        <v>18.7563333333333</v>
      </c>
      <c r="F1759" s="1" t="n">
        <v>106.58</v>
      </c>
      <c r="G1759" s="1" t="n">
        <v>17.726</v>
      </c>
      <c r="H1759" s="1" t="n">
        <v>0</v>
      </c>
    </row>
    <row r="1760" customFormat="false" ht="13.8" hidden="false" customHeight="false" outlineLevel="0" collapsed="false">
      <c r="A1760" s="1" t="n">
        <v>2097</v>
      </c>
      <c r="B1760" s="1" t="n">
        <v>7</v>
      </c>
      <c r="C1760" s="1" t="n">
        <v>14.6683870967742</v>
      </c>
      <c r="D1760" s="1" t="n">
        <v>22.2325806451613</v>
      </c>
      <c r="E1760" s="1" t="n">
        <v>18.4504838709677</v>
      </c>
      <c r="F1760" s="1" t="n">
        <v>80.61</v>
      </c>
      <c r="G1760" s="1" t="n">
        <v>15.8054838709677</v>
      </c>
      <c r="H1760" s="1" t="n">
        <v>0</v>
      </c>
    </row>
    <row r="1761" customFormat="false" ht="13.8" hidden="false" customHeight="false" outlineLevel="0" collapsed="false">
      <c r="A1761" s="1" t="n">
        <v>2097</v>
      </c>
      <c r="B1761" s="1" t="n">
        <v>8</v>
      </c>
      <c r="C1761" s="1" t="n">
        <v>15.7687096774194</v>
      </c>
      <c r="D1761" s="1" t="n">
        <v>24.1648387096774</v>
      </c>
      <c r="E1761" s="1" t="n">
        <v>19.9667741935484</v>
      </c>
      <c r="F1761" s="1" t="n">
        <v>117.28</v>
      </c>
      <c r="G1761" s="1" t="n">
        <v>13.8087096774194</v>
      </c>
      <c r="H1761" s="1" t="n">
        <v>0</v>
      </c>
    </row>
    <row r="1762" customFormat="false" ht="13.8" hidden="false" customHeight="false" outlineLevel="0" collapsed="false">
      <c r="A1762" s="1" t="n">
        <v>2097</v>
      </c>
      <c r="B1762" s="1" t="n">
        <v>9</v>
      </c>
      <c r="C1762" s="1" t="n">
        <v>12.1083333333333</v>
      </c>
      <c r="D1762" s="1" t="n">
        <v>20.345</v>
      </c>
      <c r="E1762" s="1" t="n">
        <v>16.2266666666667</v>
      </c>
      <c r="F1762" s="1" t="n">
        <v>67.03</v>
      </c>
      <c r="G1762" s="1" t="n">
        <v>9.568</v>
      </c>
      <c r="H1762" s="1" t="n">
        <v>0</v>
      </c>
    </row>
    <row r="1763" customFormat="false" ht="13.8" hidden="false" customHeight="false" outlineLevel="0" collapsed="false">
      <c r="A1763" s="1" t="n">
        <v>2097</v>
      </c>
      <c r="B1763" s="1" t="n">
        <v>10</v>
      </c>
      <c r="C1763" s="1" t="n">
        <v>7.67290322580645</v>
      </c>
      <c r="D1763" s="1" t="n">
        <v>13.9196774193548</v>
      </c>
      <c r="E1763" s="1" t="n">
        <v>10.7962903225806</v>
      </c>
      <c r="F1763" s="1" t="n">
        <v>27.79</v>
      </c>
      <c r="G1763" s="1" t="n">
        <v>4.50645161290323</v>
      </c>
      <c r="H1763" s="1" t="n">
        <v>0</v>
      </c>
    </row>
    <row r="1764" customFormat="false" ht="13.8" hidden="false" customHeight="false" outlineLevel="0" collapsed="false">
      <c r="A1764" s="1" t="n">
        <v>2097</v>
      </c>
      <c r="B1764" s="1" t="n">
        <v>11</v>
      </c>
      <c r="C1764" s="1" t="n">
        <v>3.685</v>
      </c>
      <c r="D1764" s="1" t="n">
        <v>9.00566666666667</v>
      </c>
      <c r="E1764" s="1" t="n">
        <v>6.34533333333333</v>
      </c>
      <c r="F1764" s="1" t="n">
        <v>161.3</v>
      </c>
      <c r="G1764" s="1" t="n">
        <v>1.81133333333333</v>
      </c>
      <c r="H1764" s="1" t="n">
        <v>0</v>
      </c>
    </row>
    <row r="1765" customFormat="false" ht="13.8" hidden="false" customHeight="false" outlineLevel="0" collapsed="false">
      <c r="A1765" s="1" t="n">
        <v>2097</v>
      </c>
      <c r="B1765" s="1" t="n">
        <v>12</v>
      </c>
      <c r="C1765" s="1" t="n">
        <v>1.4858064516129</v>
      </c>
      <c r="D1765" s="1" t="n">
        <v>5.82193548387097</v>
      </c>
      <c r="E1765" s="1" t="n">
        <v>3.65387096774194</v>
      </c>
      <c r="F1765" s="1" t="n">
        <v>108.68</v>
      </c>
      <c r="G1765" s="1" t="n">
        <v>0.935483870967742</v>
      </c>
      <c r="H1765" s="1" t="n">
        <v>0</v>
      </c>
    </row>
    <row r="1766" customFormat="false" ht="13.8" hidden="false" customHeight="false" outlineLevel="0" collapsed="false">
      <c r="A1766" s="1" t="n">
        <v>2098</v>
      </c>
      <c r="B1766" s="1" t="n">
        <v>1</v>
      </c>
      <c r="C1766" s="1" t="n">
        <v>-0.846129032258064</v>
      </c>
      <c r="D1766" s="1" t="n">
        <v>2.60354838709677</v>
      </c>
      <c r="E1766" s="1" t="n">
        <v>0.878709677419355</v>
      </c>
      <c r="F1766" s="1" t="n">
        <v>147.13</v>
      </c>
      <c r="G1766" s="1" t="n">
        <v>1.2058064516129</v>
      </c>
      <c r="H1766" s="1" t="n">
        <v>8</v>
      </c>
    </row>
    <row r="1767" customFormat="false" ht="13.8" hidden="false" customHeight="false" outlineLevel="0" collapsed="false">
      <c r="A1767" s="1" t="n">
        <v>2098</v>
      </c>
      <c r="B1767" s="1" t="n">
        <v>2</v>
      </c>
      <c r="C1767" s="1" t="n">
        <v>1.36107142857143</v>
      </c>
      <c r="D1767" s="1" t="n">
        <v>6.325</v>
      </c>
      <c r="E1767" s="1" t="n">
        <v>3.84303571428571</v>
      </c>
      <c r="F1767" s="1" t="n">
        <v>155.07</v>
      </c>
      <c r="G1767" s="1" t="n">
        <v>2.54178571428571</v>
      </c>
      <c r="H1767" s="1" t="n">
        <v>0</v>
      </c>
    </row>
    <row r="1768" customFormat="false" ht="13.8" hidden="false" customHeight="false" outlineLevel="0" collapsed="false">
      <c r="A1768" s="1" t="n">
        <v>2098</v>
      </c>
      <c r="B1768" s="1" t="n">
        <v>3</v>
      </c>
      <c r="C1768" s="1" t="n">
        <v>0.448064516129032</v>
      </c>
      <c r="D1768" s="1" t="n">
        <v>7.35064516129032</v>
      </c>
      <c r="E1768" s="1" t="n">
        <v>3.89935483870968</v>
      </c>
      <c r="F1768" s="1" t="n">
        <v>73.82</v>
      </c>
      <c r="G1768" s="1" t="n">
        <v>6.92032258064516</v>
      </c>
      <c r="H1768" s="1" t="n">
        <v>0</v>
      </c>
    </row>
    <row r="1769" customFormat="false" ht="13.8" hidden="false" customHeight="false" outlineLevel="0" collapsed="false">
      <c r="A1769" s="1" t="n">
        <v>2098</v>
      </c>
      <c r="B1769" s="1" t="n">
        <v>4</v>
      </c>
      <c r="C1769" s="1" t="n">
        <v>3.30366666666667</v>
      </c>
      <c r="D1769" s="1" t="n">
        <v>13.5536666666667</v>
      </c>
      <c r="E1769" s="1" t="n">
        <v>8.42866666666667</v>
      </c>
      <c r="F1769" s="1" t="n">
        <v>30.74</v>
      </c>
      <c r="G1769" s="1" t="n">
        <v>13.255</v>
      </c>
      <c r="H1769" s="1" t="n">
        <v>0</v>
      </c>
    </row>
    <row r="1770" customFormat="false" ht="13.8" hidden="false" customHeight="false" outlineLevel="0" collapsed="false">
      <c r="A1770" s="1" t="n">
        <v>2098</v>
      </c>
      <c r="B1770" s="1" t="n">
        <v>5</v>
      </c>
      <c r="C1770" s="1" t="n">
        <v>9.49709677419355</v>
      </c>
      <c r="D1770" s="1" t="n">
        <v>18.5612903225806</v>
      </c>
      <c r="E1770" s="1" t="n">
        <v>14.0291935483871</v>
      </c>
      <c r="F1770" s="1" t="n">
        <v>94.3</v>
      </c>
      <c r="G1770" s="1" t="n">
        <v>15.6670967741935</v>
      </c>
      <c r="H1770" s="1" t="n">
        <v>0</v>
      </c>
    </row>
    <row r="1771" customFormat="false" ht="13.8" hidden="false" customHeight="false" outlineLevel="0" collapsed="false">
      <c r="A1771" s="1" t="n">
        <v>2098</v>
      </c>
      <c r="B1771" s="1" t="n">
        <v>6</v>
      </c>
      <c r="C1771" s="1" t="n">
        <v>14.171</v>
      </c>
      <c r="D1771" s="1" t="n">
        <v>22.6073333333333</v>
      </c>
      <c r="E1771" s="1" t="n">
        <v>18.3891666666667</v>
      </c>
      <c r="F1771" s="1" t="n">
        <v>58.51</v>
      </c>
      <c r="G1771" s="1" t="n">
        <v>17.4973333333333</v>
      </c>
      <c r="H1771" s="1" t="n">
        <v>0</v>
      </c>
    </row>
    <row r="1772" customFormat="false" ht="13.8" hidden="false" customHeight="false" outlineLevel="0" collapsed="false">
      <c r="A1772" s="1" t="n">
        <v>2098</v>
      </c>
      <c r="B1772" s="1" t="n">
        <v>7</v>
      </c>
      <c r="C1772" s="1" t="n">
        <v>16.6274193548387</v>
      </c>
      <c r="D1772" s="1" t="n">
        <v>27.098064516129</v>
      </c>
      <c r="E1772" s="1" t="n">
        <v>21.8627419354839</v>
      </c>
      <c r="F1772" s="1" t="n">
        <v>45.25</v>
      </c>
      <c r="G1772" s="1" t="n">
        <v>18.5161290322581</v>
      </c>
      <c r="H1772" s="1" t="n">
        <v>0</v>
      </c>
    </row>
    <row r="1773" customFormat="false" ht="13.8" hidden="false" customHeight="false" outlineLevel="0" collapsed="false">
      <c r="A1773" s="1" t="n">
        <v>2098</v>
      </c>
      <c r="B1773" s="1" t="n">
        <v>8</v>
      </c>
      <c r="C1773" s="1" t="n">
        <v>14.5245161290323</v>
      </c>
      <c r="D1773" s="1" t="n">
        <v>22.8445161290323</v>
      </c>
      <c r="E1773" s="1" t="n">
        <v>18.6845161290323</v>
      </c>
      <c r="F1773" s="1" t="n">
        <v>111.68</v>
      </c>
      <c r="G1773" s="1" t="n">
        <v>13.0796774193548</v>
      </c>
      <c r="H1773" s="1" t="n">
        <v>0</v>
      </c>
    </row>
    <row r="1774" customFormat="false" ht="13.8" hidden="false" customHeight="false" outlineLevel="0" collapsed="false">
      <c r="A1774" s="1" t="n">
        <v>2098</v>
      </c>
      <c r="B1774" s="1" t="n">
        <v>9</v>
      </c>
      <c r="C1774" s="1" t="n">
        <v>10.7286666666667</v>
      </c>
      <c r="D1774" s="1" t="n">
        <v>19.558</v>
      </c>
      <c r="E1774" s="1" t="n">
        <v>15.1433333333333</v>
      </c>
      <c r="F1774" s="1" t="n">
        <v>37.81</v>
      </c>
      <c r="G1774" s="1" t="n">
        <v>10.4413333333333</v>
      </c>
      <c r="H1774" s="1" t="n">
        <v>0</v>
      </c>
    </row>
    <row r="1775" customFormat="false" ht="13.8" hidden="false" customHeight="false" outlineLevel="0" collapsed="false">
      <c r="A1775" s="1" t="n">
        <v>2098</v>
      </c>
      <c r="B1775" s="1" t="n">
        <v>10</v>
      </c>
      <c r="C1775" s="1" t="n">
        <v>10.3874193548387</v>
      </c>
      <c r="D1775" s="1" t="n">
        <v>15.88</v>
      </c>
      <c r="E1775" s="1" t="n">
        <v>13.1337096774194</v>
      </c>
      <c r="F1775" s="1" t="n">
        <v>133.61</v>
      </c>
      <c r="G1775" s="1" t="n">
        <v>4.55838709677419</v>
      </c>
      <c r="H1775" s="1" t="n">
        <v>0</v>
      </c>
    </row>
    <row r="1776" customFormat="false" ht="13.8" hidden="false" customHeight="false" outlineLevel="0" collapsed="false">
      <c r="A1776" s="1" t="n">
        <v>2098</v>
      </c>
      <c r="B1776" s="1" t="n">
        <v>11</v>
      </c>
      <c r="C1776" s="1" t="n">
        <v>3.975</v>
      </c>
      <c r="D1776" s="1" t="n">
        <v>9.12966666666667</v>
      </c>
      <c r="E1776" s="1" t="n">
        <v>6.55233333333333</v>
      </c>
      <c r="F1776" s="1" t="n">
        <v>123.99</v>
      </c>
      <c r="G1776" s="1" t="n">
        <v>2.02533333333333</v>
      </c>
      <c r="H1776" s="1" t="n">
        <v>0</v>
      </c>
    </row>
    <row r="1777" customFormat="false" ht="13.8" hidden="false" customHeight="false" outlineLevel="0" collapsed="false">
      <c r="A1777" s="1" t="n">
        <v>2098</v>
      </c>
      <c r="B1777" s="1" t="n">
        <v>12</v>
      </c>
      <c r="C1777" s="1" t="n">
        <v>2.01709677419355</v>
      </c>
      <c r="D1777" s="1" t="n">
        <v>7.03064516129032</v>
      </c>
      <c r="E1777" s="1" t="n">
        <v>4.52387096774194</v>
      </c>
      <c r="F1777" s="1" t="n">
        <v>144.22</v>
      </c>
      <c r="G1777" s="1" t="n">
        <v>0.852258064516129</v>
      </c>
      <c r="H1777" s="1" t="n">
        <v>3</v>
      </c>
    </row>
    <row r="1778" customFormat="false" ht="13.8" hidden="false" customHeight="false" outlineLevel="0" collapsed="false">
      <c r="A1778" s="1" t="n">
        <v>2099</v>
      </c>
      <c r="B1778" s="1" t="n">
        <v>1</v>
      </c>
      <c r="C1778" s="1" t="n">
        <v>1.53774193548387</v>
      </c>
      <c r="D1778" s="1" t="n">
        <v>6.98516129032258</v>
      </c>
      <c r="E1778" s="1" t="n">
        <v>4.26145161290323</v>
      </c>
      <c r="F1778" s="1" t="n">
        <v>213.74</v>
      </c>
      <c r="G1778" s="1" t="n">
        <v>0.999032258064516</v>
      </c>
      <c r="H1778" s="1" t="n">
        <v>0</v>
      </c>
    </row>
    <row r="1779" customFormat="false" ht="13.8" hidden="false" customHeight="false" outlineLevel="0" collapsed="false">
      <c r="A1779" s="1" t="n">
        <v>2099</v>
      </c>
      <c r="B1779" s="1" t="n">
        <v>2</v>
      </c>
      <c r="C1779" s="1" t="n">
        <v>0.396428571428571</v>
      </c>
      <c r="D1779" s="1" t="n">
        <v>4.13321428571429</v>
      </c>
      <c r="E1779" s="1" t="n">
        <v>2.26482142857143</v>
      </c>
      <c r="F1779" s="1" t="n">
        <v>113.18</v>
      </c>
      <c r="G1779" s="1" t="n">
        <v>2.125</v>
      </c>
      <c r="H1779" s="1" t="n">
        <v>2</v>
      </c>
    </row>
    <row r="1780" customFormat="false" ht="13.8" hidden="false" customHeight="false" outlineLevel="0" collapsed="false">
      <c r="A1780" s="1" t="n">
        <v>2099</v>
      </c>
      <c r="B1780" s="1" t="n">
        <v>3</v>
      </c>
      <c r="C1780" s="1" t="n">
        <v>1.01096774193548</v>
      </c>
      <c r="D1780" s="1" t="n">
        <v>10.1374193548387</v>
      </c>
      <c r="E1780" s="1" t="n">
        <v>5.5741935483871</v>
      </c>
      <c r="F1780" s="1" t="n">
        <v>3.82</v>
      </c>
      <c r="G1780" s="1" t="n">
        <v>9.31354838709678</v>
      </c>
      <c r="H1780" s="1" t="n">
        <v>0</v>
      </c>
    </row>
    <row r="1781" customFormat="false" ht="13.8" hidden="false" customHeight="false" outlineLevel="0" collapsed="false">
      <c r="A1781" s="1" t="n">
        <v>2099</v>
      </c>
      <c r="B1781" s="1" t="n">
        <v>4</v>
      </c>
      <c r="C1781" s="1" t="n">
        <v>7.48166666666667</v>
      </c>
      <c r="D1781" s="1" t="n">
        <v>17.3436666666667</v>
      </c>
      <c r="E1781" s="1" t="n">
        <v>12.4126666666667</v>
      </c>
      <c r="F1781" s="1" t="n">
        <v>37.09</v>
      </c>
      <c r="G1781" s="1" t="n">
        <v>12.428</v>
      </c>
      <c r="H1781" s="1" t="n">
        <v>0</v>
      </c>
    </row>
    <row r="1782" customFormat="false" ht="13.8" hidden="false" customHeight="false" outlineLevel="0" collapsed="false">
      <c r="A1782" s="1" t="n">
        <v>2099</v>
      </c>
      <c r="B1782" s="1" t="n">
        <v>5</v>
      </c>
      <c r="C1782" s="1" t="n">
        <v>8.39096774193548</v>
      </c>
      <c r="D1782" s="1" t="n">
        <v>19.0496774193548</v>
      </c>
      <c r="E1782" s="1" t="n">
        <v>13.7203225806452</v>
      </c>
      <c r="F1782" s="1" t="n">
        <v>30.38</v>
      </c>
      <c r="G1782" s="1" t="n">
        <v>18.0225806451613</v>
      </c>
      <c r="H1782" s="1" t="n">
        <v>0</v>
      </c>
    </row>
    <row r="1783" customFormat="false" ht="13.8" hidden="false" customHeight="false" outlineLevel="0" collapsed="false">
      <c r="A1783" s="1" t="n">
        <v>2099</v>
      </c>
      <c r="B1783" s="1" t="n">
        <v>6</v>
      </c>
      <c r="C1783" s="1" t="n">
        <v>16.7663333333333</v>
      </c>
      <c r="D1783" s="1" t="n">
        <v>30.7676666666667</v>
      </c>
      <c r="E1783" s="1" t="n">
        <v>23.767</v>
      </c>
      <c r="F1783" s="1" t="n">
        <v>4.8</v>
      </c>
      <c r="G1783" s="1" t="n">
        <v>21.6563333333333</v>
      </c>
      <c r="H1783" s="1" t="n">
        <v>0</v>
      </c>
    </row>
    <row r="1784" customFormat="false" ht="13.8" hidden="false" customHeight="false" outlineLevel="0" collapsed="false">
      <c r="A1784" s="1" t="n">
        <v>2099</v>
      </c>
      <c r="B1784" s="1" t="n">
        <v>7</v>
      </c>
      <c r="C1784" s="1" t="n">
        <v>18.938064516129</v>
      </c>
      <c r="D1784" s="1" t="n">
        <v>34.9558064516129</v>
      </c>
      <c r="E1784" s="1" t="n">
        <v>26.946935483871</v>
      </c>
      <c r="F1784" s="1" t="n">
        <v>5.16</v>
      </c>
      <c r="G1784" s="1" t="n">
        <v>21.4890322580645</v>
      </c>
      <c r="H1784" s="1" t="n">
        <v>0</v>
      </c>
    </row>
    <row r="1785" customFormat="false" ht="13.8" hidden="false" customHeight="false" outlineLevel="0" collapsed="false">
      <c r="A1785" s="1" t="n">
        <v>2099</v>
      </c>
      <c r="B1785" s="1" t="n">
        <v>8</v>
      </c>
      <c r="C1785" s="1" t="n">
        <v>15.8722580645161</v>
      </c>
      <c r="D1785" s="1" t="n">
        <v>26.9338709677419</v>
      </c>
      <c r="E1785" s="1" t="n">
        <v>21.403064516129</v>
      </c>
      <c r="F1785" s="1" t="n">
        <v>91.48</v>
      </c>
      <c r="G1785" s="1" t="n">
        <v>14.3651612903226</v>
      </c>
      <c r="H1785" s="1" t="n">
        <v>0</v>
      </c>
    </row>
    <row r="1786" customFormat="false" ht="13.8" hidden="false" customHeight="false" outlineLevel="0" collapsed="false">
      <c r="A1786" s="1" t="n">
        <v>2099</v>
      </c>
      <c r="B1786" s="1" t="n">
        <v>9</v>
      </c>
      <c r="C1786" s="1" t="n">
        <v>12.5123333333333</v>
      </c>
      <c r="D1786" s="1" t="n">
        <v>18.857</v>
      </c>
      <c r="E1786" s="1" t="n">
        <v>15.6846666666667</v>
      </c>
      <c r="F1786" s="1" t="n">
        <v>191.51</v>
      </c>
      <c r="G1786" s="1" t="n">
        <v>7.45633333333333</v>
      </c>
      <c r="H1786" s="1" t="n">
        <v>0</v>
      </c>
    </row>
    <row r="1787" customFormat="false" ht="13.8" hidden="false" customHeight="false" outlineLevel="0" collapsed="false">
      <c r="A1787" s="1" t="n">
        <v>2099</v>
      </c>
      <c r="B1787" s="1" t="n">
        <v>10</v>
      </c>
      <c r="C1787" s="1" t="n">
        <v>11.1148387096774</v>
      </c>
      <c r="D1787" s="1" t="n">
        <v>16.0741935483871</v>
      </c>
      <c r="E1787" s="1" t="n">
        <v>13.5945161290323</v>
      </c>
      <c r="F1787" s="1" t="n">
        <v>88.05</v>
      </c>
      <c r="G1787" s="1" t="n">
        <v>3.82387096774194</v>
      </c>
      <c r="H1787" s="1" t="n">
        <v>0</v>
      </c>
    </row>
    <row r="1788" customFormat="false" ht="13.8" hidden="false" customHeight="false" outlineLevel="0" collapsed="false">
      <c r="A1788" s="1" t="n">
        <v>2099</v>
      </c>
      <c r="B1788" s="1" t="n">
        <v>11</v>
      </c>
      <c r="C1788" s="1" t="n">
        <v>1.10833333333333</v>
      </c>
      <c r="D1788" s="1" t="n">
        <v>6.488</v>
      </c>
      <c r="E1788" s="1" t="n">
        <v>3.79816666666667</v>
      </c>
      <c r="F1788" s="1" t="n">
        <v>70.92</v>
      </c>
      <c r="G1788" s="1" t="n">
        <v>2.20133333333333</v>
      </c>
      <c r="H1788" s="1" t="n">
        <v>0</v>
      </c>
    </row>
    <row r="1789" customFormat="false" ht="13.8" hidden="false" customHeight="false" outlineLevel="0" collapsed="false">
      <c r="A1789" s="1" t="n">
        <v>2099</v>
      </c>
      <c r="B1789" s="1" t="n">
        <v>12</v>
      </c>
      <c r="C1789" s="1" t="n">
        <v>4.058</v>
      </c>
      <c r="D1789" s="1" t="n">
        <v>8.006</v>
      </c>
      <c r="E1789" s="1" t="n">
        <v>6.032</v>
      </c>
      <c r="F1789" s="1" t="n">
        <v>56.66</v>
      </c>
      <c r="G1789" s="1" t="n">
        <v>0.77</v>
      </c>
      <c r="H178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3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C27" activeCellId="0" sqref="C27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3.36"/>
    <col collapsed="false" customWidth="true" hidden="false" outlineLevel="0" max="3" min="3" style="1" width="18.61"/>
  </cols>
  <sheetData>
    <row r="1" customFormat="false" ht="34.9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1" t="s">
        <v>25</v>
      </c>
      <c r="S1" s="1" t="s">
        <v>26</v>
      </c>
      <c r="T1" s="1" t="s">
        <v>27</v>
      </c>
    </row>
    <row r="2" customFormat="false" ht="13.8" hidden="false" customHeight="false" outlineLevel="0" collapsed="false">
      <c r="A2" s="1" t="s">
        <v>28</v>
      </c>
      <c r="B2" s="1" t="n">
        <v>0.7</v>
      </c>
      <c r="C2" s="1" t="n">
        <v>0.7</v>
      </c>
      <c r="D2" s="1" t="n">
        <v>0.8567</v>
      </c>
      <c r="E2" s="3" t="n">
        <f aca="false">T2</f>
        <v>1</v>
      </c>
      <c r="F2" s="4" t="n">
        <v>0.3745</v>
      </c>
      <c r="G2" s="4" t="n">
        <v>0.1269</v>
      </c>
      <c r="H2" s="4" t="n">
        <v>1.2002</v>
      </c>
      <c r="I2" s="4" t="n">
        <v>0.0404</v>
      </c>
      <c r="J2" s="4" t="n">
        <v>0.9288</v>
      </c>
      <c r="K2" s="4" t="n">
        <v>0.8669</v>
      </c>
      <c r="L2" s="4" t="n">
        <v>0.8297</v>
      </c>
      <c r="M2" s="4" t="n">
        <v>1.1724</v>
      </c>
      <c r="N2" s="4" t="n">
        <v>0.1673</v>
      </c>
      <c r="O2" s="4" t="n">
        <v>0.1936</v>
      </c>
      <c r="P2" s="4" t="n">
        <v>0.433</v>
      </c>
      <c r="Q2" s="4" t="n">
        <v>0.0464</v>
      </c>
      <c r="R2" s="1" t="s">
        <v>29</v>
      </c>
      <c r="S2" s="1" t="s">
        <v>30</v>
      </c>
      <c r="T2" s="1" t="n">
        <v>1</v>
      </c>
    </row>
    <row r="3" customFormat="false" ht="13.8" hidden="false" customHeight="false" outlineLevel="0" collapsed="false">
      <c r="A3" s="1" t="s">
        <v>31</v>
      </c>
      <c r="B3" s="1" t="n">
        <v>0.06</v>
      </c>
      <c r="C3" s="1" t="n">
        <v>0.21</v>
      </c>
      <c r="D3" s="1" t="n">
        <v>0.8567</v>
      </c>
      <c r="E3" s="3" t="n">
        <f aca="false">T3</f>
        <v>0.15</v>
      </c>
      <c r="F3" s="4" t="n">
        <v>0.1084</v>
      </c>
      <c r="G3" s="4" t="n">
        <v>0.023</v>
      </c>
      <c r="H3" s="4" t="n">
        <v>0.0266</v>
      </c>
      <c r="I3" s="4" t="n">
        <v>0.0102</v>
      </c>
      <c r="J3" s="4" t="n">
        <v>0.0445</v>
      </c>
      <c r="K3" s="4" t="n">
        <v>0.0171</v>
      </c>
      <c r="L3" s="4" t="n">
        <v>0.148</v>
      </c>
      <c r="M3" s="4" t="n">
        <v>0.2141</v>
      </c>
      <c r="N3" s="4" t="n">
        <v>0.0457</v>
      </c>
      <c r="O3" s="4" t="n">
        <v>0.19</v>
      </c>
      <c r="P3" s="4" t="n">
        <v>0.035</v>
      </c>
      <c r="Q3" s="4" t="n">
        <v>0.0277</v>
      </c>
      <c r="R3" s="1" t="s">
        <v>32</v>
      </c>
      <c r="S3" s="1" t="s">
        <v>30</v>
      </c>
      <c r="T3" s="1" t="n">
        <v>0.15</v>
      </c>
    </row>
    <row r="4" customFormat="false" ht="13.8" hidden="false" customHeight="false" outlineLevel="0" collapsed="false">
      <c r="A4" s="1" t="s">
        <v>33</v>
      </c>
      <c r="B4" s="1" t="n">
        <v>0.183388481123028</v>
      </c>
      <c r="C4" s="1" t="n">
        <v>0.125916864535128</v>
      </c>
      <c r="D4" s="5" t="n">
        <v>0.0771</v>
      </c>
      <c r="E4" s="3" t="n">
        <f aca="false">T4</f>
        <v>0.095</v>
      </c>
      <c r="F4" s="4" t="n">
        <v>0.082</v>
      </c>
      <c r="G4" s="4" t="n">
        <v>0.1</v>
      </c>
      <c r="H4" s="4" t="n">
        <v>0.11</v>
      </c>
      <c r="I4" s="4" t="n">
        <v>0.183</v>
      </c>
      <c r="J4" s="4" t="n">
        <v>0.074</v>
      </c>
      <c r="K4" s="4" t="n">
        <v>0.187</v>
      </c>
      <c r="L4" s="4" t="n">
        <v>0.133</v>
      </c>
      <c r="M4" s="4" t="n">
        <v>0.128</v>
      </c>
      <c r="N4" s="4" t="n">
        <v>0.126</v>
      </c>
      <c r="O4" s="4" t="n">
        <v>0.082</v>
      </c>
      <c r="P4" s="4" t="n">
        <v>0.094</v>
      </c>
      <c r="Q4" s="4" t="n">
        <v>0.056</v>
      </c>
      <c r="R4" s="1" t="s">
        <v>34</v>
      </c>
      <c r="S4" s="1" t="s">
        <v>30</v>
      </c>
      <c r="T4" s="1" t="n">
        <v>0.095</v>
      </c>
    </row>
    <row r="5" customFormat="false" ht="13.8" hidden="false" customHeight="false" outlineLevel="0" collapsed="false">
      <c r="A5" s="1" t="s">
        <v>35</v>
      </c>
      <c r="B5" s="1" t="n">
        <v>2.3895</v>
      </c>
      <c r="C5" s="1" t="n">
        <v>2.2679</v>
      </c>
      <c r="D5" s="5" t="n">
        <v>2.2704</v>
      </c>
      <c r="E5" s="3" t="n">
        <f aca="false">T5</f>
        <v>2.4</v>
      </c>
      <c r="F5" s="4" t="n">
        <v>2.459</v>
      </c>
      <c r="G5" s="4" t="n">
        <v>2.419</v>
      </c>
      <c r="H5" s="4" t="n">
        <v>2.377</v>
      </c>
      <c r="I5" s="4" t="n">
        <v>2.39</v>
      </c>
      <c r="J5" s="4" t="n">
        <v>2.618</v>
      </c>
      <c r="K5" s="4" t="n">
        <v>2.251</v>
      </c>
      <c r="L5" s="4" t="n">
        <v>2.305</v>
      </c>
      <c r="M5" s="4" t="n">
        <v>2.305</v>
      </c>
      <c r="N5" s="4" t="n">
        <v>2.268</v>
      </c>
      <c r="O5" s="4" t="n">
        <v>2.523</v>
      </c>
      <c r="P5" s="4" t="n">
        <v>2.507</v>
      </c>
      <c r="Q5" s="4" t="n">
        <v>2.744</v>
      </c>
      <c r="R5" s="1" t="s">
        <v>36</v>
      </c>
      <c r="S5" s="1" t="s">
        <v>30</v>
      </c>
      <c r="T5" s="1" t="n">
        <v>2.4</v>
      </c>
    </row>
    <row r="6" customFormat="false" ht="13.8" hidden="false" customHeight="false" outlineLevel="0" collapsed="false">
      <c r="A6" s="1" t="s">
        <v>37</v>
      </c>
      <c r="B6" s="1" t="n">
        <v>0.7</v>
      </c>
      <c r="C6" s="1" t="n">
        <v>0.7</v>
      </c>
      <c r="D6" s="1" t="n">
        <v>0.34</v>
      </c>
      <c r="E6" s="3" t="n">
        <f aca="false">T6</f>
        <v>0.8</v>
      </c>
      <c r="F6" s="4" t="n">
        <v>0.3714</v>
      </c>
      <c r="G6" s="4" t="n">
        <v>0.4547</v>
      </c>
      <c r="H6" s="4" t="n">
        <v>0.371</v>
      </c>
      <c r="I6" s="4" t="n">
        <v>0.36</v>
      </c>
      <c r="J6" s="4" t="n">
        <v>0.476</v>
      </c>
      <c r="K6" s="4" t="n">
        <v>0.517</v>
      </c>
      <c r="L6" s="4" t="n">
        <v>0.7151</v>
      </c>
      <c r="M6" s="4" t="n">
        <v>0.5858</v>
      </c>
      <c r="N6" s="4" t="n">
        <v>0.3303</v>
      </c>
      <c r="O6" s="4" t="n">
        <v>0.2261</v>
      </c>
      <c r="P6" s="4" t="n">
        <v>0.2829</v>
      </c>
      <c r="Q6" s="4" t="n">
        <v>0.2773</v>
      </c>
      <c r="R6" s="1" t="s">
        <v>38</v>
      </c>
      <c r="S6" s="1" t="s">
        <v>30</v>
      </c>
      <c r="T6" s="1" t="n">
        <v>0.8</v>
      </c>
    </row>
    <row r="7" customFormat="false" ht="13.8" hidden="false" customHeight="false" outlineLevel="0" collapsed="false">
      <c r="A7" s="1" t="s">
        <v>39</v>
      </c>
      <c r="B7" s="1" t="n">
        <v>0.3</v>
      </c>
      <c r="C7" s="1" t="n">
        <v>0.3</v>
      </c>
      <c r="D7" s="1" t="n">
        <v>0.13</v>
      </c>
      <c r="E7" s="3" t="n">
        <f aca="false">T7</f>
        <v>0.25</v>
      </c>
      <c r="F7" s="4" t="n">
        <v>0.0946</v>
      </c>
      <c r="G7" s="4" t="n">
        <v>0.1843</v>
      </c>
      <c r="H7" s="4" t="n">
        <v>0.1164</v>
      </c>
      <c r="I7" s="4" t="n">
        <v>0.0737</v>
      </c>
      <c r="J7" s="4" t="n">
        <v>0.1441</v>
      </c>
      <c r="K7" s="4" t="n">
        <v>0.0797</v>
      </c>
      <c r="L7" s="4" t="n">
        <v>0.0824</v>
      </c>
      <c r="M7" s="4" t="n">
        <v>0.2086</v>
      </c>
      <c r="N7" s="4" t="n">
        <v>0.1619</v>
      </c>
      <c r="O7" s="4" t="n">
        <v>0.1009</v>
      </c>
      <c r="P7" s="4" t="n">
        <v>0.1541</v>
      </c>
      <c r="Q7" s="4" t="n">
        <v>0.0823</v>
      </c>
      <c r="R7" s="1" t="s">
        <v>40</v>
      </c>
      <c r="S7" s="1" t="s">
        <v>30</v>
      </c>
      <c r="T7" s="1" t="n">
        <v>0.25</v>
      </c>
    </row>
    <row r="8" customFormat="false" ht="13.8" hidden="false" customHeight="false" outlineLevel="0" collapsed="false">
      <c r="A8" s="1" t="s">
        <v>41</v>
      </c>
      <c r="B8" s="1" t="n">
        <v>0.02</v>
      </c>
      <c r="C8" s="1" t="n">
        <v>0.015</v>
      </c>
      <c r="D8" s="1" t="n">
        <v>0</v>
      </c>
      <c r="E8" s="3" t="n">
        <f aca="false">T8</f>
        <v>0.027</v>
      </c>
      <c r="F8" s="4" t="n">
        <v>0.0041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0.0008</v>
      </c>
      <c r="M8" s="4" t="n">
        <v>0.0024</v>
      </c>
      <c r="N8" s="4" t="n">
        <v>0.0004</v>
      </c>
      <c r="O8" s="4" t="n">
        <v>0.0139</v>
      </c>
      <c r="P8" s="4" t="n">
        <v>0</v>
      </c>
      <c r="Q8" s="4" t="n">
        <v>0</v>
      </c>
      <c r="R8" s="1" t="s">
        <v>42</v>
      </c>
      <c r="S8" s="1" t="s">
        <v>43</v>
      </c>
      <c r="T8" s="1" t="n">
        <v>0.027</v>
      </c>
    </row>
    <row r="9" customFormat="false" ht="13.8" hidden="false" customHeight="false" outlineLevel="0" collapsed="false">
      <c r="A9" s="1" t="s">
        <v>44</v>
      </c>
      <c r="B9" s="1" t="n">
        <v>0.001</v>
      </c>
      <c r="C9" s="1" t="n">
        <v>0.001</v>
      </c>
      <c r="D9" s="1" t="n">
        <v>0</v>
      </c>
      <c r="E9" s="3" t="n">
        <f aca="false">T9</f>
        <v>0.001</v>
      </c>
      <c r="F9" s="4" t="n">
        <v>0.001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0.001</v>
      </c>
      <c r="M9" s="4" t="n">
        <v>0.001</v>
      </c>
      <c r="N9" s="4" t="n">
        <v>0.001</v>
      </c>
      <c r="O9" s="4" t="n">
        <v>0.001</v>
      </c>
      <c r="P9" s="4" t="n">
        <v>0</v>
      </c>
      <c r="Q9" s="4" t="n">
        <v>0</v>
      </c>
      <c r="R9" s="1" t="s">
        <v>45</v>
      </c>
      <c r="S9" s="1" t="s">
        <v>43</v>
      </c>
      <c r="T9" s="1" t="n">
        <v>0.001</v>
      </c>
    </row>
    <row r="10" customFormat="false" ht="13.8" hidden="false" customHeight="false" outlineLevel="0" collapsed="false">
      <c r="A10" s="1" t="s">
        <v>46</v>
      </c>
      <c r="B10" s="1" t="n">
        <v>60</v>
      </c>
      <c r="C10" s="1" t="n">
        <v>60</v>
      </c>
      <c r="D10" s="1" t="n">
        <v>0</v>
      </c>
      <c r="E10" s="3" t="n">
        <f aca="false">T10</f>
        <v>12</v>
      </c>
      <c r="F10" s="4" t="n">
        <v>60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60</v>
      </c>
      <c r="M10" s="4" t="n">
        <v>60</v>
      </c>
      <c r="N10" s="4" t="n">
        <v>60</v>
      </c>
      <c r="O10" s="4" t="n">
        <v>60</v>
      </c>
      <c r="P10" s="4" t="n">
        <v>0</v>
      </c>
      <c r="Q10" s="4" t="n">
        <v>0</v>
      </c>
      <c r="R10" s="1" t="s">
        <v>47</v>
      </c>
      <c r="S10" s="1" t="s">
        <v>48</v>
      </c>
      <c r="T10" s="1" t="n">
        <v>12</v>
      </c>
    </row>
    <row r="11" customFormat="false" ht="13.8" hidden="false" customHeight="false" outlineLevel="0" collapsed="false">
      <c r="A11" s="1" t="s">
        <v>49</v>
      </c>
      <c r="B11" s="1" t="n">
        <v>0.015</v>
      </c>
      <c r="C11" s="1" t="n">
        <v>0.004</v>
      </c>
      <c r="D11" s="5" t="n">
        <v>0.005</v>
      </c>
      <c r="E11" s="3" t="n">
        <f aca="false">T11</f>
        <v>0.015</v>
      </c>
      <c r="F11" s="4" t="n">
        <v>0</v>
      </c>
      <c r="G11" s="4" t="n">
        <v>0.0035</v>
      </c>
      <c r="H11" s="4" t="n">
        <v>0.0001</v>
      </c>
      <c r="I11" s="4" t="n">
        <v>0</v>
      </c>
      <c r="J11" s="4" t="n">
        <v>0.0006</v>
      </c>
      <c r="K11" s="4" t="n">
        <v>0</v>
      </c>
      <c r="L11" s="4" t="n">
        <v>0</v>
      </c>
      <c r="M11" s="4" t="n">
        <v>0.001</v>
      </c>
      <c r="N11" s="4" t="n">
        <v>0.0009</v>
      </c>
      <c r="O11" s="4" t="n">
        <v>0.0001</v>
      </c>
      <c r="P11" s="4" t="n">
        <v>0.001</v>
      </c>
      <c r="Q11" s="4" t="n">
        <v>0.0003</v>
      </c>
      <c r="R11" s="1" t="s">
        <v>50</v>
      </c>
      <c r="S11" s="1" t="s">
        <v>43</v>
      </c>
      <c r="T11" s="1" t="n">
        <v>0.015</v>
      </c>
    </row>
    <row r="12" customFormat="false" ht="13.8" hidden="false" customHeight="false" outlineLevel="0" collapsed="false">
      <c r="A12" s="1" t="s">
        <v>51</v>
      </c>
      <c r="B12" s="1" t="n">
        <v>5</v>
      </c>
      <c r="C12" s="1" t="n">
        <v>0</v>
      </c>
      <c r="D12" s="3" t="n">
        <f aca="false">T12</f>
        <v>0</v>
      </c>
      <c r="E12" s="3" t="n">
        <f aca="false">T12</f>
        <v>0</v>
      </c>
      <c r="F12" s="4" t="n">
        <v>0</v>
      </c>
      <c r="G12" s="4" t="n">
        <v>5</v>
      </c>
      <c r="H12" s="4" t="n">
        <v>5</v>
      </c>
      <c r="I12" s="4" t="n">
        <v>5</v>
      </c>
      <c r="J12" s="4" t="n">
        <v>5</v>
      </c>
      <c r="K12" s="4" t="n">
        <v>5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5</v>
      </c>
      <c r="Q12" s="4" t="n">
        <v>5</v>
      </c>
      <c r="R12" s="1" t="s">
        <v>52</v>
      </c>
      <c r="S12" s="1" t="s">
        <v>1</v>
      </c>
      <c r="T12" s="1" t="n">
        <v>0</v>
      </c>
    </row>
    <row r="13" customFormat="false" ht="13.8" hidden="false" customHeight="false" outlineLevel="0" collapsed="false">
      <c r="A13" s="1" t="s">
        <v>53</v>
      </c>
      <c r="B13" s="1" t="n">
        <v>11</v>
      </c>
      <c r="C13" s="1" t="n">
        <v>0</v>
      </c>
      <c r="D13" s="3" t="n">
        <f aca="false">T13</f>
        <v>0</v>
      </c>
      <c r="E13" s="3" t="n">
        <f aca="false">T13</f>
        <v>0</v>
      </c>
      <c r="F13" s="4" t="n">
        <v>0</v>
      </c>
      <c r="G13" s="4" t="n">
        <v>11</v>
      </c>
      <c r="H13" s="4" t="n">
        <v>11</v>
      </c>
      <c r="I13" s="4" t="n">
        <v>11</v>
      </c>
      <c r="J13" s="4" t="n">
        <v>11</v>
      </c>
      <c r="K13" s="4" t="n">
        <v>11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11</v>
      </c>
      <c r="Q13" s="4" t="n">
        <v>11</v>
      </c>
      <c r="R13" s="1" t="s">
        <v>54</v>
      </c>
      <c r="S13" s="1" t="s">
        <v>1</v>
      </c>
      <c r="T13" s="1" t="n">
        <v>0</v>
      </c>
    </row>
    <row r="14" customFormat="false" ht="13.8" hidden="false" customHeight="false" outlineLevel="0" collapsed="false">
      <c r="A14" s="1" t="s">
        <v>55</v>
      </c>
      <c r="B14" s="1" t="n">
        <v>-5</v>
      </c>
      <c r="C14" s="1" t="n">
        <v>-5</v>
      </c>
      <c r="D14" s="1" t="n">
        <v>5</v>
      </c>
      <c r="E14" s="3" t="n">
        <f aca="false">T14</f>
        <v>8.5</v>
      </c>
      <c r="F14" s="4" t="n">
        <v>2.3251</v>
      </c>
      <c r="G14" s="4" t="n">
        <v>0.7773</v>
      </c>
      <c r="H14" s="4" t="n">
        <v>0.0008</v>
      </c>
      <c r="I14" s="4" t="n">
        <v>5.6101</v>
      </c>
      <c r="J14" s="4" t="n">
        <v>2.6581</v>
      </c>
      <c r="K14" s="4" t="n">
        <v>-0.9212</v>
      </c>
      <c r="L14" s="4" t="n">
        <v>2.4727</v>
      </c>
      <c r="M14" s="4" t="n">
        <v>1.0418</v>
      </c>
      <c r="N14" s="4" t="n">
        <v>0.1138</v>
      </c>
      <c r="O14" s="4" t="n">
        <v>2.0218</v>
      </c>
      <c r="P14" s="4" t="n">
        <v>4.3827</v>
      </c>
      <c r="Q14" s="4" t="n">
        <v>3.3836</v>
      </c>
      <c r="R14" s="1" t="s">
        <v>56</v>
      </c>
      <c r="S14" s="1" t="s">
        <v>57</v>
      </c>
      <c r="T14" s="1" t="n">
        <v>8.5</v>
      </c>
    </row>
    <row r="15" customFormat="false" ht="13.8" hidden="false" customHeight="false" outlineLevel="0" collapsed="false">
      <c r="A15" s="1" t="s">
        <v>58</v>
      </c>
      <c r="B15" s="1" t="n">
        <v>20</v>
      </c>
      <c r="C15" s="1" t="n">
        <v>15</v>
      </c>
      <c r="D15" s="1" t="n">
        <v>20</v>
      </c>
      <c r="E15" s="3" t="n">
        <f aca="false">T15</f>
        <v>16</v>
      </c>
      <c r="F15" s="4" t="n">
        <v>22.178</v>
      </c>
      <c r="G15" s="4" t="n">
        <v>18.7148</v>
      </c>
      <c r="H15" s="4" t="n">
        <v>18.7897</v>
      </c>
      <c r="I15" s="4" t="n">
        <v>24.3224</v>
      </c>
      <c r="J15" s="4" t="n">
        <v>22.4016</v>
      </c>
      <c r="K15" s="4" t="n">
        <v>23.5986</v>
      </c>
      <c r="L15" s="4" t="n">
        <v>24.9494</v>
      </c>
      <c r="M15" s="4" t="n">
        <v>22.97</v>
      </c>
      <c r="N15" s="4" t="n">
        <v>22.2742</v>
      </c>
      <c r="O15" s="4" t="n">
        <v>23.8252</v>
      </c>
      <c r="P15" s="4" t="n">
        <v>22.5405</v>
      </c>
      <c r="Q15" s="4" t="n">
        <v>21.9658</v>
      </c>
      <c r="R15" s="1" t="s">
        <v>59</v>
      </c>
      <c r="S15" s="1" t="s">
        <v>57</v>
      </c>
      <c r="T15" s="1" t="n">
        <v>16</v>
      </c>
    </row>
    <row r="16" customFormat="false" ht="13.8" hidden="false" customHeight="false" outlineLevel="0" collapsed="false">
      <c r="A16" s="1" t="s">
        <v>60</v>
      </c>
      <c r="B16" s="1" t="n">
        <v>25</v>
      </c>
      <c r="C16" s="1" t="n">
        <v>35</v>
      </c>
      <c r="D16" s="1" t="n">
        <v>40</v>
      </c>
      <c r="E16" s="3" t="n">
        <f aca="false">T16</f>
        <v>40</v>
      </c>
      <c r="F16" s="4" t="n">
        <v>36.8918</v>
      </c>
      <c r="G16" s="4" t="n">
        <v>38.2181</v>
      </c>
      <c r="H16" s="4" t="n">
        <v>38.0739</v>
      </c>
      <c r="I16" s="4" t="n">
        <v>33.7392</v>
      </c>
      <c r="J16" s="4" t="n">
        <v>36.7143</v>
      </c>
      <c r="K16" s="4" t="n">
        <v>35.7847</v>
      </c>
      <c r="L16" s="4" t="n">
        <v>30.1378</v>
      </c>
      <c r="M16" s="4" t="n">
        <v>35.5482</v>
      </c>
      <c r="N16" s="4" t="n">
        <v>37.4242</v>
      </c>
      <c r="O16" s="4" t="n">
        <v>35.0977</v>
      </c>
      <c r="P16" s="4" t="n">
        <v>35.9017</v>
      </c>
      <c r="Q16" s="4" t="n">
        <v>36.4944</v>
      </c>
      <c r="R16" s="1" t="s">
        <v>61</v>
      </c>
      <c r="S16" s="1" t="s">
        <v>57</v>
      </c>
      <c r="T16" s="1" t="n">
        <v>40</v>
      </c>
    </row>
    <row r="17" customFormat="false" ht="13.8" hidden="false" customHeight="false" outlineLevel="0" collapsed="false">
      <c r="A17" s="1" t="s">
        <v>62</v>
      </c>
      <c r="B17" s="1" t="n">
        <v>1</v>
      </c>
      <c r="C17" s="1" t="n">
        <v>1</v>
      </c>
      <c r="D17" s="1" t="n">
        <v>1</v>
      </c>
      <c r="E17" s="3" t="n">
        <f aca="false">T17</f>
        <v>0</v>
      </c>
      <c r="F17" s="4" t="n">
        <v>1</v>
      </c>
      <c r="G17" s="4" t="n">
        <v>1</v>
      </c>
      <c r="H17" s="4" t="n">
        <v>1</v>
      </c>
      <c r="I17" s="4" t="n">
        <v>1</v>
      </c>
      <c r="J17" s="4" t="n">
        <v>1</v>
      </c>
      <c r="K17" s="4" t="n">
        <v>1</v>
      </c>
      <c r="L17" s="4" t="n">
        <v>1</v>
      </c>
      <c r="M17" s="4" t="n">
        <v>1</v>
      </c>
      <c r="N17" s="4" t="n">
        <v>1</v>
      </c>
      <c r="O17" s="4" t="n">
        <v>1</v>
      </c>
      <c r="P17" s="4" t="n">
        <v>1</v>
      </c>
      <c r="Q17" s="4" t="n">
        <v>1</v>
      </c>
      <c r="R17" s="1" t="s">
        <v>63</v>
      </c>
      <c r="S17" s="1" t="s">
        <v>64</v>
      </c>
      <c r="T17" s="1" t="n">
        <v>0</v>
      </c>
    </row>
    <row r="18" customFormat="false" ht="13.8" hidden="false" customHeight="false" outlineLevel="0" collapsed="false">
      <c r="A18" s="1" t="s">
        <v>65</v>
      </c>
      <c r="B18" s="1" t="n">
        <v>0.7</v>
      </c>
      <c r="C18" s="1" t="n">
        <v>0.7</v>
      </c>
      <c r="D18" s="3" t="n">
        <f aca="false">T18</f>
        <v>0.7</v>
      </c>
      <c r="E18" s="3" t="n">
        <f aca="false">T18</f>
        <v>0.7</v>
      </c>
      <c r="F18" s="6" t="n">
        <v>0.7</v>
      </c>
      <c r="G18" s="6" t="n">
        <v>0.7</v>
      </c>
      <c r="H18" s="6" t="n">
        <v>0.7</v>
      </c>
      <c r="I18" s="6" t="n">
        <v>0.7</v>
      </c>
      <c r="J18" s="6" t="n">
        <v>0.7</v>
      </c>
      <c r="K18" s="6" t="n">
        <v>0.7</v>
      </c>
      <c r="L18" s="6" t="n">
        <v>0.7</v>
      </c>
      <c r="M18" s="6" t="n">
        <v>0.7</v>
      </c>
      <c r="N18" s="6" t="n">
        <v>0.7</v>
      </c>
      <c r="O18" s="6" t="n">
        <v>0.7</v>
      </c>
      <c r="P18" s="6" t="n">
        <v>0.7</v>
      </c>
      <c r="Q18" s="6" t="n">
        <v>0.7</v>
      </c>
      <c r="R18" s="1" t="s">
        <v>66</v>
      </c>
      <c r="S18" s="1" t="s">
        <v>30</v>
      </c>
      <c r="T18" s="1" t="n">
        <v>0.7</v>
      </c>
    </row>
    <row r="19" customFormat="false" ht="13.8" hidden="false" customHeight="false" outlineLevel="0" collapsed="false">
      <c r="A19" s="1" t="s">
        <v>67</v>
      </c>
      <c r="B19" s="1" t="n">
        <v>9</v>
      </c>
      <c r="C19" s="1" t="n">
        <v>9</v>
      </c>
      <c r="D19" s="3" t="n">
        <f aca="false">T19</f>
        <v>9</v>
      </c>
      <c r="E19" s="3" t="n">
        <f aca="false">T19</f>
        <v>9</v>
      </c>
      <c r="F19" s="6" t="n">
        <v>9</v>
      </c>
      <c r="G19" s="6" t="n">
        <v>9</v>
      </c>
      <c r="H19" s="6" t="n">
        <v>9</v>
      </c>
      <c r="I19" s="6" t="n">
        <v>9</v>
      </c>
      <c r="J19" s="6" t="n">
        <v>9</v>
      </c>
      <c r="K19" s="6" t="n">
        <v>9</v>
      </c>
      <c r="L19" s="6" t="n">
        <v>9</v>
      </c>
      <c r="M19" s="6" t="n">
        <v>9</v>
      </c>
      <c r="N19" s="6" t="n">
        <v>9</v>
      </c>
      <c r="O19" s="6" t="n">
        <v>9</v>
      </c>
      <c r="P19" s="6" t="n">
        <v>9</v>
      </c>
      <c r="Q19" s="6" t="n">
        <v>9</v>
      </c>
      <c r="R19" s="1" t="s">
        <v>68</v>
      </c>
      <c r="S19" s="1" t="s">
        <v>30</v>
      </c>
      <c r="T19" s="1" t="n">
        <v>9</v>
      </c>
    </row>
    <row r="20" customFormat="false" ht="13.8" hidden="false" customHeight="false" outlineLevel="0" collapsed="false">
      <c r="A20" s="1" t="s">
        <v>69</v>
      </c>
      <c r="B20" s="1" t="n">
        <v>1</v>
      </c>
      <c r="C20" s="1" t="n">
        <v>1</v>
      </c>
      <c r="D20" s="3" t="n">
        <f aca="false">T20</f>
        <v>1.4</v>
      </c>
      <c r="E20" s="3" t="n">
        <f aca="false">T20</f>
        <v>1.4</v>
      </c>
      <c r="F20" s="4" t="n">
        <v>1.1877</v>
      </c>
      <c r="G20" s="4" t="n">
        <v>1.2372</v>
      </c>
      <c r="H20" s="4" t="n">
        <v>1.2202</v>
      </c>
      <c r="I20" s="4" t="n">
        <v>1.0109</v>
      </c>
      <c r="J20" s="4" t="n">
        <v>1.2093</v>
      </c>
      <c r="K20" s="4" t="n">
        <v>1.1891</v>
      </c>
      <c r="L20" s="4" t="n">
        <v>1.004</v>
      </c>
      <c r="M20" s="4" t="n">
        <v>1.196</v>
      </c>
      <c r="N20" s="4" t="n">
        <v>1.0246</v>
      </c>
      <c r="O20" s="4" t="n">
        <v>1.1786</v>
      </c>
      <c r="P20" s="4" t="n">
        <v>1.0739</v>
      </c>
      <c r="Q20" s="4" t="n">
        <v>1.3481</v>
      </c>
      <c r="R20" s="1" t="s">
        <v>70</v>
      </c>
      <c r="S20" s="1" t="s">
        <v>30</v>
      </c>
      <c r="T20" s="1" t="n">
        <v>1.4</v>
      </c>
    </row>
    <row r="21" customFormat="false" ht="13.8" hidden="false" customHeight="false" outlineLevel="0" collapsed="false">
      <c r="A21" s="1" t="s">
        <v>71</v>
      </c>
      <c r="B21" s="1" t="n">
        <v>1</v>
      </c>
      <c r="C21" s="1" t="n">
        <v>1</v>
      </c>
      <c r="D21" s="3" t="n">
        <f aca="false">T21</f>
        <v>0.7</v>
      </c>
      <c r="E21" s="3" t="n">
        <f aca="false">T21</f>
        <v>0.7</v>
      </c>
      <c r="F21" s="4" t="n">
        <v>0.7116</v>
      </c>
      <c r="G21" s="4" t="n">
        <v>0.756</v>
      </c>
      <c r="H21" s="4" t="n">
        <v>0.7469</v>
      </c>
      <c r="I21" s="4" t="n">
        <v>0.9319</v>
      </c>
      <c r="J21" s="4" t="n">
        <v>0.7149</v>
      </c>
      <c r="K21" s="4" t="n">
        <v>0.7697</v>
      </c>
      <c r="L21" s="4" t="n">
        <v>0.9584</v>
      </c>
      <c r="M21" s="4" t="n">
        <v>0.7298</v>
      </c>
      <c r="N21" s="4" t="n">
        <v>0.8914</v>
      </c>
      <c r="O21" s="4" t="n">
        <v>0.6487</v>
      </c>
      <c r="P21" s="4" t="n">
        <v>0.8753</v>
      </c>
      <c r="Q21" s="4" t="n">
        <v>0.6467</v>
      </c>
      <c r="R21" s="1" t="s">
        <v>72</v>
      </c>
      <c r="S21" s="1" t="s">
        <v>30</v>
      </c>
      <c r="T21" s="1" t="n">
        <v>0.7</v>
      </c>
    </row>
    <row r="22" customFormat="false" ht="13.8" hidden="false" customHeight="false" outlineLevel="0" collapsed="false">
      <c r="A22" s="1" t="s">
        <v>73</v>
      </c>
      <c r="B22" s="1" t="n">
        <v>0</v>
      </c>
      <c r="C22" s="1" t="n">
        <v>0</v>
      </c>
      <c r="D22" s="3" t="n">
        <f aca="false">T22</f>
        <v>0</v>
      </c>
      <c r="E22" s="3" t="n">
        <f aca="false">T22</f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1" t="s">
        <v>74</v>
      </c>
      <c r="S22" s="1" t="s">
        <v>30</v>
      </c>
      <c r="T22" s="1" t="n">
        <v>0</v>
      </c>
    </row>
    <row r="23" customFormat="false" ht="13.8" hidden="false" customHeight="false" outlineLevel="0" collapsed="false">
      <c r="A23" s="1" t="s">
        <v>75</v>
      </c>
      <c r="B23" s="1" t="n">
        <v>0.5</v>
      </c>
      <c r="C23" s="1" t="n">
        <v>0.2</v>
      </c>
      <c r="D23" s="3" t="n">
        <f aca="false">T23</f>
        <v>1</v>
      </c>
      <c r="E23" s="3" t="n">
        <f aca="false">T23</f>
        <v>1</v>
      </c>
      <c r="F23" s="4" t="n">
        <v>0.6</v>
      </c>
      <c r="G23" s="4" t="n">
        <v>0.6</v>
      </c>
      <c r="H23" s="4" t="n">
        <v>0.6</v>
      </c>
      <c r="I23" s="4" t="n">
        <v>0.6</v>
      </c>
      <c r="J23" s="4" t="n">
        <v>0.6</v>
      </c>
      <c r="K23" s="4" t="n">
        <v>0.6</v>
      </c>
      <c r="L23" s="4" t="n">
        <v>0.6</v>
      </c>
      <c r="M23" s="4" t="n">
        <v>0.6</v>
      </c>
      <c r="N23" s="4" t="n">
        <v>0.6</v>
      </c>
      <c r="O23" s="4" t="n">
        <v>0.6</v>
      </c>
      <c r="P23" s="4" t="n">
        <v>0.6</v>
      </c>
      <c r="Q23" s="4" t="n">
        <v>0.6</v>
      </c>
      <c r="R23" s="1" t="s">
        <v>76</v>
      </c>
      <c r="S23" s="1" t="s">
        <v>30</v>
      </c>
      <c r="T23" s="1" t="n">
        <v>1</v>
      </c>
    </row>
    <row r="24" customFormat="false" ht="13.8" hidden="false" customHeight="false" outlineLevel="0" collapsed="false">
      <c r="A24" s="1" t="s">
        <v>77</v>
      </c>
      <c r="B24" s="1" t="n">
        <v>1</v>
      </c>
      <c r="C24" s="1" t="n">
        <v>1</v>
      </c>
      <c r="D24" s="3" t="n">
        <f aca="false">T24</f>
        <v>0</v>
      </c>
      <c r="E24" s="3" t="n">
        <f aca="false">T24</f>
        <v>0</v>
      </c>
      <c r="F24" s="4" t="n">
        <v>1</v>
      </c>
      <c r="G24" s="4" t="n">
        <v>1</v>
      </c>
      <c r="H24" s="4" t="n">
        <v>1</v>
      </c>
      <c r="I24" s="4" t="n">
        <v>1</v>
      </c>
      <c r="J24" s="4" t="n">
        <v>1</v>
      </c>
      <c r="K24" s="4" t="n">
        <v>1</v>
      </c>
      <c r="L24" s="4" t="n">
        <v>1</v>
      </c>
      <c r="M24" s="4" t="n">
        <v>1</v>
      </c>
      <c r="N24" s="4" t="n">
        <v>1</v>
      </c>
      <c r="O24" s="4" t="n">
        <v>1</v>
      </c>
      <c r="P24" s="4" t="n">
        <v>1</v>
      </c>
      <c r="Q24" s="4" t="n">
        <v>1</v>
      </c>
      <c r="R24" s="1" t="s">
        <v>78</v>
      </c>
      <c r="S24" s="1" t="s">
        <v>30</v>
      </c>
      <c r="T24" s="1" t="n">
        <v>0</v>
      </c>
    </row>
    <row r="25" customFormat="false" ht="13.8" hidden="false" customHeight="false" outlineLevel="0" collapsed="false">
      <c r="A25" s="1" t="s">
        <v>79</v>
      </c>
      <c r="B25" s="1" t="n">
        <v>300</v>
      </c>
      <c r="C25" s="1" t="n">
        <v>350</v>
      </c>
      <c r="D25" s="3" t="n">
        <f aca="false">T25</f>
        <v>50</v>
      </c>
      <c r="E25" s="3" t="n">
        <f aca="false">T25</f>
        <v>50</v>
      </c>
      <c r="F25" s="4" t="n">
        <v>550</v>
      </c>
      <c r="G25" s="4" t="n">
        <v>493</v>
      </c>
      <c r="H25" s="4" t="n">
        <v>149</v>
      </c>
      <c r="I25" s="4" t="n">
        <v>400</v>
      </c>
      <c r="J25" s="4" t="n">
        <v>300</v>
      </c>
      <c r="K25" s="4" t="n">
        <v>650</v>
      </c>
      <c r="L25" s="4" t="n">
        <v>400</v>
      </c>
      <c r="M25" s="4" t="n">
        <v>900</v>
      </c>
      <c r="N25" s="4" t="n">
        <v>600</v>
      </c>
      <c r="O25" s="4" t="n">
        <v>600</v>
      </c>
      <c r="P25" s="4" t="n">
        <v>725</v>
      </c>
      <c r="Q25" s="4" t="n">
        <v>922</v>
      </c>
      <c r="R25" s="1" t="s">
        <v>80</v>
      </c>
      <c r="S25" s="1" t="s">
        <v>81</v>
      </c>
      <c r="T25" s="1" t="n">
        <v>50</v>
      </c>
    </row>
    <row r="26" customFormat="false" ht="13.8" hidden="false" customHeight="false" outlineLevel="0" collapsed="false">
      <c r="A26" s="1" t="s">
        <v>82</v>
      </c>
      <c r="B26" s="1" t="n">
        <v>4</v>
      </c>
      <c r="C26" s="1" t="n">
        <v>4</v>
      </c>
      <c r="D26" s="3" t="n">
        <f aca="false">T26</f>
        <v>4</v>
      </c>
      <c r="E26" s="3" t="n">
        <f aca="false">T26</f>
        <v>4</v>
      </c>
      <c r="F26" s="4" t="n">
        <v>4</v>
      </c>
      <c r="G26" s="4" t="n">
        <v>4</v>
      </c>
      <c r="H26" s="4" t="n">
        <v>4</v>
      </c>
      <c r="I26" s="4" t="n">
        <v>4</v>
      </c>
      <c r="J26" s="4" t="n">
        <v>4</v>
      </c>
      <c r="K26" s="4" t="n">
        <v>4</v>
      </c>
      <c r="L26" s="4" t="n">
        <v>4</v>
      </c>
      <c r="M26" s="4" t="n">
        <v>4</v>
      </c>
      <c r="N26" s="4" t="n">
        <v>4</v>
      </c>
      <c r="O26" s="4" t="n">
        <v>4</v>
      </c>
      <c r="P26" s="4" t="n">
        <v>4</v>
      </c>
      <c r="Q26" s="4" t="n">
        <v>4</v>
      </c>
      <c r="R26" s="1" t="s">
        <v>83</v>
      </c>
      <c r="S26" s="1" t="s">
        <v>30</v>
      </c>
      <c r="T26" s="1" t="n">
        <v>4</v>
      </c>
    </row>
    <row r="27" customFormat="false" ht="13.8" hidden="false" customHeight="false" outlineLevel="0" collapsed="false">
      <c r="A27" s="1" t="s">
        <v>84</v>
      </c>
      <c r="B27" s="1" t="n">
        <v>0.95</v>
      </c>
      <c r="C27" s="1" t="n">
        <v>0.95</v>
      </c>
      <c r="D27" s="3" t="n">
        <f aca="false">T27</f>
        <v>0.95</v>
      </c>
      <c r="E27" s="3" t="n">
        <f aca="false">T27</f>
        <v>0.95</v>
      </c>
      <c r="F27" s="4" t="n">
        <v>0.95</v>
      </c>
      <c r="G27" s="4" t="n">
        <v>0.95</v>
      </c>
      <c r="H27" s="4" t="n">
        <v>0.95</v>
      </c>
      <c r="I27" s="4" t="n">
        <v>0.95</v>
      </c>
      <c r="J27" s="4" t="n">
        <v>0.95</v>
      </c>
      <c r="K27" s="4" t="n">
        <v>0.95</v>
      </c>
      <c r="L27" s="4" t="n">
        <v>0.95</v>
      </c>
      <c r="M27" s="4" t="n">
        <v>0.95</v>
      </c>
      <c r="N27" s="4" t="n">
        <v>0.95</v>
      </c>
      <c r="O27" s="4" t="n">
        <v>0.95</v>
      </c>
      <c r="P27" s="4" t="n">
        <v>0.95</v>
      </c>
      <c r="Q27" s="4" t="n">
        <v>0.95</v>
      </c>
      <c r="R27" s="1" t="s">
        <v>85</v>
      </c>
      <c r="S27" s="1" t="s">
        <v>30</v>
      </c>
      <c r="T27" s="1" t="n">
        <v>0.95</v>
      </c>
    </row>
    <row r="28" customFormat="false" ht="13.8" hidden="false" customHeight="false" outlineLevel="0" collapsed="false">
      <c r="A28" s="1" t="s">
        <v>86</v>
      </c>
      <c r="B28" s="1" t="n">
        <v>0</v>
      </c>
      <c r="C28" s="1" t="n">
        <v>0</v>
      </c>
      <c r="D28" s="3" t="n">
        <f aca="false">T28</f>
        <v>0</v>
      </c>
      <c r="E28" s="3" t="n">
        <f aca="false">T28</f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1" t="s">
        <v>87</v>
      </c>
      <c r="S28" s="1" t="s">
        <v>88</v>
      </c>
      <c r="T28" s="1" t="n">
        <v>0</v>
      </c>
    </row>
    <row r="29" customFormat="false" ht="13.8" hidden="false" customHeight="false" outlineLevel="0" collapsed="false">
      <c r="A29" s="1" t="s">
        <v>89</v>
      </c>
      <c r="B29" s="1" t="n">
        <v>0</v>
      </c>
      <c r="C29" s="1" t="n">
        <v>0</v>
      </c>
      <c r="D29" s="1" t="n">
        <v>0</v>
      </c>
      <c r="E29" s="3" t="n">
        <f aca="false">T29</f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1" t="s">
        <v>90</v>
      </c>
      <c r="S29" s="1" t="s">
        <v>88</v>
      </c>
      <c r="T29" s="1" t="n">
        <v>0</v>
      </c>
    </row>
    <row r="30" customFormat="false" ht="13.8" hidden="false" customHeight="false" outlineLevel="0" collapsed="false">
      <c r="A30" s="1" t="s">
        <v>91</v>
      </c>
      <c r="B30" s="1" t="n">
        <v>0</v>
      </c>
      <c r="C30" s="1" t="n">
        <v>0</v>
      </c>
      <c r="D30" s="3" t="n">
        <f aca="false">T30</f>
        <v>0</v>
      </c>
      <c r="E30" s="3" t="n">
        <f aca="false">T30</f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1" t="s">
        <v>92</v>
      </c>
      <c r="S30" s="1" t="s">
        <v>81</v>
      </c>
      <c r="T30" s="1" t="n">
        <v>0</v>
      </c>
    </row>
    <row r="31" customFormat="false" ht="13.8" hidden="false" customHeight="false" outlineLevel="0" collapsed="false">
      <c r="A31" s="1" t="s">
        <v>93</v>
      </c>
      <c r="B31" s="1" t="n">
        <v>1</v>
      </c>
      <c r="C31" s="1" t="n">
        <v>1</v>
      </c>
      <c r="D31" s="3" t="n">
        <f aca="false">T31</f>
        <v>1</v>
      </c>
      <c r="E31" s="3" t="n">
        <f aca="false">T31</f>
        <v>1</v>
      </c>
      <c r="F31" s="4" t="n">
        <v>1</v>
      </c>
      <c r="G31" s="4" t="n">
        <v>1</v>
      </c>
      <c r="H31" s="4" t="n">
        <v>1</v>
      </c>
      <c r="I31" s="4" t="n">
        <v>1</v>
      </c>
      <c r="J31" s="4" t="n">
        <v>1</v>
      </c>
      <c r="K31" s="4" t="n">
        <v>1</v>
      </c>
      <c r="L31" s="4" t="n">
        <v>1</v>
      </c>
      <c r="M31" s="4" t="n">
        <v>1</v>
      </c>
      <c r="N31" s="4" t="n">
        <v>1</v>
      </c>
      <c r="O31" s="4" t="n">
        <v>1</v>
      </c>
      <c r="P31" s="4" t="n">
        <v>1</v>
      </c>
      <c r="Q31" s="4" t="n">
        <v>1</v>
      </c>
      <c r="R31" s="1" t="s">
        <v>94</v>
      </c>
      <c r="S31" s="1" t="s">
        <v>30</v>
      </c>
      <c r="T31" s="1" t="n">
        <v>1</v>
      </c>
    </row>
    <row r="32" customFormat="false" ht="13.8" hidden="false" customHeight="false" outlineLevel="0" collapsed="false">
      <c r="A32" s="1" t="s">
        <v>95</v>
      </c>
      <c r="B32" s="1" t="n">
        <v>400</v>
      </c>
      <c r="C32" s="1" t="n">
        <v>400</v>
      </c>
      <c r="D32" s="1" t="n">
        <v>200</v>
      </c>
      <c r="E32" s="3" t="n">
        <f aca="false">T32</f>
        <v>300</v>
      </c>
      <c r="F32" s="4" t="n">
        <v>316.1296</v>
      </c>
      <c r="G32" s="4" t="n">
        <v>309.4698</v>
      </c>
      <c r="H32" s="4" t="n">
        <v>146.9729</v>
      </c>
      <c r="I32" s="4" t="n">
        <v>350.1602</v>
      </c>
      <c r="J32" s="4" t="n">
        <v>373.0627</v>
      </c>
      <c r="K32" s="4" t="n">
        <v>212.0935</v>
      </c>
      <c r="L32" s="4" t="n">
        <v>376.0843</v>
      </c>
      <c r="M32" s="4" t="n">
        <v>177.3306</v>
      </c>
      <c r="N32" s="4" t="n">
        <v>202.3125</v>
      </c>
      <c r="O32" s="4" t="n">
        <v>204.1674</v>
      </c>
      <c r="P32" s="4" t="n">
        <v>158.1916</v>
      </c>
      <c r="Q32" s="4" t="n">
        <v>155.2194</v>
      </c>
      <c r="R32" s="1" t="s">
        <v>96</v>
      </c>
      <c r="S32" s="1" t="s">
        <v>97</v>
      </c>
      <c r="T32" s="1" t="n">
        <v>300</v>
      </c>
    </row>
    <row r="33" customFormat="false" ht="13.8" hidden="false" customHeight="false" outlineLevel="0" collapsed="false">
      <c r="A33" s="1" t="s">
        <v>98</v>
      </c>
      <c r="B33" s="1" t="n">
        <v>1.5</v>
      </c>
      <c r="C33" s="1" t="n">
        <v>1.5</v>
      </c>
      <c r="D33" s="3" t="n">
        <f aca="false">T33</f>
        <v>1.5</v>
      </c>
      <c r="E33" s="3" t="n">
        <f aca="false">T33</f>
        <v>1.5</v>
      </c>
      <c r="F33" s="4" t="n">
        <v>1.9833</v>
      </c>
      <c r="G33" s="4" t="n">
        <v>1.7795</v>
      </c>
      <c r="H33" s="4" t="n">
        <v>2.1376</v>
      </c>
      <c r="I33" s="4" t="n">
        <v>2.0169</v>
      </c>
      <c r="J33" s="4" t="n">
        <v>1.9449</v>
      </c>
      <c r="K33" s="4" t="n">
        <v>2.1788</v>
      </c>
      <c r="L33" s="4" t="n">
        <v>1.874</v>
      </c>
      <c r="M33" s="4" t="n">
        <v>1.7806</v>
      </c>
      <c r="N33" s="4" t="n">
        <v>1.6025</v>
      </c>
      <c r="O33" s="4" t="n">
        <v>1.6539</v>
      </c>
      <c r="P33" s="4" t="n">
        <v>1.5916</v>
      </c>
      <c r="Q33" s="4" t="n">
        <v>1.3107</v>
      </c>
      <c r="R33" s="1" t="s">
        <v>99</v>
      </c>
      <c r="S33" s="1" t="s">
        <v>30</v>
      </c>
      <c r="T33" s="1" t="n">
        <v>1.5</v>
      </c>
    </row>
    <row r="34" customFormat="false" ht="13.8" hidden="false" customHeight="false" outlineLevel="0" collapsed="false">
      <c r="A34" s="1" t="s">
        <v>100</v>
      </c>
      <c r="B34" s="1" t="n">
        <v>0</v>
      </c>
      <c r="C34" s="1" t="n">
        <v>0</v>
      </c>
      <c r="D34" s="3" t="n">
        <f aca="false">T34</f>
        <v>0</v>
      </c>
      <c r="E34" s="3" t="n">
        <f aca="false">T34</f>
        <v>0</v>
      </c>
      <c r="F34" s="4" t="n">
        <v>0.492</v>
      </c>
      <c r="G34" s="4" t="n">
        <v>0.451</v>
      </c>
      <c r="H34" s="4" t="n">
        <v>0.412</v>
      </c>
      <c r="I34" s="4" t="n">
        <v>0.487</v>
      </c>
      <c r="J34" s="4" t="n">
        <v>0.465</v>
      </c>
      <c r="K34" s="4" t="n">
        <v>0.409</v>
      </c>
      <c r="L34" s="4" t="n">
        <v>0.488</v>
      </c>
      <c r="M34" s="4" t="n">
        <v>0.606</v>
      </c>
      <c r="N34" s="4" t="n">
        <v>0.558</v>
      </c>
      <c r="O34" s="4" t="n">
        <v>0.464</v>
      </c>
      <c r="P34" s="4" t="n">
        <v>0.446</v>
      </c>
      <c r="Q34" s="4" t="n">
        <v>0.419</v>
      </c>
      <c r="R34" s="1" t="s">
        <v>101</v>
      </c>
      <c r="S34" s="1" t="s">
        <v>30</v>
      </c>
      <c r="T34" s="1" t="n">
        <v>0</v>
      </c>
    </row>
    <row r="35" customFormat="false" ht="13.8" hidden="false" customHeight="false" outlineLevel="0" collapsed="false">
      <c r="A35" s="1" t="s">
        <v>102</v>
      </c>
      <c r="B35" s="1" t="n">
        <v>0.2</v>
      </c>
      <c r="C35" s="1" t="n">
        <v>0.2</v>
      </c>
      <c r="D35" s="3" t="n">
        <f aca="false">T35</f>
        <v>0.2</v>
      </c>
      <c r="E35" s="3" t="n">
        <f aca="false">T35</f>
        <v>0.2</v>
      </c>
      <c r="F35" s="4" t="n">
        <v>0.446</v>
      </c>
      <c r="G35" s="4" t="n">
        <v>0.412</v>
      </c>
      <c r="H35" s="4" t="n">
        <v>0.373</v>
      </c>
      <c r="I35" s="4" t="n">
        <v>0.416</v>
      </c>
      <c r="J35" s="4" t="n">
        <v>0.429</v>
      </c>
      <c r="K35" s="4" t="n">
        <v>0.312</v>
      </c>
      <c r="L35" s="4" t="n">
        <v>0.436</v>
      </c>
      <c r="M35" s="4" t="n">
        <v>0.573</v>
      </c>
      <c r="N35" s="4" t="n">
        <v>0.48</v>
      </c>
      <c r="O35" s="4" t="n">
        <v>0.391</v>
      </c>
      <c r="P35" s="4" t="n">
        <v>0.409</v>
      </c>
      <c r="Q35" s="4" t="n">
        <v>0.379</v>
      </c>
      <c r="R35" s="1" t="s">
        <v>103</v>
      </c>
      <c r="S35" s="1" t="s">
        <v>30</v>
      </c>
      <c r="T35" s="1" t="n">
        <v>0.2</v>
      </c>
    </row>
    <row r="36" customFormat="false" ht="13.8" hidden="false" customHeight="false" outlineLevel="0" collapsed="false">
      <c r="A36" s="1" t="s">
        <v>104</v>
      </c>
      <c r="B36" s="1" t="n">
        <v>0.4</v>
      </c>
      <c r="C36" s="1" t="n">
        <v>0.4</v>
      </c>
      <c r="D36" s="3" t="n">
        <f aca="false">T36</f>
        <v>0.2</v>
      </c>
      <c r="E36" s="3" t="n">
        <f aca="false">T36</f>
        <v>0.2</v>
      </c>
      <c r="F36" s="4" t="n">
        <v>0.444</v>
      </c>
      <c r="G36" s="4" t="n">
        <v>0.401</v>
      </c>
      <c r="H36" s="4" t="n">
        <v>0.363</v>
      </c>
      <c r="I36" s="4" t="n">
        <v>0.418</v>
      </c>
      <c r="J36" s="4" t="n">
        <v>0.419</v>
      </c>
      <c r="K36" s="4" t="n">
        <v>0.321</v>
      </c>
      <c r="L36" s="4" t="n">
        <v>0.437</v>
      </c>
      <c r="M36" s="4" t="n">
        <v>0.571</v>
      </c>
      <c r="N36" s="4" t="n">
        <v>0.481</v>
      </c>
      <c r="O36" s="4" t="n">
        <v>0.409</v>
      </c>
      <c r="P36" s="4" t="n">
        <v>0.376</v>
      </c>
      <c r="Q36" s="4" t="n">
        <v>0.333</v>
      </c>
      <c r="R36" s="1" t="s">
        <v>105</v>
      </c>
      <c r="S36" s="1" t="s">
        <v>30</v>
      </c>
      <c r="T36" s="1" t="n">
        <v>0.2</v>
      </c>
    </row>
    <row r="37" customFormat="false" ht="13.8" hidden="false" customHeight="false" outlineLevel="0" collapsed="false">
      <c r="A37" s="1" t="s">
        <v>106</v>
      </c>
      <c r="B37" s="1" t="n">
        <v>24.7189994117829</v>
      </c>
      <c r="C37" s="1" t="n">
        <v>4.2920969347824</v>
      </c>
      <c r="D37" s="1" t="n">
        <v>10.8</v>
      </c>
      <c r="E37" s="3" t="n">
        <f aca="false">T37</f>
        <v>11</v>
      </c>
      <c r="F37" s="4" t="n">
        <v>12.32</v>
      </c>
      <c r="G37" s="4" t="n">
        <v>23.94</v>
      </c>
      <c r="H37" s="4" t="n">
        <v>13.05</v>
      </c>
      <c r="I37" s="4" t="n">
        <v>24.72</v>
      </c>
      <c r="J37" s="4" t="n">
        <v>30.3</v>
      </c>
      <c r="K37" s="4" t="n">
        <v>13.83</v>
      </c>
      <c r="L37" s="4" t="n">
        <v>8.71</v>
      </c>
      <c r="M37" s="4" t="n">
        <v>4.6</v>
      </c>
      <c r="N37" s="4" t="n">
        <v>4.29</v>
      </c>
      <c r="O37" s="4" t="n">
        <v>6.56</v>
      </c>
      <c r="P37" s="4" t="n">
        <v>18.49</v>
      </c>
      <c r="Q37" s="4" t="n">
        <v>18.49</v>
      </c>
      <c r="R37" s="1" t="s">
        <v>107</v>
      </c>
      <c r="S37" s="1" t="s">
        <v>108</v>
      </c>
      <c r="T37" s="1" t="n">
        <v>11</v>
      </c>
    </row>
    <row r="38" customFormat="false" ht="13.8" hidden="false" customHeight="false" outlineLevel="0" collapsed="false">
      <c r="A38" s="1" t="s">
        <v>109</v>
      </c>
      <c r="B38" s="1" t="n">
        <v>19.4020502039377</v>
      </c>
      <c r="C38" s="1" t="n">
        <v>4.2920969347824</v>
      </c>
      <c r="D38" s="1" t="n">
        <v>10.8</v>
      </c>
      <c r="E38" s="3" t="n">
        <f aca="false">T38</f>
        <v>4</v>
      </c>
      <c r="F38" s="4" t="n">
        <v>5.85</v>
      </c>
      <c r="G38" s="4" t="n">
        <v>14.93</v>
      </c>
      <c r="H38" s="4" t="n">
        <v>13.05</v>
      </c>
      <c r="I38" s="4" t="n">
        <v>19.4</v>
      </c>
      <c r="J38" s="4" t="n">
        <v>12.6</v>
      </c>
      <c r="K38" s="4" t="n">
        <v>11.72</v>
      </c>
      <c r="L38" s="4" t="n">
        <v>3.85</v>
      </c>
      <c r="M38" s="4" t="n">
        <v>4.6</v>
      </c>
      <c r="N38" s="4" t="n">
        <v>4.29</v>
      </c>
      <c r="O38" s="4" t="n">
        <v>5</v>
      </c>
      <c r="P38" s="4" t="n">
        <v>14.62</v>
      </c>
      <c r="Q38" s="4" t="n">
        <v>14.62</v>
      </c>
      <c r="R38" s="1" t="s">
        <v>110</v>
      </c>
      <c r="S38" s="1" t="s">
        <v>108</v>
      </c>
      <c r="T38" s="1" t="n">
        <v>4</v>
      </c>
    </row>
    <row r="39" customFormat="false" ht="13.8" hidden="false" customHeight="false" outlineLevel="0" collapsed="false">
      <c r="A39" s="1" t="s">
        <v>111</v>
      </c>
      <c r="B39" s="1" t="n">
        <v>35</v>
      </c>
      <c r="C39" s="1" t="n">
        <v>1</v>
      </c>
      <c r="D39" s="1" t="n">
        <v>1</v>
      </c>
      <c r="E39" s="3" t="n">
        <f aca="false">T39</f>
        <v>2.5</v>
      </c>
      <c r="F39" s="4" t="n">
        <v>18.1</v>
      </c>
      <c r="G39" s="4" t="n">
        <v>47</v>
      </c>
      <c r="H39" s="4" t="n">
        <v>1</v>
      </c>
      <c r="I39" s="4" t="n">
        <v>35</v>
      </c>
      <c r="J39" s="4" t="n">
        <v>13.6</v>
      </c>
      <c r="K39" s="4" t="n">
        <v>14.5</v>
      </c>
      <c r="L39" s="4" t="n">
        <v>25.1</v>
      </c>
      <c r="M39" s="4" t="n">
        <v>1</v>
      </c>
      <c r="N39" s="4" t="n">
        <v>1</v>
      </c>
      <c r="O39" s="4" t="n">
        <v>44.7</v>
      </c>
      <c r="P39" s="4" t="n">
        <v>7.35</v>
      </c>
      <c r="Q39" s="4" t="n">
        <v>7.35</v>
      </c>
      <c r="R39" s="1" t="s">
        <v>112</v>
      </c>
      <c r="S39" s="1" t="s">
        <v>81</v>
      </c>
      <c r="T39" s="1" t="n">
        <v>2.5</v>
      </c>
    </row>
    <row r="40" customFormat="false" ht="13.8" hidden="false" customHeight="false" outlineLevel="0" collapsed="false">
      <c r="A40" s="1" t="s">
        <v>113</v>
      </c>
      <c r="B40" s="1" t="n">
        <v>0.417818255912681</v>
      </c>
      <c r="C40" s="1" t="n">
        <v>0.382770201427139</v>
      </c>
      <c r="D40" s="3" t="n">
        <f aca="false">T40</f>
        <v>0.5</v>
      </c>
      <c r="E40" s="3" t="n">
        <f aca="false">T40</f>
        <v>0.5</v>
      </c>
      <c r="F40" s="4" t="n">
        <v>0.6024</v>
      </c>
      <c r="G40" s="4" t="n">
        <v>0.4211</v>
      </c>
      <c r="H40" s="4" t="n">
        <v>0.5884</v>
      </c>
      <c r="I40" s="4" t="n">
        <v>0.626</v>
      </c>
      <c r="J40" s="4" t="n">
        <v>0.4861</v>
      </c>
      <c r="K40" s="4" t="n">
        <v>0.6279</v>
      </c>
      <c r="L40" s="4" t="n">
        <v>0.6378</v>
      </c>
      <c r="M40" s="4" t="n">
        <v>0.389</v>
      </c>
      <c r="N40" s="4" t="n">
        <v>0.3247</v>
      </c>
      <c r="O40" s="4" t="n">
        <v>0.6153</v>
      </c>
      <c r="P40" s="4" t="n">
        <v>0.5952</v>
      </c>
      <c r="Q40" s="4" t="n">
        <v>0.6171</v>
      </c>
      <c r="R40" s="1" t="s">
        <v>114</v>
      </c>
      <c r="S40" s="1" t="s">
        <v>30</v>
      </c>
      <c r="T40" s="1" t="n">
        <v>0.5</v>
      </c>
    </row>
    <row r="41" customFormat="false" ht="13.8" hidden="false" customHeight="false" outlineLevel="0" collapsed="false">
      <c r="A41" s="1" t="s">
        <v>115</v>
      </c>
      <c r="B41" s="1" t="n">
        <v>10</v>
      </c>
      <c r="C41" s="1" t="n">
        <v>10</v>
      </c>
      <c r="D41" s="5" t="n">
        <v>0</v>
      </c>
      <c r="E41" s="3" t="n">
        <f aca="false">T41</f>
        <v>3</v>
      </c>
      <c r="F41" s="4" t="n">
        <v>3</v>
      </c>
      <c r="G41" s="4" t="n">
        <v>3</v>
      </c>
      <c r="H41" s="4" t="n">
        <v>3</v>
      </c>
      <c r="I41" s="4" t="n">
        <v>3</v>
      </c>
      <c r="J41" s="4" t="n">
        <v>3</v>
      </c>
      <c r="K41" s="4" t="n">
        <v>3</v>
      </c>
      <c r="L41" s="4" t="n">
        <v>3</v>
      </c>
      <c r="M41" s="4" t="n">
        <v>3</v>
      </c>
      <c r="N41" s="4" t="n">
        <v>3</v>
      </c>
      <c r="O41" s="4" t="n">
        <v>3</v>
      </c>
      <c r="P41" s="4" t="n">
        <v>3</v>
      </c>
      <c r="Q41" s="4" t="n">
        <v>3</v>
      </c>
      <c r="R41" s="1" t="s">
        <v>116</v>
      </c>
      <c r="S41" s="1" t="s">
        <v>81</v>
      </c>
      <c r="T41" s="1" t="n">
        <v>3</v>
      </c>
    </row>
    <row r="42" customFormat="false" ht="13.8" hidden="false" customHeight="false" outlineLevel="0" collapsed="false">
      <c r="A42" s="1" t="s">
        <v>117</v>
      </c>
      <c r="B42" s="1" t="n">
        <v>0.237333333333333</v>
      </c>
      <c r="C42" s="1" t="n">
        <v>0.394571428571429</v>
      </c>
      <c r="D42" s="1" t="n">
        <v>0.0177</v>
      </c>
      <c r="E42" s="3" t="n">
        <f aca="false">T42</f>
        <v>0.15</v>
      </c>
      <c r="F42" s="4" t="n">
        <v>0.3381</v>
      </c>
      <c r="G42" s="4" t="n">
        <v>0.2336</v>
      </c>
      <c r="H42" s="4" t="n">
        <v>0.1784</v>
      </c>
      <c r="I42" s="4" t="n">
        <v>0.2389</v>
      </c>
      <c r="J42" s="4" t="n">
        <v>0.2615</v>
      </c>
      <c r="K42" s="4" t="n">
        <v>0.1759</v>
      </c>
      <c r="L42" s="4" t="n">
        <v>0.2237</v>
      </c>
      <c r="M42" s="4" t="n">
        <v>0.3342</v>
      </c>
      <c r="N42" s="4" t="n">
        <v>0.3669</v>
      </c>
      <c r="O42" s="4" t="n">
        <v>0.3504</v>
      </c>
      <c r="P42" s="4" t="n">
        <v>0.1713</v>
      </c>
      <c r="Q42" s="4" t="n">
        <v>0.1661</v>
      </c>
      <c r="R42" s="1" t="s">
        <v>118</v>
      </c>
      <c r="S42" s="1" t="s">
        <v>30</v>
      </c>
      <c r="T42" s="1" t="n">
        <v>0.15</v>
      </c>
    </row>
    <row r="43" customFormat="false" ht="13.8" hidden="false" customHeight="false" outlineLevel="0" collapsed="false">
      <c r="A43" s="1" t="s">
        <v>119</v>
      </c>
      <c r="B43" s="1" t="n">
        <v>3</v>
      </c>
      <c r="C43" s="1" t="n">
        <v>3</v>
      </c>
      <c r="D43" s="3" t="n">
        <f aca="false">T43</f>
        <v>0</v>
      </c>
      <c r="E43" s="3" t="n">
        <f aca="false">T43</f>
        <v>0</v>
      </c>
      <c r="F43" s="4" t="n">
        <v>3</v>
      </c>
      <c r="G43" s="4" t="n">
        <v>3</v>
      </c>
      <c r="H43" s="4" t="n">
        <v>3</v>
      </c>
      <c r="I43" s="4" t="n">
        <v>3</v>
      </c>
      <c r="J43" s="4" t="n">
        <v>3</v>
      </c>
      <c r="K43" s="4" t="n">
        <v>3</v>
      </c>
      <c r="L43" s="4" t="n">
        <v>3</v>
      </c>
      <c r="M43" s="4" t="n">
        <v>3</v>
      </c>
      <c r="N43" s="4" t="n">
        <v>3</v>
      </c>
      <c r="O43" s="4" t="n">
        <v>3</v>
      </c>
      <c r="P43" s="4" t="n">
        <v>3</v>
      </c>
      <c r="Q43" s="4" t="n">
        <v>3</v>
      </c>
      <c r="R43" s="1" t="s">
        <v>120</v>
      </c>
      <c r="S43" s="1" t="s">
        <v>30</v>
      </c>
      <c r="T43" s="1" t="n">
        <v>0</v>
      </c>
    </row>
    <row r="44" customFormat="false" ht="13.8" hidden="false" customHeight="false" outlineLevel="0" collapsed="false">
      <c r="A44" s="1" t="s">
        <v>121</v>
      </c>
      <c r="B44" s="1" t="n">
        <v>5</v>
      </c>
      <c r="C44" s="1" t="n">
        <v>5</v>
      </c>
      <c r="D44" s="3" t="n">
        <f aca="false">T44</f>
        <v>5</v>
      </c>
      <c r="E44" s="3" t="n">
        <f aca="false">T44</f>
        <v>5</v>
      </c>
      <c r="F44" s="4" t="n">
        <v>5</v>
      </c>
      <c r="G44" s="4" t="n">
        <v>5</v>
      </c>
      <c r="H44" s="4" t="n">
        <v>5</v>
      </c>
      <c r="I44" s="4" t="n">
        <v>5</v>
      </c>
      <c r="J44" s="4" t="n">
        <v>5</v>
      </c>
      <c r="K44" s="4" t="n">
        <v>5</v>
      </c>
      <c r="L44" s="4" t="n">
        <v>5</v>
      </c>
      <c r="M44" s="4" t="n">
        <v>5</v>
      </c>
      <c r="N44" s="4" t="n">
        <v>5</v>
      </c>
      <c r="O44" s="4" t="n">
        <v>5</v>
      </c>
      <c r="P44" s="4" t="n">
        <v>5</v>
      </c>
      <c r="Q44" s="4" t="n">
        <v>5</v>
      </c>
      <c r="R44" s="1" t="s">
        <v>122</v>
      </c>
      <c r="S44" s="1" t="s">
        <v>30</v>
      </c>
      <c r="T44" s="1" t="n">
        <v>5</v>
      </c>
    </row>
    <row r="45" customFormat="false" ht="13.8" hidden="false" customHeight="false" outlineLevel="0" collapsed="false">
      <c r="A45" s="1" t="s">
        <v>123</v>
      </c>
      <c r="B45" s="1" t="n">
        <v>0.0498100732547733</v>
      </c>
      <c r="C45" s="1" t="n">
        <v>0.0485655742022274</v>
      </c>
      <c r="D45" s="3" t="n">
        <f aca="false">T45</f>
        <v>0.06</v>
      </c>
      <c r="E45" s="3" t="n">
        <f aca="false">T45</f>
        <v>0.06</v>
      </c>
      <c r="F45" s="4" t="n">
        <v>0.0289</v>
      </c>
      <c r="G45" s="4" t="n">
        <v>0.04</v>
      </c>
      <c r="H45" s="4" t="n">
        <v>0.0298</v>
      </c>
      <c r="I45" s="4" t="n">
        <v>0.0367</v>
      </c>
      <c r="J45" s="4" t="n">
        <v>0.0265</v>
      </c>
      <c r="K45" s="4" t="n">
        <v>0.0567</v>
      </c>
      <c r="L45" s="4" t="n">
        <v>0.027</v>
      </c>
      <c r="M45" s="4" t="n">
        <v>0.0285</v>
      </c>
      <c r="N45" s="4" t="n">
        <v>0.0257</v>
      </c>
      <c r="O45" s="4" t="n">
        <v>0.0653</v>
      </c>
      <c r="P45" s="4" t="n">
        <v>0.0409</v>
      </c>
      <c r="Q45" s="4" t="n">
        <v>0.0406</v>
      </c>
      <c r="R45" s="1" t="s">
        <v>124</v>
      </c>
      <c r="S45" s="1" t="s">
        <v>125</v>
      </c>
      <c r="T45" s="1" t="n">
        <v>0.06</v>
      </c>
    </row>
    <row r="46" customFormat="false" ht="13.8" hidden="false" customHeight="false" outlineLevel="0" collapsed="false">
      <c r="A46" s="1" t="s">
        <v>126</v>
      </c>
      <c r="B46" s="1" t="n">
        <v>0.47</v>
      </c>
      <c r="C46" s="1" t="n">
        <v>0.47</v>
      </c>
      <c r="D46" s="3" t="n">
        <f aca="false">T46</f>
        <v>0.47</v>
      </c>
      <c r="E46" s="3" t="n">
        <f aca="false">T46</f>
        <v>0.47</v>
      </c>
      <c r="F46" s="4" t="n">
        <v>0.47</v>
      </c>
      <c r="G46" s="4" t="n">
        <v>0.47</v>
      </c>
      <c r="H46" s="4" t="n">
        <v>0.47</v>
      </c>
      <c r="I46" s="4" t="n">
        <v>0.47</v>
      </c>
      <c r="J46" s="4" t="n">
        <v>0.47</v>
      </c>
      <c r="K46" s="4" t="n">
        <v>0.47</v>
      </c>
      <c r="L46" s="4" t="n">
        <v>0.47</v>
      </c>
      <c r="M46" s="4" t="n">
        <v>0.47</v>
      </c>
      <c r="N46" s="4" t="n">
        <v>0.47</v>
      </c>
      <c r="O46" s="4" t="n">
        <v>0.47</v>
      </c>
      <c r="P46" s="4" t="n">
        <v>0.47</v>
      </c>
      <c r="Q46" s="4" t="n">
        <v>0.47</v>
      </c>
      <c r="R46" s="1" t="s">
        <v>127</v>
      </c>
      <c r="S46" s="1" t="s">
        <v>30</v>
      </c>
      <c r="T46" s="1" t="n">
        <v>0.47</v>
      </c>
    </row>
    <row r="47" customFormat="false" ht="13.8" hidden="false" customHeight="false" outlineLevel="0" collapsed="false">
      <c r="A47" s="1" t="s">
        <v>128</v>
      </c>
      <c r="B47" s="1" t="n">
        <v>0</v>
      </c>
      <c r="C47" s="1" t="n">
        <v>0</v>
      </c>
      <c r="D47" s="3" t="n">
        <f aca="false">T47</f>
        <v>0</v>
      </c>
      <c r="E47" s="3" t="n">
        <f aca="false">T47</f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0</v>
      </c>
      <c r="Q47" s="4" t="n">
        <v>0</v>
      </c>
      <c r="R47" s="1" t="s">
        <v>129</v>
      </c>
      <c r="S47" s="1" t="s">
        <v>130</v>
      </c>
      <c r="T47" s="1" t="n">
        <v>0</v>
      </c>
    </row>
    <row r="48" customFormat="false" ht="13.8" hidden="false" customHeight="false" outlineLevel="0" collapsed="false">
      <c r="A48" s="1" t="s">
        <v>131</v>
      </c>
      <c r="B48" s="1" t="n">
        <v>0.02</v>
      </c>
      <c r="C48" s="1" t="n">
        <v>0.02</v>
      </c>
      <c r="D48" s="3" t="n">
        <f aca="false">T48</f>
        <v>0.02</v>
      </c>
      <c r="E48" s="3" t="n">
        <f aca="false">T48</f>
        <v>0.02</v>
      </c>
      <c r="F48" s="4" t="n">
        <v>0.0137</v>
      </c>
      <c r="G48" s="4" t="n">
        <v>0.022</v>
      </c>
      <c r="H48" s="4" t="n">
        <v>0.021</v>
      </c>
      <c r="I48" s="4" t="n">
        <v>0.0175</v>
      </c>
      <c r="J48" s="4" t="n">
        <v>0.0235</v>
      </c>
      <c r="K48" s="4" t="n">
        <v>0.0202</v>
      </c>
      <c r="L48" s="4" t="n">
        <v>0.0246</v>
      </c>
      <c r="M48" s="4" t="n">
        <v>0.0206</v>
      </c>
      <c r="N48" s="4" t="n">
        <v>0.0178</v>
      </c>
      <c r="O48" s="4" t="n">
        <v>0.0233</v>
      </c>
      <c r="P48" s="4" t="n">
        <v>0.025</v>
      </c>
      <c r="Q48" s="4" t="n">
        <v>0.0171</v>
      </c>
      <c r="R48" s="1" t="s">
        <v>132</v>
      </c>
      <c r="S48" s="1" t="s">
        <v>130</v>
      </c>
      <c r="T48" s="1" t="n">
        <v>0.02</v>
      </c>
    </row>
    <row r="49" customFormat="false" ht="13.8" hidden="false" customHeight="false" outlineLevel="0" collapsed="false">
      <c r="A49" s="1" t="s">
        <v>133</v>
      </c>
      <c r="B49" s="1" t="n">
        <v>3.33</v>
      </c>
      <c r="C49" s="1" t="n">
        <v>3.33</v>
      </c>
      <c r="D49" s="3" t="n">
        <f aca="false">T49</f>
        <v>3.33</v>
      </c>
      <c r="E49" s="3" t="n">
        <f aca="false">T49</f>
        <v>3.33</v>
      </c>
      <c r="F49" s="4" t="n">
        <v>3.33</v>
      </c>
      <c r="G49" s="4" t="n">
        <v>3.33</v>
      </c>
      <c r="H49" s="4" t="n">
        <v>3.33</v>
      </c>
      <c r="I49" s="4" t="n">
        <v>3.33</v>
      </c>
      <c r="J49" s="4" t="n">
        <v>3.33</v>
      </c>
      <c r="K49" s="4" t="n">
        <v>3.33</v>
      </c>
      <c r="L49" s="4" t="n">
        <v>3.33</v>
      </c>
      <c r="M49" s="4" t="n">
        <v>3.33</v>
      </c>
      <c r="N49" s="4" t="n">
        <v>3.33</v>
      </c>
      <c r="O49" s="4" t="n">
        <v>3.33</v>
      </c>
      <c r="P49" s="4" t="n">
        <v>3.33</v>
      </c>
      <c r="Q49" s="4" t="n">
        <v>3.33</v>
      </c>
      <c r="R49" s="1" t="s">
        <v>134</v>
      </c>
      <c r="S49" s="1" t="s">
        <v>30</v>
      </c>
      <c r="T49" s="1" t="n">
        <v>3.33</v>
      </c>
    </row>
    <row r="50" customFormat="false" ht="13.8" hidden="false" customHeight="false" outlineLevel="0" collapsed="false">
      <c r="A50" s="1" t="s">
        <v>135</v>
      </c>
      <c r="B50" s="1" t="n">
        <v>0.057</v>
      </c>
      <c r="C50" s="1" t="n">
        <v>0.05</v>
      </c>
      <c r="D50" s="3" t="n">
        <f aca="false">T50</f>
        <v>0.05</v>
      </c>
      <c r="E50" s="3" t="n">
        <f aca="false">T50</f>
        <v>0.05</v>
      </c>
      <c r="F50" s="4" t="n">
        <v>0.0889</v>
      </c>
      <c r="G50" s="4" t="n">
        <v>0.0456</v>
      </c>
      <c r="H50" s="4" t="n">
        <v>0.0522</v>
      </c>
      <c r="I50" s="4" t="n">
        <v>0.0511</v>
      </c>
      <c r="J50" s="4" t="n">
        <v>0.0573</v>
      </c>
      <c r="K50" s="4" t="n">
        <v>0.0839</v>
      </c>
      <c r="L50" s="4" t="n">
        <v>0.0896</v>
      </c>
      <c r="M50" s="4" t="n">
        <v>0.08</v>
      </c>
      <c r="N50" s="4" t="n">
        <v>0.0825</v>
      </c>
      <c r="O50" s="4" t="n">
        <v>0.0533</v>
      </c>
      <c r="P50" s="4" t="n">
        <v>0.0473</v>
      </c>
      <c r="Q50" s="4" t="n">
        <v>0.0471</v>
      </c>
      <c r="R50" s="1" t="s">
        <v>136</v>
      </c>
      <c r="S50" s="1" t="s">
        <v>137</v>
      </c>
      <c r="T50" s="1" t="n">
        <v>0.05</v>
      </c>
    </row>
    <row r="51" customFormat="false" ht="13.8" hidden="false" customHeight="false" outlineLevel="0" collapsed="false">
      <c r="A51" s="1" t="s">
        <v>138</v>
      </c>
      <c r="B51" s="1" t="n">
        <v>0.2</v>
      </c>
      <c r="C51" s="1" t="n">
        <v>0.2</v>
      </c>
      <c r="D51" s="3" t="n">
        <f aca="false">T51</f>
        <v>0.2</v>
      </c>
      <c r="E51" s="3" t="n">
        <f aca="false">T51</f>
        <v>0.2</v>
      </c>
      <c r="F51" s="4" t="n">
        <v>0.2</v>
      </c>
      <c r="G51" s="4" t="n">
        <v>0.2</v>
      </c>
      <c r="H51" s="4" t="n">
        <v>0.2</v>
      </c>
      <c r="I51" s="4" t="n">
        <v>0.2</v>
      </c>
      <c r="J51" s="4" t="n">
        <v>0.2</v>
      </c>
      <c r="K51" s="4" t="n">
        <v>0.2</v>
      </c>
      <c r="L51" s="4" t="n">
        <v>0.2</v>
      </c>
      <c r="M51" s="4" t="n">
        <v>0.2</v>
      </c>
      <c r="N51" s="4" t="n">
        <v>0.2</v>
      </c>
      <c r="O51" s="4" t="n">
        <v>0.2</v>
      </c>
      <c r="P51" s="4" t="n">
        <v>0.2</v>
      </c>
      <c r="Q51" s="4" t="n">
        <v>0.2</v>
      </c>
      <c r="R51" s="1" t="s">
        <v>139</v>
      </c>
      <c r="S51" s="1" t="s">
        <v>130</v>
      </c>
      <c r="T51" s="1" t="n">
        <v>0.2</v>
      </c>
    </row>
    <row r="52" customFormat="false" ht="13.8" hidden="false" customHeight="false" outlineLevel="0" collapsed="false">
      <c r="A52" s="1" t="s">
        <v>140</v>
      </c>
      <c r="B52" s="1" t="n">
        <v>0.66</v>
      </c>
      <c r="C52" s="1" t="n">
        <v>0.66</v>
      </c>
      <c r="D52" s="3" t="n">
        <f aca="false">T52</f>
        <v>0.66</v>
      </c>
      <c r="E52" s="3" t="n">
        <f aca="false">T52</f>
        <v>0.66</v>
      </c>
      <c r="F52" s="4" t="n">
        <v>0.66</v>
      </c>
      <c r="G52" s="4" t="n">
        <v>0.66</v>
      </c>
      <c r="H52" s="4" t="n">
        <v>0.66</v>
      </c>
      <c r="I52" s="4" t="n">
        <v>0.66</v>
      </c>
      <c r="J52" s="4" t="n">
        <v>0.66</v>
      </c>
      <c r="K52" s="4" t="n">
        <v>0.66</v>
      </c>
      <c r="L52" s="4" t="n">
        <v>0.66</v>
      </c>
      <c r="M52" s="4" t="n">
        <v>0.66</v>
      </c>
      <c r="N52" s="4" t="n">
        <v>0.66</v>
      </c>
      <c r="O52" s="4" t="n">
        <v>0.66</v>
      </c>
      <c r="P52" s="4" t="n">
        <v>0.66</v>
      </c>
      <c r="Q52" s="4" t="n">
        <v>0.66</v>
      </c>
      <c r="R52" s="1" t="s">
        <v>141</v>
      </c>
      <c r="S52" s="1" t="s">
        <v>30</v>
      </c>
      <c r="T52" s="1" t="n">
        <v>0.66</v>
      </c>
    </row>
    <row r="53" customFormat="false" ht="13.8" hidden="false" customHeight="false" outlineLevel="0" collapsed="false">
      <c r="A53" s="1" t="s">
        <v>142</v>
      </c>
      <c r="B53" s="1" t="n">
        <v>2</v>
      </c>
      <c r="C53" s="1" t="n">
        <v>2</v>
      </c>
      <c r="D53" s="3" t="n">
        <f aca="false">T53</f>
        <v>2</v>
      </c>
      <c r="E53" s="3" t="n">
        <f aca="false">T53</f>
        <v>2</v>
      </c>
      <c r="F53" s="4" t="n">
        <v>2</v>
      </c>
      <c r="G53" s="4" t="n">
        <v>2</v>
      </c>
      <c r="H53" s="4" t="n">
        <v>2</v>
      </c>
      <c r="I53" s="4" t="n">
        <v>2</v>
      </c>
      <c r="J53" s="4" t="n">
        <v>2</v>
      </c>
      <c r="K53" s="4" t="n">
        <v>2</v>
      </c>
      <c r="L53" s="4" t="n">
        <v>2</v>
      </c>
      <c r="M53" s="4" t="n">
        <v>2</v>
      </c>
      <c r="N53" s="4" t="n">
        <v>2</v>
      </c>
      <c r="O53" s="4" t="n">
        <v>2</v>
      </c>
      <c r="P53" s="4" t="n">
        <v>2</v>
      </c>
      <c r="Q53" s="4" t="n">
        <v>2</v>
      </c>
      <c r="R53" s="1" t="s">
        <v>143</v>
      </c>
      <c r="S53" s="1" t="s">
        <v>144</v>
      </c>
      <c r="T53" s="1" t="n">
        <v>2</v>
      </c>
    </row>
    <row r="54" customFormat="false" ht="13.8" hidden="false" customHeight="false" outlineLevel="0" collapsed="false">
      <c r="A54" s="1" t="s">
        <v>145</v>
      </c>
      <c r="B54" s="1" t="n">
        <v>4.4</v>
      </c>
      <c r="C54" s="1" t="n">
        <v>4.4</v>
      </c>
      <c r="D54" s="3" t="n">
        <f aca="false">T54</f>
        <v>4.4</v>
      </c>
      <c r="E54" s="3" t="n">
        <f aca="false">T54</f>
        <v>4.4</v>
      </c>
      <c r="F54" s="4" t="n">
        <v>4.4</v>
      </c>
      <c r="G54" s="4" t="n">
        <v>4.4</v>
      </c>
      <c r="H54" s="4" t="n">
        <v>4.4</v>
      </c>
      <c r="I54" s="4" t="n">
        <v>4.4</v>
      </c>
      <c r="J54" s="4" t="n">
        <v>4.4</v>
      </c>
      <c r="K54" s="4" t="n">
        <v>4.4</v>
      </c>
      <c r="L54" s="4" t="n">
        <v>4.4</v>
      </c>
      <c r="M54" s="4" t="n">
        <v>4.4</v>
      </c>
      <c r="N54" s="4" t="n">
        <v>4.4</v>
      </c>
      <c r="O54" s="4" t="n">
        <v>4.4</v>
      </c>
      <c r="P54" s="4" t="n">
        <v>4.4</v>
      </c>
      <c r="Q54" s="4" t="n">
        <v>4.4</v>
      </c>
      <c r="R54" s="1" t="s">
        <v>146</v>
      </c>
      <c r="S54" s="1" t="s">
        <v>144</v>
      </c>
      <c r="T54" s="1" t="n">
        <v>4.4</v>
      </c>
    </row>
    <row r="55" customFormat="false" ht="13.8" hidden="false" customHeight="false" outlineLevel="0" collapsed="false">
      <c r="A55" s="1" t="s">
        <v>147</v>
      </c>
      <c r="B55" s="1" t="n">
        <v>27</v>
      </c>
      <c r="C55" s="1" t="n">
        <v>27</v>
      </c>
      <c r="D55" s="3" t="n">
        <f aca="false">T55</f>
        <v>27</v>
      </c>
      <c r="E55" s="3" t="n">
        <f aca="false">T55</f>
        <v>27</v>
      </c>
      <c r="F55" s="4" t="n">
        <v>27</v>
      </c>
      <c r="G55" s="4" t="n">
        <v>27</v>
      </c>
      <c r="H55" s="4" t="n">
        <v>27</v>
      </c>
      <c r="I55" s="4" t="n">
        <v>27</v>
      </c>
      <c r="J55" s="4" t="n">
        <v>27</v>
      </c>
      <c r="K55" s="4" t="n">
        <v>27</v>
      </c>
      <c r="L55" s="4" t="n">
        <v>27</v>
      </c>
      <c r="M55" s="4" t="n">
        <v>27</v>
      </c>
      <c r="N55" s="4" t="n">
        <v>27</v>
      </c>
      <c r="O55" s="4" t="n">
        <v>27</v>
      </c>
      <c r="P55" s="4" t="n">
        <v>27</v>
      </c>
      <c r="Q55" s="4" t="n">
        <v>27</v>
      </c>
      <c r="R55" s="1" t="s">
        <v>148</v>
      </c>
      <c r="S55" s="1" t="s">
        <v>144</v>
      </c>
      <c r="T55" s="1" t="n">
        <v>27</v>
      </c>
    </row>
    <row r="56" customFormat="false" ht="13.8" hidden="false" customHeight="false" outlineLevel="0" collapsed="false">
      <c r="A56" s="1" t="s">
        <v>149</v>
      </c>
      <c r="B56" s="1" t="n">
        <v>0.75</v>
      </c>
      <c r="C56" s="1" t="n">
        <v>0.75</v>
      </c>
      <c r="D56" s="1" t="n">
        <v>0</v>
      </c>
      <c r="E56" s="3" t="n">
        <f aca="false">T56</f>
        <v>0.75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1" t="s">
        <v>150</v>
      </c>
      <c r="S56" s="1" t="s">
        <v>30</v>
      </c>
      <c r="T56" s="1" t="n">
        <v>0.75</v>
      </c>
    </row>
    <row r="57" customFormat="false" ht="13.8" hidden="false" customHeight="false" outlineLevel="0" collapsed="false">
      <c r="A57" s="1" t="s">
        <v>151</v>
      </c>
      <c r="B57" s="1" t="n">
        <v>0.15</v>
      </c>
      <c r="C57" s="1" t="n">
        <v>0.15</v>
      </c>
      <c r="D57" s="1" t="n">
        <v>0</v>
      </c>
      <c r="E57" s="3" t="n">
        <f aca="false">T57</f>
        <v>0.15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1" t="s">
        <v>152</v>
      </c>
      <c r="S57" s="1" t="s">
        <v>30</v>
      </c>
      <c r="T57" s="1" t="n">
        <v>0.15</v>
      </c>
    </row>
    <row r="58" customFormat="false" ht="13.8" hidden="false" customHeight="false" outlineLevel="0" collapsed="false">
      <c r="A58" s="1" t="s">
        <v>153</v>
      </c>
      <c r="B58" s="1" t="n">
        <v>2</v>
      </c>
      <c r="C58" s="1" t="n">
        <v>2</v>
      </c>
      <c r="D58" s="1" t="n">
        <v>0</v>
      </c>
      <c r="E58" s="3" t="n">
        <f aca="false">T58</f>
        <v>2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1" t="s">
        <v>154</v>
      </c>
      <c r="S58" s="1" t="s">
        <v>81</v>
      </c>
      <c r="T58" s="1" t="n">
        <v>2</v>
      </c>
    </row>
    <row r="59" customFormat="false" ht="13.8" hidden="false" customHeight="false" outlineLevel="0" collapsed="false">
      <c r="A59" s="1" t="s">
        <v>155</v>
      </c>
      <c r="B59" s="1" t="n">
        <v>0.567</v>
      </c>
      <c r="C59" s="1" t="n">
        <v>0.395</v>
      </c>
      <c r="D59" s="1" t="n">
        <v>0.358</v>
      </c>
      <c r="E59" s="3" t="n">
        <f aca="false">T59</f>
        <v>0.45</v>
      </c>
      <c r="F59" s="4" t="n">
        <v>0.37</v>
      </c>
      <c r="G59" s="4" t="n">
        <v>0.55</v>
      </c>
      <c r="H59" s="4" t="n">
        <v>0.58</v>
      </c>
      <c r="I59" s="4" t="n">
        <v>0.57</v>
      </c>
      <c r="J59" s="4" t="n">
        <v>0.59</v>
      </c>
      <c r="K59" s="4" t="n">
        <v>0.5</v>
      </c>
      <c r="L59" s="4" t="n">
        <v>0.4</v>
      </c>
      <c r="M59" s="4" t="n">
        <v>0.42</v>
      </c>
      <c r="N59" s="4" t="n">
        <v>0.44</v>
      </c>
      <c r="O59" s="4" t="n">
        <v>0.44</v>
      </c>
      <c r="P59" s="4" t="n">
        <v>0.59</v>
      </c>
      <c r="Q59" s="4" t="n">
        <v>0.61</v>
      </c>
      <c r="R59" s="1" t="s">
        <v>156</v>
      </c>
      <c r="S59" s="1" t="s">
        <v>157</v>
      </c>
      <c r="T59" s="1" t="n">
        <v>0.45</v>
      </c>
    </row>
    <row r="60" customFormat="false" ht="13.8" hidden="false" customHeight="false" outlineLevel="0" collapsed="false">
      <c r="A60" s="1" t="s">
        <v>158</v>
      </c>
      <c r="B60" s="1" t="n">
        <v>0.567</v>
      </c>
      <c r="C60" s="1" t="n">
        <v>0.395</v>
      </c>
      <c r="D60" s="3" t="n">
        <f aca="false">T60</f>
        <v>0.45</v>
      </c>
      <c r="E60" s="3" t="n">
        <f aca="false">T60</f>
        <v>0.45</v>
      </c>
      <c r="F60" s="4" t="n">
        <v>0.37</v>
      </c>
      <c r="G60" s="4" t="n">
        <v>0.55</v>
      </c>
      <c r="H60" s="4" t="n">
        <v>0.58</v>
      </c>
      <c r="I60" s="4" t="n">
        <v>0.57</v>
      </c>
      <c r="J60" s="4" t="n">
        <v>0.59</v>
      </c>
      <c r="K60" s="4" t="n">
        <v>0.5</v>
      </c>
      <c r="L60" s="4" t="n">
        <v>0.4</v>
      </c>
      <c r="M60" s="4" t="n">
        <v>0.42</v>
      </c>
      <c r="N60" s="4" t="n">
        <v>0.44</v>
      </c>
      <c r="O60" s="4" t="n">
        <v>0.44</v>
      </c>
      <c r="P60" s="4" t="n">
        <v>0.59</v>
      </c>
      <c r="Q60" s="4" t="n">
        <v>0.61</v>
      </c>
      <c r="R60" s="1" t="s">
        <v>159</v>
      </c>
      <c r="S60" s="1" t="s">
        <v>157</v>
      </c>
      <c r="T60" s="1" t="n">
        <v>0.45</v>
      </c>
    </row>
    <row r="61" customFormat="false" ht="13.8" hidden="false" customHeight="false" outlineLevel="0" collapsed="false">
      <c r="A61" s="1" t="s">
        <v>160</v>
      </c>
      <c r="B61" s="1" t="n">
        <v>1</v>
      </c>
      <c r="C61" s="1" t="n">
        <v>1</v>
      </c>
      <c r="D61" s="3" t="n">
        <f aca="false">T61</f>
        <v>4</v>
      </c>
      <c r="E61" s="3" t="n">
        <f aca="false">T61</f>
        <v>4</v>
      </c>
      <c r="F61" s="4" t="n">
        <v>1</v>
      </c>
      <c r="G61" s="4" t="n">
        <v>1</v>
      </c>
      <c r="H61" s="4" t="n">
        <v>1</v>
      </c>
      <c r="I61" s="4" t="n">
        <v>1</v>
      </c>
      <c r="J61" s="4" t="n">
        <v>1</v>
      </c>
      <c r="K61" s="4" t="n">
        <v>1</v>
      </c>
      <c r="L61" s="4" t="n">
        <v>1</v>
      </c>
      <c r="M61" s="4" t="n">
        <v>1</v>
      </c>
      <c r="N61" s="4" t="n">
        <v>1</v>
      </c>
      <c r="O61" s="4" t="n">
        <v>1</v>
      </c>
      <c r="P61" s="4" t="n">
        <v>1</v>
      </c>
      <c r="Q61" s="4" t="n">
        <v>1</v>
      </c>
      <c r="R61" s="1" t="s">
        <v>161</v>
      </c>
      <c r="S61" s="1" t="s">
        <v>81</v>
      </c>
      <c r="T61" s="1" t="n">
        <v>4</v>
      </c>
    </row>
    <row r="62" customFormat="false" ht="13.8" hidden="false" customHeight="false" outlineLevel="0" collapsed="false">
      <c r="A62" s="1" t="s">
        <v>162</v>
      </c>
      <c r="B62" s="1" t="n">
        <v>3</v>
      </c>
      <c r="C62" s="1" t="n">
        <v>3</v>
      </c>
      <c r="D62" s="3" t="n">
        <f aca="false">T62</f>
        <v>3</v>
      </c>
      <c r="E62" s="3" t="n">
        <f aca="false">T62</f>
        <v>3</v>
      </c>
      <c r="F62" s="4" t="n">
        <v>3</v>
      </c>
      <c r="G62" s="4" t="n">
        <v>3</v>
      </c>
      <c r="H62" s="4" t="n">
        <v>3</v>
      </c>
      <c r="I62" s="4" t="n">
        <v>3</v>
      </c>
      <c r="J62" s="4" t="n">
        <v>3</v>
      </c>
      <c r="K62" s="4" t="n">
        <v>3</v>
      </c>
      <c r="L62" s="4" t="n">
        <v>3</v>
      </c>
      <c r="M62" s="4" t="n">
        <v>3</v>
      </c>
      <c r="N62" s="4" t="n">
        <v>3</v>
      </c>
      <c r="O62" s="4" t="n">
        <v>3</v>
      </c>
      <c r="P62" s="4" t="n">
        <v>3</v>
      </c>
      <c r="Q62" s="4" t="n">
        <v>3</v>
      </c>
      <c r="R62" s="1" t="s">
        <v>163</v>
      </c>
      <c r="S62" s="1" t="s">
        <v>30</v>
      </c>
      <c r="T62" s="1" t="n">
        <v>3</v>
      </c>
    </row>
    <row r="63" customFormat="false" ht="13.8" hidden="false" customHeight="false" outlineLevel="0" collapsed="false">
      <c r="A63" s="1" t="s">
        <v>164</v>
      </c>
      <c r="B63" s="1" t="n">
        <v>1.00792694378626</v>
      </c>
      <c r="C63" s="1" t="n">
        <v>4.58868531613258</v>
      </c>
      <c r="D63" s="1" t="n">
        <v>0.974</v>
      </c>
      <c r="E63" s="3" t="n">
        <f aca="false">T63</f>
        <v>0</v>
      </c>
      <c r="F63" s="4" t="n">
        <v>30.91</v>
      </c>
      <c r="G63" s="4" t="n">
        <v>30.66</v>
      </c>
      <c r="H63" s="4" t="n">
        <v>20.09</v>
      </c>
      <c r="I63" s="4" t="n">
        <v>30.42</v>
      </c>
      <c r="J63" s="4" t="n">
        <v>35.5</v>
      </c>
      <c r="K63" s="4" t="n">
        <v>40.17</v>
      </c>
      <c r="L63" s="4" t="n">
        <v>37.73</v>
      </c>
      <c r="M63" s="4" t="n">
        <v>43.7</v>
      </c>
      <c r="N63" s="4" t="n">
        <v>45.69</v>
      </c>
      <c r="O63" s="4" t="n">
        <v>46.09</v>
      </c>
      <c r="P63" s="4" t="n">
        <v>39.46</v>
      </c>
      <c r="Q63" s="4" t="n">
        <v>36.34</v>
      </c>
      <c r="R63" s="1" t="s">
        <v>165</v>
      </c>
      <c r="S63" s="1" t="s">
        <v>30</v>
      </c>
      <c r="T63" s="1" t="n">
        <v>0</v>
      </c>
    </row>
    <row r="64" customFormat="false" ht="13.8" hidden="false" customHeight="false" outlineLevel="0" collapsed="false">
      <c r="A64" s="1" t="s">
        <v>166</v>
      </c>
      <c r="B64" s="1" t="n">
        <v>0.5375352</v>
      </c>
      <c r="C64" s="1" t="n">
        <v>0.4738211</v>
      </c>
      <c r="D64" s="1" t="n">
        <v>0.6816</v>
      </c>
      <c r="E64" s="3" t="n">
        <f aca="false">T64</f>
        <v>0</v>
      </c>
      <c r="F64" s="4" t="n">
        <v>16.78</v>
      </c>
      <c r="G64" s="4" t="n">
        <v>14.36</v>
      </c>
      <c r="H64" s="4" t="n">
        <v>6.42</v>
      </c>
      <c r="I64" s="4" t="n">
        <v>11.65</v>
      </c>
      <c r="J64" s="4" t="n">
        <v>13.99</v>
      </c>
      <c r="K64" s="4" t="n">
        <v>19.84</v>
      </c>
      <c r="L64" s="4" t="n">
        <v>17.85</v>
      </c>
      <c r="M64" s="4" t="n">
        <v>29.1</v>
      </c>
      <c r="N64" s="4" t="n">
        <v>23.01</v>
      </c>
      <c r="O64" s="4" t="n">
        <v>24.57</v>
      </c>
      <c r="P64" s="4" t="n">
        <v>16.37</v>
      </c>
      <c r="Q64" s="4" t="n">
        <v>14.15</v>
      </c>
      <c r="R64" s="1" t="s">
        <v>167</v>
      </c>
      <c r="S64" s="1" t="s">
        <v>30</v>
      </c>
      <c r="T64" s="1" t="n">
        <v>0</v>
      </c>
    </row>
    <row r="65" customFormat="false" ht="13.8" hidden="false" customHeight="false" outlineLevel="0" collapsed="false">
      <c r="A65" s="1" t="s">
        <v>168</v>
      </c>
      <c r="B65" s="1" t="n">
        <v>0.4498478</v>
      </c>
      <c r="C65" s="1" t="n">
        <v>0</v>
      </c>
      <c r="D65" s="1" t="n">
        <v>0.1064</v>
      </c>
      <c r="E65" s="3" t="n">
        <f aca="false">T65</f>
        <v>0</v>
      </c>
      <c r="F65" s="4" t="n">
        <v>0.00925</v>
      </c>
      <c r="G65" s="4" t="n">
        <v>0.00513</v>
      </c>
      <c r="H65" s="4" t="n">
        <v>0.01365</v>
      </c>
      <c r="I65" s="4" t="n">
        <v>0.00825</v>
      </c>
      <c r="J65" s="4" t="n">
        <v>0.00675</v>
      </c>
      <c r="K65" s="4" t="n">
        <v>0.00398</v>
      </c>
      <c r="L65" s="4" t="n">
        <v>0.00636</v>
      </c>
      <c r="M65" s="4" t="n">
        <v>0</v>
      </c>
      <c r="N65" s="4" t="n">
        <v>0</v>
      </c>
      <c r="O65" s="4" t="n">
        <v>0.00576</v>
      </c>
      <c r="P65" s="4" t="n">
        <v>0</v>
      </c>
      <c r="Q65" s="4" t="n">
        <v>0.00148</v>
      </c>
      <c r="R65" s="1" t="s">
        <v>169</v>
      </c>
      <c r="S65" s="1" t="s">
        <v>30</v>
      </c>
      <c r="T65" s="1" t="n">
        <v>0</v>
      </c>
    </row>
    <row r="66" customFormat="false" ht="13.8" hidden="false" customHeight="false" outlineLevel="0" collapsed="false">
      <c r="A66" s="1" t="s">
        <v>170</v>
      </c>
      <c r="B66" s="1" t="n">
        <v>0</v>
      </c>
      <c r="C66" s="1" t="n">
        <v>0</v>
      </c>
      <c r="D66" s="1" t="n">
        <v>0.0001</v>
      </c>
      <c r="E66" s="3" t="n">
        <f aca="false">T66</f>
        <v>0</v>
      </c>
      <c r="F66" s="4" t="n">
        <v>0.000128</v>
      </c>
      <c r="G66" s="4" t="n">
        <v>5.2E-005</v>
      </c>
      <c r="H66" s="4" t="n">
        <v>4.9E-005</v>
      </c>
      <c r="I66" s="4" t="n">
        <v>3.8E-005</v>
      </c>
      <c r="J66" s="4" t="n">
        <v>5.4E-005</v>
      </c>
      <c r="K66" s="4" t="n">
        <v>4.7E-005</v>
      </c>
      <c r="L66" s="4" t="n">
        <v>0.000115</v>
      </c>
      <c r="M66" s="4" t="n">
        <v>0.000211</v>
      </c>
      <c r="N66" s="4" t="n">
        <v>0.000118</v>
      </c>
      <c r="O66" s="4" t="n">
        <v>0.000139</v>
      </c>
      <c r="P66" s="4" t="n">
        <v>3.1E-005</v>
      </c>
      <c r="Q66" s="4" t="n">
        <v>1.6E-005</v>
      </c>
      <c r="R66" s="1" t="s">
        <v>171</v>
      </c>
      <c r="S66" s="1" t="s">
        <v>30</v>
      </c>
      <c r="T66" s="1" t="n">
        <v>0</v>
      </c>
    </row>
    <row r="67" customFormat="false" ht="13.8" hidden="false" customHeight="false" outlineLevel="0" collapsed="false">
      <c r="A67" s="1" t="s">
        <v>172</v>
      </c>
      <c r="B67" s="1" t="n">
        <v>0</v>
      </c>
      <c r="C67" s="1" t="n">
        <v>0</v>
      </c>
      <c r="D67" s="1" t="n">
        <v>2.327</v>
      </c>
      <c r="E67" s="3" t="n">
        <f aca="false">T67</f>
        <v>0</v>
      </c>
      <c r="F67" s="4" t="n">
        <v>1.92</v>
      </c>
      <c r="G67" s="4" t="n">
        <v>2.16</v>
      </c>
      <c r="H67" s="4" t="n">
        <v>2.25</v>
      </c>
      <c r="I67" s="4" t="n">
        <v>1.99</v>
      </c>
      <c r="J67" s="4" t="n">
        <v>1.82</v>
      </c>
      <c r="K67" s="4" t="n">
        <v>1.53</v>
      </c>
      <c r="L67" s="4" t="n">
        <v>2.31</v>
      </c>
      <c r="M67" s="4" t="n">
        <v>2.15</v>
      </c>
      <c r="N67" s="4" t="n">
        <v>2.05</v>
      </c>
      <c r="O67" s="4" t="n">
        <v>2.04</v>
      </c>
      <c r="P67" s="4" t="n">
        <v>2</v>
      </c>
      <c r="Q67" s="4" t="n">
        <v>1.68</v>
      </c>
      <c r="R67" s="1" t="s">
        <v>173</v>
      </c>
      <c r="S67" s="1" t="s">
        <v>30</v>
      </c>
      <c r="T67" s="1" t="n">
        <v>0</v>
      </c>
    </row>
    <row r="68" customFormat="false" ht="13.8" hidden="false" customHeight="false" outlineLevel="0" collapsed="false">
      <c r="A68" s="1" t="s">
        <v>174</v>
      </c>
      <c r="B68" s="1" t="n">
        <v>0</v>
      </c>
      <c r="C68" s="1" t="n">
        <v>0</v>
      </c>
      <c r="D68" s="5" t="n">
        <v>1.0915</v>
      </c>
      <c r="E68" s="3" t="n">
        <f aca="false">T68</f>
        <v>0</v>
      </c>
      <c r="F68" s="4" t="n">
        <v>0.75</v>
      </c>
      <c r="G68" s="4" t="n">
        <v>0.74</v>
      </c>
      <c r="H68" s="4" t="n">
        <v>0.65</v>
      </c>
      <c r="I68" s="4" t="n">
        <v>1.02</v>
      </c>
      <c r="J68" s="4" t="n">
        <v>1.07</v>
      </c>
      <c r="K68" s="4" t="n">
        <v>1.43</v>
      </c>
      <c r="L68" s="4" t="n">
        <v>0.33</v>
      </c>
      <c r="M68" s="4" t="n">
        <v>0.29</v>
      </c>
      <c r="N68" s="4" t="n">
        <v>0.58</v>
      </c>
      <c r="O68" s="4" t="n">
        <v>0.54</v>
      </c>
      <c r="P68" s="4" t="n">
        <v>1.05</v>
      </c>
      <c r="Q68" s="4" t="n">
        <v>1.62</v>
      </c>
      <c r="R68" s="1" t="s">
        <v>175</v>
      </c>
      <c r="S68" s="1" t="s">
        <v>30</v>
      </c>
      <c r="T68" s="1" t="n">
        <v>0</v>
      </c>
    </row>
    <row r="69" customFormat="false" ht="13.8" hidden="false" customHeight="false" outlineLevel="0" collapsed="false">
      <c r="A69" s="1" t="s">
        <v>176</v>
      </c>
      <c r="B69" s="1" t="n">
        <v>0</v>
      </c>
      <c r="C69" s="1" t="n">
        <v>0</v>
      </c>
      <c r="D69" s="3" t="n">
        <f aca="false">T69</f>
        <v>0</v>
      </c>
      <c r="E69" s="3" t="n">
        <f aca="false">T69</f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1" t="s">
        <v>177</v>
      </c>
      <c r="S69" s="1" t="s">
        <v>30</v>
      </c>
      <c r="T69" s="1" t="n">
        <v>0</v>
      </c>
    </row>
    <row r="70" customFormat="false" ht="13.8" hidden="false" customHeight="false" outlineLevel="0" collapsed="false">
      <c r="A70" s="1" t="s">
        <v>178</v>
      </c>
      <c r="B70" s="1" t="n">
        <v>0.938952424862464</v>
      </c>
      <c r="C70" s="1" t="n">
        <v>1.37649060788754</v>
      </c>
      <c r="D70" s="3" t="n">
        <f aca="false">T70</f>
        <v>0</v>
      </c>
      <c r="E70" s="3" t="n">
        <f aca="false">T70</f>
        <v>0</v>
      </c>
      <c r="F70" s="4" t="n">
        <v>0.83</v>
      </c>
      <c r="G70" s="4" t="n">
        <v>0.88</v>
      </c>
      <c r="H70" s="4" t="n">
        <v>0.37</v>
      </c>
      <c r="I70" s="4" t="n">
        <v>0.43</v>
      </c>
      <c r="J70" s="4" t="n">
        <v>0.43</v>
      </c>
      <c r="K70" s="4" t="n">
        <v>0.66</v>
      </c>
      <c r="L70" s="4" t="n">
        <v>0.63</v>
      </c>
      <c r="M70" s="4" t="n">
        <v>0.62</v>
      </c>
      <c r="N70" s="4" t="n">
        <v>0.65</v>
      </c>
      <c r="O70" s="4" t="n">
        <v>0.65</v>
      </c>
      <c r="P70" s="4" t="n">
        <v>0.31</v>
      </c>
      <c r="Q70" s="4" t="n">
        <v>0.31</v>
      </c>
      <c r="R70" s="1" t="s">
        <v>179</v>
      </c>
      <c r="S70" s="1" t="s">
        <v>30</v>
      </c>
      <c r="T70" s="1" t="n">
        <v>0</v>
      </c>
    </row>
    <row r="71" customFormat="false" ht="13.8" hidden="false" customHeight="false" outlineLevel="0" collapsed="false">
      <c r="A71" s="1" t="s">
        <v>180</v>
      </c>
      <c r="B71" s="1" t="n">
        <v>0.5812155</v>
      </c>
      <c r="C71" s="1" t="n">
        <v>0.5536277</v>
      </c>
      <c r="D71" s="3" t="n">
        <f aca="false">T71</f>
        <v>0</v>
      </c>
      <c r="E71" s="3" t="n">
        <f aca="false">T71</f>
        <v>0</v>
      </c>
      <c r="F71" s="4" t="n">
        <v>0.53</v>
      </c>
      <c r="G71" s="4" t="n">
        <v>0.6</v>
      </c>
      <c r="H71" s="4" t="n">
        <v>0.84</v>
      </c>
      <c r="I71" s="4" t="n">
        <v>0.73</v>
      </c>
      <c r="J71" s="4" t="n">
        <v>0.81</v>
      </c>
      <c r="K71" s="4" t="n">
        <v>0.72</v>
      </c>
      <c r="L71" s="4" t="n">
        <v>0.64</v>
      </c>
      <c r="M71" s="4" t="n">
        <v>0.7</v>
      </c>
      <c r="N71" s="4" t="n">
        <v>0.83</v>
      </c>
      <c r="O71" s="4" t="n">
        <v>0.69</v>
      </c>
      <c r="P71" s="4" t="n">
        <v>1.03</v>
      </c>
      <c r="Q71" s="4" t="n">
        <v>1.01</v>
      </c>
      <c r="R71" s="1" t="s">
        <v>181</v>
      </c>
      <c r="S71" s="1" t="s">
        <v>30</v>
      </c>
      <c r="T71" s="1" t="n">
        <v>0</v>
      </c>
    </row>
    <row r="72" customFormat="false" ht="13.8" hidden="false" customHeight="false" outlineLevel="0" collapsed="false">
      <c r="A72" s="1" t="s">
        <v>182</v>
      </c>
      <c r="B72" s="1" t="n">
        <v>0</v>
      </c>
      <c r="C72" s="1" t="n">
        <v>0</v>
      </c>
      <c r="D72" s="3" t="n">
        <f aca="false">T72</f>
        <v>0</v>
      </c>
      <c r="E72" s="3" t="n">
        <f aca="false">T72</f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1" t="s">
        <v>183</v>
      </c>
      <c r="S72" s="1" t="s">
        <v>30</v>
      </c>
      <c r="T72" s="1" t="n">
        <v>0</v>
      </c>
    </row>
    <row r="73" customFormat="false" ht="13.8" hidden="false" customHeight="false" outlineLevel="0" collapsed="false">
      <c r="A73" s="1" t="s">
        <v>184</v>
      </c>
      <c r="B73" s="1" t="n">
        <v>0</v>
      </c>
      <c r="C73" s="1" t="n">
        <v>-0.2772431</v>
      </c>
      <c r="D73" s="3" t="n">
        <f aca="false">T73</f>
        <v>0</v>
      </c>
      <c r="E73" s="3" t="n">
        <f aca="false">T73</f>
        <v>0</v>
      </c>
      <c r="F73" s="4" t="n">
        <v>0</v>
      </c>
      <c r="G73" s="4" t="n">
        <v>0</v>
      </c>
      <c r="H73" s="4" t="n">
        <v>0</v>
      </c>
      <c r="I73" s="4" t="n">
        <v>0.122</v>
      </c>
      <c r="J73" s="4" t="n">
        <v>0</v>
      </c>
      <c r="K73" s="4" t="n">
        <v>-0.14</v>
      </c>
      <c r="L73" s="4" t="n">
        <v>-0.069</v>
      </c>
      <c r="M73" s="4" t="n">
        <v>-0.196</v>
      </c>
      <c r="N73" s="4" t="n">
        <v>-0.267</v>
      </c>
      <c r="O73" s="4" t="n">
        <v>-0.037</v>
      </c>
      <c r="P73" s="4" t="n">
        <v>-0.15</v>
      </c>
      <c r="Q73" s="4" t="n">
        <v>-0.111</v>
      </c>
      <c r="R73" s="1" t="s">
        <v>185</v>
      </c>
      <c r="S73" s="1" t="s">
        <v>30</v>
      </c>
      <c r="T73" s="1" t="n">
        <v>0</v>
      </c>
    </row>
    <row r="74" customFormat="false" ht="13.8" hidden="false" customHeight="false" outlineLevel="0" collapsed="false">
      <c r="A74" s="1" t="s">
        <v>186</v>
      </c>
      <c r="B74" s="1" t="n">
        <v>0</v>
      </c>
      <c r="C74" s="1" t="n">
        <v>0</v>
      </c>
      <c r="D74" s="3" t="n">
        <f aca="false">T74</f>
        <v>0</v>
      </c>
      <c r="E74" s="3" t="n">
        <f aca="false">T74</f>
        <v>0</v>
      </c>
      <c r="F74" s="4" t="n">
        <v>0</v>
      </c>
      <c r="G74" s="4" t="n">
        <v>0</v>
      </c>
      <c r="H74" s="4" t="n">
        <v>0</v>
      </c>
      <c r="I74" s="4" t="n">
        <v>-0.126</v>
      </c>
      <c r="J74" s="4" t="n">
        <v>0</v>
      </c>
      <c r="K74" s="4" t="n">
        <v>0.248</v>
      </c>
      <c r="L74" s="4" t="n">
        <v>0.067</v>
      </c>
      <c r="M74" s="4" t="n">
        <v>-0.354</v>
      </c>
      <c r="N74" s="4" t="n">
        <v>-0.087</v>
      </c>
      <c r="O74" s="4" t="n">
        <v>0.196</v>
      </c>
      <c r="P74" s="4" t="n">
        <v>0</v>
      </c>
      <c r="Q74" s="4" t="n">
        <v>0</v>
      </c>
      <c r="R74" s="1" t="s">
        <v>187</v>
      </c>
      <c r="S74" s="1" t="s">
        <v>30</v>
      </c>
      <c r="T74" s="1" t="n">
        <v>0</v>
      </c>
    </row>
    <row r="75" customFormat="false" ht="13.8" hidden="false" customHeight="false" outlineLevel="0" collapsed="false">
      <c r="A75" s="1" t="s">
        <v>188</v>
      </c>
      <c r="B75" s="1" t="n">
        <v>6.26900373446209</v>
      </c>
      <c r="C75" s="1" t="n">
        <v>2.18857915775979</v>
      </c>
      <c r="D75" s="7" t="n">
        <f aca="false">AVERAGE(B75:C75)</f>
        <v>4.22879144611094</v>
      </c>
      <c r="E75" s="3" t="n">
        <f aca="false">T75</f>
        <v>0</v>
      </c>
      <c r="F75" s="4" t="n">
        <v>24.93</v>
      </c>
      <c r="G75" s="4" t="n">
        <v>18.42</v>
      </c>
      <c r="H75" s="4" t="n">
        <v>9.72</v>
      </c>
      <c r="I75" s="4" t="n">
        <v>23.32</v>
      </c>
      <c r="J75" s="4" t="n">
        <v>17.23</v>
      </c>
      <c r="K75" s="4" t="n">
        <v>27.97</v>
      </c>
      <c r="L75" s="4" t="n">
        <v>35.18</v>
      </c>
      <c r="M75" s="4" t="n">
        <v>18.07</v>
      </c>
      <c r="N75" s="4" t="n">
        <v>11.77</v>
      </c>
      <c r="O75" s="4" t="n">
        <v>21.18</v>
      </c>
      <c r="P75" s="4" t="n">
        <v>20.13</v>
      </c>
      <c r="Q75" s="4" t="n">
        <v>23.41</v>
      </c>
      <c r="R75" s="1" t="s">
        <v>189</v>
      </c>
      <c r="S75" s="1" t="s">
        <v>30</v>
      </c>
      <c r="T75" s="1" t="n">
        <v>0</v>
      </c>
    </row>
    <row r="76" customFormat="false" ht="13.8" hidden="false" customHeight="false" outlineLevel="0" collapsed="false">
      <c r="A76" s="1" t="s">
        <v>190</v>
      </c>
      <c r="B76" s="1" t="n">
        <v>0.1891636</v>
      </c>
      <c r="C76" s="1" t="n">
        <v>0.5632526</v>
      </c>
      <c r="D76" s="3" t="n">
        <f aca="false">T76</f>
        <v>0</v>
      </c>
      <c r="E76" s="3" t="n">
        <f aca="false">T76</f>
        <v>0</v>
      </c>
      <c r="F76" s="4" t="n">
        <v>25.09</v>
      </c>
      <c r="G76" s="4" t="n">
        <v>19.35</v>
      </c>
      <c r="H76" s="4" t="n">
        <v>6.35</v>
      </c>
      <c r="I76" s="4" t="n">
        <v>14.95</v>
      </c>
      <c r="J76" s="4" t="n">
        <v>13.92</v>
      </c>
      <c r="K76" s="4" t="n">
        <v>28.73</v>
      </c>
      <c r="L76" s="4" t="n">
        <v>27.18</v>
      </c>
      <c r="M76" s="4" t="n">
        <v>26.58</v>
      </c>
      <c r="N76" s="4" t="n">
        <v>17.01</v>
      </c>
      <c r="O76" s="4" t="n">
        <v>24.73</v>
      </c>
      <c r="P76" s="4" t="n">
        <v>19.05</v>
      </c>
      <c r="Q76" s="4" t="n">
        <v>19.75</v>
      </c>
      <c r="R76" s="1" t="s">
        <v>191</v>
      </c>
      <c r="S76" s="1" t="s">
        <v>30</v>
      </c>
      <c r="T76" s="1" t="n">
        <v>0</v>
      </c>
    </row>
    <row r="77" customFormat="false" ht="13.8" hidden="false" customHeight="false" outlineLevel="0" collapsed="false">
      <c r="A77" s="1" t="s">
        <v>192</v>
      </c>
      <c r="B77" s="1" t="n">
        <v>0</v>
      </c>
      <c r="C77" s="1" t="n">
        <v>0</v>
      </c>
      <c r="D77" s="3" t="n">
        <f aca="false">T77</f>
        <v>0</v>
      </c>
      <c r="E77" s="3" t="n">
        <f aca="false">T77</f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1" t="s">
        <v>193</v>
      </c>
      <c r="S77" s="1" t="s">
        <v>30</v>
      </c>
      <c r="T77" s="1" t="n">
        <v>0</v>
      </c>
    </row>
    <row r="78" customFormat="false" ht="13.8" hidden="false" customHeight="false" outlineLevel="0" collapsed="false">
      <c r="A78" s="1" t="s">
        <v>194</v>
      </c>
      <c r="B78" s="1" t="n">
        <v>0</v>
      </c>
      <c r="C78" s="1" t="n">
        <v>-0.2656748</v>
      </c>
      <c r="D78" s="3" t="n">
        <f aca="false">T78</f>
        <v>0</v>
      </c>
      <c r="E78" s="3" t="n">
        <f aca="false">T78</f>
        <v>0</v>
      </c>
      <c r="F78" s="4" t="n">
        <v>-0.002</v>
      </c>
      <c r="G78" s="4" t="n">
        <v>0</v>
      </c>
      <c r="H78" s="4" t="n">
        <v>0.005</v>
      </c>
      <c r="I78" s="4" t="n">
        <v>0</v>
      </c>
      <c r="J78" s="4" t="n">
        <v>0</v>
      </c>
      <c r="K78" s="4" t="n">
        <v>-0.002</v>
      </c>
      <c r="L78" s="4" t="n">
        <v>-0.005</v>
      </c>
      <c r="M78" s="4" t="n">
        <v>0</v>
      </c>
      <c r="N78" s="4" t="n">
        <v>0</v>
      </c>
      <c r="O78" s="4" t="n">
        <v>0.002</v>
      </c>
      <c r="P78" s="4" t="n">
        <v>0</v>
      </c>
      <c r="Q78" s="4" t="n">
        <v>-0.003</v>
      </c>
      <c r="R78" s="1" t="s">
        <v>195</v>
      </c>
      <c r="S78" s="1" t="s">
        <v>30</v>
      </c>
      <c r="T78" s="1" t="n">
        <v>0</v>
      </c>
    </row>
    <row r="79" customFormat="false" ht="13.8" hidden="false" customHeight="false" outlineLevel="0" collapsed="false">
      <c r="A79" s="1" t="s">
        <v>196</v>
      </c>
      <c r="B79" s="1" t="n">
        <v>0.6551283</v>
      </c>
      <c r="C79" s="1" t="n">
        <v>0.6778992</v>
      </c>
      <c r="D79" s="3" t="n">
        <f aca="false">T79</f>
        <v>0</v>
      </c>
      <c r="E79" s="3" t="n">
        <f aca="false">T79</f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1" t="s">
        <v>197</v>
      </c>
      <c r="S79" s="1" t="s">
        <v>30</v>
      </c>
      <c r="T79" s="1" t="n">
        <v>0</v>
      </c>
    </row>
    <row r="80" customFormat="false" ht="13.8" hidden="false" customHeight="false" outlineLevel="0" collapsed="false">
      <c r="A80" s="1" t="s">
        <v>198</v>
      </c>
      <c r="B80" s="1" t="n">
        <v>-90</v>
      </c>
      <c r="C80" s="1" t="n">
        <v>-90</v>
      </c>
      <c r="D80" s="3" t="n">
        <f aca="false">T80</f>
        <v>-90</v>
      </c>
      <c r="E80" s="3" t="n">
        <f aca="false">T80</f>
        <v>-90</v>
      </c>
      <c r="F80" s="1" t="n">
        <v>-90</v>
      </c>
      <c r="G80" s="1" t="n">
        <v>-90</v>
      </c>
      <c r="H80" s="1" t="n">
        <v>-90</v>
      </c>
      <c r="I80" s="1" t="n">
        <v>-90</v>
      </c>
      <c r="J80" s="1" t="n">
        <v>-90</v>
      </c>
      <c r="K80" s="1" t="n">
        <v>-90</v>
      </c>
      <c r="L80" s="1" t="n">
        <v>-90</v>
      </c>
      <c r="M80" s="1" t="n">
        <v>-90</v>
      </c>
      <c r="N80" s="1" t="n">
        <v>-90</v>
      </c>
      <c r="O80" s="1" t="n">
        <v>-90</v>
      </c>
      <c r="P80" s="1" t="n">
        <v>-90</v>
      </c>
      <c r="Q80" s="1" t="n">
        <v>-90</v>
      </c>
      <c r="R80" s="1" t="s">
        <v>199</v>
      </c>
      <c r="S80" s="1" t="s">
        <v>200</v>
      </c>
      <c r="T80" s="1" t="n">
        <v>-90</v>
      </c>
    </row>
    <row r="81" customFormat="false" ht="13.8" hidden="false" customHeight="false" outlineLevel="0" collapsed="false">
      <c r="A81" s="1" t="s">
        <v>201</v>
      </c>
      <c r="B81" s="1" t="n">
        <v>0.8</v>
      </c>
      <c r="C81" s="1" t="n">
        <v>0.8</v>
      </c>
      <c r="D81" s="3" t="n">
        <f aca="false">T81</f>
        <v>0.8</v>
      </c>
      <c r="E81" s="3" t="n">
        <f aca="false">T81</f>
        <v>0.8</v>
      </c>
      <c r="F81" s="4" t="n">
        <v>0.8</v>
      </c>
      <c r="G81" s="4" t="n">
        <v>0.8</v>
      </c>
      <c r="H81" s="4" t="n">
        <v>0.8</v>
      </c>
      <c r="I81" s="4" t="n">
        <v>0.8</v>
      </c>
      <c r="J81" s="4" t="n">
        <v>0.8</v>
      </c>
      <c r="K81" s="4" t="n">
        <v>0.8</v>
      </c>
      <c r="L81" s="4" t="n">
        <v>0.8</v>
      </c>
      <c r="M81" s="4" t="n">
        <v>0.8</v>
      </c>
      <c r="N81" s="4" t="n">
        <v>0.8</v>
      </c>
      <c r="O81" s="4" t="n">
        <v>0.8</v>
      </c>
      <c r="P81" s="4" t="n">
        <v>0.8</v>
      </c>
      <c r="Q81" s="4" t="n">
        <v>0.8</v>
      </c>
      <c r="R81" s="1" t="s">
        <v>202</v>
      </c>
      <c r="S81" s="1" t="s">
        <v>30</v>
      </c>
      <c r="T81" s="1" t="n">
        <v>0.8</v>
      </c>
    </row>
    <row r="82" customFormat="false" ht="13.8" hidden="false" customHeight="false" outlineLevel="0" collapsed="false">
      <c r="A82" s="1" t="s">
        <v>203</v>
      </c>
      <c r="B82" s="1" t="n">
        <v>24</v>
      </c>
      <c r="C82" s="1" t="n">
        <v>24</v>
      </c>
      <c r="D82" s="3" t="n">
        <f aca="false">T82</f>
        <v>24</v>
      </c>
      <c r="E82" s="3" t="n">
        <f aca="false">T82</f>
        <v>24</v>
      </c>
      <c r="F82" s="4" t="n">
        <v>24</v>
      </c>
      <c r="G82" s="4" t="n">
        <v>24</v>
      </c>
      <c r="H82" s="4" t="n">
        <v>24</v>
      </c>
      <c r="I82" s="4" t="n">
        <v>24</v>
      </c>
      <c r="J82" s="4" t="n">
        <v>24</v>
      </c>
      <c r="K82" s="4" t="n">
        <v>24</v>
      </c>
      <c r="L82" s="4" t="n">
        <v>24</v>
      </c>
      <c r="M82" s="4" t="n">
        <v>24</v>
      </c>
      <c r="N82" s="4" t="n">
        <v>24</v>
      </c>
      <c r="O82" s="4" t="n">
        <v>24</v>
      </c>
      <c r="P82" s="4" t="n">
        <v>24</v>
      </c>
      <c r="Q82" s="4" t="n">
        <v>24</v>
      </c>
      <c r="R82" s="1" t="s">
        <v>204</v>
      </c>
      <c r="S82" s="1" t="s">
        <v>205</v>
      </c>
      <c r="T82" s="1" t="n">
        <v>24</v>
      </c>
    </row>
    <row r="83" customFormat="false" ht="13.8" hidden="false" customHeight="false" outlineLevel="0" collapsed="false">
      <c r="A83" s="1" t="s">
        <v>206</v>
      </c>
      <c r="B83" s="1" t="n">
        <v>2.3</v>
      </c>
      <c r="C83" s="1" t="n">
        <v>2.3</v>
      </c>
      <c r="D83" s="3" t="n">
        <f aca="false">T83</f>
        <v>2.3</v>
      </c>
      <c r="E83" s="3" t="n">
        <f aca="false">T83</f>
        <v>2.3</v>
      </c>
      <c r="F83" s="4" t="n">
        <v>2.3</v>
      </c>
      <c r="G83" s="4" t="n">
        <v>2.3</v>
      </c>
      <c r="H83" s="4" t="n">
        <v>2.3</v>
      </c>
      <c r="I83" s="4" t="n">
        <v>2.3</v>
      </c>
      <c r="J83" s="4" t="n">
        <v>2.3</v>
      </c>
      <c r="K83" s="4" t="n">
        <v>2.3</v>
      </c>
      <c r="L83" s="4" t="n">
        <v>2.3</v>
      </c>
      <c r="M83" s="4" t="n">
        <v>2.3</v>
      </c>
      <c r="N83" s="4" t="n">
        <v>2.3</v>
      </c>
      <c r="O83" s="4" t="n">
        <v>2.3</v>
      </c>
      <c r="P83" s="4" t="n">
        <v>2.3</v>
      </c>
      <c r="Q83" s="4" t="n">
        <v>2.3</v>
      </c>
      <c r="R83" s="1" t="s">
        <v>207</v>
      </c>
      <c r="S83" s="1" t="s">
        <v>208</v>
      </c>
      <c r="T83" s="1" t="n">
        <v>2.3</v>
      </c>
    </row>
  </sheetData>
  <autoFilter ref="A1:D8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" activeCellId="0" sqref="B1"/>
    </sheetView>
  </sheetViews>
  <sheetFormatPr defaultColWidth="8.70703125" defaultRowHeight="15" zeroHeight="false" outlineLevelRow="0" outlineLevelCol="0"/>
  <sheetData>
    <row r="1" customFormat="false" ht="13.8" hidden="false" customHeight="false" outlineLevel="0" collapsed="false">
      <c r="A1" s="1" t="s">
        <v>8</v>
      </c>
      <c r="B1" s="1" t="s">
        <v>11</v>
      </c>
      <c r="C1" s="1" t="s">
        <v>12</v>
      </c>
    </row>
    <row r="2" customFormat="false" ht="15" hidden="false" customHeight="false" outlineLevel="0" collapsed="false">
      <c r="A2" s="1" t="s">
        <v>209</v>
      </c>
      <c r="B2" s="1" t="n">
        <v>7</v>
      </c>
      <c r="C2" s="1" t="n">
        <v>7</v>
      </c>
    </row>
    <row r="3" customFormat="false" ht="15" hidden="false" customHeight="false" outlineLevel="0" collapsed="false">
      <c r="A3" s="1" t="s">
        <v>210</v>
      </c>
      <c r="B3" s="1" t="n">
        <v>0.36</v>
      </c>
      <c r="C3" s="1" t="n">
        <v>0.36</v>
      </c>
    </row>
    <row r="4" customFormat="false" ht="15" hidden="false" customHeight="false" outlineLevel="0" collapsed="false">
      <c r="A4" s="1" t="s">
        <v>211</v>
      </c>
      <c r="B4" s="1" t="n">
        <v>0.25</v>
      </c>
      <c r="C4" s="1" t="n">
        <v>0.25</v>
      </c>
    </row>
    <row r="5" customFormat="false" ht="15" hidden="false" customHeight="false" outlineLevel="0" collapsed="false">
      <c r="A5" s="1" t="s">
        <v>212</v>
      </c>
      <c r="B5" s="1" t="n">
        <v>0.5</v>
      </c>
      <c r="C5" s="1" t="n">
        <v>0.5</v>
      </c>
    </row>
    <row r="6" customFormat="false" ht="15" hidden="false" customHeight="false" outlineLevel="0" collapsed="false">
      <c r="A6" s="1" t="s">
        <v>213</v>
      </c>
      <c r="B6" s="1" t="n">
        <v>0</v>
      </c>
      <c r="C6" s="1" t="n">
        <v>0</v>
      </c>
    </row>
    <row r="7" customFormat="false" ht="15" hidden="false" customHeight="false" outlineLevel="0" collapsed="false">
      <c r="A7" s="1" t="s">
        <v>214</v>
      </c>
      <c r="B7" s="1" t="n">
        <v>1.1</v>
      </c>
      <c r="C7" s="1" t="n">
        <v>1.1</v>
      </c>
    </row>
    <row r="8" customFormat="false" ht="15" hidden="false" customHeight="false" outlineLevel="0" collapsed="false">
      <c r="A8" s="1" t="s">
        <v>215</v>
      </c>
      <c r="B8" s="1" t="n">
        <v>0.5</v>
      </c>
      <c r="C8" s="1" t="n">
        <v>0.5</v>
      </c>
    </row>
    <row r="9" customFormat="false" ht="15" hidden="false" customHeight="false" outlineLevel="0" collapsed="false">
      <c r="A9" s="1" t="s">
        <v>216</v>
      </c>
      <c r="B9" s="1" t="n">
        <v>7</v>
      </c>
      <c r="C9" s="1" t="n">
        <v>7</v>
      </c>
    </row>
    <row r="10" customFormat="false" ht="15" hidden="false" customHeight="false" outlineLevel="0" collapsed="false">
      <c r="A10" s="1" t="s">
        <v>217</v>
      </c>
      <c r="B10" s="1" t="n">
        <v>0.36</v>
      </c>
      <c r="C10" s="1" t="n">
        <v>0.36</v>
      </c>
    </row>
    <row r="11" customFormat="false" ht="15" hidden="false" customHeight="false" outlineLevel="0" collapsed="false">
      <c r="A11" s="1" t="s">
        <v>218</v>
      </c>
      <c r="B11" s="1" t="n">
        <v>0.25</v>
      </c>
      <c r="C11" s="1" t="n">
        <v>0.25</v>
      </c>
    </row>
    <row r="12" customFormat="false" ht="15" hidden="false" customHeight="false" outlineLevel="0" collapsed="false">
      <c r="A12" s="1" t="s">
        <v>219</v>
      </c>
      <c r="B12" s="1" t="n">
        <v>0.5</v>
      </c>
      <c r="C12" s="1" t="n">
        <v>0.5</v>
      </c>
    </row>
    <row r="13" customFormat="false" ht="15" hidden="false" customHeight="false" outlineLevel="0" collapsed="false">
      <c r="A13" s="1" t="s">
        <v>220</v>
      </c>
      <c r="B13" s="1" t="n">
        <v>0</v>
      </c>
      <c r="C13" s="1" t="n">
        <v>0</v>
      </c>
    </row>
    <row r="14" customFormat="false" ht="15" hidden="false" customHeight="false" outlineLevel="0" collapsed="false">
      <c r="A14" s="1" t="s">
        <v>221</v>
      </c>
      <c r="B14" s="1" t="n">
        <v>1.1</v>
      </c>
      <c r="C14" s="1" t="n">
        <v>1.1</v>
      </c>
    </row>
    <row r="15" customFormat="false" ht="15" hidden="false" customHeight="false" outlineLevel="0" collapsed="false">
      <c r="A15" s="1" t="s">
        <v>222</v>
      </c>
      <c r="B15" s="1" t="n">
        <v>0.5</v>
      </c>
      <c r="C15" s="1" t="n">
        <v>0.5</v>
      </c>
    </row>
    <row r="16" customFormat="false" ht="15" hidden="false" customHeight="false" outlineLevel="0" collapsed="false">
      <c r="A16" s="1" t="s">
        <v>223</v>
      </c>
      <c r="B16" s="1" t="n">
        <v>7</v>
      </c>
      <c r="C16" s="1" t="n">
        <v>7</v>
      </c>
    </row>
    <row r="17" customFormat="false" ht="15" hidden="false" customHeight="false" outlineLevel="0" collapsed="false">
      <c r="A17" s="1" t="s">
        <v>224</v>
      </c>
      <c r="B17" s="1" t="n">
        <v>0.36</v>
      </c>
      <c r="C17" s="1" t="n">
        <v>0.36</v>
      </c>
    </row>
    <row r="18" customFormat="false" ht="15" hidden="false" customHeight="false" outlineLevel="0" collapsed="false">
      <c r="A18" s="1" t="s">
        <v>225</v>
      </c>
      <c r="B18" s="1" t="n">
        <v>0.25</v>
      </c>
      <c r="C18" s="1" t="n">
        <v>0.25</v>
      </c>
    </row>
    <row r="19" customFormat="false" ht="15" hidden="false" customHeight="false" outlineLevel="0" collapsed="false">
      <c r="A19" s="1" t="s">
        <v>226</v>
      </c>
      <c r="B19" s="1" t="n">
        <v>0.5</v>
      </c>
      <c r="C19" s="1" t="n">
        <v>0.5</v>
      </c>
    </row>
    <row r="20" customFormat="false" ht="15" hidden="false" customHeight="false" outlineLevel="0" collapsed="false">
      <c r="A20" s="1" t="s">
        <v>227</v>
      </c>
      <c r="B20" s="1" t="n">
        <v>0</v>
      </c>
      <c r="C20" s="1" t="n">
        <v>0</v>
      </c>
    </row>
    <row r="21" customFormat="false" ht="15" hidden="false" customHeight="false" outlineLevel="0" collapsed="false">
      <c r="A21" s="1" t="s">
        <v>228</v>
      </c>
      <c r="B21" s="1" t="n">
        <v>1.1</v>
      </c>
      <c r="C21" s="1" t="n">
        <v>1.1</v>
      </c>
    </row>
    <row r="22" customFormat="false" ht="15" hidden="false" customHeight="false" outlineLevel="0" collapsed="false">
      <c r="A22" s="1" t="s">
        <v>229</v>
      </c>
      <c r="B22" s="1" t="n">
        <v>0.5</v>
      </c>
      <c r="C22" s="1" t="n">
        <v>0.5</v>
      </c>
    </row>
    <row r="23" customFormat="false" ht="15" hidden="false" customHeight="false" outlineLevel="0" collapsed="false">
      <c r="A23" s="1" t="s">
        <v>230</v>
      </c>
      <c r="B23" s="1" t="n">
        <v>7</v>
      </c>
      <c r="C23" s="1" t="n">
        <v>7</v>
      </c>
    </row>
    <row r="24" customFormat="false" ht="15" hidden="false" customHeight="false" outlineLevel="0" collapsed="false">
      <c r="A24" s="1" t="s">
        <v>231</v>
      </c>
      <c r="B24" s="1" t="n">
        <v>0.36</v>
      </c>
      <c r="C24" s="1" t="n">
        <v>0.36</v>
      </c>
    </row>
    <row r="25" customFormat="false" ht="15" hidden="false" customHeight="false" outlineLevel="0" collapsed="false">
      <c r="A25" s="1" t="s">
        <v>232</v>
      </c>
      <c r="B25" s="1" t="n">
        <v>0.25</v>
      </c>
      <c r="C25" s="1" t="n">
        <v>0.25</v>
      </c>
    </row>
    <row r="26" customFormat="false" ht="15" hidden="false" customHeight="false" outlineLevel="0" collapsed="false">
      <c r="A26" s="1" t="s">
        <v>233</v>
      </c>
      <c r="B26" s="1" t="n">
        <v>0.5</v>
      </c>
      <c r="C26" s="1" t="n">
        <v>0.5</v>
      </c>
    </row>
    <row r="27" customFormat="false" ht="15" hidden="false" customHeight="false" outlineLevel="0" collapsed="false">
      <c r="A27" s="1" t="s">
        <v>234</v>
      </c>
      <c r="B27" s="1" t="n">
        <v>0</v>
      </c>
      <c r="C27" s="1" t="n">
        <v>0</v>
      </c>
    </row>
    <row r="28" customFormat="false" ht="15" hidden="false" customHeight="false" outlineLevel="0" collapsed="false">
      <c r="A28" s="1" t="s">
        <v>235</v>
      </c>
      <c r="B28" s="1" t="n">
        <v>1.1</v>
      </c>
      <c r="C28" s="1" t="n">
        <v>1.1</v>
      </c>
    </row>
    <row r="29" customFormat="false" ht="15" hidden="false" customHeight="false" outlineLevel="0" collapsed="false">
      <c r="A29" s="1" t="s">
        <v>236</v>
      </c>
      <c r="B29" s="1" t="n">
        <v>0.3</v>
      </c>
      <c r="C29" s="1" t="n"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1" activeCellId="0" sqref="D1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17.4"/>
  </cols>
  <sheetData>
    <row r="1" customFormat="false" ht="34.9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</row>
    <row r="2" customFormat="false" ht="13.8" hidden="false" customHeight="false" outlineLevel="0" collapsed="false">
      <c r="A2" s="1" t="s">
        <v>237</v>
      </c>
      <c r="B2" s="1" t="n">
        <v>0.194387983915586</v>
      </c>
      <c r="C2" s="1" t="n">
        <v>0.278001574955498</v>
      </c>
      <c r="D2" s="3" t="n">
        <f aca="false">B2</f>
        <v>0.194387983915586</v>
      </c>
      <c r="E2" s="3" t="n">
        <f aca="false">D2</f>
        <v>0.194387983915586</v>
      </c>
      <c r="F2" s="4" t="n">
        <v>-2.052</v>
      </c>
      <c r="G2" s="4" t="n">
        <v>-2.668</v>
      </c>
      <c r="H2" s="4" t="n">
        <v>-3.612</v>
      </c>
      <c r="I2" s="4" t="n">
        <v>-2.439</v>
      </c>
      <c r="J2" s="4" t="n">
        <v>-2.429</v>
      </c>
      <c r="K2" s="4" t="n">
        <v>-1.624</v>
      </c>
      <c r="L2" s="4" t="n">
        <v>-2.023</v>
      </c>
      <c r="M2" s="4" t="n">
        <v>-1.981</v>
      </c>
      <c r="N2" s="4" t="n">
        <v>-1.049</v>
      </c>
      <c r="O2" s="4" t="n">
        <v>-1.568</v>
      </c>
      <c r="P2" s="4" t="n">
        <v>-0.861</v>
      </c>
      <c r="Q2" s="4" t="n">
        <v>-0.129</v>
      </c>
    </row>
    <row r="3" customFormat="false" ht="13.8" hidden="false" customHeight="false" outlineLevel="0" collapsed="false">
      <c r="A3" s="1" t="s">
        <v>238</v>
      </c>
      <c r="B3" s="1" t="n">
        <v>1.2246192</v>
      </c>
      <c r="C3" s="1" t="n">
        <v>1.1518027</v>
      </c>
      <c r="D3" s="3" t="n">
        <f aca="false">B3</f>
        <v>1.2246192</v>
      </c>
      <c r="E3" s="3" t="n">
        <f aca="false">D3</f>
        <v>1.2246192</v>
      </c>
      <c r="F3" s="4" t="n">
        <v>1.077</v>
      </c>
      <c r="G3" s="4" t="n">
        <v>2.081</v>
      </c>
      <c r="H3" s="4" t="n">
        <v>2.043</v>
      </c>
      <c r="I3" s="4" t="n">
        <v>1.008</v>
      </c>
      <c r="J3" s="4" t="n">
        <v>1.308</v>
      </c>
      <c r="K3" s="4" t="n">
        <v>1.235</v>
      </c>
      <c r="L3" s="4" t="n">
        <v>1.136</v>
      </c>
      <c r="M3" s="4" t="n">
        <v>0.271</v>
      </c>
      <c r="N3" s="4" t="n">
        <v>0.801</v>
      </c>
      <c r="O3" s="4" t="n">
        <v>1.982</v>
      </c>
      <c r="P3" s="4" t="n">
        <v>0.958</v>
      </c>
      <c r="Q3" s="4" t="n">
        <v>1.44</v>
      </c>
    </row>
    <row r="4" customFormat="false" ht="13.8" hidden="false" customHeight="false" outlineLevel="0" collapsed="false">
      <c r="A4" s="1" t="s">
        <v>239</v>
      </c>
      <c r="B4" s="1" t="n">
        <v>0</v>
      </c>
      <c r="C4" s="1" t="n">
        <v>0</v>
      </c>
      <c r="D4" s="3" t="n">
        <f aca="false">B4</f>
        <v>0</v>
      </c>
      <c r="E4" s="3" t="n">
        <f aca="false">D4</f>
        <v>0</v>
      </c>
      <c r="F4" s="4" t="n">
        <v>0.757</v>
      </c>
      <c r="G4" s="4" t="n">
        <v>0.676</v>
      </c>
      <c r="H4" s="4" t="n">
        <v>0</v>
      </c>
      <c r="I4" s="4" t="n">
        <v>0.21</v>
      </c>
      <c r="J4" s="4" t="n">
        <v>0</v>
      </c>
      <c r="K4" s="4" t="n">
        <v>0</v>
      </c>
      <c r="L4" s="4" t="n">
        <v>0.051</v>
      </c>
      <c r="M4" s="4" t="n">
        <v>0.171</v>
      </c>
      <c r="N4" s="4" t="n">
        <v>0</v>
      </c>
      <c r="O4" s="4" t="n">
        <v>0.055</v>
      </c>
      <c r="P4" s="4" t="n">
        <v>0</v>
      </c>
      <c r="Q4" s="4" t="n">
        <v>0</v>
      </c>
    </row>
    <row r="5" customFormat="false" ht="13.8" hidden="false" customHeight="false" outlineLevel="0" collapsed="false">
      <c r="A5" s="1" t="s">
        <v>240</v>
      </c>
      <c r="B5" s="1" t="n">
        <v>0.1277694</v>
      </c>
      <c r="C5" s="1" t="n">
        <v>0</v>
      </c>
      <c r="D5" s="3" t="n">
        <f aca="false">B5</f>
        <v>0.1277694</v>
      </c>
      <c r="E5" s="3" t="n">
        <f aca="false">D5</f>
        <v>0.1277694</v>
      </c>
      <c r="F5" s="4" t="n">
        <v>0</v>
      </c>
      <c r="G5" s="4" t="n">
        <v>0.04</v>
      </c>
      <c r="H5" s="4" t="n">
        <v>0</v>
      </c>
      <c r="I5" s="4" t="n">
        <v>0.187</v>
      </c>
      <c r="J5" s="4" t="n">
        <v>0</v>
      </c>
      <c r="K5" s="4" t="n">
        <v>-0.237</v>
      </c>
      <c r="L5" s="4" t="n">
        <v>-0.049</v>
      </c>
      <c r="M5" s="4" t="n">
        <v>0.46</v>
      </c>
      <c r="N5" s="4" t="n">
        <v>0.108</v>
      </c>
      <c r="O5" s="4" t="n">
        <v>-0.902</v>
      </c>
      <c r="P5" s="4" t="n">
        <v>0</v>
      </c>
      <c r="Q5" s="4" t="n">
        <v>0</v>
      </c>
    </row>
    <row r="6" customFormat="false" ht="13.8" hidden="false" customHeight="false" outlineLevel="0" collapsed="false">
      <c r="A6" s="1" t="s">
        <v>241</v>
      </c>
      <c r="B6" s="1" t="n">
        <v>0</v>
      </c>
      <c r="C6" s="1" t="n">
        <v>0.0542777</v>
      </c>
      <c r="D6" s="3" t="n">
        <f aca="false">B6</f>
        <v>0</v>
      </c>
      <c r="E6" s="3" t="n">
        <f aca="false">D6</f>
        <v>0</v>
      </c>
      <c r="F6" s="4" t="n">
        <v>0.403</v>
      </c>
      <c r="G6" s="4" t="n">
        <v>-0.328</v>
      </c>
      <c r="H6" s="4" t="n">
        <v>0</v>
      </c>
      <c r="I6" s="4" t="n">
        <v>0.295</v>
      </c>
      <c r="J6" s="4" t="n">
        <v>0.199</v>
      </c>
      <c r="K6" s="4" t="n">
        <v>0.435</v>
      </c>
      <c r="L6" s="4" t="n">
        <v>0.382</v>
      </c>
      <c r="M6" s="4" t="n">
        <v>0.608</v>
      </c>
      <c r="N6" s="4" t="n">
        <v>0.186</v>
      </c>
      <c r="O6" s="4" t="n">
        <v>0.395</v>
      </c>
      <c r="P6" s="4" t="n">
        <v>0</v>
      </c>
      <c r="Q6" s="4" t="n">
        <v>-0.748</v>
      </c>
    </row>
    <row r="7" customFormat="false" ht="13.8" hidden="false" customHeight="false" outlineLevel="0" collapsed="false">
      <c r="A7" s="1" t="s">
        <v>242</v>
      </c>
      <c r="B7" s="1" t="n">
        <v>0.788101019504578</v>
      </c>
      <c r="C7" s="1" t="n">
        <v>1.22831560004594</v>
      </c>
      <c r="D7" s="3" t="n">
        <f aca="false">B7</f>
        <v>0.788101019504578</v>
      </c>
      <c r="E7" s="3" t="n">
        <f aca="false">D7</f>
        <v>0.788101019504578</v>
      </c>
      <c r="F7" s="4" t="n">
        <v>-0.13</v>
      </c>
      <c r="G7" s="4" t="n">
        <v>-3.434</v>
      </c>
      <c r="H7" s="4" t="n">
        <v>0.508</v>
      </c>
      <c r="I7" s="4" t="n">
        <v>0.491</v>
      </c>
      <c r="J7" s="4" t="n">
        <v>0.475</v>
      </c>
      <c r="K7" s="4" t="n">
        <v>-0.109</v>
      </c>
      <c r="L7" s="4" t="n">
        <v>0.328</v>
      </c>
      <c r="M7" s="4" t="n">
        <v>-0.293</v>
      </c>
      <c r="N7" s="4" t="n">
        <v>-0.689</v>
      </c>
      <c r="O7" s="4" t="n">
        <v>0.985</v>
      </c>
      <c r="P7" s="4" t="n">
        <v>-0.792</v>
      </c>
      <c r="Q7" s="4" t="n">
        <v>-0.34</v>
      </c>
    </row>
    <row r="8" customFormat="false" ht="13.8" hidden="false" customHeight="false" outlineLevel="0" collapsed="false">
      <c r="A8" s="1" t="s">
        <v>243</v>
      </c>
      <c r="B8" s="1" t="n">
        <v>0.3161924</v>
      </c>
      <c r="C8" s="1" t="n">
        <v>0</v>
      </c>
      <c r="D8" s="3" t="n">
        <f aca="false">B8</f>
        <v>0.3161924</v>
      </c>
      <c r="E8" s="3" t="n">
        <f aca="false">D8</f>
        <v>0.3161924</v>
      </c>
      <c r="F8" s="4" t="n">
        <v>0.228</v>
      </c>
      <c r="G8" s="4" t="n">
        <v>1.882</v>
      </c>
      <c r="H8" s="4" t="n">
        <v>0</v>
      </c>
      <c r="I8" s="4" t="n">
        <v>0.345</v>
      </c>
      <c r="J8" s="4" t="n">
        <v>0</v>
      </c>
      <c r="K8" s="4" t="n">
        <v>0.481</v>
      </c>
      <c r="L8" s="4" t="n">
        <v>0.562</v>
      </c>
      <c r="M8" s="4" t="n">
        <v>0</v>
      </c>
      <c r="N8" s="4" t="n">
        <v>0.372</v>
      </c>
      <c r="O8" s="4" t="n">
        <v>0</v>
      </c>
      <c r="P8" s="4" t="n">
        <v>0</v>
      </c>
      <c r="Q8" s="4" t="n">
        <v>0.764</v>
      </c>
    </row>
    <row r="9" customFormat="false" ht="13.8" hidden="false" customHeight="false" outlineLevel="0" collapsed="false">
      <c r="A9" s="1" t="s">
        <v>244</v>
      </c>
      <c r="B9" s="1" t="n">
        <v>1.6142477</v>
      </c>
      <c r="C9" s="1" t="n">
        <v>1.1889634</v>
      </c>
      <c r="D9" s="3" t="n">
        <f aca="false">B9</f>
        <v>1.6142477</v>
      </c>
      <c r="E9" s="3" t="n">
        <f aca="false">D9</f>
        <v>1.6142477</v>
      </c>
      <c r="F9" s="4" t="n">
        <v>0.777</v>
      </c>
      <c r="G9" s="4" t="n">
        <v>3.007</v>
      </c>
      <c r="H9" s="4" t="n">
        <v>0</v>
      </c>
      <c r="I9" s="4" t="n">
        <v>0.701</v>
      </c>
      <c r="J9" s="4" t="n">
        <v>0</v>
      </c>
      <c r="K9" s="4" t="n">
        <v>0.639</v>
      </c>
      <c r="L9" s="4" t="n">
        <v>0.037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</row>
    <row r="10" customFormat="false" ht="13.8" hidden="false" customHeight="false" outlineLevel="0" collapsed="false">
      <c r="A10" s="1" t="s">
        <v>245</v>
      </c>
      <c r="B10" s="1" t="n">
        <v>0</v>
      </c>
      <c r="C10" s="1" t="n">
        <v>0</v>
      </c>
      <c r="D10" s="3" t="n">
        <f aca="false">B10</f>
        <v>0</v>
      </c>
      <c r="E10" s="3" t="n">
        <f aca="false">D10</f>
        <v>0</v>
      </c>
      <c r="F10" s="4" t="n">
        <v>0</v>
      </c>
      <c r="G10" s="4" t="n">
        <v>0</v>
      </c>
      <c r="H10" s="4" t="n">
        <v>0</v>
      </c>
      <c r="I10" s="4" t="n">
        <v>-0.138</v>
      </c>
      <c r="J10" s="4" t="n">
        <v>0</v>
      </c>
      <c r="K10" s="4" t="n">
        <v>-0.195</v>
      </c>
      <c r="L10" s="4" t="n">
        <v>-0.254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-0.287</v>
      </c>
    </row>
    <row r="11" customFormat="false" ht="13.8" hidden="false" customHeight="false" outlineLevel="0" collapsed="false">
      <c r="A11" s="1" t="s">
        <v>246</v>
      </c>
      <c r="B11" s="1" t="n">
        <v>-0.1170241</v>
      </c>
      <c r="C11" s="1" t="n">
        <v>0.2143678</v>
      </c>
      <c r="D11" s="3" t="n">
        <f aca="false">B11</f>
        <v>-0.1170241</v>
      </c>
      <c r="E11" s="3" t="n">
        <f aca="false">D11</f>
        <v>-0.1170241</v>
      </c>
      <c r="F11" s="4" t="n">
        <v>0</v>
      </c>
      <c r="G11" s="4" t="n">
        <v>0</v>
      </c>
      <c r="H11" s="4" t="n">
        <v>0</v>
      </c>
      <c r="I11" s="4" t="n">
        <v>-0.128</v>
      </c>
      <c r="J11" s="4" t="n">
        <v>0</v>
      </c>
      <c r="K11" s="4" t="n">
        <v>0</v>
      </c>
      <c r="L11" s="4" t="n">
        <v>-0.117</v>
      </c>
      <c r="M11" s="4" t="n">
        <v>0.426</v>
      </c>
      <c r="N11" s="4" t="n">
        <v>0.111</v>
      </c>
      <c r="O11" s="4" t="n">
        <v>-0.073</v>
      </c>
      <c r="P11" s="4" t="n">
        <v>0.583</v>
      </c>
      <c r="Q11" s="4" t="n">
        <v>0</v>
      </c>
    </row>
    <row r="12" customFormat="false" ht="13.8" hidden="false" customHeight="false" outlineLevel="0" collapsed="false">
      <c r="A12" s="1" t="s">
        <v>247</v>
      </c>
      <c r="B12" s="1" t="n">
        <v>1.63609188331675</v>
      </c>
      <c r="C12" s="1" t="n">
        <v>0.987237144919177</v>
      </c>
      <c r="D12" s="3" t="n">
        <f aca="false">B12</f>
        <v>1.63609188331675</v>
      </c>
      <c r="E12" s="3" t="n">
        <f aca="false">D12</f>
        <v>1.63609188331675</v>
      </c>
      <c r="F12" s="4" t="n">
        <v>0.462</v>
      </c>
      <c r="G12" s="4" t="n">
        <v>1.485</v>
      </c>
      <c r="H12" s="4" t="n">
        <v>2.167</v>
      </c>
      <c r="I12" s="4" t="n">
        <v>0.723</v>
      </c>
      <c r="J12" s="4" t="n">
        <v>0.601</v>
      </c>
      <c r="K12" s="4" t="n">
        <v>0.293</v>
      </c>
      <c r="L12" s="4" t="n">
        <v>0.391</v>
      </c>
      <c r="M12" s="4" t="n">
        <v>0.652</v>
      </c>
      <c r="N12" s="4" t="n">
        <v>0.129</v>
      </c>
      <c r="O12" s="4" t="n">
        <v>0.284</v>
      </c>
      <c r="P12" s="4" t="n">
        <v>-0.444</v>
      </c>
      <c r="Q12" s="4" t="n">
        <v>0.572</v>
      </c>
    </row>
    <row r="13" customFormat="false" ht="13.8" hidden="false" customHeight="false" outlineLevel="0" collapsed="false">
      <c r="A13" s="1" t="s">
        <v>248</v>
      </c>
      <c r="B13" s="1" t="n">
        <v>0.5046618</v>
      </c>
      <c r="C13" s="1" t="n">
        <v>0.8720489</v>
      </c>
      <c r="D13" s="3" t="n">
        <f aca="false">B13</f>
        <v>0.5046618</v>
      </c>
      <c r="E13" s="3" t="n">
        <f aca="false">D13</f>
        <v>0.5046618</v>
      </c>
      <c r="F13" s="4" t="n">
        <v>0.825</v>
      </c>
      <c r="G13" s="4" t="n">
        <v>0.266</v>
      </c>
      <c r="H13" s="4" t="n">
        <v>0</v>
      </c>
      <c r="I13" s="4" t="n">
        <v>0.87</v>
      </c>
      <c r="J13" s="4" t="n">
        <v>0.646</v>
      </c>
      <c r="K13" s="4" t="n">
        <v>0.874</v>
      </c>
      <c r="L13" s="4" t="n">
        <v>0.847</v>
      </c>
      <c r="M13" s="4" t="n">
        <v>1.867</v>
      </c>
      <c r="N13" s="4" t="n">
        <v>1.057</v>
      </c>
      <c r="O13" s="4" t="n">
        <v>-0.241</v>
      </c>
      <c r="P13" s="4" t="n">
        <v>1.014</v>
      </c>
      <c r="Q13" s="4" t="n">
        <v>0.61</v>
      </c>
    </row>
    <row r="14" customFormat="false" ht="13.8" hidden="false" customHeight="false" outlineLevel="0" collapsed="false">
      <c r="A14" s="1" t="s">
        <v>249</v>
      </c>
      <c r="B14" s="1" t="n">
        <v>-0.6263416</v>
      </c>
      <c r="C14" s="1" t="n">
        <v>0.0225852</v>
      </c>
      <c r="D14" s="3" t="n">
        <f aca="false">B14</f>
        <v>-0.6263416</v>
      </c>
      <c r="E14" s="3" t="n">
        <f aca="false">D14</f>
        <v>-0.6263416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-0.004</v>
      </c>
      <c r="M14" s="4" t="n">
        <v>-0.143</v>
      </c>
      <c r="N14" s="4" t="n">
        <v>0</v>
      </c>
      <c r="O14" s="4" t="n">
        <v>0.065</v>
      </c>
      <c r="P14" s="4" t="n">
        <v>0</v>
      </c>
      <c r="Q14" s="4" t="n">
        <v>0</v>
      </c>
    </row>
    <row r="15" customFormat="false" ht="13.8" hidden="false" customHeight="false" outlineLevel="0" collapsed="false">
      <c r="A15" s="1" t="s">
        <v>250</v>
      </c>
      <c r="B15" s="1" t="n">
        <v>0</v>
      </c>
      <c r="C15" s="1" t="n">
        <v>0</v>
      </c>
      <c r="D15" s="3" t="n">
        <f aca="false">B15</f>
        <v>0</v>
      </c>
      <c r="E15" s="3" t="n">
        <f aca="false">D15</f>
        <v>0</v>
      </c>
      <c r="F15" s="4" t="n">
        <v>0</v>
      </c>
      <c r="G15" s="4" t="n">
        <v>0</v>
      </c>
      <c r="H15" s="4" t="n">
        <v>0</v>
      </c>
      <c r="I15" s="4" t="n">
        <v>-0.138</v>
      </c>
      <c r="J15" s="4" t="n">
        <v>0</v>
      </c>
      <c r="K15" s="4" t="n">
        <v>0</v>
      </c>
      <c r="L15" s="4" t="n">
        <v>-0.001</v>
      </c>
      <c r="M15" s="4" t="n">
        <v>-0.662</v>
      </c>
      <c r="N15" s="4" t="n">
        <v>-0.158</v>
      </c>
      <c r="O15" s="4" t="n">
        <v>0.944</v>
      </c>
      <c r="P15" s="4" t="n">
        <v>0</v>
      </c>
      <c r="Q15" s="4" t="n">
        <v>0</v>
      </c>
    </row>
    <row r="16" customFormat="false" ht="13.8" hidden="false" customHeight="false" outlineLevel="0" collapsed="false">
      <c r="A16" s="1" t="s">
        <v>251</v>
      </c>
      <c r="B16" s="1" t="n">
        <v>0.0457864</v>
      </c>
      <c r="C16" s="1" t="n">
        <v>-0.1061722</v>
      </c>
      <c r="D16" s="3" t="n">
        <f aca="false">B16</f>
        <v>0.0457864</v>
      </c>
      <c r="E16" s="3" t="n">
        <f aca="false">D16</f>
        <v>0.0457864</v>
      </c>
      <c r="F16" s="4" t="n">
        <v>-0.2</v>
      </c>
      <c r="G16" s="4" t="n">
        <v>0</v>
      </c>
      <c r="H16" s="4" t="n">
        <v>0</v>
      </c>
      <c r="I16" s="4" t="n">
        <v>-0.111</v>
      </c>
      <c r="J16" s="4" t="n">
        <v>0</v>
      </c>
      <c r="K16" s="4" t="n">
        <v>-0.224</v>
      </c>
      <c r="L16" s="4" t="n">
        <v>-0.187</v>
      </c>
      <c r="M16" s="4" t="n">
        <v>-0.455</v>
      </c>
      <c r="N16" s="4" t="n">
        <v>-0.103</v>
      </c>
      <c r="O16" s="4" t="n">
        <v>-0.152</v>
      </c>
      <c r="P16" s="4" t="n">
        <v>0</v>
      </c>
      <c r="Q16" s="4" t="n">
        <v>0</v>
      </c>
    </row>
    <row r="17" customFormat="false" ht="13.8" hidden="false" customHeight="false" outlineLevel="0" collapsed="false">
      <c r="A17" s="1" t="s">
        <v>252</v>
      </c>
      <c r="B17" s="1" t="n">
        <v>0.0220944021262146</v>
      </c>
      <c r="C17" s="1" t="n">
        <v>0.0900081101440601</v>
      </c>
      <c r="D17" s="3" t="n">
        <f aca="false">B17</f>
        <v>0.0220944021262146</v>
      </c>
      <c r="E17" s="3" t="n">
        <f aca="false">D17</f>
        <v>0.0220944021262146</v>
      </c>
      <c r="F17" s="4" t="n">
        <v>-3.118</v>
      </c>
      <c r="G17" s="4" t="n">
        <v>-3.475</v>
      </c>
      <c r="H17" s="4" t="n">
        <v>-2.852</v>
      </c>
      <c r="I17" s="4" t="n">
        <v>-3.508</v>
      </c>
      <c r="J17" s="4" t="n">
        <v>-3.513</v>
      </c>
      <c r="K17" s="4" t="n">
        <v>-2.768</v>
      </c>
      <c r="L17" s="4" t="n">
        <v>-3.366</v>
      </c>
      <c r="M17" s="4" t="n">
        <v>-3.531</v>
      </c>
      <c r="N17" s="4" t="n">
        <v>-2.905</v>
      </c>
      <c r="O17" s="4" t="n">
        <v>-3.454</v>
      </c>
      <c r="P17" s="4" t="n">
        <v>-2.438</v>
      </c>
      <c r="Q17" s="4" t="n">
        <v>-2.19</v>
      </c>
    </row>
    <row r="18" customFormat="false" ht="13.8" hidden="false" customHeight="false" outlineLevel="0" collapsed="false">
      <c r="A18" s="1" t="s">
        <v>253</v>
      </c>
      <c r="B18" s="1" t="n">
        <v>2.604811</v>
      </c>
      <c r="C18" s="1" t="n">
        <v>2.0841155</v>
      </c>
      <c r="D18" s="3" t="n">
        <f aca="false">B18</f>
        <v>2.604811</v>
      </c>
      <c r="E18" s="3" t="n">
        <f aca="false">D18</f>
        <v>2.604811</v>
      </c>
      <c r="F18" s="4" t="n">
        <v>2.384</v>
      </c>
      <c r="G18" s="4" t="n">
        <v>2.715</v>
      </c>
      <c r="H18" s="4" t="n">
        <v>2.619</v>
      </c>
      <c r="I18" s="4" t="n">
        <v>2.445</v>
      </c>
      <c r="J18" s="4" t="n">
        <v>2.859</v>
      </c>
      <c r="K18" s="4" t="n">
        <v>2.461</v>
      </c>
      <c r="L18" s="4" t="n">
        <v>2.369</v>
      </c>
      <c r="M18" s="4" t="n">
        <v>1.794</v>
      </c>
      <c r="N18" s="4" t="n">
        <v>2.081</v>
      </c>
      <c r="O18" s="4" t="n">
        <v>2.447</v>
      </c>
      <c r="P18" s="4" t="n">
        <v>2.606</v>
      </c>
      <c r="Q18" s="4" t="n">
        <v>2.696</v>
      </c>
    </row>
    <row r="19" customFormat="false" ht="13.8" hidden="false" customHeight="false" outlineLevel="0" collapsed="false">
      <c r="A19" s="1" t="s">
        <v>254</v>
      </c>
      <c r="B19" s="1" t="n">
        <v>-1.814874</v>
      </c>
      <c r="C19" s="1" t="n">
        <v>0</v>
      </c>
      <c r="D19" s="3" t="n">
        <f aca="false">B19</f>
        <v>-1.814874</v>
      </c>
      <c r="E19" s="3" t="n">
        <f aca="false">D19</f>
        <v>-1.814874</v>
      </c>
      <c r="F19" s="4" t="n">
        <v>1.255</v>
      </c>
      <c r="G19" s="4" t="n">
        <v>1.183</v>
      </c>
      <c r="H19" s="4" t="n">
        <v>3.294</v>
      </c>
      <c r="I19" s="4" t="n">
        <v>0.401</v>
      </c>
      <c r="J19" s="4" t="n">
        <v>0</v>
      </c>
      <c r="K19" s="4" t="n">
        <v>0.114</v>
      </c>
      <c r="L19" s="4" t="n">
        <v>0.222</v>
      </c>
      <c r="M19" s="4" t="n">
        <v>0</v>
      </c>
      <c r="N19" s="4" t="n">
        <v>0</v>
      </c>
      <c r="O19" s="4" t="n">
        <v>0.118</v>
      </c>
      <c r="P19" s="4" t="n">
        <v>0</v>
      </c>
      <c r="Q19" s="4" t="n">
        <v>0</v>
      </c>
    </row>
    <row r="20" customFormat="false" ht="13.8" hidden="false" customHeight="false" outlineLevel="0" collapsed="false">
      <c r="A20" s="1" t="s">
        <v>255</v>
      </c>
      <c r="B20" s="1" t="n">
        <v>0.320978</v>
      </c>
      <c r="C20" s="1" t="n">
        <v>0.2714963</v>
      </c>
      <c r="D20" s="3" t="n">
        <f aca="false">B20</f>
        <v>0.320978</v>
      </c>
      <c r="E20" s="3" t="n">
        <f aca="false">D20</f>
        <v>0.320978</v>
      </c>
      <c r="F20" s="4" t="n">
        <v>0</v>
      </c>
      <c r="G20" s="4" t="n">
        <v>0</v>
      </c>
      <c r="H20" s="4" t="n">
        <v>0</v>
      </c>
      <c r="I20" s="4" t="n">
        <v>0.174</v>
      </c>
      <c r="J20" s="4" t="n">
        <v>0</v>
      </c>
      <c r="K20" s="4" t="n">
        <v>-0.192</v>
      </c>
      <c r="L20" s="4" t="n">
        <v>-0.033</v>
      </c>
      <c r="M20" s="4" t="n">
        <v>0.294</v>
      </c>
      <c r="N20" s="4" t="n">
        <v>-0.026</v>
      </c>
      <c r="O20" s="4" t="n">
        <v>0</v>
      </c>
      <c r="P20" s="4" t="n">
        <v>0</v>
      </c>
      <c r="Q20" s="4" t="n">
        <v>0</v>
      </c>
    </row>
    <row r="21" customFormat="false" ht="13.8" hidden="false" customHeight="false" outlineLevel="0" collapsed="false">
      <c r="A21" s="1" t="s">
        <v>256</v>
      </c>
      <c r="B21" s="1" t="n">
        <v>0.089823</v>
      </c>
      <c r="C21" s="1" t="n">
        <v>-0.1222255</v>
      </c>
      <c r="D21" s="3" t="n">
        <f aca="false">B21</f>
        <v>0.089823</v>
      </c>
      <c r="E21" s="3" t="n">
        <f aca="false">D21</f>
        <v>0.089823</v>
      </c>
      <c r="F21" s="4" t="n">
        <v>0.353</v>
      </c>
      <c r="G21" s="4" t="n">
        <v>0.206</v>
      </c>
      <c r="H21" s="4" t="n">
        <v>0</v>
      </c>
      <c r="I21" s="4" t="n">
        <v>0.155</v>
      </c>
      <c r="J21" s="4" t="n">
        <v>0.143</v>
      </c>
      <c r="K21" s="4" t="n">
        <v>0.239</v>
      </c>
      <c r="L21" s="4" t="n">
        <v>0.402</v>
      </c>
      <c r="M21" s="4" t="n">
        <v>0.698</v>
      </c>
      <c r="N21" s="4" t="n">
        <v>0.671</v>
      </c>
      <c r="O21" s="4" t="n">
        <v>0.572</v>
      </c>
      <c r="P21" s="4" t="n">
        <v>0</v>
      </c>
      <c r="Q21" s="4" t="n">
        <v>0</v>
      </c>
    </row>
    <row r="22" customFormat="false" ht="13.8" hidden="false" customHeight="false" outlineLevel="0" collapsed="false">
      <c r="A22" s="1" t="s">
        <v>257</v>
      </c>
      <c r="B22" s="1" t="n">
        <v>0.645865694542101</v>
      </c>
      <c r="C22" s="1" t="n">
        <v>1.13393524443246</v>
      </c>
      <c r="D22" s="3" t="n">
        <f aca="false">B22</f>
        <v>0.645865694542101</v>
      </c>
      <c r="E22" s="3" t="n">
        <f aca="false">D22</f>
        <v>0.645865694542101</v>
      </c>
      <c r="F22" s="4" t="n">
        <v>0.46</v>
      </c>
      <c r="G22" s="4" t="n">
        <v>0.247</v>
      </c>
      <c r="H22" s="4" t="n">
        <v>-2.162</v>
      </c>
      <c r="I22" s="4" t="n">
        <v>0.551</v>
      </c>
      <c r="J22" s="4" t="n">
        <v>1.481</v>
      </c>
      <c r="K22" s="4" t="n">
        <v>-0.491</v>
      </c>
      <c r="L22" s="4" t="n">
        <v>0.16</v>
      </c>
      <c r="M22" s="4" t="n">
        <v>-0.242</v>
      </c>
      <c r="N22" s="4" t="n">
        <v>-0.404</v>
      </c>
      <c r="O22" s="4" t="n">
        <v>0.323</v>
      </c>
      <c r="P22" s="4" t="n">
        <v>-1.287</v>
      </c>
      <c r="Q22" s="4" t="n">
        <v>0.427</v>
      </c>
    </row>
    <row r="23" customFormat="false" ht="13.8" hidden="false" customHeight="false" outlineLevel="0" collapsed="false">
      <c r="A23" s="1" t="s">
        <v>258</v>
      </c>
      <c r="B23" s="1" t="n">
        <v>0.2687072</v>
      </c>
      <c r="C23" s="1" t="n">
        <v>0</v>
      </c>
      <c r="D23" s="3" t="n">
        <f aca="false">B23</f>
        <v>0.2687072</v>
      </c>
      <c r="E23" s="3" t="n">
        <f aca="false">D23</f>
        <v>0.2687072</v>
      </c>
      <c r="F23" s="4" t="n">
        <v>0.107</v>
      </c>
      <c r="G23" s="4" t="n">
        <v>0</v>
      </c>
      <c r="H23" s="4" t="n">
        <v>0.885</v>
      </c>
      <c r="I23" s="4" t="n">
        <v>0.288</v>
      </c>
      <c r="J23" s="4" t="n">
        <v>0.297</v>
      </c>
      <c r="K23" s="4" t="n">
        <v>0.489</v>
      </c>
      <c r="L23" s="4" t="n">
        <v>0.461</v>
      </c>
      <c r="M23" s="4" t="n">
        <v>0</v>
      </c>
      <c r="N23" s="4" t="n">
        <v>0.405</v>
      </c>
      <c r="O23" s="4" t="n">
        <v>1.369</v>
      </c>
      <c r="P23" s="4" t="n">
        <v>0.553</v>
      </c>
      <c r="Q23" s="4" t="n">
        <v>0</v>
      </c>
    </row>
    <row r="24" customFormat="false" ht="13.8" hidden="false" customHeight="false" outlineLevel="0" collapsed="false">
      <c r="A24" s="1" t="s">
        <v>259</v>
      </c>
      <c r="B24" s="1" t="n">
        <v>1.7403653</v>
      </c>
      <c r="C24" s="1" t="n">
        <v>0.9449483</v>
      </c>
      <c r="D24" s="3" t="n">
        <f aca="false">B24</f>
        <v>1.7403653</v>
      </c>
      <c r="E24" s="3" t="n">
        <f aca="false">D24</f>
        <v>1.7403653</v>
      </c>
      <c r="F24" s="4" t="n">
        <v>0.705</v>
      </c>
      <c r="G24" s="4" t="n">
        <v>0</v>
      </c>
      <c r="H24" s="4" t="n">
        <v>0</v>
      </c>
      <c r="I24" s="4" t="n">
        <v>0.585</v>
      </c>
      <c r="J24" s="4" t="n">
        <v>0</v>
      </c>
      <c r="K24" s="4" t="n">
        <v>0.428</v>
      </c>
      <c r="L24" s="4" t="n">
        <v>0.273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</row>
    <row r="25" customFormat="false" ht="13.8" hidden="false" customHeight="false" outlineLevel="0" collapsed="false">
      <c r="A25" s="1" t="s">
        <v>260</v>
      </c>
      <c r="B25" s="1" t="n">
        <v>0</v>
      </c>
      <c r="C25" s="1" t="n">
        <v>0</v>
      </c>
      <c r="D25" s="3" t="n">
        <f aca="false">B25</f>
        <v>0</v>
      </c>
      <c r="E25" s="3" t="n">
        <f aca="false">D25</f>
        <v>0</v>
      </c>
      <c r="F25" s="4" t="n">
        <v>0</v>
      </c>
      <c r="G25" s="4" t="n">
        <v>0</v>
      </c>
      <c r="H25" s="4" t="n">
        <v>0</v>
      </c>
      <c r="I25" s="4" t="n">
        <v>-0.158</v>
      </c>
      <c r="J25" s="4" t="n">
        <v>-0.537</v>
      </c>
      <c r="K25" s="4" t="n">
        <v>-0.19</v>
      </c>
      <c r="L25" s="4" t="n">
        <v>-0.241</v>
      </c>
      <c r="M25" s="4" t="n">
        <v>0</v>
      </c>
      <c r="N25" s="4" t="n">
        <v>-0.098</v>
      </c>
      <c r="O25" s="4" t="n">
        <v>-1.263</v>
      </c>
      <c r="P25" s="4" t="n">
        <v>0</v>
      </c>
      <c r="Q25" s="4" t="n">
        <v>0</v>
      </c>
    </row>
    <row r="26" customFormat="false" ht="13.8" hidden="false" customHeight="false" outlineLevel="0" collapsed="false">
      <c r="A26" s="1" t="s">
        <v>261</v>
      </c>
      <c r="B26" s="1" t="n">
        <v>-0.1429322</v>
      </c>
      <c r="C26" s="1" t="n">
        <v>0.1220279</v>
      </c>
      <c r="D26" s="3" t="n">
        <f aca="false">B26</f>
        <v>-0.1429322</v>
      </c>
      <c r="E26" s="3" t="n">
        <f aca="false">D26</f>
        <v>-0.1429322</v>
      </c>
      <c r="F26" s="4" t="n">
        <v>-0.196</v>
      </c>
      <c r="G26" s="4" t="n">
        <v>0</v>
      </c>
      <c r="H26" s="4" t="n">
        <v>0</v>
      </c>
      <c r="I26" s="4" t="n">
        <v>-0.188</v>
      </c>
      <c r="J26" s="4" t="s">
        <v>262</v>
      </c>
      <c r="K26" s="4" t="n">
        <v>0</v>
      </c>
      <c r="L26" s="4" t="n">
        <v>-0.085</v>
      </c>
      <c r="M26" s="4" t="n">
        <v>0.265</v>
      </c>
      <c r="N26" s="4" t="n">
        <v>0</v>
      </c>
      <c r="O26" s="4" t="n">
        <v>0</v>
      </c>
      <c r="P26" s="4" t="n">
        <v>0</v>
      </c>
      <c r="Q26" s="4" t="n">
        <v>0</v>
      </c>
    </row>
    <row r="27" customFormat="false" ht="13.8" hidden="false" customHeight="false" outlineLevel="0" collapsed="false">
      <c r="A27" s="1" t="s">
        <v>263</v>
      </c>
      <c r="B27" s="1" t="n">
        <v>0.142726795082427</v>
      </c>
      <c r="C27" s="1" t="n">
        <v>0.227788890002282</v>
      </c>
      <c r="D27" s="3" t="n">
        <f aca="false">B27</f>
        <v>0.142726795082427</v>
      </c>
      <c r="E27" s="3" t="n">
        <f aca="false">D27</f>
        <v>0.142726795082427</v>
      </c>
      <c r="F27" s="4" t="n">
        <v>-0.168</v>
      </c>
      <c r="G27" s="4" t="n">
        <v>1.902</v>
      </c>
      <c r="H27" s="4" t="n">
        <v>1.459</v>
      </c>
      <c r="I27" s="4" t="n">
        <v>-0.081</v>
      </c>
      <c r="J27" s="4" t="n">
        <v>1.257</v>
      </c>
      <c r="K27" s="4" t="n">
        <v>-1.092</v>
      </c>
      <c r="L27" s="4" t="n">
        <v>-0.937</v>
      </c>
      <c r="M27" s="4" t="n">
        <v>-0.825</v>
      </c>
      <c r="N27" s="4" t="n">
        <v>-2.999</v>
      </c>
      <c r="O27" s="4" t="n">
        <v>-0.854</v>
      </c>
      <c r="P27" s="4" t="n">
        <v>-0.966</v>
      </c>
      <c r="Q27" s="4" t="n">
        <v>-1.125</v>
      </c>
    </row>
    <row r="28" customFormat="false" ht="13.8" hidden="false" customHeight="false" outlineLevel="0" collapsed="false">
      <c r="A28" s="1" t="s">
        <v>264</v>
      </c>
      <c r="B28" s="1" t="n">
        <v>1.028025</v>
      </c>
      <c r="C28" s="1" t="n">
        <v>2.203662</v>
      </c>
      <c r="D28" s="3" t="n">
        <f aca="false">B28</f>
        <v>1.028025</v>
      </c>
      <c r="E28" s="3" t="n">
        <f aca="false">D28</f>
        <v>1.028025</v>
      </c>
      <c r="F28" s="4" t="n">
        <v>1.555</v>
      </c>
      <c r="G28" s="4" t="n">
        <v>0.487</v>
      </c>
      <c r="H28" s="4" t="n">
        <v>0</v>
      </c>
      <c r="I28" s="4" t="n">
        <v>1.915</v>
      </c>
      <c r="J28" s="4" t="n">
        <v>2.311</v>
      </c>
      <c r="K28" s="4" t="n">
        <v>1.88</v>
      </c>
      <c r="L28" s="4" t="n">
        <v>2.005</v>
      </c>
      <c r="M28" s="4" t="n">
        <v>4.113</v>
      </c>
      <c r="N28" s="4" t="n">
        <v>2.564</v>
      </c>
      <c r="O28" s="4" t="n">
        <v>-0.126</v>
      </c>
      <c r="P28" s="4" t="n">
        <v>1.651</v>
      </c>
      <c r="Q28" s="4" t="n">
        <v>1.979</v>
      </c>
    </row>
    <row r="29" customFormat="false" ht="13.8" hidden="false" customHeight="false" outlineLevel="0" collapsed="false">
      <c r="A29" s="1" t="s">
        <v>265</v>
      </c>
      <c r="B29" s="1" t="n">
        <v>-3.499751</v>
      </c>
      <c r="C29" s="1" t="n">
        <v>0</v>
      </c>
      <c r="D29" s="3" t="n">
        <f aca="false">B29</f>
        <v>-3.499751</v>
      </c>
      <c r="E29" s="3" t="n">
        <f aca="false">D29</f>
        <v>-3.499751</v>
      </c>
      <c r="F29" s="4" t="n">
        <v>0</v>
      </c>
      <c r="G29" s="4" t="n">
        <v>-0.381</v>
      </c>
      <c r="H29" s="4" t="n">
        <v>-1.164</v>
      </c>
      <c r="I29" s="4" t="n">
        <v>-0.795</v>
      </c>
      <c r="J29" s="4" t="n">
        <v>-2.136</v>
      </c>
      <c r="K29" s="4" t="n">
        <v>0</v>
      </c>
      <c r="L29" s="4" t="n">
        <v>-0.735</v>
      </c>
      <c r="M29" s="4" t="n">
        <v>-0.68</v>
      </c>
      <c r="N29" s="4" t="n">
        <v>-1.081</v>
      </c>
      <c r="O29" s="4" t="n">
        <v>0.112</v>
      </c>
      <c r="P29" s="4" t="n">
        <v>0</v>
      </c>
      <c r="Q29" s="4" t="n">
        <v>0</v>
      </c>
    </row>
    <row r="30" customFormat="false" ht="13.8" hidden="false" customHeight="false" outlineLevel="0" collapsed="false">
      <c r="A30" s="1" t="s">
        <v>266</v>
      </c>
      <c r="B30" s="1" t="n">
        <v>0.453181</v>
      </c>
      <c r="C30" s="1" t="n">
        <v>-0.418721</v>
      </c>
      <c r="D30" s="3" t="n">
        <f aca="false">B30</f>
        <v>0.453181</v>
      </c>
      <c r="E30" s="3" t="n">
        <f aca="false">D30</f>
        <v>0.453181</v>
      </c>
      <c r="F30" s="4" t="n">
        <v>0</v>
      </c>
      <c r="G30" s="4" t="n">
        <v>0</v>
      </c>
      <c r="H30" s="4" t="n">
        <v>0</v>
      </c>
      <c r="I30" s="4" t="n">
        <v>-0.483</v>
      </c>
      <c r="J30" s="4" t="n">
        <v>-0.934</v>
      </c>
      <c r="K30" s="4" t="n">
        <v>0</v>
      </c>
      <c r="L30" s="4" t="n">
        <v>-0.228</v>
      </c>
      <c r="M30" s="4" t="n">
        <v>-1.405</v>
      </c>
      <c r="N30" s="4" t="n">
        <v>-0.387</v>
      </c>
      <c r="O30" s="4" t="n">
        <v>1.971</v>
      </c>
      <c r="P30" s="4" t="n">
        <v>0</v>
      </c>
      <c r="Q30" s="4" t="n">
        <v>0</v>
      </c>
    </row>
    <row r="31" customFormat="false" ht="13.8" hidden="false" customHeight="false" outlineLevel="0" collapsed="false">
      <c r="A31" s="1" t="s">
        <v>267</v>
      </c>
      <c r="B31" s="1" t="n">
        <v>0.207966</v>
      </c>
      <c r="C31" s="1" t="n">
        <v>0</v>
      </c>
      <c r="D31" s="3" t="n">
        <f aca="false">B31</f>
        <v>0.207966</v>
      </c>
      <c r="E31" s="3" t="n">
        <f aca="false">D31</f>
        <v>0.207966</v>
      </c>
      <c r="F31" s="4" t="n">
        <v>-0.282</v>
      </c>
      <c r="G31" s="4" t="n">
        <v>0</v>
      </c>
      <c r="H31" s="4" t="n">
        <v>0.894</v>
      </c>
      <c r="I31" s="4" t="n">
        <v>0.1</v>
      </c>
      <c r="J31" s="4" t="n">
        <v>0</v>
      </c>
      <c r="K31" s="4" t="n">
        <v>-0.469</v>
      </c>
      <c r="L31" s="4" t="n">
        <v>-0.194</v>
      </c>
      <c r="M31" s="4" t="n">
        <v>-0.858</v>
      </c>
      <c r="N31" s="4" t="n">
        <v>0.291</v>
      </c>
      <c r="O31" s="4" t="n">
        <v>-0.609</v>
      </c>
      <c r="P31" s="4" t="n">
        <v>0</v>
      </c>
      <c r="Q31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B17" activeCellId="0" sqref="B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1.24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268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  <c r="G1" s="1" t="s">
        <v>274</v>
      </c>
      <c r="H1" s="1" t="s">
        <v>275</v>
      </c>
      <c r="I1" s="1" t="s">
        <v>276</v>
      </c>
    </row>
    <row r="2" customFormat="false" ht="13.8" hidden="false" customHeight="false" outlineLevel="0" collapsed="false">
      <c r="A2" s="1" t="s">
        <v>277</v>
      </c>
      <c r="B2" s="5" t="n">
        <v>47.57</v>
      </c>
      <c r="C2" s="5" t="n">
        <v>100</v>
      </c>
      <c r="D2" s="5" t="n">
        <v>3</v>
      </c>
      <c r="E2" s="5" t="n">
        <v>999</v>
      </c>
      <c r="F2" s="5" t="n">
        <v>0</v>
      </c>
      <c r="G2" s="5" t="n">
        <v>106</v>
      </c>
      <c r="H2" s="1" t="s">
        <v>278</v>
      </c>
      <c r="I2" s="1" t="s">
        <v>279</v>
      </c>
    </row>
    <row r="3" customFormat="false" ht="13.8" hidden="false" customHeight="false" outlineLevel="0" collapsed="false">
      <c r="A3" s="1" t="s">
        <v>280</v>
      </c>
      <c r="B3" s="5" t="n">
        <v>47.57</v>
      </c>
      <c r="C3" s="5" t="n">
        <v>100</v>
      </c>
      <c r="D3" s="5" t="n">
        <v>3</v>
      </c>
      <c r="E3" s="5" t="n">
        <v>999</v>
      </c>
      <c r="F3" s="5" t="n">
        <v>0</v>
      </c>
      <c r="G3" s="5" t="n">
        <v>106</v>
      </c>
      <c r="H3" s="1" t="s">
        <v>278</v>
      </c>
      <c r="I3" s="1" t="s">
        <v>279</v>
      </c>
    </row>
    <row r="4" customFormat="false" ht="13.8" hidden="false" customHeight="false" outlineLevel="0" collapsed="false">
      <c r="A4" s="1" t="s">
        <v>281</v>
      </c>
      <c r="B4" s="5" t="n">
        <v>47.57</v>
      </c>
      <c r="C4" s="5" t="n">
        <v>100</v>
      </c>
      <c r="D4" s="5" t="n">
        <v>3</v>
      </c>
      <c r="E4" s="5" t="n">
        <v>999</v>
      </c>
      <c r="F4" s="5" t="n">
        <v>0</v>
      </c>
      <c r="G4" s="5" t="n">
        <v>106</v>
      </c>
      <c r="H4" s="1" t="s">
        <v>278</v>
      </c>
      <c r="I4" s="1" t="s">
        <v>279</v>
      </c>
    </row>
    <row r="5" customFormat="false" ht="13.8" hidden="false" customHeight="false" outlineLevel="0" collapsed="false">
      <c r="A5" s="1" t="s">
        <v>282</v>
      </c>
      <c r="B5" s="5" t="n">
        <v>47.57</v>
      </c>
      <c r="C5" s="5" t="n">
        <v>100</v>
      </c>
      <c r="D5" s="5" t="n">
        <v>3</v>
      </c>
      <c r="E5" s="5" t="n">
        <v>999</v>
      </c>
      <c r="F5" s="5" t="n">
        <v>0</v>
      </c>
      <c r="G5" s="5" t="n">
        <v>106</v>
      </c>
      <c r="H5" s="1" t="s">
        <v>278</v>
      </c>
      <c r="I5" s="1" t="s">
        <v>279</v>
      </c>
    </row>
    <row r="6" customFormat="false" ht="13.8" hidden="false" customHeight="false" outlineLevel="0" collapsed="false">
      <c r="A6" s="1" t="s">
        <v>283</v>
      </c>
      <c r="B6" s="5" t="n">
        <v>47.57</v>
      </c>
      <c r="C6" s="5" t="n">
        <v>100</v>
      </c>
      <c r="D6" s="5" t="n">
        <v>3</v>
      </c>
      <c r="E6" s="5" t="n">
        <v>999</v>
      </c>
      <c r="F6" s="5" t="n">
        <v>0</v>
      </c>
      <c r="G6" s="5" t="n">
        <v>106</v>
      </c>
      <c r="H6" s="1" t="s">
        <v>278</v>
      </c>
      <c r="I6" s="1" t="s">
        <v>279</v>
      </c>
    </row>
    <row r="7" customFormat="false" ht="13.8" hidden="false" customHeight="false" outlineLevel="0" collapsed="false">
      <c r="A7" s="1" t="s">
        <v>284</v>
      </c>
      <c r="B7" s="5" t="n">
        <v>47.57</v>
      </c>
      <c r="C7" s="5" t="n">
        <v>100</v>
      </c>
      <c r="D7" s="5" t="n">
        <v>3</v>
      </c>
      <c r="E7" s="5" t="n">
        <v>999</v>
      </c>
      <c r="F7" s="5" t="n">
        <v>0</v>
      </c>
      <c r="G7" s="5" t="n">
        <v>106</v>
      </c>
      <c r="H7" s="1" t="s">
        <v>278</v>
      </c>
      <c r="I7" s="1" t="s">
        <v>279</v>
      </c>
    </row>
    <row r="8" customFormat="false" ht="13.8" hidden="false" customHeight="false" outlineLevel="0" collapsed="false">
      <c r="A8" s="1" t="s">
        <v>285</v>
      </c>
      <c r="B8" s="5" t="n">
        <v>47.57</v>
      </c>
      <c r="C8" s="5" t="n">
        <v>100</v>
      </c>
      <c r="D8" s="5" t="n">
        <v>3</v>
      </c>
      <c r="E8" s="5" t="n">
        <v>999</v>
      </c>
      <c r="F8" s="5" t="n">
        <v>0</v>
      </c>
      <c r="G8" s="5" t="n">
        <v>106</v>
      </c>
      <c r="H8" s="0" t="s">
        <v>286</v>
      </c>
      <c r="I8" s="1" t="s">
        <v>279</v>
      </c>
    </row>
    <row r="9" customFormat="false" ht="13.8" hidden="false" customHeight="false" outlineLevel="0" collapsed="false">
      <c r="A9" s="1" t="s">
        <v>287</v>
      </c>
      <c r="B9" s="5" t="n">
        <v>47.57</v>
      </c>
      <c r="C9" s="5" t="n">
        <v>100</v>
      </c>
      <c r="D9" s="5" t="n">
        <v>3</v>
      </c>
      <c r="E9" s="5" t="n">
        <v>999</v>
      </c>
      <c r="F9" s="5" t="n">
        <v>0</v>
      </c>
      <c r="G9" s="5" t="n">
        <v>106</v>
      </c>
      <c r="H9" s="1" t="s">
        <v>278</v>
      </c>
      <c r="I9" s="1" t="s">
        <v>279</v>
      </c>
    </row>
    <row r="10" customFormat="false" ht="13.8" hidden="false" customHeight="false" outlineLevel="0" collapsed="false">
      <c r="A10" s="1" t="s">
        <v>288</v>
      </c>
      <c r="B10" s="5" t="n">
        <v>47.57</v>
      </c>
      <c r="C10" s="5" t="n">
        <v>100</v>
      </c>
      <c r="D10" s="5" t="n">
        <v>3</v>
      </c>
      <c r="E10" s="5" t="n">
        <v>999</v>
      </c>
      <c r="F10" s="5" t="n">
        <v>0</v>
      </c>
      <c r="G10" s="5" t="n">
        <v>106</v>
      </c>
      <c r="H10" s="1" t="s">
        <v>278</v>
      </c>
      <c r="I10" s="1" t="s">
        <v>279</v>
      </c>
    </row>
    <row r="11" customFormat="false" ht="13.8" hidden="false" customHeight="false" outlineLevel="0" collapsed="false">
      <c r="A11" s="1" t="s">
        <v>289</v>
      </c>
      <c r="B11" s="5" t="n">
        <v>47.57</v>
      </c>
      <c r="C11" s="5" t="n">
        <v>100</v>
      </c>
      <c r="D11" s="5" t="n">
        <v>3</v>
      </c>
      <c r="E11" s="5" t="n">
        <v>999</v>
      </c>
      <c r="F11" s="5" t="n">
        <v>0</v>
      </c>
      <c r="G11" s="5" t="n">
        <v>106</v>
      </c>
      <c r="H11" s="1" t="s">
        <v>278</v>
      </c>
      <c r="I11" s="1" t="s">
        <v>279</v>
      </c>
    </row>
    <row r="12" customFormat="false" ht="13.8" hidden="false" customHeight="false" outlineLevel="0" collapsed="false">
      <c r="A12" s="1" t="s">
        <v>290</v>
      </c>
      <c r="B12" s="5" t="n">
        <v>47.57</v>
      </c>
      <c r="C12" s="5" t="n">
        <v>100</v>
      </c>
      <c r="D12" s="5" t="n">
        <v>3</v>
      </c>
      <c r="E12" s="5" t="n">
        <v>999</v>
      </c>
      <c r="F12" s="5" t="n">
        <v>0</v>
      </c>
      <c r="G12" s="5" t="n">
        <v>106</v>
      </c>
      <c r="H12" s="1" t="s">
        <v>278</v>
      </c>
      <c r="I12" s="1" t="s">
        <v>279</v>
      </c>
    </row>
    <row r="13" customFormat="false" ht="13.8" hidden="false" customHeight="false" outlineLevel="0" collapsed="false">
      <c r="A13" s="1" t="s">
        <v>291</v>
      </c>
      <c r="B13" s="5" t="n">
        <v>47.57</v>
      </c>
      <c r="C13" s="5" t="n">
        <v>100</v>
      </c>
      <c r="D13" s="5" t="n">
        <v>3</v>
      </c>
      <c r="E13" s="5" t="n">
        <v>999</v>
      </c>
      <c r="F13" s="5" t="n">
        <v>0</v>
      </c>
      <c r="G13" s="5" t="n">
        <v>106</v>
      </c>
      <c r="H13" s="1" t="s">
        <v>278</v>
      </c>
      <c r="I13" s="1" t="s">
        <v>279</v>
      </c>
    </row>
    <row r="14" customFormat="false" ht="13.8" hidden="false" customHeight="false" outlineLevel="0" collapsed="false">
      <c r="A14" s="1" t="s">
        <v>292</v>
      </c>
      <c r="B14" s="5" t="n">
        <v>47.57</v>
      </c>
      <c r="C14" s="5" t="n">
        <v>100</v>
      </c>
      <c r="D14" s="5" t="n">
        <v>3</v>
      </c>
      <c r="E14" s="5" t="n">
        <v>999</v>
      </c>
      <c r="F14" s="5" t="n">
        <v>0</v>
      </c>
      <c r="G14" s="5" t="n">
        <v>106</v>
      </c>
      <c r="H14" s="0" t="s">
        <v>293</v>
      </c>
      <c r="I14" s="1" t="s">
        <v>279</v>
      </c>
    </row>
    <row r="15" customFormat="false" ht="13.8" hidden="false" customHeight="false" outlineLevel="0" collapsed="false">
      <c r="A15" s="1" t="s">
        <v>294</v>
      </c>
      <c r="B15" s="5" t="n">
        <v>47.57</v>
      </c>
      <c r="C15" s="5" t="n">
        <v>100</v>
      </c>
      <c r="D15" s="5" t="n">
        <v>3</v>
      </c>
      <c r="E15" s="5" t="n">
        <v>999</v>
      </c>
      <c r="F15" s="5" t="n">
        <v>0</v>
      </c>
      <c r="G15" s="5" t="n">
        <v>106</v>
      </c>
      <c r="H15" s="1" t="s">
        <v>278</v>
      </c>
      <c r="I15" s="1" t="s">
        <v>279</v>
      </c>
    </row>
    <row r="16" customFormat="false" ht="13.8" hidden="false" customHeight="false" outlineLevel="0" collapsed="false">
      <c r="A16" s="1" t="s">
        <v>295</v>
      </c>
      <c r="B16" s="5" t="n">
        <v>47.57</v>
      </c>
      <c r="C16" s="5" t="n">
        <v>100</v>
      </c>
      <c r="D16" s="5" t="n">
        <v>3</v>
      </c>
      <c r="E16" s="5" t="n">
        <v>999</v>
      </c>
      <c r="F16" s="5" t="n">
        <v>0</v>
      </c>
      <c r="G16" s="5" t="n">
        <v>106</v>
      </c>
      <c r="H16" s="1" t="s">
        <v>278</v>
      </c>
      <c r="I16" s="1" t="s">
        <v>279</v>
      </c>
    </row>
    <row r="17" customFormat="false" ht="13.8" hidden="false" customHeight="false" outlineLevel="0" collapsed="false">
      <c r="A17" s="1" t="s">
        <v>296</v>
      </c>
      <c r="B17" s="5" t="n">
        <v>47.57</v>
      </c>
      <c r="C17" s="5" t="n">
        <v>100</v>
      </c>
      <c r="D17" s="5" t="n">
        <v>3</v>
      </c>
      <c r="E17" s="5" t="n">
        <v>999</v>
      </c>
      <c r="F17" s="5" t="n">
        <v>0</v>
      </c>
      <c r="G17" s="5" t="n">
        <v>106</v>
      </c>
      <c r="H17" s="1" t="s">
        <v>278</v>
      </c>
      <c r="I17" s="1" t="s">
        <v>279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7" activeCellId="0" sqref="B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9.85"/>
    <col collapsed="false" customWidth="true" hidden="false" outlineLevel="0" max="2" min="2" style="1" width="17.86"/>
    <col collapsed="false" customWidth="true" hidden="false" outlineLevel="0" max="6" min="6" style="1" width="17.13"/>
    <col collapsed="false" customWidth="true" hidden="false" outlineLevel="0" max="7" min="7" style="1" width="16.87"/>
    <col collapsed="false" customWidth="true" hidden="false" outlineLevel="0" max="8" min="8" style="1" width="15.71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268</v>
      </c>
      <c r="B1" s="1" t="s">
        <v>297</v>
      </c>
      <c r="C1" s="1" t="s">
        <v>298</v>
      </c>
      <c r="D1" s="1" t="s">
        <v>299</v>
      </c>
      <c r="E1" s="1" t="s">
        <v>300</v>
      </c>
      <c r="F1" s="1" t="s">
        <v>301</v>
      </c>
      <c r="G1" s="1" t="s">
        <v>302</v>
      </c>
      <c r="H1" s="1" t="s">
        <v>303</v>
      </c>
    </row>
    <row r="2" customFormat="false" ht="13.8" hidden="false" customHeight="false" outlineLevel="0" collapsed="false">
      <c r="A2" s="1" t="s">
        <v>277</v>
      </c>
      <c r="B2" s="1" t="s">
        <v>11</v>
      </c>
      <c r="C2" s="1" t="n">
        <f aca="false">2000-9.5</f>
        <v>1990.5</v>
      </c>
      <c r="D2" s="0" t="n">
        <v>0.5</v>
      </c>
      <c r="E2" s="1" t="n">
        <v>1000</v>
      </c>
      <c r="F2" s="1" t="n">
        <v>1</v>
      </c>
      <c r="G2" s="1" t="n">
        <v>1</v>
      </c>
      <c r="H2" s="1" t="n">
        <v>1</v>
      </c>
    </row>
    <row r="3" customFormat="false" ht="13.8" hidden="false" customHeight="false" outlineLevel="0" collapsed="false">
      <c r="A3" s="1" t="s">
        <v>280</v>
      </c>
      <c r="B3" s="1" t="s">
        <v>11</v>
      </c>
      <c r="C3" s="1" t="n">
        <f aca="false">2000-9.5</f>
        <v>1990.5</v>
      </c>
      <c r="D3" s="0" t="n">
        <v>0.5</v>
      </c>
      <c r="E3" s="1" t="n">
        <v>1000</v>
      </c>
      <c r="F3" s="1" t="n">
        <v>1</v>
      </c>
      <c r="G3" s="1" t="n">
        <v>1</v>
      </c>
      <c r="H3" s="1" t="n">
        <v>1</v>
      </c>
    </row>
    <row r="4" customFormat="false" ht="13.8" hidden="false" customHeight="false" outlineLevel="0" collapsed="false">
      <c r="A4" s="1" t="s">
        <v>281</v>
      </c>
      <c r="B4" s="1" t="s">
        <v>11</v>
      </c>
      <c r="C4" s="1" t="n">
        <f aca="false">2000-9.5</f>
        <v>1990.5</v>
      </c>
      <c r="D4" s="0" t="n">
        <v>0.5</v>
      </c>
      <c r="E4" s="1" t="n">
        <v>1000</v>
      </c>
      <c r="F4" s="1" t="n">
        <v>1</v>
      </c>
      <c r="G4" s="1" t="n">
        <v>1</v>
      </c>
      <c r="H4" s="1" t="n">
        <v>1</v>
      </c>
    </row>
    <row r="5" customFormat="false" ht="13.8" hidden="false" customHeight="false" outlineLevel="0" collapsed="false">
      <c r="A5" s="1" t="s">
        <v>282</v>
      </c>
      <c r="B5" s="1" t="s">
        <v>11</v>
      </c>
      <c r="C5" s="1" t="n">
        <f aca="false">2000-9.5</f>
        <v>1990.5</v>
      </c>
      <c r="D5" s="0" t="n">
        <v>0.5</v>
      </c>
      <c r="E5" s="1" t="n">
        <v>1000</v>
      </c>
      <c r="F5" s="1" t="n">
        <v>1</v>
      </c>
      <c r="G5" s="1" t="n">
        <v>1</v>
      </c>
      <c r="H5" s="1" t="n">
        <v>1</v>
      </c>
    </row>
    <row r="6" customFormat="false" ht="13.8" hidden="false" customHeight="false" outlineLevel="0" collapsed="false">
      <c r="A6" s="1" t="s">
        <v>283</v>
      </c>
      <c r="B6" s="1" t="s">
        <v>11</v>
      </c>
      <c r="C6" s="1" t="n">
        <f aca="false">2000-9.5</f>
        <v>1990.5</v>
      </c>
      <c r="D6" s="0" t="n">
        <v>0.5</v>
      </c>
      <c r="E6" s="1" t="n">
        <v>1000</v>
      </c>
      <c r="F6" s="1" t="n">
        <v>1</v>
      </c>
      <c r="G6" s="1" t="n">
        <v>1</v>
      </c>
      <c r="H6" s="1" t="n">
        <v>1</v>
      </c>
    </row>
    <row r="7" customFormat="false" ht="13.8" hidden="false" customHeight="false" outlineLevel="0" collapsed="false">
      <c r="A7" s="1" t="s">
        <v>284</v>
      </c>
      <c r="B7" s="1" t="s">
        <v>11</v>
      </c>
      <c r="C7" s="1" t="n">
        <f aca="false">2000-9.5</f>
        <v>1990.5</v>
      </c>
      <c r="D7" s="0" t="n">
        <v>0.5</v>
      </c>
      <c r="E7" s="1" t="n">
        <v>1000</v>
      </c>
      <c r="F7" s="1" t="n">
        <v>1</v>
      </c>
      <c r="G7" s="1" t="n">
        <v>1</v>
      </c>
      <c r="H7" s="1" t="n">
        <v>1</v>
      </c>
    </row>
    <row r="8" customFormat="false" ht="13.8" hidden="false" customHeight="false" outlineLevel="0" collapsed="false">
      <c r="A8" s="1" t="s">
        <v>285</v>
      </c>
      <c r="B8" s="1" t="s">
        <v>12</v>
      </c>
      <c r="C8" s="1" t="n">
        <f aca="false">2000-6</f>
        <v>1994</v>
      </c>
      <c r="D8" s="0" t="n">
        <v>0.5</v>
      </c>
      <c r="E8" s="1" t="n">
        <v>1000</v>
      </c>
      <c r="F8" s="1" t="n">
        <v>1</v>
      </c>
      <c r="G8" s="1" t="n">
        <v>1</v>
      </c>
      <c r="H8" s="1" t="n">
        <v>1</v>
      </c>
    </row>
    <row r="9" customFormat="false" ht="13.8" hidden="false" customHeight="false" outlineLevel="0" collapsed="false">
      <c r="A9" s="1" t="s">
        <v>287</v>
      </c>
      <c r="B9" s="1" t="s">
        <v>11</v>
      </c>
      <c r="C9" s="1" t="n">
        <f aca="false">2000-9.5</f>
        <v>1990.5</v>
      </c>
      <c r="D9" s="0" t="n">
        <v>0.5</v>
      </c>
      <c r="E9" s="1" t="n">
        <v>2500</v>
      </c>
      <c r="F9" s="1" t="n">
        <v>1</v>
      </c>
      <c r="G9" s="1" t="n">
        <v>1</v>
      </c>
      <c r="H9" s="1" t="n">
        <v>1</v>
      </c>
    </row>
    <row r="10" customFormat="false" ht="13.8" hidden="false" customHeight="false" outlineLevel="0" collapsed="false">
      <c r="A10" s="1" t="s">
        <v>288</v>
      </c>
      <c r="B10" s="1" t="s">
        <v>11</v>
      </c>
      <c r="C10" s="1" t="n">
        <f aca="false">2000-9.5</f>
        <v>1990.5</v>
      </c>
      <c r="D10" s="0" t="n">
        <v>0.5</v>
      </c>
      <c r="E10" s="1" t="n">
        <v>2500</v>
      </c>
      <c r="F10" s="1" t="n">
        <v>1</v>
      </c>
      <c r="G10" s="1" t="n">
        <v>1</v>
      </c>
      <c r="H10" s="1" t="n">
        <v>1</v>
      </c>
    </row>
    <row r="11" customFormat="false" ht="13.8" hidden="false" customHeight="false" outlineLevel="0" collapsed="false">
      <c r="A11" s="1" t="s">
        <v>289</v>
      </c>
      <c r="B11" s="1" t="s">
        <v>11</v>
      </c>
      <c r="C11" s="1" t="n">
        <f aca="false">2000-9.5</f>
        <v>1990.5</v>
      </c>
      <c r="D11" s="0" t="n">
        <v>0.5</v>
      </c>
      <c r="E11" s="1" t="n">
        <v>2500</v>
      </c>
      <c r="F11" s="1" t="n">
        <v>1</v>
      </c>
      <c r="G11" s="1" t="n">
        <v>1</v>
      </c>
      <c r="H11" s="1" t="n">
        <v>1</v>
      </c>
    </row>
    <row r="12" customFormat="false" ht="13.8" hidden="false" customHeight="false" outlineLevel="0" collapsed="false">
      <c r="A12" s="1" t="s">
        <v>290</v>
      </c>
      <c r="B12" s="1" t="s">
        <v>12</v>
      </c>
      <c r="C12" s="1" t="n">
        <f aca="false">2000-9.5</f>
        <v>1990.5</v>
      </c>
      <c r="D12" s="0" t="n">
        <v>0.5</v>
      </c>
      <c r="E12" s="1" t="n">
        <v>3750</v>
      </c>
      <c r="F12" s="1" t="n">
        <v>1</v>
      </c>
      <c r="G12" s="1" t="n">
        <v>1</v>
      </c>
      <c r="H12" s="1" t="n">
        <v>1</v>
      </c>
    </row>
    <row r="13" customFormat="false" ht="13.8" hidden="false" customHeight="false" outlineLevel="0" collapsed="false">
      <c r="A13" s="1" t="s">
        <v>291</v>
      </c>
      <c r="B13" s="1" t="s">
        <v>12</v>
      </c>
      <c r="C13" s="1" t="n">
        <f aca="false">2000-9.5</f>
        <v>1990.5</v>
      </c>
      <c r="D13" s="0" t="n">
        <v>0.5</v>
      </c>
      <c r="E13" s="1" t="n">
        <v>3750</v>
      </c>
      <c r="F13" s="1" t="n">
        <v>1</v>
      </c>
      <c r="G13" s="1" t="n">
        <v>1</v>
      </c>
      <c r="H13" s="1" t="n">
        <v>1</v>
      </c>
    </row>
    <row r="14" customFormat="false" ht="13.8" hidden="false" customHeight="false" outlineLevel="0" collapsed="false">
      <c r="A14" s="1" t="s">
        <v>292</v>
      </c>
      <c r="B14" s="1" t="s">
        <v>11</v>
      </c>
      <c r="C14" s="1" t="n">
        <f aca="false">2000-15</f>
        <v>1985</v>
      </c>
      <c r="D14" s="0" t="n">
        <v>0.5</v>
      </c>
      <c r="E14" s="0" t="n">
        <v>2500</v>
      </c>
      <c r="F14" s="1" t="n">
        <v>1</v>
      </c>
      <c r="G14" s="1" t="n">
        <v>1</v>
      </c>
      <c r="H14" s="1" t="n">
        <v>1</v>
      </c>
    </row>
    <row r="15" customFormat="false" ht="13.8" hidden="false" customHeight="false" outlineLevel="0" collapsed="false">
      <c r="A15" s="1" t="s">
        <v>294</v>
      </c>
      <c r="B15" s="1" t="s">
        <v>12</v>
      </c>
      <c r="C15" s="1" t="n">
        <f aca="false">2000-9.5</f>
        <v>1990.5</v>
      </c>
      <c r="D15" s="0" t="n">
        <v>0.5</v>
      </c>
      <c r="E15" s="1" t="n">
        <v>2500</v>
      </c>
      <c r="F15" s="1" t="n">
        <v>1</v>
      </c>
      <c r="G15" s="1" t="n">
        <v>1</v>
      </c>
      <c r="H15" s="1" t="n">
        <v>1</v>
      </c>
    </row>
    <row r="16" customFormat="false" ht="13.8" hidden="false" customHeight="false" outlineLevel="0" collapsed="false">
      <c r="A16" s="1" t="s">
        <v>295</v>
      </c>
      <c r="B16" s="1" t="s">
        <v>12</v>
      </c>
      <c r="C16" s="1" t="n">
        <f aca="false">2000-9.5</f>
        <v>1990.5</v>
      </c>
      <c r="D16" s="0" t="n">
        <v>0.5</v>
      </c>
      <c r="E16" s="1" t="n">
        <v>2500</v>
      </c>
      <c r="F16" s="1" t="n">
        <v>1</v>
      </c>
      <c r="G16" s="1" t="n">
        <v>1</v>
      </c>
      <c r="H16" s="1" t="n">
        <v>1</v>
      </c>
    </row>
    <row r="17" customFormat="false" ht="13.8" hidden="false" customHeight="false" outlineLevel="0" collapsed="false">
      <c r="A17" s="1" t="s">
        <v>296</v>
      </c>
      <c r="B17" s="1" t="s">
        <v>12</v>
      </c>
      <c r="C17" s="1" t="n">
        <f aca="false">2000-9.5</f>
        <v>1990.5</v>
      </c>
      <c r="D17" s="0" t="n">
        <v>0.5</v>
      </c>
      <c r="E17" s="1" t="n">
        <v>2500</v>
      </c>
      <c r="F17" s="1" t="n">
        <v>1</v>
      </c>
      <c r="G17" s="1" t="n">
        <v>1</v>
      </c>
      <c r="H17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17" activeCellId="0" sqref="B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1.24"/>
    <col collapsed="false" customWidth="true" hidden="false" outlineLevel="0" max="2" min="2" style="1" width="19.01"/>
  </cols>
  <sheetData>
    <row r="1" customFormat="false" ht="13.8" hidden="false" customHeight="false" outlineLevel="0" collapsed="false">
      <c r="A1" s="1" t="s">
        <v>268</v>
      </c>
      <c r="B1" s="1" t="s">
        <v>297</v>
      </c>
      <c r="C1" s="1" t="s">
        <v>304</v>
      </c>
      <c r="D1" s="1" t="s">
        <v>300</v>
      </c>
      <c r="E1" s="1" t="s">
        <v>305</v>
      </c>
      <c r="F1" s="1" t="s">
        <v>306</v>
      </c>
      <c r="G1" s="1" t="s">
        <v>307</v>
      </c>
    </row>
    <row r="2" customFormat="false" ht="13.8" hidden="false" customHeight="false" outlineLevel="0" collapsed="false">
      <c r="A2" s="1" t="s">
        <v>277</v>
      </c>
      <c r="B2" s="1" t="s">
        <v>11</v>
      </c>
      <c r="C2" s="1" t="n">
        <v>10</v>
      </c>
      <c r="D2" s="1" t="n">
        <f aca="false">d_species!E2*0.7</f>
        <v>700</v>
      </c>
      <c r="E2" s="1" t="n">
        <v>1</v>
      </c>
      <c r="F2" s="1" t="n">
        <v>1</v>
      </c>
      <c r="G2" s="1" t="n">
        <v>1</v>
      </c>
    </row>
    <row r="3" customFormat="false" ht="13.8" hidden="false" customHeight="false" outlineLevel="0" collapsed="false">
      <c r="A3" s="1" t="s">
        <v>280</v>
      </c>
      <c r="B3" s="1" t="s">
        <v>11</v>
      </c>
      <c r="C3" s="1" t="n">
        <v>10</v>
      </c>
      <c r="D3" s="1" t="n">
        <f aca="false">d_species!E3*0.7</f>
        <v>700</v>
      </c>
      <c r="E3" s="1" t="n">
        <v>1</v>
      </c>
      <c r="F3" s="1" t="n">
        <v>1</v>
      </c>
      <c r="G3" s="1" t="n">
        <v>1</v>
      </c>
    </row>
    <row r="4" customFormat="false" ht="13.8" hidden="false" customHeight="false" outlineLevel="0" collapsed="false">
      <c r="A4" s="1" t="s">
        <v>281</v>
      </c>
      <c r="B4" s="1" t="s">
        <v>11</v>
      </c>
      <c r="C4" s="1" t="n">
        <v>10</v>
      </c>
      <c r="D4" s="1" t="n">
        <f aca="false">d_species!E4*0.7</f>
        <v>700</v>
      </c>
      <c r="E4" s="1" t="n">
        <v>1</v>
      </c>
      <c r="F4" s="1" t="n">
        <v>1</v>
      </c>
      <c r="G4" s="1" t="n">
        <v>1</v>
      </c>
    </row>
    <row r="5" customFormat="false" ht="13.8" hidden="false" customHeight="false" outlineLevel="0" collapsed="false">
      <c r="A5" s="1" t="s">
        <v>282</v>
      </c>
      <c r="B5" s="1" t="s">
        <v>11</v>
      </c>
      <c r="C5" s="1" t="n">
        <v>10</v>
      </c>
      <c r="D5" s="1" t="n">
        <f aca="false">d_species!E5*0.7</f>
        <v>700</v>
      </c>
      <c r="E5" s="1" t="n">
        <v>1</v>
      </c>
      <c r="F5" s="1" t="n">
        <v>1</v>
      </c>
      <c r="G5" s="1" t="n">
        <v>1</v>
      </c>
    </row>
    <row r="6" customFormat="false" ht="13.8" hidden="false" customHeight="false" outlineLevel="0" collapsed="false">
      <c r="A6" s="1" t="s">
        <v>283</v>
      </c>
      <c r="B6" s="1" t="s">
        <v>11</v>
      </c>
      <c r="C6" s="1" t="n">
        <v>10</v>
      </c>
      <c r="D6" s="1" t="n">
        <f aca="false">d_species!E6*0.7</f>
        <v>700</v>
      </c>
      <c r="E6" s="1" t="n">
        <v>1</v>
      </c>
      <c r="F6" s="1" t="n">
        <v>1</v>
      </c>
      <c r="G6" s="1" t="n">
        <v>1</v>
      </c>
    </row>
    <row r="7" customFormat="false" ht="13.8" hidden="false" customHeight="false" outlineLevel="0" collapsed="false">
      <c r="A7" s="1" t="s">
        <v>284</v>
      </c>
      <c r="B7" s="1" t="s">
        <v>11</v>
      </c>
      <c r="C7" s="1" t="n">
        <v>10</v>
      </c>
      <c r="D7" s="1" t="n">
        <f aca="false">d_species!E7*0.7</f>
        <v>700</v>
      </c>
      <c r="E7" s="1" t="n">
        <v>1</v>
      </c>
      <c r="F7" s="1" t="n">
        <v>1</v>
      </c>
      <c r="G7" s="1" t="n">
        <v>1</v>
      </c>
    </row>
    <row r="8" customFormat="false" ht="13.8" hidden="false" customHeight="false" outlineLevel="0" collapsed="false">
      <c r="A8" s="1" t="s">
        <v>285</v>
      </c>
      <c r="B8" s="1" t="s">
        <v>12</v>
      </c>
      <c r="C8" s="1" t="n">
        <v>10</v>
      </c>
      <c r="D8" s="1" t="n">
        <f aca="false">d_species!E8*0.7</f>
        <v>700</v>
      </c>
      <c r="E8" s="1" t="n">
        <v>1</v>
      </c>
      <c r="F8" s="1" t="n">
        <v>1</v>
      </c>
      <c r="G8" s="1" t="n">
        <v>1</v>
      </c>
    </row>
    <row r="9" customFormat="false" ht="13.8" hidden="false" customHeight="false" outlineLevel="0" collapsed="false">
      <c r="A9" s="1" t="s">
        <v>287</v>
      </c>
      <c r="B9" s="1" t="s">
        <v>11</v>
      </c>
      <c r="C9" s="1" t="n">
        <v>10</v>
      </c>
      <c r="D9" s="1" t="n">
        <f aca="false">d_species!E9*0.7</f>
        <v>1750</v>
      </c>
      <c r="E9" s="1" t="n">
        <v>1</v>
      </c>
      <c r="F9" s="1" t="n">
        <v>1</v>
      </c>
      <c r="G9" s="1" t="n">
        <v>1</v>
      </c>
    </row>
    <row r="10" customFormat="false" ht="13.8" hidden="false" customHeight="false" outlineLevel="0" collapsed="false">
      <c r="A10" s="1" t="s">
        <v>288</v>
      </c>
      <c r="B10" s="1" t="s">
        <v>11</v>
      </c>
      <c r="C10" s="1" t="n">
        <v>10</v>
      </c>
      <c r="D10" s="1" t="n">
        <f aca="false">d_species!E10*0.7</f>
        <v>1750</v>
      </c>
      <c r="E10" s="1" t="n">
        <v>1</v>
      </c>
      <c r="F10" s="1" t="n">
        <v>1</v>
      </c>
      <c r="G10" s="1" t="n">
        <v>1</v>
      </c>
    </row>
    <row r="11" customFormat="false" ht="13.8" hidden="false" customHeight="false" outlineLevel="0" collapsed="false">
      <c r="A11" s="1" t="s">
        <v>289</v>
      </c>
      <c r="B11" s="1" t="s">
        <v>11</v>
      </c>
      <c r="C11" s="1" t="n">
        <v>10</v>
      </c>
      <c r="D11" s="1" t="n">
        <f aca="false">d_species!E11*0.7</f>
        <v>1750</v>
      </c>
      <c r="E11" s="1" t="n">
        <v>1</v>
      </c>
      <c r="F11" s="1" t="n">
        <v>1</v>
      </c>
      <c r="G11" s="1" t="n">
        <v>1</v>
      </c>
    </row>
    <row r="12" customFormat="false" ht="13.8" hidden="false" customHeight="false" outlineLevel="0" collapsed="false">
      <c r="A12" s="1" t="s">
        <v>290</v>
      </c>
      <c r="B12" s="1" t="s">
        <v>12</v>
      </c>
      <c r="C12" s="1" t="n">
        <v>10</v>
      </c>
      <c r="D12" s="1" t="n">
        <f aca="false">d_species!E12*0.7</f>
        <v>2625</v>
      </c>
      <c r="E12" s="1" t="n">
        <v>1</v>
      </c>
      <c r="F12" s="1" t="n">
        <v>1</v>
      </c>
      <c r="G12" s="1" t="n">
        <v>1</v>
      </c>
    </row>
    <row r="13" customFormat="false" ht="13.8" hidden="false" customHeight="false" outlineLevel="0" collapsed="false">
      <c r="A13" s="1" t="s">
        <v>291</v>
      </c>
      <c r="B13" s="1" t="s">
        <v>12</v>
      </c>
      <c r="C13" s="1" t="n">
        <v>10</v>
      </c>
      <c r="D13" s="1" t="n">
        <f aca="false">d_species!E13*0.7</f>
        <v>2625</v>
      </c>
      <c r="E13" s="1" t="n">
        <v>1</v>
      </c>
      <c r="F13" s="1" t="n">
        <v>1</v>
      </c>
      <c r="G13" s="1" t="n">
        <v>1</v>
      </c>
    </row>
    <row r="14" customFormat="false" ht="13.8" hidden="false" customHeight="false" outlineLevel="0" collapsed="false">
      <c r="A14" s="1" t="s">
        <v>292</v>
      </c>
      <c r="B14" s="1" t="s">
        <v>11</v>
      </c>
      <c r="C14" s="1" t="n">
        <v>10</v>
      </c>
      <c r="D14" s="1" t="n">
        <f aca="false">d_species!E14*0.7</f>
        <v>1750</v>
      </c>
      <c r="E14" s="1" t="n">
        <v>1</v>
      </c>
      <c r="F14" s="1" t="n">
        <v>1</v>
      </c>
      <c r="G14" s="1" t="n">
        <v>1</v>
      </c>
    </row>
    <row r="15" customFormat="false" ht="13.8" hidden="false" customHeight="false" outlineLevel="0" collapsed="false">
      <c r="A15" s="1" t="s">
        <v>294</v>
      </c>
      <c r="B15" s="1" t="s">
        <v>12</v>
      </c>
      <c r="C15" s="1" t="n">
        <v>10</v>
      </c>
      <c r="D15" s="1" t="n">
        <f aca="false">d_species!E15*0.7</f>
        <v>1750</v>
      </c>
      <c r="E15" s="1" t="n">
        <v>1</v>
      </c>
      <c r="F15" s="1" t="n">
        <v>1</v>
      </c>
      <c r="G15" s="1" t="n">
        <v>1</v>
      </c>
    </row>
    <row r="16" customFormat="false" ht="13.8" hidden="false" customHeight="false" outlineLevel="0" collapsed="false">
      <c r="A16" s="1" t="s">
        <v>295</v>
      </c>
      <c r="B16" s="1" t="s">
        <v>12</v>
      </c>
      <c r="C16" s="1" t="n">
        <v>10</v>
      </c>
      <c r="D16" s="1" t="n">
        <f aca="false">d_species!E16*0.7</f>
        <v>1750</v>
      </c>
      <c r="E16" s="1" t="n">
        <v>1</v>
      </c>
      <c r="F16" s="1" t="n">
        <v>1</v>
      </c>
      <c r="G16" s="1" t="n">
        <v>1</v>
      </c>
    </row>
    <row r="17" customFormat="false" ht="13.8" hidden="false" customHeight="false" outlineLevel="0" collapsed="false">
      <c r="A17" s="1" t="s">
        <v>296</v>
      </c>
      <c r="B17" s="1" t="s">
        <v>12</v>
      </c>
      <c r="C17" s="1" t="n">
        <v>10</v>
      </c>
      <c r="D17" s="1" t="n">
        <f aca="false">d_species!E17*0.7</f>
        <v>1750</v>
      </c>
      <c r="E17" s="1" t="n">
        <v>1</v>
      </c>
      <c r="F17" s="1" t="n">
        <v>1</v>
      </c>
      <c r="G17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2" activeCellId="0" sqref="D112"/>
    </sheetView>
  </sheetViews>
  <sheetFormatPr defaultColWidth="8.0390625" defaultRowHeight="10.5" zeroHeight="false" outlineLevelRow="0" outlineLevelCol="0"/>
  <cols>
    <col collapsed="false" customWidth="true" hidden="false" outlineLevel="0" max="1" min="1" style="1" width="17.91"/>
    <col collapsed="false" customWidth="true" hidden="false" outlineLevel="0" max="2" min="2" style="1" width="15.31"/>
    <col collapsed="false" customWidth="true" hidden="false" outlineLevel="0" max="3" min="3" style="1" width="10.58"/>
    <col collapsed="false" customWidth="true" hidden="false" outlineLevel="0" max="4" min="4" style="1" width="19.3"/>
    <col collapsed="false" customWidth="true" hidden="false" outlineLevel="0" max="6" min="6" style="1" width="9.8"/>
  </cols>
  <sheetData>
    <row r="1" customFormat="false" ht="15" hidden="false" customHeight="true" outlineLevel="0" collapsed="false">
      <c r="A1" s="1" t="s">
        <v>308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  <c r="N1" s="1" t="s">
        <v>321</v>
      </c>
      <c r="O1" s="1" t="s">
        <v>322</v>
      </c>
    </row>
    <row r="2" customFormat="false" ht="10.5" hidden="false" customHeight="false" outlineLevel="0" collapsed="false">
      <c r="A2" s="1" t="s">
        <v>323</v>
      </c>
      <c r="B2" s="1" t="s">
        <v>324</v>
      </c>
      <c r="C2" s="1" t="s">
        <v>11</v>
      </c>
      <c r="D2" s="1" t="s">
        <v>325</v>
      </c>
      <c r="E2" s="1" t="n">
        <v>9.5</v>
      </c>
      <c r="F2" s="1" t="s">
        <v>326</v>
      </c>
      <c r="G2" s="1" t="n">
        <v>1000</v>
      </c>
      <c r="H2" s="1" t="n">
        <v>160</v>
      </c>
      <c r="I2" s="1" t="n">
        <v>146</v>
      </c>
      <c r="J2" s="8" t="n">
        <v>1</v>
      </c>
      <c r="K2" s="1" t="n">
        <f aca="false">EXP(-3.53769+1.70873*LN(I2/10)+1.35448*LN(H2/10))</f>
        <v>121.372932108995</v>
      </c>
      <c r="L2" s="1" t="n">
        <f aca="false">AVERAGE(K$2:K$11)*G2/1000</f>
        <v>116.167999387331</v>
      </c>
      <c r="M2" s="1" t="n">
        <f aca="false">L2/E2</f>
        <v>12.2282104618243</v>
      </c>
      <c r="N2" s="1" t="n">
        <f aca="false">L2*0.33/0.8</f>
        <v>47.9192997472739</v>
      </c>
      <c r="O2" s="1" t="n">
        <f aca="false">N2/E2</f>
        <v>5.04413681550251</v>
      </c>
    </row>
    <row r="3" customFormat="false" ht="10.5" hidden="false" customHeight="false" outlineLevel="0" collapsed="false">
      <c r="A3" s="1" t="s">
        <v>323</v>
      </c>
      <c r="B3" s="1" t="s">
        <v>324</v>
      </c>
      <c r="C3" s="1" t="s">
        <v>11</v>
      </c>
      <c r="D3" s="1" t="s">
        <v>325</v>
      </c>
      <c r="E3" s="1" t="n">
        <v>9.5</v>
      </c>
      <c r="F3" s="1" t="s">
        <v>326</v>
      </c>
      <c r="G3" s="1" t="n">
        <v>1000</v>
      </c>
      <c r="H3" s="1" t="n">
        <v>110</v>
      </c>
      <c r="I3" s="1" t="n">
        <v>68</v>
      </c>
      <c r="J3" s="8" t="n">
        <v>1</v>
      </c>
      <c r="K3" s="1" t="n">
        <f aca="false">EXP(-3.53769+1.70873*LN(I3/10)+1.35448*LN(H3/10))</f>
        <v>19.8006420553731</v>
      </c>
      <c r="L3" s="1" t="n">
        <f aca="false">AVERAGE(K$2:K$11)*G3/1000</f>
        <v>116.167999387331</v>
      </c>
      <c r="M3" s="1" t="n">
        <f aca="false">L3/E3</f>
        <v>12.2282104618243</v>
      </c>
      <c r="N3" s="1" t="n">
        <f aca="false">L3*0.33/0.8</f>
        <v>47.9192997472739</v>
      </c>
      <c r="O3" s="1" t="n">
        <f aca="false">N3/E3</f>
        <v>5.04413681550251</v>
      </c>
    </row>
    <row r="4" customFormat="false" ht="10.5" hidden="false" customHeight="false" outlineLevel="0" collapsed="false">
      <c r="A4" s="1" t="s">
        <v>323</v>
      </c>
      <c r="B4" s="1" t="s">
        <v>324</v>
      </c>
      <c r="C4" s="1" t="s">
        <v>11</v>
      </c>
      <c r="D4" s="1" t="s">
        <v>325</v>
      </c>
      <c r="E4" s="1" t="n">
        <v>9.5</v>
      </c>
      <c r="F4" s="1" t="s">
        <v>326</v>
      </c>
      <c r="G4" s="1" t="n">
        <v>1000</v>
      </c>
      <c r="H4" s="1" t="n">
        <v>167.5</v>
      </c>
      <c r="I4" s="1" t="n">
        <v>174</v>
      </c>
      <c r="J4" s="8" t="n">
        <v>1</v>
      </c>
      <c r="K4" s="1" t="n">
        <f aca="false">EXP(-3.53769+1.70873*LN(I4/10)+1.35448*LN(H4/10))</f>
        <v>174.288227445647</v>
      </c>
      <c r="L4" s="1" t="n">
        <f aca="false">AVERAGE(K$2:K$11)*G4/1000</f>
        <v>116.167999387331</v>
      </c>
      <c r="M4" s="1" t="n">
        <f aca="false">L4/E4</f>
        <v>12.2282104618243</v>
      </c>
      <c r="N4" s="1" t="n">
        <f aca="false">L4*0.33/0.8</f>
        <v>47.9192997472739</v>
      </c>
      <c r="O4" s="1" t="n">
        <f aca="false">N4/E4</f>
        <v>5.04413681550251</v>
      </c>
    </row>
    <row r="5" customFormat="false" ht="10.5" hidden="false" customHeight="false" outlineLevel="0" collapsed="false">
      <c r="A5" s="1" t="s">
        <v>323</v>
      </c>
      <c r="B5" s="1" t="s">
        <v>324</v>
      </c>
      <c r="C5" s="1" t="s">
        <v>11</v>
      </c>
      <c r="D5" s="1" t="s">
        <v>325</v>
      </c>
      <c r="E5" s="1" t="n">
        <v>9.5</v>
      </c>
      <c r="F5" s="1" t="s">
        <v>326</v>
      </c>
      <c r="G5" s="1" t="n">
        <v>1000</v>
      </c>
      <c r="H5" s="1" t="n">
        <v>165</v>
      </c>
      <c r="I5" s="1" t="n">
        <v>169</v>
      </c>
      <c r="J5" s="8" t="n">
        <v>1</v>
      </c>
      <c r="K5" s="1" t="n">
        <f aca="false">EXP(-3.53769+1.70873*LN(I5/10)+1.35448*LN(H5/10))</f>
        <v>162.47451747412</v>
      </c>
      <c r="L5" s="1" t="n">
        <f aca="false">AVERAGE(K$2:K$11)*G5/1000</f>
        <v>116.167999387331</v>
      </c>
      <c r="M5" s="1" t="n">
        <f aca="false">L5/E5</f>
        <v>12.2282104618243</v>
      </c>
      <c r="N5" s="1" t="n">
        <f aca="false">L5*0.33/0.8</f>
        <v>47.9192997472739</v>
      </c>
      <c r="O5" s="1" t="n">
        <f aca="false">N5/E5</f>
        <v>5.04413681550251</v>
      </c>
    </row>
    <row r="6" customFormat="false" ht="10.5" hidden="false" customHeight="false" outlineLevel="0" collapsed="false">
      <c r="A6" s="1" t="s">
        <v>323</v>
      </c>
      <c r="B6" s="1" t="s">
        <v>324</v>
      </c>
      <c r="C6" s="1" t="s">
        <v>11</v>
      </c>
      <c r="D6" s="1" t="s">
        <v>325</v>
      </c>
      <c r="E6" s="1" t="n">
        <v>9.5</v>
      </c>
      <c r="F6" s="1" t="s">
        <v>326</v>
      </c>
      <c r="G6" s="1" t="n">
        <v>1000</v>
      </c>
      <c r="H6" s="1" t="n">
        <v>130</v>
      </c>
      <c r="I6" s="1" t="n">
        <v>117</v>
      </c>
      <c r="J6" s="8" t="n">
        <v>1</v>
      </c>
      <c r="K6" s="1" t="n">
        <f aca="false">EXP(-3.53769+1.70873*LN(I6/10)+1.35448*LN(H6/10))</f>
        <v>62.7561039478096</v>
      </c>
      <c r="L6" s="1" t="n">
        <f aca="false">AVERAGE(K$2:K$11)*G6/1000</f>
        <v>116.167999387331</v>
      </c>
      <c r="M6" s="1" t="n">
        <f aca="false">L6/E6</f>
        <v>12.2282104618243</v>
      </c>
      <c r="N6" s="1" t="n">
        <f aca="false">L6*0.33/0.8</f>
        <v>47.9192997472739</v>
      </c>
      <c r="O6" s="1" t="n">
        <f aca="false">N6/E6</f>
        <v>5.04413681550251</v>
      </c>
    </row>
    <row r="7" customFormat="false" ht="10.5" hidden="false" customHeight="false" outlineLevel="0" collapsed="false">
      <c r="A7" s="1" t="s">
        <v>323</v>
      </c>
      <c r="B7" s="1" t="s">
        <v>324</v>
      </c>
      <c r="C7" s="1" t="s">
        <v>11</v>
      </c>
      <c r="D7" s="1" t="s">
        <v>325</v>
      </c>
      <c r="E7" s="1" t="n">
        <v>9.5</v>
      </c>
      <c r="F7" s="1" t="s">
        <v>326</v>
      </c>
      <c r="G7" s="1" t="n">
        <v>1000</v>
      </c>
      <c r="H7" s="1" t="n">
        <v>160</v>
      </c>
      <c r="I7" s="1" t="n">
        <v>150</v>
      </c>
      <c r="J7" s="8" t="n">
        <v>1</v>
      </c>
      <c r="K7" s="1" t="n">
        <f aca="false">EXP(-3.53769+1.70873*LN(I7/10)+1.35448*LN(H7/10))</f>
        <v>127.109966865242</v>
      </c>
      <c r="L7" s="1" t="n">
        <f aca="false">AVERAGE(K$2:K$11)*G7/1000</f>
        <v>116.167999387331</v>
      </c>
      <c r="M7" s="1" t="n">
        <f aca="false">L7/E7</f>
        <v>12.2282104618243</v>
      </c>
      <c r="N7" s="1" t="n">
        <f aca="false">L7*0.33/0.8</f>
        <v>47.9192997472739</v>
      </c>
      <c r="O7" s="1" t="n">
        <f aca="false">N7/E7</f>
        <v>5.04413681550251</v>
      </c>
    </row>
    <row r="8" customFormat="false" ht="10.5" hidden="false" customHeight="false" outlineLevel="0" collapsed="false">
      <c r="A8" s="1" t="s">
        <v>323</v>
      </c>
      <c r="B8" s="1" t="s">
        <v>324</v>
      </c>
      <c r="C8" s="1" t="s">
        <v>11</v>
      </c>
      <c r="D8" s="1" t="s">
        <v>325</v>
      </c>
      <c r="E8" s="1" t="n">
        <v>9.5</v>
      </c>
      <c r="F8" s="1" t="s">
        <v>326</v>
      </c>
      <c r="G8" s="1" t="n">
        <v>1000</v>
      </c>
      <c r="H8" s="1" t="n">
        <v>162.5</v>
      </c>
      <c r="I8" s="1" t="n">
        <v>170</v>
      </c>
      <c r="J8" s="8" t="n">
        <v>1</v>
      </c>
      <c r="K8" s="1" t="n">
        <f aca="false">EXP(-3.53769+1.70873*LN(I8/10)+1.35448*LN(H8/10))</f>
        <v>160.761631864836</v>
      </c>
      <c r="L8" s="1" t="n">
        <f aca="false">AVERAGE(K$2:K$11)*G8/1000</f>
        <v>116.167999387331</v>
      </c>
      <c r="M8" s="1" t="n">
        <f aca="false">L8/E8</f>
        <v>12.2282104618243</v>
      </c>
      <c r="N8" s="1" t="n">
        <f aca="false">L8*0.33/0.8</f>
        <v>47.9192997472739</v>
      </c>
      <c r="O8" s="1" t="n">
        <f aca="false">N8/E8</f>
        <v>5.04413681550251</v>
      </c>
    </row>
    <row r="9" customFormat="false" ht="10.5" hidden="false" customHeight="false" outlineLevel="0" collapsed="false">
      <c r="A9" s="1" t="s">
        <v>323</v>
      </c>
      <c r="B9" s="1" t="s">
        <v>324</v>
      </c>
      <c r="C9" s="1" t="s">
        <v>11</v>
      </c>
      <c r="D9" s="1" t="s">
        <v>325</v>
      </c>
      <c r="E9" s="1" t="n">
        <v>9.5</v>
      </c>
      <c r="F9" s="1" t="s">
        <v>326</v>
      </c>
      <c r="G9" s="1" t="n">
        <v>1000</v>
      </c>
      <c r="H9" s="1" t="n">
        <v>157.5</v>
      </c>
      <c r="I9" s="1" t="n">
        <v>148</v>
      </c>
      <c r="J9" s="8" t="n">
        <v>1</v>
      </c>
      <c r="K9" s="1" t="n">
        <f aca="false">EXP(-3.53769+1.70873*LN(I9/10)+1.35448*LN(H9/10))</f>
        <v>121.605894218674</v>
      </c>
      <c r="L9" s="1" t="n">
        <f aca="false">AVERAGE(K$2:K$11)*G9/1000</f>
        <v>116.167999387331</v>
      </c>
      <c r="M9" s="1" t="n">
        <f aca="false">L9/E9</f>
        <v>12.2282104618243</v>
      </c>
      <c r="N9" s="1" t="n">
        <f aca="false">L9*0.33/0.8</f>
        <v>47.9192997472739</v>
      </c>
      <c r="O9" s="1" t="n">
        <f aca="false">N9/E9</f>
        <v>5.04413681550251</v>
      </c>
    </row>
    <row r="10" customFormat="false" ht="10.5" hidden="false" customHeight="false" outlineLevel="0" collapsed="false">
      <c r="A10" s="1" t="s">
        <v>323</v>
      </c>
      <c r="B10" s="1" t="s">
        <v>324</v>
      </c>
      <c r="C10" s="1" t="s">
        <v>11</v>
      </c>
      <c r="D10" s="1" t="s">
        <v>325</v>
      </c>
      <c r="E10" s="1" t="n">
        <v>9.5</v>
      </c>
      <c r="F10" s="1" t="s">
        <v>326</v>
      </c>
      <c r="G10" s="1" t="n">
        <v>1000</v>
      </c>
      <c r="H10" s="1" t="n">
        <v>152.5</v>
      </c>
      <c r="I10" s="1" t="n">
        <v>138</v>
      </c>
      <c r="J10" s="8" t="n">
        <v>1</v>
      </c>
      <c r="K10" s="1" t="n">
        <f aca="false">EXP(-3.53769+1.70873*LN(I10/10)+1.35448*LN(H10/10))</f>
        <v>103.290810082292</v>
      </c>
      <c r="L10" s="1" t="n">
        <f aca="false">AVERAGE(K$2:K$11)*G10/1000</f>
        <v>116.167999387331</v>
      </c>
      <c r="M10" s="1" t="n">
        <f aca="false">L10/E10</f>
        <v>12.2282104618243</v>
      </c>
      <c r="N10" s="1" t="n">
        <f aca="false">L10*0.33/0.8</f>
        <v>47.9192997472739</v>
      </c>
      <c r="O10" s="1" t="n">
        <f aca="false">N10/E10</f>
        <v>5.04413681550251</v>
      </c>
    </row>
    <row r="11" customFormat="false" ht="10.5" hidden="false" customHeight="false" outlineLevel="0" collapsed="false">
      <c r="A11" s="1" t="s">
        <v>323</v>
      </c>
      <c r="B11" s="1" t="s">
        <v>324</v>
      </c>
      <c r="C11" s="1" t="s">
        <v>11</v>
      </c>
      <c r="D11" s="1" t="s">
        <v>325</v>
      </c>
      <c r="E11" s="1" t="n">
        <v>9.5</v>
      </c>
      <c r="F11" s="1" t="s">
        <v>326</v>
      </c>
      <c r="G11" s="1" t="n">
        <v>1000</v>
      </c>
      <c r="H11" s="1" t="n">
        <v>155</v>
      </c>
      <c r="I11" s="1" t="n">
        <v>140</v>
      </c>
      <c r="J11" s="8" t="n">
        <v>1</v>
      </c>
      <c r="K11" s="1" t="n">
        <f aca="false">EXP(-3.53769+1.70873*LN(I11/10)+1.35448*LN(H11/10))</f>
        <v>108.219267810317</v>
      </c>
      <c r="L11" s="1" t="n">
        <f aca="false">AVERAGE(K$2:K$11)*G11/1000</f>
        <v>116.167999387331</v>
      </c>
      <c r="M11" s="1" t="n">
        <f aca="false">L11/E11</f>
        <v>12.2282104618243</v>
      </c>
      <c r="N11" s="1" t="n">
        <f aca="false">L11*0.33/0.8</f>
        <v>47.9192997472739</v>
      </c>
      <c r="O11" s="1" t="n">
        <f aca="false">N11/E11</f>
        <v>5.04413681550251</v>
      </c>
    </row>
    <row r="12" customFormat="false" ht="10.5" hidden="false" customHeight="false" outlineLevel="0" collapsed="false">
      <c r="A12" s="1" t="s">
        <v>327</v>
      </c>
      <c r="B12" s="1" t="s">
        <v>328</v>
      </c>
      <c r="C12" s="1" t="s">
        <v>11</v>
      </c>
      <c r="D12" s="1" t="s">
        <v>325</v>
      </c>
      <c r="E12" s="1" t="n">
        <v>9.5</v>
      </c>
      <c r="F12" s="1" t="s">
        <v>326</v>
      </c>
      <c r="G12" s="1" t="n">
        <v>1000</v>
      </c>
      <c r="H12" s="1" t="n">
        <v>150</v>
      </c>
      <c r="I12" s="1" t="n">
        <v>149</v>
      </c>
      <c r="J12" s="8" t="n">
        <v>1</v>
      </c>
      <c r="K12" s="1" t="n">
        <f aca="false">EXP(-3.53769+1.70873*LN(I12/10)+1.35448*LN(H12/10))</f>
        <v>115.146678607031</v>
      </c>
      <c r="L12" s="1" t="n">
        <f aca="false">AVERAGE(K$12:K$21)*G12/1000</f>
        <v>131.880213611644</v>
      </c>
      <c r="M12" s="1" t="n">
        <f aca="false">L12/E12</f>
        <v>13.8821277485941</v>
      </c>
      <c r="N12" s="1" t="n">
        <f aca="false">L12*0.33/0.8</f>
        <v>54.4005881148033</v>
      </c>
      <c r="O12" s="1" t="n">
        <f aca="false">N12/E12</f>
        <v>5.72637769629509</v>
      </c>
    </row>
    <row r="13" customFormat="false" ht="10.5" hidden="false" customHeight="false" outlineLevel="0" collapsed="false">
      <c r="A13" s="1" t="s">
        <v>327</v>
      </c>
      <c r="B13" s="1" t="s">
        <v>328</v>
      </c>
      <c r="C13" s="1" t="s">
        <v>11</v>
      </c>
      <c r="D13" s="1" t="s">
        <v>325</v>
      </c>
      <c r="E13" s="1" t="n">
        <v>9.5</v>
      </c>
      <c r="F13" s="1" t="s">
        <v>326</v>
      </c>
      <c r="G13" s="1" t="n">
        <v>1000</v>
      </c>
      <c r="H13" s="1" t="n">
        <v>165</v>
      </c>
      <c r="I13" s="1" t="n">
        <v>174</v>
      </c>
      <c r="J13" s="8" t="n">
        <v>1</v>
      </c>
      <c r="K13" s="1" t="n">
        <f aca="false">EXP(-3.53769+1.70873*LN(I13/10)+1.35448*LN(H13/10))</f>
        <v>170.774146739786</v>
      </c>
      <c r="L13" s="1" t="n">
        <f aca="false">AVERAGE(K$12:K$21)*G13/1000</f>
        <v>131.880213611644</v>
      </c>
      <c r="M13" s="1" t="n">
        <f aca="false">L13/E13</f>
        <v>13.8821277485941</v>
      </c>
      <c r="N13" s="1" t="n">
        <f aca="false">L13*0.33/0.8</f>
        <v>54.4005881148033</v>
      </c>
      <c r="O13" s="1" t="n">
        <f aca="false">N13/E13</f>
        <v>5.72637769629509</v>
      </c>
    </row>
    <row r="14" customFormat="false" ht="10.5" hidden="false" customHeight="false" outlineLevel="0" collapsed="false">
      <c r="A14" s="1" t="s">
        <v>327</v>
      </c>
      <c r="B14" s="1" t="s">
        <v>328</v>
      </c>
      <c r="C14" s="1" t="s">
        <v>11</v>
      </c>
      <c r="D14" s="1" t="s">
        <v>325</v>
      </c>
      <c r="E14" s="1" t="n">
        <v>9.5</v>
      </c>
      <c r="F14" s="1" t="s">
        <v>326</v>
      </c>
      <c r="G14" s="1" t="n">
        <v>1000</v>
      </c>
      <c r="H14" s="1" t="n">
        <v>150</v>
      </c>
      <c r="I14" s="1" t="n">
        <v>153</v>
      </c>
      <c r="J14" s="8" t="n">
        <v>1</v>
      </c>
      <c r="K14" s="1" t="n">
        <f aca="false">EXP(-3.53769+1.70873*LN(I14/10)+1.35448*LN(H14/10))</f>
        <v>120.47879951995</v>
      </c>
      <c r="L14" s="1" t="n">
        <f aca="false">AVERAGE(K$12:K$21)*G14/1000</f>
        <v>131.880213611644</v>
      </c>
      <c r="M14" s="1" t="n">
        <f aca="false">L14/E14</f>
        <v>13.8821277485941</v>
      </c>
      <c r="N14" s="1" t="n">
        <f aca="false">L14*0.33/0.8</f>
        <v>54.4005881148033</v>
      </c>
      <c r="O14" s="1" t="n">
        <f aca="false">N14/E14</f>
        <v>5.72637769629509</v>
      </c>
    </row>
    <row r="15" customFormat="false" ht="10.5" hidden="false" customHeight="false" outlineLevel="0" collapsed="false">
      <c r="A15" s="1" t="s">
        <v>327</v>
      </c>
      <c r="B15" s="1" t="s">
        <v>328</v>
      </c>
      <c r="C15" s="1" t="s">
        <v>11</v>
      </c>
      <c r="D15" s="1" t="s">
        <v>325</v>
      </c>
      <c r="E15" s="1" t="n">
        <v>9.5</v>
      </c>
      <c r="F15" s="1" t="s">
        <v>326</v>
      </c>
      <c r="G15" s="1" t="n">
        <v>1000</v>
      </c>
      <c r="H15" s="1" t="n">
        <v>150</v>
      </c>
      <c r="I15" s="1" t="n">
        <v>151</v>
      </c>
      <c r="J15" s="8" t="n">
        <v>1</v>
      </c>
      <c r="K15" s="1" t="n">
        <f aca="false">EXP(-3.53769+1.70873*LN(I15/10)+1.35448*LN(H15/10))</f>
        <v>117.800225561357</v>
      </c>
      <c r="L15" s="1" t="n">
        <f aca="false">AVERAGE(K$12:K$21)*G15/1000</f>
        <v>131.880213611644</v>
      </c>
      <c r="M15" s="1" t="n">
        <f aca="false">L15/E15</f>
        <v>13.8821277485941</v>
      </c>
      <c r="N15" s="1" t="n">
        <f aca="false">L15*0.33/0.8</f>
        <v>54.4005881148033</v>
      </c>
      <c r="O15" s="1" t="n">
        <f aca="false">N15/E15</f>
        <v>5.72637769629509</v>
      </c>
    </row>
    <row r="16" customFormat="false" ht="10.5" hidden="false" customHeight="false" outlineLevel="0" collapsed="false">
      <c r="A16" s="1" t="s">
        <v>327</v>
      </c>
      <c r="B16" s="1" t="s">
        <v>328</v>
      </c>
      <c r="C16" s="1" t="s">
        <v>11</v>
      </c>
      <c r="D16" s="1" t="s">
        <v>325</v>
      </c>
      <c r="E16" s="1" t="n">
        <v>9.5</v>
      </c>
      <c r="F16" s="1" t="s">
        <v>326</v>
      </c>
      <c r="G16" s="1" t="n">
        <v>1000</v>
      </c>
      <c r="H16" s="1" t="n">
        <v>152.5</v>
      </c>
      <c r="I16" s="1" t="n">
        <v>155</v>
      </c>
      <c r="J16" s="8" t="n">
        <v>1</v>
      </c>
      <c r="K16" s="1" t="n">
        <f aca="false">EXP(-3.53769+1.70873*LN(I16/10)+1.35448*LN(H16/10))</f>
        <v>125.971289437194</v>
      </c>
      <c r="L16" s="1" t="n">
        <f aca="false">AVERAGE(K$12:K$21)*G16/1000</f>
        <v>131.880213611644</v>
      </c>
      <c r="M16" s="1" t="n">
        <f aca="false">L16/E16</f>
        <v>13.8821277485941</v>
      </c>
      <c r="N16" s="1" t="n">
        <f aca="false">L16*0.33/0.8</f>
        <v>54.4005881148033</v>
      </c>
      <c r="O16" s="1" t="n">
        <f aca="false">N16/E16</f>
        <v>5.72637769629509</v>
      </c>
    </row>
    <row r="17" customFormat="false" ht="10.5" hidden="false" customHeight="false" outlineLevel="0" collapsed="false">
      <c r="A17" s="1" t="s">
        <v>327</v>
      </c>
      <c r="B17" s="1" t="s">
        <v>328</v>
      </c>
      <c r="C17" s="1" t="s">
        <v>11</v>
      </c>
      <c r="D17" s="1" t="s">
        <v>325</v>
      </c>
      <c r="E17" s="1" t="n">
        <v>9.5</v>
      </c>
      <c r="F17" s="1" t="s">
        <v>326</v>
      </c>
      <c r="G17" s="1" t="n">
        <v>1000</v>
      </c>
      <c r="H17" s="1" t="n">
        <v>150</v>
      </c>
      <c r="I17" s="1" t="n">
        <v>153</v>
      </c>
      <c r="J17" s="8" t="n">
        <v>1</v>
      </c>
      <c r="K17" s="1" t="n">
        <f aca="false">EXP(-3.53769+1.70873*LN(I17/10)+1.35448*LN(H17/10))</f>
        <v>120.47879951995</v>
      </c>
      <c r="L17" s="1" t="n">
        <f aca="false">AVERAGE(K$12:K$21)*G17/1000</f>
        <v>131.880213611644</v>
      </c>
      <c r="M17" s="1" t="n">
        <f aca="false">L17/E17</f>
        <v>13.8821277485941</v>
      </c>
      <c r="N17" s="1" t="n">
        <f aca="false">L17*0.33/0.8</f>
        <v>54.4005881148033</v>
      </c>
      <c r="O17" s="1" t="n">
        <f aca="false">N17/E17</f>
        <v>5.72637769629509</v>
      </c>
    </row>
    <row r="18" customFormat="false" ht="10.5" hidden="false" customHeight="false" outlineLevel="0" collapsed="false">
      <c r="A18" s="1" t="s">
        <v>327</v>
      </c>
      <c r="B18" s="1" t="s">
        <v>328</v>
      </c>
      <c r="C18" s="1" t="s">
        <v>11</v>
      </c>
      <c r="D18" s="1" t="s">
        <v>325</v>
      </c>
      <c r="E18" s="1" t="n">
        <v>9.5</v>
      </c>
      <c r="F18" s="1" t="s">
        <v>326</v>
      </c>
      <c r="G18" s="1" t="n">
        <v>1000</v>
      </c>
      <c r="H18" s="1" t="n">
        <v>157.5</v>
      </c>
      <c r="I18" s="1" t="n">
        <v>178</v>
      </c>
      <c r="J18" s="8" t="n">
        <v>1</v>
      </c>
      <c r="K18" s="1" t="n">
        <f aca="false">EXP(-3.53769+1.70873*LN(I18/10)+1.35448*LN(H18/10))</f>
        <v>166.695353824898</v>
      </c>
      <c r="L18" s="1" t="n">
        <f aca="false">AVERAGE(K$12:K$21)*G18/1000</f>
        <v>131.880213611644</v>
      </c>
      <c r="M18" s="1" t="n">
        <f aca="false">L18/E18</f>
        <v>13.8821277485941</v>
      </c>
      <c r="N18" s="1" t="n">
        <f aca="false">L18*0.33/0.8</f>
        <v>54.4005881148033</v>
      </c>
      <c r="O18" s="1" t="n">
        <f aca="false">N18/E18</f>
        <v>5.72637769629509</v>
      </c>
    </row>
    <row r="19" customFormat="false" ht="10.5" hidden="false" customHeight="false" outlineLevel="0" collapsed="false">
      <c r="A19" s="1" t="s">
        <v>327</v>
      </c>
      <c r="B19" s="1" t="s">
        <v>328</v>
      </c>
      <c r="C19" s="1" t="s">
        <v>11</v>
      </c>
      <c r="D19" s="1" t="s">
        <v>325</v>
      </c>
      <c r="E19" s="1" t="n">
        <v>9.5</v>
      </c>
      <c r="F19" s="1" t="s">
        <v>326</v>
      </c>
      <c r="G19" s="1" t="n">
        <v>1000</v>
      </c>
      <c r="H19" s="1" t="n">
        <v>140</v>
      </c>
      <c r="I19" s="1" t="n">
        <v>140</v>
      </c>
      <c r="J19" s="8" t="n">
        <v>1</v>
      </c>
      <c r="K19" s="1" t="n">
        <f aca="false">EXP(-3.53769+1.70873*LN(I19/10)+1.35448*LN(H19/10))</f>
        <v>94.2826139099035</v>
      </c>
      <c r="L19" s="1" t="n">
        <f aca="false">AVERAGE(K$12:K$21)*G19/1000</f>
        <v>131.880213611644</v>
      </c>
      <c r="M19" s="1" t="n">
        <f aca="false">L19/E19</f>
        <v>13.8821277485941</v>
      </c>
      <c r="N19" s="1" t="n">
        <f aca="false">L19*0.33/0.8</f>
        <v>54.4005881148033</v>
      </c>
      <c r="O19" s="1" t="n">
        <f aca="false">N19/E19</f>
        <v>5.72637769629509</v>
      </c>
    </row>
    <row r="20" customFormat="false" ht="10.5" hidden="false" customHeight="false" outlineLevel="0" collapsed="false">
      <c r="A20" s="1" t="s">
        <v>327</v>
      </c>
      <c r="B20" s="1" t="s">
        <v>328</v>
      </c>
      <c r="C20" s="1" t="s">
        <v>11</v>
      </c>
      <c r="D20" s="1" t="s">
        <v>325</v>
      </c>
      <c r="E20" s="1" t="n">
        <v>9.5</v>
      </c>
      <c r="F20" s="1" t="s">
        <v>326</v>
      </c>
      <c r="G20" s="1" t="n">
        <v>1000</v>
      </c>
      <c r="H20" s="1" t="n">
        <v>160</v>
      </c>
      <c r="I20" s="1" t="n">
        <v>175</v>
      </c>
      <c r="J20" s="8" t="n">
        <v>1</v>
      </c>
      <c r="K20" s="1" t="n">
        <f aca="false">EXP(-3.53769+1.70873*LN(I20/10)+1.35448*LN(H20/10))</f>
        <v>165.414506411337</v>
      </c>
      <c r="L20" s="1" t="n">
        <f aca="false">AVERAGE(K$12:K$21)*G20/1000</f>
        <v>131.880213611644</v>
      </c>
      <c r="M20" s="1" t="n">
        <f aca="false">L20/E20</f>
        <v>13.8821277485941</v>
      </c>
      <c r="N20" s="1" t="n">
        <f aca="false">L20*0.33/0.8</f>
        <v>54.4005881148033</v>
      </c>
      <c r="O20" s="1" t="n">
        <f aca="false">N20/E20</f>
        <v>5.72637769629509</v>
      </c>
    </row>
    <row r="21" customFormat="false" ht="10.5" hidden="false" customHeight="false" outlineLevel="0" collapsed="false">
      <c r="A21" s="1" t="s">
        <v>327</v>
      </c>
      <c r="B21" s="1" t="s">
        <v>328</v>
      </c>
      <c r="C21" s="1" t="s">
        <v>11</v>
      </c>
      <c r="D21" s="1" t="s">
        <v>325</v>
      </c>
      <c r="E21" s="1" t="n">
        <v>9.5</v>
      </c>
      <c r="F21" s="1" t="s">
        <v>326</v>
      </c>
      <c r="G21" s="1" t="n">
        <v>1000</v>
      </c>
      <c r="H21" s="1" t="n">
        <v>155</v>
      </c>
      <c r="I21" s="1" t="n">
        <v>150</v>
      </c>
      <c r="J21" s="8" t="n">
        <v>1</v>
      </c>
      <c r="K21" s="1" t="n">
        <f aca="false">EXP(-3.53769+1.70873*LN(I21/10)+1.35448*LN(H21/10))</f>
        <v>121.759722585036</v>
      </c>
      <c r="L21" s="1" t="n">
        <f aca="false">AVERAGE(K$12:K$21)*G21/1000</f>
        <v>131.880213611644</v>
      </c>
      <c r="M21" s="1" t="n">
        <f aca="false">L21/E21</f>
        <v>13.8821277485941</v>
      </c>
      <c r="N21" s="1" t="n">
        <f aca="false">L21*0.33/0.8</f>
        <v>54.4005881148033</v>
      </c>
      <c r="O21" s="1" t="n">
        <f aca="false">N21/E21</f>
        <v>5.72637769629509</v>
      </c>
    </row>
    <row r="22" customFormat="false" ht="10.5" hidden="false" customHeight="false" outlineLevel="0" collapsed="false">
      <c r="A22" s="1" t="s">
        <v>329</v>
      </c>
      <c r="B22" s="1" t="s">
        <v>330</v>
      </c>
      <c r="C22" s="1" t="s">
        <v>11</v>
      </c>
      <c r="D22" s="1" t="s">
        <v>325</v>
      </c>
      <c r="E22" s="1" t="n">
        <v>9.5</v>
      </c>
      <c r="F22" s="1" t="s">
        <v>326</v>
      </c>
      <c r="G22" s="1" t="n">
        <v>1000</v>
      </c>
      <c r="H22" s="1" t="n">
        <v>157.5</v>
      </c>
      <c r="I22" s="1" t="n">
        <v>158</v>
      </c>
      <c r="J22" s="8" t="n">
        <v>1</v>
      </c>
      <c r="K22" s="1" t="n">
        <f aca="false">EXP(-3.53769+1.70873*LN(I22/10)+1.35448*LN(H22/10))</f>
        <v>135.97987852739</v>
      </c>
      <c r="L22" s="1" t="n">
        <f aca="false">AVERAGE(K$22:K$31)*G22/1000</f>
        <v>139.90673551545</v>
      </c>
      <c r="M22" s="1" t="n">
        <f aca="false">L22/E22</f>
        <v>14.7270247910999</v>
      </c>
      <c r="N22" s="1" t="n">
        <f aca="false">L22*0.33/0.8</f>
        <v>57.7115284001229</v>
      </c>
      <c r="O22" s="1" t="n">
        <f aca="false">N22/E22</f>
        <v>6.07489772632873</v>
      </c>
    </row>
    <row r="23" customFormat="false" ht="10.5" hidden="false" customHeight="false" outlineLevel="0" collapsed="false">
      <c r="A23" s="1" t="s">
        <v>329</v>
      </c>
      <c r="B23" s="1" t="s">
        <v>330</v>
      </c>
      <c r="C23" s="1" t="s">
        <v>11</v>
      </c>
      <c r="D23" s="1" t="s">
        <v>325</v>
      </c>
      <c r="E23" s="1" t="n">
        <v>9.5</v>
      </c>
      <c r="F23" s="1" t="s">
        <v>326</v>
      </c>
      <c r="G23" s="1" t="n">
        <v>1000</v>
      </c>
      <c r="H23" s="1" t="n">
        <v>147.5</v>
      </c>
      <c r="I23" s="1" t="n">
        <v>131</v>
      </c>
      <c r="J23" s="8" t="n">
        <v>1</v>
      </c>
      <c r="K23" s="1" t="n">
        <f aca="false">EXP(-3.53769+1.70873*LN(I23/10)+1.35448*LN(H23/10))</f>
        <v>90.3277413926897</v>
      </c>
      <c r="L23" s="1" t="n">
        <f aca="false">AVERAGE(K$22:K$31)*G23/1000</f>
        <v>139.90673551545</v>
      </c>
      <c r="M23" s="1" t="n">
        <f aca="false">L23/E23</f>
        <v>14.7270247910999</v>
      </c>
      <c r="N23" s="1" t="n">
        <f aca="false">L23*0.33/0.8</f>
        <v>57.7115284001229</v>
      </c>
      <c r="O23" s="1" t="n">
        <f aca="false">N23/E23</f>
        <v>6.07489772632873</v>
      </c>
    </row>
    <row r="24" customFormat="false" ht="10.5" hidden="false" customHeight="false" outlineLevel="0" collapsed="false">
      <c r="A24" s="1" t="s">
        <v>329</v>
      </c>
      <c r="B24" s="1" t="s">
        <v>330</v>
      </c>
      <c r="C24" s="1" t="s">
        <v>11</v>
      </c>
      <c r="D24" s="1" t="s">
        <v>325</v>
      </c>
      <c r="E24" s="1" t="n">
        <v>9.5</v>
      </c>
      <c r="F24" s="1" t="s">
        <v>326</v>
      </c>
      <c r="G24" s="1" t="n">
        <v>1000</v>
      </c>
      <c r="H24" s="1" t="n">
        <v>155</v>
      </c>
      <c r="I24" s="1" t="n">
        <v>154</v>
      </c>
      <c r="J24" s="8" t="n">
        <v>1</v>
      </c>
      <c r="K24" s="1" t="n">
        <f aca="false">EXP(-3.53769+1.70873*LN(I24/10)+1.35448*LN(H24/10))</f>
        <v>127.360136005353</v>
      </c>
      <c r="L24" s="1" t="n">
        <f aca="false">AVERAGE(K$22:K$31)*G24/1000</f>
        <v>139.90673551545</v>
      </c>
      <c r="M24" s="1" t="n">
        <f aca="false">L24/E24</f>
        <v>14.7270247910999</v>
      </c>
      <c r="N24" s="1" t="n">
        <f aca="false">L24*0.33/0.8</f>
        <v>57.7115284001229</v>
      </c>
      <c r="O24" s="1" t="n">
        <f aca="false">N24/E24</f>
        <v>6.07489772632873</v>
      </c>
    </row>
    <row r="25" customFormat="false" ht="10.5" hidden="false" customHeight="false" outlineLevel="0" collapsed="false">
      <c r="A25" s="1" t="s">
        <v>329</v>
      </c>
      <c r="B25" s="1" t="s">
        <v>330</v>
      </c>
      <c r="C25" s="1" t="s">
        <v>11</v>
      </c>
      <c r="D25" s="1" t="s">
        <v>325</v>
      </c>
      <c r="E25" s="1" t="n">
        <v>9.5</v>
      </c>
      <c r="F25" s="1" t="s">
        <v>326</v>
      </c>
      <c r="G25" s="1" t="n">
        <v>1000</v>
      </c>
      <c r="H25" s="1" t="n">
        <v>172.5</v>
      </c>
      <c r="I25" s="1" t="n">
        <v>180</v>
      </c>
      <c r="J25" s="8" t="n">
        <v>1</v>
      </c>
      <c r="K25" s="1" t="n">
        <f aca="false">EXP(-3.53769+1.70873*LN(I25/10)+1.35448*LN(H25/10))</f>
        <v>192.189050568529</v>
      </c>
      <c r="L25" s="1" t="n">
        <f aca="false">AVERAGE(K$22:K$31)*G25/1000</f>
        <v>139.90673551545</v>
      </c>
      <c r="M25" s="1" t="n">
        <f aca="false">L25/E25</f>
        <v>14.7270247910999</v>
      </c>
      <c r="N25" s="1" t="n">
        <f aca="false">L25*0.33/0.8</f>
        <v>57.7115284001229</v>
      </c>
      <c r="O25" s="1" t="n">
        <f aca="false">N25/E25</f>
        <v>6.07489772632873</v>
      </c>
    </row>
    <row r="26" customFormat="false" ht="10.5" hidden="false" customHeight="false" outlineLevel="0" collapsed="false">
      <c r="A26" s="1" t="s">
        <v>329</v>
      </c>
      <c r="B26" s="1" t="s">
        <v>330</v>
      </c>
      <c r="C26" s="1" t="s">
        <v>11</v>
      </c>
      <c r="D26" s="1" t="s">
        <v>325</v>
      </c>
      <c r="E26" s="1" t="n">
        <v>9.5</v>
      </c>
      <c r="F26" s="1" t="s">
        <v>326</v>
      </c>
      <c r="G26" s="1" t="n">
        <v>1000</v>
      </c>
      <c r="H26" s="1" t="n">
        <v>155</v>
      </c>
      <c r="I26" s="1" t="n">
        <v>148</v>
      </c>
      <c r="J26" s="8" t="n">
        <v>1</v>
      </c>
      <c r="K26" s="1" t="n">
        <f aca="false">EXP(-3.53769+1.70873*LN(I26/10)+1.35448*LN(H26/10))</f>
        <v>118.998786812122</v>
      </c>
      <c r="L26" s="1" t="n">
        <f aca="false">AVERAGE(K$22:K$31)*G26/1000</f>
        <v>139.90673551545</v>
      </c>
      <c r="M26" s="1" t="n">
        <f aca="false">L26/E26</f>
        <v>14.7270247910999</v>
      </c>
      <c r="N26" s="1" t="n">
        <f aca="false">L26*0.33/0.8</f>
        <v>57.7115284001229</v>
      </c>
      <c r="O26" s="1" t="n">
        <f aca="false">N26/E26</f>
        <v>6.07489772632873</v>
      </c>
    </row>
    <row r="27" customFormat="false" ht="10.5" hidden="false" customHeight="false" outlineLevel="0" collapsed="false">
      <c r="A27" s="1" t="s">
        <v>329</v>
      </c>
      <c r="B27" s="1" t="s">
        <v>330</v>
      </c>
      <c r="C27" s="1" t="s">
        <v>11</v>
      </c>
      <c r="D27" s="1" t="s">
        <v>325</v>
      </c>
      <c r="E27" s="1" t="n">
        <v>9.5</v>
      </c>
      <c r="F27" s="1" t="s">
        <v>326</v>
      </c>
      <c r="G27" s="1" t="n">
        <v>1000</v>
      </c>
      <c r="H27" s="1" t="n">
        <v>160</v>
      </c>
      <c r="I27" s="1" t="n">
        <v>167</v>
      </c>
      <c r="J27" s="8" t="n">
        <v>1</v>
      </c>
      <c r="K27" s="1" t="n">
        <f aca="false">EXP(-3.53769+1.70873*LN(I27/10)+1.35448*LN(H27/10))</f>
        <v>152.703680330256</v>
      </c>
      <c r="L27" s="1" t="n">
        <f aca="false">AVERAGE(K$22:K$31)*G27/1000</f>
        <v>139.90673551545</v>
      </c>
      <c r="M27" s="1" t="n">
        <f aca="false">L27/E27</f>
        <v>14.7270247910999</v>
      </c>
      <c r="N27" s="1" t="n">
        <f aca="false">L27*0.33/0.8</f>
        <v>57.7115284001229</v>
      </c>
      <c r="O27" s="1" t="n">
        <f aca="false">N27/E27</f>
        <v>6.07489772632873</v>
      </c>
    </row>
    <row r="28" customFormat="false" ht="10.5" hidden="false" customHeight="false" outlineLevel="0" collapsed="false">
      <c r="A28" s="1" t="s">
        <v>329</v>
      </c>
      <c r="B28" s="1" t="s">
        <v>330</v>
      </c>
      <c r="C28" s="1" t="s">
        <v>11</v>
      </c>
      <c r="D28" s="1" t="s">
        <v>325</v>
      </c>
      <c r="E28" s="1" t="n">
        <v>9.5</v>
      </c>
      <c r="F28" s="1" t="s">
        <v>326</v>
      </c>
      <c r="G28" s="1" t="n">
        <v>1000</v>
      </c>
      <c r="H28" s="1" t="n">
        <v>150</v>
      </c>
      <c r="I28" s="1" t="n">
        <v>140</v>
      </c>
      <c r="J28" s="8" t="n">
        <v>1</v>
      </c>
      <c r="K28" s="1" t="n">
        <f aca="false">EXP(-3.53769+1.70873*LN(I28/10)+1.35448*LN(H28/10))</f>
        <v>103.518078321192</v>
      </c>
      <c r="L28" s="1" t="n">
        <f aca="false">AVERAGE(K$22:K$31)*G28/1000</f>
        <v>139.90673551545</v>
      </c>
      <c r="M28" s="1" t="n">
        <f aca="false">L28/E28</f>
        <v>14.7270247910999</v>
      </c>
      <c r="N28" s="1" t="n">
        <f aca="false">L28*0.33/0.8</f>
        <v>57.7115284001229</v>
      </c>
      <c r="O28" s="1" t="n">
        <f aca="false">N28/E28</f>
        <v>6.07489772632873</v>
      </c>
    </row>
    <row r="29" customFormat="false" ht="10.5" hidden="false" customHeight="false" outlineLevel="0" collapsed="false">
      <c r="A29" s="1" t="s">
        <v>329</v>
      </c>
      <c r="B29" s="1" t="s">
        <v>330</v>
      </c>
      <c r="C29" s="1" t="s">
        <v>11</v>
      </c>
      <c r="D29" s="1" t="s">
        <v>325</v>
      </c>
      <c r="E29" s="1" t="n">
        <v>9.5</v>
      </c>
      <c r="F29" s="1" t="s">
        <v>326</v>
      </c>
      <c r="G29" s="1" t="n">
        <v>1000</v>
      </c>
      <c r="H29" s="1" t="n">
        <v>165</v>
      </c>
      <c r="I29" s="1" t="n">
        <v>167</v>
      </c>
      <c r="J29" s="8" t="n">
        <v>1</v>
      </c>
      <c r="K29" s="1" t="n">
        <f aca="false">EXP(-3.53769+1.70873*LN(I29/10)+1.35448*LN(H29/10))</f>
        <v>159.202807749059</v>
      </c>
      <c r="L29" s="1" t="n">
        <f aca="false">AVERAGE(K$22:K$31)*G29/1000</f>
        <v>139.90673551545</v>
      </c>
      <c r="M29" s="1" t="n">
        <f aca="false">L29/E29</f>
        <v>14.7270247910999</v>
      </c>
      <c r="N29" s="1" t="n">
        <f aca="false">L29*0.33/0.8</f>
        <v>57.7115284001229</v>
      </c>
      <c r="O29" s="1" t="n">
        <f aca="false">N29/E29</f>
        <v>6.07489772632873</v>
      </c>
    </row>
    <row r="30" customFormat="false" ht="10.5" hidden="false" customHeight="false" outlineLevel="0" collapsed="false">
      <c r="A30" s="1" t="s">
        <v>329</v>
      </c>
      <c r="B30" s="1" t="s">
        <v>330</v>
      </c>
      <c r="C30" s="1" t="s">
        <v>11</v>
      </c>
      <c r="D30" s="1" t="s">
        <v>325</v>
      </c>
      <c r="E30" s="1" t="n">
        <v>9.5</v>
      </c>
      <c r="F30" s="1" t="s">
        <v>326</v>
      </c>
      <c r="G30" s="1" t="n">
        <v>1000</v>
      </c>
      <c r="H30" s="1" t="n">
        <v>170</v>
      </c>
      <c r="I30" s="1" t="n">
        <v>184</v>
      </c>
      <c r="J30" s="8" t="n">
        <v>1</v>
      </c>
      <c r="K30" s="1" t="n">
        <f aca="false">EXP(-3.53769+1.70873*LN(I30/10)+1.35448*LN(H30/10))</f>
        <v>195.637168275014</v>
      </c>
      <c r="L30" s="1" t="n">
        <f aca="false">AVERAGE(K$22:K$31)*G30/1000</f>
        <v>139.90673551545</v>
      </c>
      <c r="M30" s="1" t="n">
        <f aca="false">L30/E30</f>
        <v>14.7270247910999</v>
      </c>
      <c r="N30" s="1" t="n">
        <f aca="false">L30*0.33/0.8</f>
        <v>57.7115284001229</v>
      </c>
      <c r="O30" s="1" t="n">
        <f aca="false">N30/E30</f>
        <v>6.07489772632873</v>
      </c>
    </row>
    <row r="31" customFormat="false" ht="10.5" hidden="false" customHeight="false" outlineLevel="0" collapsed="false">
      <c r="A31" s="1" t="s">
        <v>329</v>
      </c>
      <c r="B31" s="1" t="s">
        <v>330</v>
      </c>
      <c r="C31" s="1" t="s">
        <v>11</v>
      </c>
      <c r="D31" s="1" t="s">
        <v>325</v>
      </c>
      <c r="E31" s="1" t="n">
        <v>9.5</v>
      </c>
      <c r="F31" s="1" t="s">
        <v>326</v>
      </c>
      <c r="G31" s="1" t="n">
        <v>1000</v>
      </c>
      <c r="H31" s="1" t="n">
        <v>155</v>
      </c>
      <c r="I31" s="1" t="n">
        <v>151</v>
      </c>
      <c r="J31" s="8" t="n">
        <v>1</v>
      </c>
      <c r="K31" s="1" t="n">
        <f aca="false">EXP(-3.53769+1.70873*LN(I31/10)+1.35448*LN(H31/10))</f>
        <v>123.150027172892</v>
      </c>
      <c r="L31" s="1" t="n">
        <f aca="false">AVERAGE(K$22:K$31)*G31/1000</f>
        <v>139.90673551545</v>
      </c>
      <c r="M31" s="1" t="n">
        <f aca="false">L31/E31</f>
        <v>14.7270247910999</v>
      </c>
      <c r="N31" s="1" t="n">
        <f aca="false">L31*0.33/0.8</f>
        <v>57.7115284001229</v>
      </c>
      <c r="O31" s="1" t="n">
        <f aca="false">N31/E31</f>
        <v>6.07489772632873</v>
      </c>
    </row>
    <row r="32" customFormat="false" ht="10.5" hidden="false" customHeight="false" outlineLevel="0" collapsed="false">
      <c r="A32" s="1" t="s">
        <v>331</v>
      </c>
      <c r="B32" s="1" t="s">
        <v>332</v>
      </c>
      <c r="C32" s="1" t="s">
        <v>11</v>
      </c>
      <c r="D32" s="1" t="s">
        <v>325</v>
      </c>
      <c r="E32" s="1" t="n">
        <v>9.5</v>
      </c>
      <c r="F32" s="1" t="s">
        <v>326</v>
      </c>
      <c r="G32" s="1" t="n">
        <v>1000</v>
      </c>
      <c r="H32" s="1" t="n">
        <v>147.5</v>
      </c>
      <c r="I32" s="1" t="n">
        <v>136</v>
      </c>
      <c r="J32" s="8" t="n">
        <v>1</v>
      </c>
      <c r="K32" s="1" t="n">
        <f aca="false">EXP(-3.53769+1.70873*LN(I32/10)+1.35448*LN(H32/10))</f>
        <v>96.2981865840432</v>
      </c>
      <c r="L32" s="1" t="n">
        <f aca="false">AVERAGE(K$32:K$41)*G32/1000</f>
        <v>150.825160601072</v>
      </c>
      <c r="M32" s="1" t="n">
        <f aca="false">L32/E32</f>
        <v>15.8763326948496</v>
      </c>
      <c r="N32" s="1" t="n">
        <f aca="false">L32*0.33/0.8</f>
        <v>62.2153787479421</v>
      </c>
      <c r="O32" s="1" t="n">
        <f aca="false">N32/E32</f>
        <v>6.54898723662548</v>
      </c>
    </row>
    <row r="33" customFormat="false" ht="10.5" hidden="false" customHeight="false" outlineLevel="0" collapsed="false">
      <c r="A33" s="1" t="s">
        <v>331</v>
      </c>
      <c r="B33" s="1" t="s">
        <v>332</v>
      </c>
      <c r="C33" s="1" t="s">
        <v>11</v>
      </c>
      <c r="D33" s="1" t="s">
        <v>325</v>
      </c>
      <c r="E33" s="1" t="n">
        <v>9.5</v>
      </c>
      <c r="F33" s="1" t="s">
        <v>326</v>
      </c>
      <c r="G33" s="1" t="n">
        <v>1000</v>
      </c>
      <c r="H33" s="1" t="n">
        <v>155</v>
      </c>
      <c r="I33" s="1" t="n">
        <v>152</v>
      </c>
      <c r="J33" s="8" t="n">
        <v>1</v>
      </c>
      <c r="K33" s="1" t="n">
        <f aca="false">EXP(-3.53769+1.70873*LN(I33/10)+1.35448*LN(H33/10))</f>
        <v>124.546872630109</v>
      </c>
      <c r="L33" s="1" t="n">
        <f aca="false">AVERAGE(K$32:K$41)*G33/1000</f>
        <v>150.825160601072</v>
      </c>
      <c r="M33" s="1" t="n">
        <f aca="false">L33/E33</f>
        <v>15.8763326948496</v>
      </c>
      <c r="N33" s="1" t="n">
        <f aca="false">L33*0.33/0.8</f>
        <v>62.2153787479421</v>
      </c>
      <c r="O33" s="1" t="n">
        <f aca="false">N33/E33</f>
        <v>6.54898723662548</v>
      </c>
    </row>
    <row r="34" customFormat="false" ht="10.5" hidden="false" customHeight="false" outlineLevel="0" collapsed="false">
      <c r="A34" s="1" t="s">
        <v>331</v>
      </c>
      <c r="B34" s="1" t="s">
        <v>332</v>
      </c>
      <c r="C34" s="1" t="s">
        <v>11</v>
      </c>
      <c r="D34" s="1" t="s">
        <v>325</v>
      </c>
      <c r="E34" s="1" t="n">
        <v>9.5</v>
      </c>
      <c r="F34" s="1" t="s">
        <v>326</v>
      </c>
      <c r="G34" s="1" t="n">
        <v>1000</v>
      </c>
      <c r="H34" s="1" t="n">
        <v>155</v>
      </c>
      <c r="I34" s="1" t="n">
        <v>147</v>
      </c>
      <c r="J34" s="8" t="n">
        <v>1</v>
      </c>
      <c r="K34" s="1" t="n">
        <f aca="false">EXP(-3.53769+1.70873*LN(I34/10)+1.35448*LN(H34/10))</f>
        <v>117.628181299996</v>
      </c>
      <c r="L34" s="1" t="n">
        <f aca="false">AVERAGE(K$32:K$41)*G34/1000</f>
        <v>150.825160601072</v>
      </c>
      <c r="M34" s="1" t="n">
        <f aca="false">L34/E34</f>
        <v>15.8763326948496</v>
      </c>
      <c r="N34" s="1" t="n">
        <f aca="false">L34*0.33/0.8</f>
        <v>62.2153787479421</v>
      </c>
      <c r="O34" s="1" t="n">
        <f aca="false">N34/E34</f>
        <v>6.54898723662548</v>
      </c>
    </row>
    <row r="35" customFormat="false" ht="10.5" hidden="false" customHeight="false" outlineLevel="0" collapsed="false">
      <c r="A35" s="1" t="s">
        <v>331</v>
      </c>
      <c r="B35" s="1" t="s">
        <v>332</v>
      </c>
      <c r="C35" s="1" t="s">
        <v>11</v>
      </c>
      <c r="D35" s="1" t="s">
        <v>325</v>
      </c>
      <c r="E35" s="1" t="n">
        <v>9.5</v>
      </c>
      <c r="F35" s="1" t="s">
        <v>326</v>
      </c>
      <c r="G35" s="1" t="n">
        <v>1000</v>
      </c>
      <c r="H35" s="1" t="n">
        <v>160</v>
      </c>
      <c r="I35" s="1" t="n">
        <v>162</v>
      </c>
      <c r="J35" s="8" t="n">
        <v>1</v>
      </c>
      <c r="K35" s="1" t="n">
        <f aca="false">EXP(-3.53769+1.70873*LN(I35/10)+1.35448*LN(H35/10))</f>
        <v>144.9745532873</v>
      </c>
      <c r="L35" s="1" t="n">
        <f aca="false">AVERAGE(K$32:K$41)*G35/1000</f>
        <v>150.825160601072</v>
      </c>
      <c r="M35" s="1" t="n">
        <f aca="false">L35/E35</f>
        <v>15.8763326948496</v>
      </c>
      <c r="N35" s="1" t="n">
        <f aca="false">L35*0.33/0.8</f>
        <v>62.2153787479421</v>
      </c>
      <c r="O35" s="1" t="n">
        <f aca="false">N35/E35</f>
        <v>6.54898723662548</v>
      </c>
    </row>
    <row r="36" customFormat="false" ht="10.5" hidden="false" customHeight="false" outlineLevel="0" collapsed="false">
      <c r="A36" s="1" t="s">
        <v>331</v>
      </c>
      <c r="B36" s="1" t="s">
        <v>332</v>
      </c>
      <c r="C36" s="1" t="s">
        <v>11</v>
      </c>
      <c r="D36" s="1" t="s">
        <v>325</v>
      </c>
      <c r="E36" s="1" t="n">
        <v>9.5</v>
      </c>
      <c r="F36" s="1" t="s">
        <v>326</v>
      </c>
      <c r="G36" s="1" t="n">
        <v>1000</v>
      </c>
      <c r="H36" s="1" t="n">
        <v>165</v>
      </c>
      <c r="I36" s="1" t="n">
        <v>180</v>
      </c>
      <c r="J36" s="8" t="n">
        <v>1</v>
      </c>
      <c r="K36" s="1" t="n">
        <f aca="false">EXP(-3.53769+1.70873*LN(I36/10)+1.35448*LN(H36/10))</f>
        <v>180.959002955199</v>
      </c>
      <c r="L36" s="1" t="n">
        <f aca="false">AVERAGE(K$32:K$41)*G36/1000</f>
        <v>150.825160601072</v>
      </c>
      <c r="M36" s="1" t="n">
        <f aca="false">L36/E36</f>
        <v>15.8763326948496</v>
      </c>
      <c r="N36" s="1" t="n">
        <f aca="false">L36*0.33/0.8</f>
        <v>62.2153787479421</v>
      </c>
      <c r="O36" s="1" t="n">
        <f aca="false">N36/E36</f>
        <v>6.54898723662548</v>
      </c>
    </row>
    <row r="37" customFormat="false" ht="10.5" hidden="false" customHeight="false" outlineLevel="0" collapsed="false">
      <c r="A37" s="1" t="s">
        <v>331</v>
      </c>
      <c r="B37" s="1" t="s">
        <v>332</v>
      </c>
      <c r="C37" s="1" t="s">
        <v>11</v>
      </c>
      <c r="D37" s="1" t="s">
        <v>325</v>
      </c>
      <c r="E37" s="1" t="n">
        <v>9.5</v>
      </c>
      <c r="F37" s="1" t="s">
        <v>326</v>
      </c>
      <c r="G37" s="1" t="n">
        <v>1000</v>
      </c>
      <c r="H37" s="1" t="n">
        <v>165</v>
      </c>
      <c r="I37" s="1" t="n">
        <v>176</v>
      </c>
      <c r="J37" s="8" t="n">
        <v>1</v>
      </c>
      <c r="K37" s="1" t="n">
        <f aca="false">EXP(-3.53769+1.70873*LN(I37/10)+1.35448*LN(H37/10))</f>
        <v>174.141895736607</v>
      </c>
      <c r="L37" s="1" t="n">
        <f aca="false">AVERAGE(K$32:K$41)*G37/1000</f>
        <v>150.825160601072</v>
      </c>
      <c r="M37" s="1" t="n">
        <f aca="false">L37/E37</f>
        <v>15.8763326948496</v>
      </c>
      <c r="N37" s="1" t="n">
        <f aca="false">L37*0.33/0.8</f>
        <v>62.2153787479421</v>
      </c>
      <c r="O37" s="1" t="n">
        <f aca="false">N37/E37</f>
        <v>6.54898723662548</v>
      </c>
    </row>
    <row r="38" customFormat="false" ht="10.5" hidden="false" customHeight="false" outlineLevel="0" collapsed="false">
      <c r="A38" s="1" t="s">
        <v>331</v>
      </c>
      <c r="B38" s="1" t="s">
        <v>332</v>
      </c>
      <c r="C38" s="1" t="s">
        <v>11</v>
      </c>
      <c r="D38" s="1" t="s">
        <v>325</v>
      </c>
      <c r="E38" s="1" t="n">
        <v>9.5</v>
      </c>
      <c r="F38" s="1" t="s">
        <v>326</v>
      </c>
      <c r="G38" s="1" t="n">
        <v>1000</v>
      </c>
      <c r="H38" s="1" t="n">
        <v>170</v>
      </c>
      <c r="I38" s="1" t="n">
        <v>184</v>
      </c>
      <c r="J38" s="8" t="n">
        <v>1</v>
      </c>
      <c r="K38" s="1" t="n">
        <f aca="false">EXP(-3.53769+1.70873*LN(I38/10)+1.35448*LN(H38/10))</f>
        <v>195.637168275014</v>
      </c>
      <c r="L38" s="1" t="n">
        <f aca="false">AVERAGE(K$32:K$41)*G38/1000</f>
        <v>150.825160601072</v>
      </c>
      <c r="M38" s="1" t="n">
        <f aca="false">L38/E38</f>
        <v>15.8763326948496</v>
      </c>
      <c r="N38" s="1" t="n">
        <f aca="false">L38*0.33/0.8</f>
        <v>62.2153787479421</v>
      </c>
      <c r="O38" s="1" t="n">
        <f aca="false">N38/E38</f>
        <v>6.54898723662548</v>
      </c>
    </row>
    <row r="39" customFormat="false" ht="10.5" hidden="false" customHeight="false" outlineLevel="0" collapsed="false">
      <c r="A39" s="1" t="s">
        <v>331</v>
      </c>
      <c r="B39" s="1" t="s">
        <v>332</v>
      </c>
      <c r="C39" s="1" t="s">
        <v>11</v>
      </c>
      <c r="D39" s="1" t="s">
        <v>325</v>
      </c>
      <c r="E39" s="1" t="n">
        <v>9.5</v>
      </c>
      <c r="F39" s="1" t="s">
        <v>326</v>
      </c>
      <c r="G39" s="1" t="n">
        <v>1000</v>
      </c>
      <c r="H39" s="1" t="n">
        <v>147.5</v>
      </c>
      <c r="I39" s="1" t="n">
        <v>148</v>
      </c>
      <c r="J39" s="8" t="n">
        <v>1</v>
      </c>
      <c r="K39" s="1" t="n">
        <f aca="false">EXP(-3.53769+1.70873*LN(I39/10)+1.35448*LN(H39/10))</f>
        <v>111.267279837745</v>
      </c>
      <c r="L39" s="1" t="n">
        <f aca="false">AVERAGE(K$32:K$41)*G39/1000</f>
        <v>150.825160601072</v>
      </c>
      <c r="M39" s="1" t="n">
        <f aca="false">L39/E39</f>
        <v>15.8763326948496</v>
      </c>
      <c r="N39" s="1" t="n">
        <f aca="false">L39*0.33/0.8</f>
        <v>62.2153787479421</v>
      </c>
      <c r="O39" s="1" t="n">
        <f aca="false">N39/E39</f>
        <v>6.54898723662548</v>
      </c>
    </row>
    <row r="40" customFormat="false" ht="10.5" hidden="false" customHeight="false" outlineLevel="0" collapsed="false">
      <c r="A40" s="1" t="s">
        <v>331</v>
      </c>
      <c r="B40" s="1" t="s">
        <v>332</v>
      </c>
      <c r="C40" s="1" t="s">
        <v>11</v>
      </c>
      <c r="D40" s="1" t="s">
        <v>325</v>
      </c>
      <c r="E40" s="1" t="n">
        <v>9.5</v>
      </c>
      <c r="F40" s="1" t="s">
        <v>326</v>
      </c>
      <c r="G40" s="1" t="n">
        <v>1000</v>
      </c>
      <c r="H40" s="1" t="n">
        <v>170</v>
      </c>
      <c r="I40" s="1" t="n">
        <v>181</v>
      </c>
      <c r="J40" s="8" t="n">
        <v>1</v>
      </c>
      <c r="K40" s="1" t="n">
        <f aca="false">EXP(-3.53769+1.70873*LN(I40/10)+1.35448*LN(H40/10))</f>
        <v>190.218310756159</v>
      </c>
      <c r="L40" s="1" t="n">
        <f aca="false">AVERAGE(K$32:K$41)*G40/1000</f>
        <v>150.825160601072</v>
      </c>
      <c r="M40" s="1" t="n">
        <f aca="false">L40/E40</f>
        <v>15.8763326948496</v>
      </c>
      <c r="N40" s="1" t="n">
        <f aca="false">L40*0.33/0.8</f>
        <v>62.2153787479421</v>
      </c>
      <c r="O40" s="1" t="n">
        <f aca="false">N40/E40</f>
        <v>6.54898723662548</v>
      </c>
    </row>
    <row r="41" customFormat="false" ht="10.5" hidden="false" customHeight="false" outlineLevel="0" collapsed="false">
      <c r="A41" s="1" t="s">
        <v>331</v>
      </c>
      <c r="B41" s="1" t="s">
        <v>332</v>
      </c>
      <c r="C41" s="1" t="s">
        <v>11</v>
      </c>
      <c r="D41" s="1" t="s">
        <v>325</v>
      </c>
      <c r="E41" s="1" t="n">
        <v>9.5</v>
      </c>
      <c r="F41" s="1" t="s">
        <v>326</v>
      </c>
      <c r="G41" s="1" t="n">
        <v>1000</v>
      </c>
      <c r="H41" s="1" t="n">
        <v>167.5</v>
      </c>
      <c r="I41" s="1" t="n">
        <v>173</v>
      </c>
      <c r="J41" s="8" t="n">
        <v>1</v>
      </c>
      <c r="K41" s="1" t="n">
        <f aca="false">EXP(-3.53769+1.70873*LN(I41/10)+1.35448*LN(H41/10))</f>
        <v>172.580154648545</v>
      </c>
      <c r="L41" s="1" t="n">
        <f aca="false">AVERAGE(K$32:K$41)*G41/1000</f>
        <v>150.825160601072</v>
      </c>
      <c r="M41" s="1" t="n">
        <f aca="false">L41/E41</f>
        <v>15.8763326948496</v>
      </c>
      <c r="N41" s="1" t="n">
        <f aca="false">L41*0.33/0.8</f>
        <v>62.2153787479421</v>
      </c>
      <c r="O41" s="1" t="n">
        <f aca="false">N41/E41</f>
        <v>6.54898723662548</v>
      </c>
    </row>
    <row r="42" customFormat="false" ht="10.5" hidden="false" customHeight="false" outlineLevel="0" collapsed="false">
      <c r="A42" s="1" t="s">
        <v>333</v>
      </c>
      <c r="B42" s="1" t="s">
        <v>334</v>
      </c>
      <c r="C42" s="1" t="s">
        <v>11</v>
      </c>
      <c r="D42" s="1" t="s">
        <v>325</v>
      </c>
      <c r="E42" s="1" t="n">
        <v>9.5</v>
      </c>
      <c r="F42" s="1" t="s">
        <v>326</v>
      </c>
      <c r="G42" s="1" t="n">
        <v>1000</v>
      </c>
      <c r="H42" s="1" t="n">
        <v>160</v>
      </c>
      <c r="I42" s="1" t="n">
        <v>180</v>
      </c>
      <c r="J42" s="8" t="n">
        <v>1</v>
      </c>
      <c r="K42" s="1" t="n">
        <f aca="false">EXP(-3.53769+1.70873*LN(I42/10)+1.35448*LN(H42/10))</f>
        <v>173.571723582343</v>
      </c>
      <c r="L42" s="1" t="n">
        <f aca="false">AVERAGE(K$42:K$51)*G42/1000</f>
        <v>149.243998518361</v>
      </c>
      <c r="M42" s="1" t="n">
        <f aca="false">L42/E42</f>
        <v>15.7098945808801</v>
      </c>
      <c r="N42" s="1" t="n">
        <f aca="false">L42*0.33/0.8</f>
        <v>61.5631493888241</v>
      </c>
      <c r="O42" s="1" t="n">
        <f aca="false">N42/E42</f>
        <v>6.48033151461306</v>
      </c>
    </row>
    <row r="43" customFormat="false" ht="10.5" hidden="false" customHeight="false" outlineLevel="0" collapsed="false">
      <c r="A43" s="1" t="s">
        <v>333</v>
      </c>
      <c r="B43" s="1" t="s">
        <v>334</v>
      </c>
      <c r="C43" s="1" t="s">
        <v>11</v>
      </c>
      <c r="D43" s="1" t="s">
        <v>325</v>
      </c>
      <c r="E43" s="1" t="n">
        <v>9.5</v>
      </c>
      <c r="F43" s="1" t="s">
        <v>326</v>
      </c>
      <c r="G43" s="1" t="n">
        <v>1000</v>
      </c>
      <c r="H43" s="1" t="n">
        <v>155</v>
      </c>
      <c r="I43" s="1" t="n">
        <v>155</v>
      </c>
      <c r="J43" s="8" t="n">
        <v>1</v>
      </c>
      <c r="K43" s="1" t="n">
        <f aca="false">EXP(-3.53769+1.70873*LN(I43/10)+1.35448*LN(H43/10))</f>
        <v>128.776529113854</v>
      </c>
      <c r="L43" s="1" t="n">
        <f aca="false">AVERAGE(K$42:K$51)*G43/1000</f>
        <v>149.243998518361</v>
      </c>
      <c r="M43" s="1" t="n">
        <f aca="false">L43/E43</f>
        <v>15.7098945808801</v>
      </c>
      <c r="N43" s="1" t="n">
        <f aca="false">L43*0.33/0.8</f>
        <v>61.5631493888241</v>
      </c>
      <c r="O43" s="1" t="n">
        <f aca="false">N43/E43</f>
        <v>6.48033151461306</v>
      </c>
    </row>
    <row r="44" customFormat="false" ht="10.5" hidden="false" customHeight="false" outlineLevel="0" collapsed="false">
      <c r="A44" s="1" t="s">
        <v>333</v>
      </c>
      <c r="B44" s="1" t="s">
        <v>334</v>
      </c>
      <c r="C44" s="1" t="s">
        <v>11</v>
      </c>
      <c r="D44" s="1" t="s">
        <v>325</v>
      </c>
      <c r="E44" s="1" t="n">
        <v>9.5</v>
      </c>
      <c r="F44" s="1" t="s">
        <v>326</v>
      </c>
      <c r="G44" s="1" t="n">
        <v>1000</v>
      </c>
      <c r="H44" s="1" t="n">
        <v>155</v>
      </c>
      <c r="I44" s="1" t="n">
        <v>146</v>
      </c>
      <c r="J44" s="8" t="n">
        <v>1</v>
      </c>
      <c r="K44" s="1" t="n">
        <f aca="false">EXP(-3.53769+1.70873*LN(I44/10)+1.35448*LN(H44/10))</f>
        <v>116.26416800652</v>
      </c>
      <c r="L44" s="1" t="n">
        <f aca="false">AVERAGE(K$42:K$51)*G44/1000</f>
        <v>149.243998518361</v>
      </c>
      <c r="M44" s="1" t="n">
        <f aca="false">L44/E44</f>
        <v>15.7098945808801</v>
      </c>
      <c r="N44" s="1" t="n">
        <f aca="false">L44*0.33/0.8</f>
        <v>61.5631493888241</v>
      </c>
      <c r="O44" s="1" t="n">
        <f aca="false">N44/E44</f>
        <v>6.48033151461306</v>
      </c>
    </row>
    <row r="45" customFormat="false" ht="10.5" hidden="false" customHeight="false" outlineLevel="0" collapsed="false">
      <c r="A45" s="1" t="s">
        <v>333</v>
      </c>
      <c r="B45" s="1" t="s">
        <v>334</v>
      </c>
      <c r="C45" s="1" t="s">
        <v>11</v>
      </c>
      <c r="D45" s="1" t="s">
        <v>325</v>
      </c>
      <c r="E45" s="1" t="n">
        <v>9.5</v>
      </c>
      <c r="F45" s="1" t="s">
        <v>326</v>
      </c>
      <c r="G45" s="1" t="n">
        <v>1000</v>
      </c>
      <c r="H45" s="1" t="n">
        <v>152.5</v>
      </c>
      <c r="I45" s="1" t="n">
        <v>144</v>
      </c>
      <c r="J45" s="8" t="n">
        <v>1</v>
      </c>
      <c r="K45" s="1" t="n">
        <f aca="false">EXP(-3.53769+1.70873*LN(I45/10)+1.35448*LN(H45/10))</f>
        <v>111.082292302743</v>
      </c>
      <c r="L45" s="1" t="n">
        <f aca="false">AVERAGE(K$42:K$51)*G45/1000</f>
        <v>149.243998518361</v>
      </c>
      <c r="M45" s="1" t="n">
        <f aca="false">L45/E45</f>
        <v>15.7098945808801</v>
      </c>
      <c r="N45" s="1" t="n">
        <f aca="false">L45*0.33/0.8</f>
        <v>61.5631493888241</v>
      </c>
      <c r="O45" s="1" t="n">
        <f aca="false">N45/E45</f>
        <v>6.48033151461306</v>
      </c>
    </row>
    <row r="46" customFormat="false" ht="10.5" hidden="false" customHeight="false" outlineLevel="0" collapsed="false">
      <c r="A46" s="1" t="s">
        <v>333</v>
      </c>
      <c r="B46" s="1" t="s">
        <v>334</v>
      </c>
      <c r="C46" s="1" t="s">
        <v>11</v>
      </c>
      <c r="D46" s="1" t="s">
        <v>325</v>
      </c>
      <c r="E46" s="1" t="n">
        <v>9.5</v>
      </c>
      <c r="F46" s="1" t="s">
        <v>326</v>
      </c>
      <c r="G46" s="1" t="n">
        <v>1000</v>
      </c>
      <c r="H46" s="1" t="n">
        <v>155</v>
      </c>
      <c r="I46" s="1" t="n">
        <v>174</v>
      </c>
      <c r="J46" s="8" t="n">
        <v>1</v>
      </c>
      <c r="K46" s="1" t="n">
        <f aca="false">EXP(-3.53769+1.70873*LN(I46/10)+1.35448*LN(H46/10))</f>
        <v>156.907950535044</v>
      </c>
      <c r="L46" s="1" t="n">
        <f aca="false">AVERAGE(K$42:K$51)*G46/1000</f>
        <v>149.243998518361</v>
      </c>
      <c r="M46" s="1" t="n">
        <f aca="false">L46/E46</f>
        <v>15.7098945808801</v>
      </c>
      <c r="N46" s="1" t="n">
        <f aca="false">L46*0.33/0.8</f>
        <v>61.5631493888241</v>
      </c>
      <c r="O46" s="1" t="n">
        <f aca="false">N46/E46</f>
        <v>6.48033151461306</v>
      </c>
    </row>
    <row r="47" customFormat="false" ht="10.5" hidden="false" customHeight="false" outlineLevel="0" collapsed="false">
      <c r="A47" s="1" t="s">
        <v>333</v>
      </c>
      <c r="B47" s="1" t="s">
        <v>334</v>
      </c>
      <c r="C47" s="1" t="s">
        <v>11</v>
      </c>
      <c r="D47" s="1" t="s">
        <v>325</v>
      </c>
      <c r="E47" s="1" t="n">
        <v>9.5</v>
      </c>
      <c r="F47" s="1" t="s">
        <v>326</v>
      </c>
      <c r="G47" s="1" t="n">
        <v>1000</v>
      </c>
      <c r="H47" s="1" t="n">
        <v>157.5</v>
      </c>
      <c r="I47" s="1" t="n">
        <v>151</v>
      </c>
      <c r="J47" s="8" t="n">
        <v>1</v>
      </c>
      <c r="K47" s="1" t="n">
        <f aca="false">EXP(-3.53769+1.70873*LN(I47/10)+1.35448*LN(H47/10))</f>
        <v>125.848082813294</v>
      </c>
      <c r="L47" s="1" t="n">
        <f aca="false">AVERAGE(K$42:K$51)*G47/1000</f>
        <v>149.243998518361</v>
      </c>
      <c r="M47" s="1" t="n">
        <f aca="false">L47/E47</f>
        <v>15.7098945808801</v>
      </c>
      <c r="N47" s="1" t="n">
        <f aca="false">L47*0.33/0.8</f>
        <v>61.5631493888241</v>
      </c>
      <c r="O47" s="1" t="n">
        <f aca="false">N47/E47</f>
        <v>6.48033151461306</v>
      </c>
    </row>
    <row r="48" customFormat="false" ht="10.5" hidden="false" customHeight="false" outlineLevel="0" collapsed="false">
      <c r="A48" s="1" t="s">
        <v>333</v>
      </c>
      <c r="B48" s="1" t="s">
        <v>334</v>
      </c>
      <c r="C48" s="1" t="s">
        <v>11</v>
      </c>
      <c r="D48" s="1" t="s">
        <v>325</v>
      </c>
      <c r="E48" s="1" t="n">
        <v>9.5</v>
      </c>
      <c r="F48" s="1" t="s">
        <v>326</v>
      </c>
      <c r="G48" s="1" t="n">
        <v>1000</v>
      </c>
      <c r="H48" s="1" t="n">
        <v>160</v>
      </c>
      <c r="I48" s="1" t="n">
        <v>187</v>
      </c>
      <c r="J48" s="8" t="n">
        <v>1</v>
      </c>
      <c r="K48" s="1" t="n">
        <f aca="false">EXP(-3.53769+1.70873*LN(I48/10)+1.35448*LN(H48/10))</f>
        <v>185.264025669375</v>
      </c>
      <c r="L48" s="1" t="n">
        <f aca="false">AVERAGE(K$42:K$51)*G48/1000</f>
        <v>149.243998518361</v>
      </c>
      <c r="M48" s="1" t="n">
        <f aca="false">L48/E48</f>
        <v>15.7098945808801</v>
      </c>
      <c r="N48" s="1" t="n">
        <f aca="false">L48*0.33/0.8</f>
        <v>61.5631493888241</v>
      </c>
      <c r="O48" s="1" t="n">
        <f aca="false">N48/E48</f>
        <v>6.48033151461306</v>
      </c>
    </row>
    <row r="49" customFormat="false" ht="10.5" hidden="false" customHeight="false" outlineLevel="0" collapsed="false">
      <c r="A49" s="1" t="s">
        <v>333</v>
      </c>
      <c r="B49" s="1" t="s">
        <v>334</v>
      </c>
      <c r="C49" s="1" t="s">
        <v>11</v>
      </c>
      <c r="D49" s="1" t="s">
        <v>325</v>
      </c>
      <c r="E49" s="1" t="n">
        <v>9.5</v>
      </c>
      <c r="F49" s="1" t="s">
        <v>326</v>
      </c>
      <c r="G49" s="1" t="n">
        <v>1000</v>
      </c>
      <c r="H49" s="1" t="n">
        <v>160</v>
      </c>
      <c r="I49" s="1" t="n">
        <v>165</v>
      </c>
      <c r="J49" s="8" t="n">
        <v>1</v>
      </c>
      <c r="K49" s="1" t="n">
        <f aca="false">EXP(-3.53769+1.70873*LN(I49/10)+1.35448*LN(H49/10))</f>
        <v>149.592055048535</v>
      </c>
      <c r="L49" s="1" t="n">
        <f aca="false">AVERAGE(K$42:K$51)*G49/1000</f>
        <v>149.243998518361</v>
      </c>
      <c r="M49" s="1" t="n">
        <f aca="false">L49/E49</f>
        <v>15.7098945808801</v>
      </c>
      <c r="N49" s="1" t="n">
        <f aca="false">L49*0.33/0.8</f>
        <v>61.5631493888241</v>
      </c>
      <c r="O49" s="1" t="n">
        <f aca="false">N49/E49</f>
        <v>6.48033151461306</v>
      </c>
    </row>
    <row r="50" customFormat="false" ht="10.5" hidden="false" customHeight="false" outlineLevel="0" collapsed="false">
      <c r="A50" s="1" t="s">
        <v>333</v>
      </c>
      <c r="B50" s="1" t="s">
        <v>334</v>
      </c>
      <c r="C50" s="1" t="s">
        <v>11</v>
      </c>
      <c r="D50" s="1" t="s">
        <v>325</v>
      </c>
      <c r="E50" s="1" t="n">
        <v>9.5</v>
      </c>
      <c r="F50" s="1" t="s">
        <v>326</v>
      </c>
      <c r="G50" s="1" t="n">
        <v>1000</v>
      </c>
      <c r="H50" s="1" t="n">
        <v>160</v>
      </c>
      <c r="I50" s="1" t="n">
        <v>186</v>
      </c>
      <c r="J50" s="8" t="n">
        <v>1</v>
      </c>
      <c r="K50" s="1" t="n">
        <f aca="false">EXP(-3.53769+1.70873*LN(I50/10)+1.35448*LN(H50/10))</f>
        <v>183.574367949409</v>
      </c>
      <c r="L50" s="1" t="n">
        <f aca="false">AVERAGE(K$42:K$51)*G50/1000</f>
        <v>149.243998518361</v>
      </c>
      <c r="M50" s="1" t="n">
        <f aca="false">L50/E50</f>
        <v>15.7098945808801</v>
      </c>
      <c r="N50" s="1" t="n">
        <f aca="false">L50*0.33/0.8</f>
        <v>61.5631493888241</v>
      </c>
      <c r="O50" s="1" t="n">
        <f aca="false">N50/E50</f>
        <v>6.48033151461306</v>
      </c>
    </row>
    <row r="51" customFormat="false" ht="10.5" hidden="false" customHeight="false" outlineLevel="0" collapsed="false">
      <c r="A51" s="1" t="s">
        <v>333</v>
      </c>
      <c r="B51" s="1" t="s">
        <v>334</v>
      </c>
      <c r="C51" s="1" t="s">
        <v>11</v>
      </c>
      <c r="D51" s="1" t="s">
        <v>325</v>
      </c>
      <c r="E51" s="1" t="n">
        <v>9.5</v>
      </c>
      <c r="F51" s="1" t="s">
        <v>326</v>
      </c>
      <c r="G51" s="1" t="n">
        <v>1000</v>
      </c>
      <c r="H51" s="1" t="n">
        <v>155</v>
      </c>
      <c r="I51" s="1" t="n">
        <v>177</v>
      </c>
      <c r="J51" s="8" t="n">
        <v>1</v>
      </c>
      <c r="K51" s="1" t="n">
        <f aca="false">EXP(-3.53769+1.70873*LN(I51/10)+1.35448*LN(H51/10))</f>
        <v>161.558790162495</v>
      </c>
      <c r="L51" s="1" t="n">
        <f aca="false">AVERAGE(K$42:K$51)*G51/1000</f>
        <v>149.243998518361</v>
      </c>
      <c r="M51" s="1" t="n">
        <f aca="false">L51/E51</f>
        <v>15.7098945808801</v>
      </c>
      <c r="N51" s="1" t="n">
        <f aca="false">L51*0.33/0.8</f>
        <v>61.5631493888241</v>
      </c>
      <c r="O51" s="1" t="n">
        <f aca="false">N51/E51</f>
        <v>6.48033151461306</v>
      </c>
    </row>
    <row r="52" customFormat="false" ht="10.5" hidden="false" customHeight="false" outlineLevel="0" collapsed="false">
      <c r="A52" s="1" t="s">
        <v>335</v>
      </c>
      <c r="B52" s="1" t="s">
        <v>336</v>
      </c>
      <c r="C52" s="1" t="s">
        <v>11</v>
      </c>
      <c r="D52" s="1" t="s">
        <v>325</v>
      </c>
      <c r="E52" s="1" t="n">
        <v>9.5</v>
      </c>
      <c r="F52" s="1" t="s">
        <v>326</v>
      </c>
      <c r="G52" s="1" t="n">
        <v>1000</v>
      </c>
      <c r="H52" s="1" t="n">
        <v>170</v>
      </c>
      <c r="I52" s="1" t="n">
        <v>202</v>
      </c>
      <c r="J52" s="8" t="n">
        <v>1</v>
      </c>
      <c r="K52" s="1" t="n">
        <f aca="false">EXP(-3.53769+1.70873*LN(I52/10)+1.35448*LN(H52/10))</f>
        <v>229.462782108058</v>
      </c>
      <c r="L52" s="1" t="n">
        <f aca="false">AVERAGE(K$52:K$61)*G52/1000</f>
        <v>134.898856023525</v>
      </c>
      <c r="M52" s="1" t="n">
        <f aca="false">L52/E52</f>
        <v>14.1998795814237</v>
      </c>
      <c r="N52" s="1" t="n">
        <f aca="false">L52*0.33/0.8</f>
        <v>55.6457781097042</v>
      </c>
      <c r="O52" s="1" t="n">
        <f aca="false">N52/E52</f>
        <v>5.85745032733728</v>
      </c>
    </row>
    <row r="53" customFormat="false" ht="10.5" hidden="false" customHeight="false" outlineLevel="0" collapsed="false">
      <c r="A53" s="1" t="s">
        <v>335</v>
      </c>
      <c r="B53" s="1" t="s">
        <v>336</v>
      </c>
      <c r="C53" s="1" t="s">
        <v>11</v>
      </c>
      <c r="D53" s="1" t="s">
        <v>325</v>
      </c>
      <c r="E53" s="1" t="n">
        <v>9.5</v>
      </c>
      <c r="F53" s="1" t="s">
        <v>326</v>
      </c>
      <c r="G53" s="1" t="n">
        <v>1000</v>
      </c>
      <c r="H53" s="1" t="n">
        <v>170</v>
      </c>
      <c r="I53" s="1" t="n">
        <v>186</v>
      </c>
      <c r="J53" s="8" t="n">
        <v>1</v>
      </c>
      <c r="K53" s="1" t="n">
        <f aca="false">EXP(-3.53769+1.70873*LN(I53/10)+1.35448*LN(H53/10))</f>
        <v>199.284748326155</v>
      </c>
      <c r="L53" s="1" t="n">
        <f aca="false">AVERAGE(K$52:K$61)*G53/1000</f>
        <v>134.898856023525</v>
      </c>
      <c r="M53" s="1" t="n">
        <f aca="false">L53/E53</f>
        <v>14.1998795814237</v>
      </c>
      <c r="N53" s="1" t="n">
        <f aca="false">L53*0.33/0.8</f>
        <v>55.6457781097042</v>
      </c>
      <c r="O53" s="1" t="n">
        <f aca="false">N53/E53</f>
        <v>5.85745032733728</v>
      </c>
    </row>
    <row r="54" customFormat="false" ht="10.5" hidden="false" customHeight="false" outlineLevel="0" collapsed="false">
      <c r="A54" s="1" t="s">
        <v>335</v>
      </c>
      <c r="B54" s="1" t="s">
        <v>336</v>
      </c>
      <c r="C54" s="1" t="s">
        <v>11</v>
      </c>
      <c r="D54" s="1" t="s">
        <v>325</v>
      </c>
      <c r="E54" s="1" t="n">
        <v>9.5</v>
      </c>
      <c r="F54" s="1" t="s">
        <v>326</v>
      </c>
      <c r="G54" s="1" t="n">
        <v>1000</v>
      </c>
      <c r="H54" s="1" t="n">
        <v>160</v>
      </c>
      <c r="I54" s="1" t="n">
        <v>168</v>
      </c>
      <c r="J54" s="8" t="n">
        <v>1</v>
      </c>
      <c r="K54" s="1" t="n">
        <f aca="false">EXP(-3.53769+1.70873*LN(I54/10)+1.35448*LN(H54/10))</f>
        <v>154.269445099445</v>
      </c>
      <c r="L54" s="1" t="n">
        <f aca="false">AVERAGE(K$52:K$61)*G54/1000</f>
        <v>134.898856023525</v>
      </c>
      <c r="M54" s="1" t="n">
        <f aca="false">L54/E54</f>
        <v>14.1998795814237</v>
      </c>
      <c r="N54" s="1" t="n">
        <f aca="false">L54*0.33/0.8</f>
        <v>55.6457781097042</v>
      </c>
      <c r="O54" s="1" t="n">
        <f aca="false">N54/E54</f>
        <v>5.85745032733728</v>
      </c>
    </row>
    <row r="55" customFormat="false" ht="10.5" hidden="false" customHeight="false" outlineLevel="0" collapsed="false">
      <c r="A55" s="1" t="s">
        <v>335</v>
      </c>
      <c r="B55" s="1" t="s">
        <v>336</v>
      </c>
      <c r="C55" s="1" t="s">
        <v>11</v>
      </c>
      <c r="D55" s="1" t="s">
        <v>325</v>
      </c>
      <c r="E55" s="1" t="n">
        <v>9.5</v>
      </c>
      <c r="F55" s="1" t="s">
        <v>326</v>
      </c>
      <c r="G55" s="1" t="n">
        <v>1000</v>
      </c>
      <c r="H55" s="1" t="n">
        <v>142.5</v>
      </c>
      <c r="I55" s="1" t="n">
        <v>134</v>
      </c>
      <c r="J55" s="8" t="n">
        <v>1</v>
      </c>
      <c r="K55" s="1" t="n">
        <f aca="false">EXP(-3.53769+1.70873*LN(I55/10)+1.35448*LN(H55/10))</f>
        <v>89.6061244091182</v>
      </c>
      <c r="L55" s="1" t="n">
        <f aca="false">AVERAGE(K$52:K$61)*G55/1000</f>
        <v>134.898856023525</v>
      </c>
      <c r="M55" s="1" t="n">
        <f aca="false">L55/E55</f>
        <v>14.1998795814237</v>
      </c>
      <c r="N55" s="1" t="n">
        <f aca="false">L55*0.33/0.8</f>
        <v>55.6457781097042</v>
      </c>
      <c r="O55" s="1" t="n">
        <f aca="false">N55/E55</f>
        <v>5.85745032733728</v>
      </c>
    </row>
    <row r="56" customFormat="false" ht="10.5" hidden="false" customHeight="false" outlineLevel="0" collapsed="false">
      <c r="A56" s="1" t="s">
        <v>335</v>
      </c>
      <c r="B56" s="1" t="s">
        <v>336</v>
      </c>
      <c r="C56" s="1" t="s">
        <v>11</v>
      </c>
      <c r="D56" s="1" t="s">
        <v>325</v>
      </c>
      <c r="E56" s="1" t="n">
        <v>9.5</v>
      </c>
      <c r="F56" s="1" t="s">
        <v>326</v>
      </c>
      <c r="G56" s="1" t="n">
        <v>1000</v>
      </c>
      <c r="H56" s="1" t="n">
        <v>142.5</v>
      </c>
      <c r="I56" s="1" t="n">
        <v>132</v>
      </c>
      <c r="J56" s="8" t="n">
        <v>1</v>
      </c>
      <c r="K56" s="1" t="n">
        <f aca="false">EXP(-3.53769+1.70873*LN(I56/10)+1.35448*LN(H56/10))</f>
        <v>87.3329650619474</v>
      </c>
      <c r="L56" s="1" t="n">
        <f aca="false">AVERAGE(K$52:K$61)*G56/1000</f>
        <v>134.898856023525</v>
      </c>
      <c r="M56" s="1" t="n">
        <f aca="false">L56/E56</f>
        <v>14.1998795814237</v>
      </c>
      <c r="N56" s="1" t="n">
        <f aca="false">L56*0.33/0.8</f>
        <v>55.6457781097042</v>
      </c>
      <c r="O56" s="1" t="n">
        <f aca="false">N56/E56</f>
        <v>5.85745032733728</v>
      </c>
    </row>
    <row r="57" customFormat="false" ht="10.5" hidden="false" customHeight="false" outlineLevel="0" collapsed="false">
      <c r="A57" s="1" t="s">
        <v>335</v>
      </c>
      <c r="B57" s="1" t="s">
        <v>336</v>
      </c>
      <c r="C57" s="1" t="s">
        <v>11</v>
      </c>
      <c r="D57" s="1" t="s">
        <v>325</v>
      </c>
      <c r="E57" s="1" t="n">
        <v>9.5</v>
      </c>
      <c r="F57" s="1" t="s">
        <v>326</v>
      </c>
      <c r="G57" s="1" t="n">
        <v>1000</v>
      </c>
      <c r="H57" s="1" t="n">
        <v>145</v>
      </c>
      <c r="I57" s="1" t="n">
        <v>136</v>
      </c>
      <c r="J57" s="8" t="n">
        <v>1</v>
      </c>
      <c r="K57" s="1" t="n">
        <f aca="false">EXP(-3.53769+1.70873*LN(I57/10)+1.35448*LN(H57/10))</f>
        <v>94.0941069872164</v>
      </c>
      <c r="L57" s="1" t="n">
        <f aca="false">AVERAGE(K$52:K$61)*G57/1000</f>
        <v>134.898856023525</v>
      </c>
      <c r="M57" s="1" t="n">
        <f aca="false">L57/E57</f>
        <v>14.1998795814237</v>
      </c>
      <c r="N57" s="1" t="n">
        <f aca="false">L57*0.33/0.8</f>
        <v>55.6457781097042</v>
      </c>
      <c r="O57" s="1" t="n">
        <f aca="false">N57/E57</f>
        <v>5.85745032733728</v>
      </c>
    </row>
    <row r="58" customFormat="false" ht="10.5" hidden="false" customHeight="false" outlineLevel="0" collapsed="false">
      <c r="A58" s="1" t="s">
        <v>335</v>
      </c>
      <c r="B58" s="1" t="s">
        <v>336</v>
      </c>
      <c r="C58" s="1" t="s">
        <v>11</v>
      </c>
      <c r="D58" s="1" t="s">
        <v>325</v>
      </c>
      <c r="E58" s="1" t="n">
        <v>9.5</v>
      </c>
      <c r="F58" s="1" t="s">
        <v>326</v>
      </c>
      <c r="G58" s="1" t="n">
        <v>1000</v>
      </c>
      <c r="H58" s="1" t="n">
        <v>130</v>
      </c>
      <c r="I58" s="1" t="n">
        <v>117</v>
      </c>
      <c r="J58" s="8" t="n">
        <v>1</v>
      </c>
      <c r="K58" s="1" t="n">
        <f aca="false">EXP(-3.53769+1.70873*LN(I58/10)+1.35448*LN(H58/10))</f>
        <v>62.7561039478096</v>
      </c>
      <c r="L58" s="1" t="n">
        <f aca="false">AVERAGE(K$52:K$61)*G58/1000</f>
        <v>134.898856023525</v>
      </c>
      <c r="M58" s="1" t="n">
        <f aca="false">L58/E58</f>
        <v>14.1998795814237</v>
      </c>
      <c r="N58" s="1" t="n">
        <f aca="false">L58*0.33/0.8</f>
        <v>55.6457781097042</v>
      </c>
      <c r="O58" s="1" t="n">
        <f aca="false">N58/E58</f>
        <v>5.85745032733728</v>
      </c>
    </row>
    <row r="59" customFormat="false" ht="10.5" hidden="false" customHeight="false" outlineLevel="0" collapsed="false">
      <c r="A59" s="1" t="s">
        <v>335</v>
      </c>
      <c r="B59" s="1" t="s">
        <v>336</v>
      </c>
      <c r="C59" s="1" t="s">
        <v>11</v>
      </c>
      <c r="D59" s="1" t="s">
        <v>325</v>
      </c>
      <c r="E59" s="1" t="n">
        <v>9.5</v>
      </c>
      <c r="F59" s="1" t="s">
        <v>326</v>
      </c>
      <c r="G59" s="1" t="n">
        <v>1000</v>
      </c>
      <c r="H59" s="1" t="n">
        <v>150</v>
      </c>
      <c r="I59" s="1" t="n">
        <v>148</v>
      </c>
      <c r="J59" s="8" t="n">
        <v>1</v>
      </c>
      <c r="K59" s="1" t="n">
        <f aca="false">EXP(-3.53769+1.70873*LN(I59/10)+1.35448*LN(H59/10))</f>
        <v>113.829320624637</v>
      </c>
      <c r="L59" s="1" t="n">
        <f aca="false">AVERAGE(K$52:K$61)*G59/1000</f>
        <v>134.898856023525</v>
      </c>
      <c r="M59" s="1" t="n">
        <f aca="false">L59/E59</f>
        <v>14.1998795814237</v>
      </c>
      <c r="N59" s="1" t="n">
        <f aca="false">L59*0.33/0.8</f>
        <v>55.6457781097042</v>
      </c>
      <c r="O59" s="1" t="n">
        <f aca="false">N59/E59</f>
        <v>5.85745032733728</v>
      </c>
    </row>
    <row r="60" customFormat="false" ht="10.5" hidden="false" customHeight="false" outlineLevel="0" collapsed="false">
      <c r="A60" s="1" t="s">
        <v>335</v>
      </c>
      <c r="B60" s="1" t="s">
        <v>336</v>
      </c>
      <c r="C60" s="1" t="s">
        <v>11</v>
      </c>
      <c r="D60" s="1" t="s">
        <v>325</v>
      </c>
      <c r="E60" s="1" t="n">
        <v>9.5</v>
      </c>
      <c r="F60" s="1" t="s">
        <v>326</v>
      </c>
      <c r="G60" s="1" t="n">
        <v>1000</v>
      </c>
      <c r="H60" s="1" t="n">
        <v>165</v>
      </c>
      <c r="I60" s="1" t="n">
        <v>165</v>
      </c>
      <c r="J60" s="8" t="n">
        <v>1</v>
      </c>
      <c r="K60" s="1" t="n">
        <f aca="false">EXP(-3.53769+1.70873*LN(I60/10)+1.35448*LN(H60/10))</f>
        <v>155.958750497514</v>
      </c>
      <c r="L60" s="1" t="n">
        <f aca="false">AVERAGE(K$52:K$61)*G60/1000</f>
        <v>134.898856023525</v>
      </c>
      <c r="M60" s="1" t="n">
        <f aca="false">L60/E60</f>
        <v>14.1998795814237</v>
      </c>
      <c r="N60" s="1" t="n">
        <f aca="false">L60*0.33/0.8</f>
        <v>55.6457781097042</v>
      </c>
      <c r="O60" s="1" t="n">
        <f aca="false">N60/E60</f>
        <v>5.85745032733728</v>
      </c>
    </row>
    <row r="61" customFormat="false" ht="10.5" hidden="false" customHeight="false" outlineLevel="0" collapsed="false">
      <c r="A61" s="1" t="s">
        <v>335</v>
      </c>
      <c r="B61" s="1" t="s">
        <v>336</v>
      </c>
      <c r="C61" s="1" t="s">
        <v>11</v>
      </c>
      <c r="D61" s="1" t="s">
        <v>325</v>
      </c>
      <c r="E61" s="1" t="n">
        <v>9.5</v>
      </c>
      <c r="F61" s="1" t="s">
        <v>326</v>
      </c>
      <c r="G61" s="1" t="n">
        <v>1000</v>
      </c>
      <c r="H61" s="1" t="n">
        <v>170</v>
      </c>
      <c r="I61" s="1" t="n">
        <v>165</v>
      </c>
      <c r="J61" s="8" t="n">
        <v>1</v>
      </c>
      <c r="K61" s="1" t="n">
        <f aca="false">EXP(-3.53769+1.70873*LN(I61/10)+1.35448*LN(H61/10))</f>
        <v>162.394213173352</v>
      </c>
      <c r="L61" s="1" t="n">
        <f aca="false">AVERAGE(K$52:K$61)*G61/1000</f>
        <v>134.898856023525</v>
      </c>
      <c r="M61" s="1" t="n">
        <f aca="false">L61/E61</f>
        <v>14.1998795814237</v>
      </c>
      <c r="N61" s="1" t="n">
        <f aca="false">L61*0.33/0.8</f>
        <v>55.6457781097042</v>
      </c>
      <c r="O61" s="1" t="n">
        <f aca="false">N61/E61</f>
        <v>5.85745032733728</v>
      </c>
    </row>
    <row r="62" customFormat="false" ht="10.5" hidden="false" customHeight="false" outlineLevel="0" collapsed="false">
      <c r="A62" s="1" t="s">
        <v>337</v>
      </c>
      <c r="B62" s="1" t="s">
        <v>285</v>
      </c>
      <c r="C62" s="1" t="s">
        <v>338</v>
      </c>
      <c r="D62" s="1" t="s">
        <v>339</v>
      </c>
      <c r="E62" s="1" t="n">
        <v>6</v>
      </c>
      <c r="F62" s="1" t="s">
        <v>326</v>
      </c>
      <c r="G62" s="1" t="n">
        <v>1000</v>
      </c>
      <c r="H62" s="1" t="n">
        <v>133.5</v>
      </c>
      <c r="I62" s="1" t="n">
        <v>139</v>
      </c>
      <c r="J62" s="8" t="n">
        <v>0.7</v>
      </c>
      <c r="K62" s="1" t="n">
        <f aca="false">EXP(-3.53769+1.70873*LN(I62/10)+1.35448*LN(H62/10))</f>
        <v>87.3265491645117</v>
      </c>
      <c r="L62" s="1" t="n">
        <f aca="false">AVERAGE(K$62:K$71)*G62/1000</f>
        <v>75.6728670608026</v>
      </c>
      <c r="M62" s="1" t="n">
        <f aca="false">L62/E62</f>
        <v>12.6121445101338</v>
      </c>
      <c r="N62" s="1" t="n">
        <f aca="false">L62*0.33/0.8</f>
        <v>31.2150576625811</v>
      </c>
      <c r="O62" s="1" t="n">
        <f aca="false">N62/E62</f>
        <v>5.20250961043018</v>
      </c>
    </row>
    <row r="63" customFormat="false" ht="10.5" hidden="false" customHeight="false" outlineLevel="0" collapsed="false">
      <c r="A63" s="1" t="s">
        <v>337</v>
      </c>
      <c r="B63" s="1" t="s">
        <v>285</v>
      </c>
      <c r="C63" s="1" t="s">
        <v>338</v>
      </c>
      <c r="D63" s="1" t="s">
        <v>339</v>
      </c>
      <c r="E63" s="1" t="n">
        <v>6</v>
      </c>
      <c r="F63" s="1" t="s">
        <v>326</v>
      </c>
      <c r="G63" s="1" t="n">
        <v>1000</v>
      </c>
      <c r="H63" s="1" t="n">
        <v>124</v>
      </c>
      <c r="I63" s="1" t="n">
        <v>124</v>
      </c>
      <c r="J63" s="8" t="n">
        <v>0.7</v>
      </c>
      <c r="K63" s="1" t="n">
        <f aca="false">EXP(-3.53769+1.70873*LN(I63/10)+1.35448*LN(H63/10))</f>
        <v>65.0101240164667</v>
      </c>
      <c r="L63" s="1" t="n">
        <f aca="false">AVERAGE(K$62:K$71)*G63/1000</f>
        <v>75.6728670608026</v>
      </c>
      <c r="M63" s="1" t="n">
        <f aca="false">L63/E63</f>
        <v>12.6121445101338</v>
      </c>
      <c r="N63" s="1" t="n">
        <f aca="false">L63*0.33/0.8</f>
        <v>31.2150576625811</v>
      </c>
      <c r="O63" s="1" t="n">
        <f aca="false">N63/E63</f>
        <v>5.20250961043018</v>
      </c>
    </row>
    <row r="64" customFormat="false" ht="10.5" hidden="false" customHeight="false" outlineLevel="0" collapsed="false">
      <c r="A64" s="1" t="s">
        <v>337</v>
      </c>
      <c r="B64" s="1" t="s">
        <v>285</v>
      </c>
      <c r="C64" s="1" t="s">
        <v>338</v>
      </c>
      <c r="D64" s="1" t="s">
        <v>339</v>
      </c>
      <c r="E64" s="1" t="n">
        <v>6</v>
      </c>
      <c r="F64" s="1" t="s">
        <v>326</v>
      </c>
      <c r="G64" s="1" t="n">
        <v>1000</v>
      </c>
      <c r="H64" s="1" t="n">
        <v>135</v>
      </c>
      <c r="I64" s="1" t="n">
        <v>114</v>
      </c>
      <c r="J64" s="8" t="n">
        <v>0.7</v>
      </c>
      <c r="K64" s="1" t="n">
        <f aca="false">EXP(-3.53769+1.70873*LN(I64/10)+1.35448*LN(H64/10))</f>
        <v>63.1800934142377</v>
      </c>
      <c r="L64" s="1" t="n">
        <f aca="false">AVERAGE(K$62:K$71)*G64/1000</f>
        <v>75.6728670608026</v>
      </c>
      <c r="M64" s="1" t="n">
        <f aca="false">L64/E64</f>
        <v>12.6121445101338</v>
      </c>
      <c r="N64" s="1" t="n">
        <f aca="false">L64*0.33/0.8</f>
        <v>31.2150576625811</v>
      </c>
      <c r="O64" s="1" t="n">
        <f aca="false">N64/E64</f>
        <v>5.20250961043018</v>
      </c>
    </row>
    <row r="65" customFormat="false" ht="10.5" hidden="false" customHeight="false" outlineLevel="0" collapsed="false">
      <c r="A65" s="1" t="s">
        <v>337</v>
      </c>
      <c r="B65" s="1" t="s">
        <v>285</v>
      </c>
      <c r="C65" s="1" t="s">
        <v>338</v>
      </c>
      <c r="D65" s="1" t="s">
        <v>339</v>
      </c>
      <c r="E65" s="1" t="n">
        <v>6</v>
      </c>
      <c r="F65" s="1" t="s">
        <v>326</v>
      </c>
      <c r="G65" s="1" t="n">
        <v>1000</v>
      </c>
      <c r="H65" s="1" t="n">
        <v>98</v>
      </c>
      <c r="I65" s="1" t="n">
        <v>105</v>
      </c>
      <c r="J65" s="8" t="n">
        <v>0.7</v>
      </c>
      <c r="K65" s="1" t="n">
        <f aca="false">EXP(-3.53769+1.70873*LN(I65/10)+1.35448*LN(H65/10))</f>
        <v>35.574060581535</v>
      </c>
      <c r="L65" s="1" t="n">
        <f aca="false">AVERAGE(K$62:K$71)*G65/1000</f>
        <v>75.6728670608026</v>
      </c>
      <c r="M65" s="1" t="n">
        <f aca="false">L65/E65</f>
        <v>12.6121445101338</v>
      </c>
      <c r="N65" s="1" t="n">
        <f aca="false">L65*0.33/0.8</f>
        <v>31.2150576625811</v>
      </c>
      <c r="O65" s="1" t="n">
        <f aca="false">N65/E65</f>
        <v>5.20250961043018</v>
      </c>
    </row>
    <row r="66" customFormat="false" ht="10.5" hidden="false" customHeight="false" outlineLevel="0" collapsed="false">
      <c r="A66" s="1" t="s">
        <v>337</v>
      </c>
      <c r="B66" s="1" t="s">
        <v>285</v>
      </c>
      <c r="C66" s="1" t="s">
        <v>338</v>
      </c>
      <c r="D66" s="1" t="s">
        <v>339</v>
      </c>
      <c r="E66" s="1" t="n">
        <v>6</v>
      </c>
      <c r="F66" s="1" t="s">
        <v>326</v>
      </c>
      <c r="G66" s="1" t="n">
        <v>1000</v>
      </c>
      <c r="H66" s="1" t="n">
        <v>140</v>
      </c>
      <c r="I66" s="1" t="n">
        <v>138</v>
      </c>
      <c r="J66" s="8" t="n">
        <v>0.7</v>
      </c>
      <c r="K66" s="1" t="n">
        <f aca="false">EXP(-3.53769+1.70873*LN(I66/10)+1.35448*LN(H66/10))</f>
        <v>91.9928020410715</v>
      </c>
      <c r="L66" s="1" t="n">
        <f aca="false">AVERAGE(K$62:K$71)*G66/1000</f>
        <v>75.6728670608026</v>
      </c>
      <c r="M66" s="1" t="n">
        <f aca="false">L66/E66</f>
        <v>12.6121445101338</v>
      </c>
      <c r="N66" s="1" t="n">
        <f aca="false">L66*0.33/0.8</f>
        <v>31.2150576625811</v>
      </c>
      <c r="O66" s="1" t="n">
        <f aca="false">N66/E66</f>
        <v>5.20250961043018</v>
      </c>
    </row>
    <row r="67" customFormat="false" ht="10.5" hidden="false" customHeight="false" outlineLevel="0" collapsed="false">
      <c r="A67" s="1" t="s">
        <v>337</v>
      </c>
      <c r="B67" s="1" t="s">
        <v>285</v>
      </c>
      <c r="C67" s="1" t="s">
        <v>338</v>
      </c>
      <c r="D67" s="1" t="s">
        <v>339</v>
      </c>
      <c r="E67" s="1" t="n">
        <v>6</v>
      </c>
      <c r="F67" s="1" t="s">
        <v>326</v>
      </c>
      <c r="G67" s="1" t="n">
        <v>1000</v>
      </c>
      <c r="H67" s="1" t="n">
        <v>141</v>
      </c>
      <c r="I67" s="1" t="n">
        <v>142</v>
      </c>
      <c r="J67" s="8" t="n">
        <v>0.7</v>
      </c>
      <c r="K67" s="1" t="n">
        <f aca="false">EXP(-3.53769+1.70873*LN(I67/10)+1.35448*LN(H67/10))</f>
        <v>97.5314589387951</v>
      </c>
      <c r="L67" s="1" t="n">
        <f aca="false">AVERAGE(K$62:K$71)*G67/1000</f>
        <v>75.6728670608026</v>
      </c>
      <c r="M67" s="1" t="n">
        <f aca="false">L67/E67</f>
        <v>12.6121445101338</v>
      </c>
      <c r="N67" s="1" t="n">
        <f aca="false">L67*0.33/0.8</f>
        <v>31.2150576625811</v>
      </c>
      <c r="O67" s="1" t="n">
        <f aca="false">N67/E67</f>
        <v>5.20250961043018</v>
      </c>
    </row>
    <row r="68" customFormat="false" ht="10.5" hidden="false" customHeight="false" outlineLevel="0" collapsed="false">
      <c r="A68" s="1" t="s">
        <v>337</v>
      </c>
      <c r="B68" s="1" t="s">
        <v>285</v>
      </c>
      <c r="C68" s="1" t="s">
        <v>338</v>
      </c>
      <c r="D68" s="1" t="s">
        <v>339</v>
      </c>
      <c r="E68" s="1" t="n">
        <v>6</v>
      </c>
      <c r="F68" s="1" t="s">
        <v>326</v>
      </c>
      <c r="G68" s="1" t="n">
        <v>1000</v>
      </c>
      <c r="H68" s="1" t="n">
        <v>136</v>
      </c>
      <c r="I68" s="1" t="n">
        <v>132</v>
      </c>
      <c r="J68" s="8" t="n">
        <v>0.7</v>
      </c>
      <c r="K68" s="1" t="n">
        <f aca="false">EXP(-3.53769+1.70873*LN(I68/10)+1.35448*LN(H68/10))</f>
        <v>81.9813052161259</v>
      </c>
      <c r="L68" s="1" t="n">
        <f aca="false">AVERAGE(K$62:K$71)*G68/1000</f>
        <v>75.6728670608026</v>
      </c>
      <c r="M68" s="1" t="n">
        <f aca="false">L68/E68</f>
        <v>12.6121445101338</v>
      </c>
      <c r="N68" s="1" t="n">
        <f aca="false">L68*0.33/0.8</f>
        <v>31.2150576625811</v>
      </c>
      <c r="O68" s="1" t="n">
        <f aca="false">N68/E68</f>
        <v>5.20250961043018</v>
      </c>
    </row>
    <row r="69" customFormat="false" ht="10.5" hidden="false" customHeight="false" outlineLevel="0" collapsed="false">
      <c r="A69" s="1" t="s">
        <v>337</v>
      </c>
      <c r="B69" s="1" t="s">
        <v>285</v>
      </c>
      <c r="C69" s="1" t="s">
        <v>338</v>
      </c>
      <c r="D69" s="1" t="s">
        <v>339</v>
      </c>
      <c r="E69" s="1" t="n">
        <v>6</v>
      </c>
      <c r="F69" s="1" t="s">
        <v>326</v>
      </c>
      <c r="G69" s="1" t="n">
        <v>1000</v>
      </c>
      <c r="H69" s="1" t="n">
        <v>145</v>
      </c>
      <c r="I69" s="1" t="n">
        <v>143</v>
      </c>
      <c r="J69" s="8" t="n">
        <v>0.7</v>
      </c>
      <c r="K69" s="1" t="n">
        <f aca="false">EXP(-3.53769+1.70873*LN(I69/10)+1.35448*LN(H69/10))</f>
        <v>102.519819594861</v>
      </c>
      <c r="L69" s="1" t="n">
        <f aca="false">AVERAGE(K$62:K$71)*G69/1000</f>
        <v>75.6728670608026</v>
      </c>
      <c r="M69" s="1" t="n">
        <f aca="false">L69/E69</f>
        <v>12.6121445101338</v>
      </c>
      <c r="N69" s="1" t="n">
        <f aca="false">L69*0.33/0.8</f>
        <v>31.2150576625811</v>
      </c>
      <c r="O69" s="1" t="n">
        <f aca="false">N69/E69</f>
        <v>5.20250961043018</v>
      </c>
    </row>
    <row r="70" customFormat="false" ht="10.5" hidden="false" customHeight="false" outlineLevel="0" collapsed="false">
      <c r="A70" s="1" t="s">
        <v>337</v>
      </c>
      <c r="B70" s="1" t="s">
        <v>285</v>
      </c>
      <c r="C70" s="1" t="s">
        <v>338</v>
      </c>
      <c r="D70" s="1" t="s">
        <v>339</v>
      </c>
      <c r="E70" s="1" t="n">
        <v>6</v>
      </c>
      <c r="F70" s="1" t="s">
        <v>326</v>
      </c>
      <c r="G70" s="1" t="n">
        <v>1000</v>
      </c>
      <c r="H70" s="1" t="n">
        <v>130</v>
      </c>
      <c r="I70" s="1" t="n">
        <v>123</v>
      </c>
      <c r="J70" s="8" t="n">
        <v>0.7</v>
      </c>
      <c r="K70" s="1" t="n">
        <f aca="false">EXP(-3.53769+1.70873*LN(I70/10)+1.35448*LN(H70/10))</f>
        <v>68.3546882960556</v>
      </c>
      <c r="L70" s="1" t="n">
        <f aca="false">AVERAGE(K$62:K$71)*G70/1000</f>
        <v>75.6728670608026</v>
      </c>
      <c r="M70" s="1" t="n">
        <f aca="false">L70/E70</f>
        <v>12.6121445101338</v>
      </c>
      <c r="N70" s="1" t="n">
        <f aca="false">L70*0.33/0.8</f>
        <v>31.2150576625811</v>
      </c>
      <c r="O70" s="1" t="n">
        <f aca="false">N70/E70</f>
        <v>5.20250961043018</v>
      </c>
    </row>
    <row r="71" customFormat="false" ht="10.5" hidden="false" customHeight="false" outlineLevel="0" collapsed="false">
      <c r="A71" s="1" t="s">
        <v>337</v>
      </c>
      <c r="B71" s="1" t="s">
        <v>285</v>
      </c>
      <c r="C71" s="1" t="s">
        <v>338</v>
      </c>
      <c r="D71" s="1" t="s">
        <v>339</v>
      </c>
      <c r="E71" s="1" t="n">
        <v>6</v>
      </c>
      <c r="F71" s="1" t="s">
        <v>326</v>
      </c>
      <c r="G71" s="1" t="n">
        <v>1000</v>
      </c>
      <c r="H71" s="1" t="n">
        <v>128</v>
      </c>
      <c r="I71" s="1" t="n">
        <v>119</v>
      </c>
      <c r="J71" s="8" t="n">
        <v>0.7</v>
      </c>
      <c r="K71" s="1" t="n">
        <f aca="false">EXP(-3.53769+1.70873*LN(I71/10)+1.35448*LN(H71/10))</f>
        <v>63.257769344366</v>
      </c>
      <c r="L71" s="1" t="n">
        <f aca="false">AVERAGE(K$62:K$71)*G71/1000</f>
        <v>75.6728670608026</v>
      </c>
      <c r="M71" s="1" t="n">
        <f aca="false">L71/E71</f>
        <v>12.6121445101338</v>
      </c>
      <c r="N71" s="1" t="n">
        <f aca="false">L71*0.33/0.8</f>
        <v>31.2150576625811</v>
      </c>
      <c r="O71" s="1" t="n">
        <f aca="false">N71/E71</f>
        <v>5.20250961043018</v>
      </c>
    </row>
    <row r="72" customFormat="false" ht="10.5" hidden="false" customHeight="false" outlineLevel="0" collapsed="false">
      <c r="A72" s="1" t="s">
        <v>340</v>
      </c>
      <c r="B72" s="1" t="s">
        <v>341</v>
      </c>
      <c r="C72" s="1" t="s">
        <v>11</v>
      </c>
      <c r="D72" s="1" t="s">
        <v>342</v>
      </c>
      <c r="E72" s="1" t="n">
        <v>9.5</v>
      </c>
      <c r="F72" s="1" t="s">
        <v>326</v>
      </c>
      <c r="G72" s="1" t="n">
        <v>2500</v>
      </c>
      <c r="H72" s="1" t="n">
        <v>135</v>
      </c>
      <c r="I72" s="1" t="n">
        <v>154</v>
      </c>
      <c r="J72" s="8" t="n">
        <v>0.9</v>
      </c>
      <c r="K72" s="1" t="n">
        <f aca="false">EXP(-3.53769+1.70873*LN(I72/10)+1.35448*LN(H72/10))</f>
        <v>105.625193698883</v>
      </c>
      <c r="L72" s="1" t="n">
        <f aca="false">AVERAGE(K$72:K$81)*G72/1000</f>
        <v>250.315190315967</v>
      </c>
      <c r="M72" s="1" t="n">
        <f aca="false">L72/E72</f>
        <v>26.3489674016808</v>
      </c>
      <c r="N72" s="1" t="n">
        <f aca="false">L72*0.33/0.8</f>
        <v>103.255016005336</v>
      </c>
      <c r="O72" s="1" t="n">
        <f aca="false">N72/E72</f>
        <v>10.8689490531933</v>
      </c>
    </row>
    <row r="73" customFormat="false" ht="10.5" hidden="false" customHeight="false" outlineLevel="0" collapsed="false">
      <c r="A73" s="1" t="s">
        <v>340</v>
      </c>
      <c r="B73" s="1" t="s">
        <v>341</v>
      </c>
      <c r="C73" s="1" t="s">
        <v>11</v>
      </c>
      <c r="D73" s="1" t="s">
        <v>342</v>
      </c>
      <c r="E73" s="1" t="n">
        <v>9.5</v>
      </c>
      <c r="F73" s="1" t="s">
        <v>326</v>
      </c>
      <c r="G73" s="1" t="n">
        <v>2500</v>
      </c>
      <c r="H73" s="1" t="n">
        <v>152</v>
      </c>
      <c r="I73" s="1" t="n">
        <v>165</v>
      </c>
      <c r="J73" s="8" t="n">
        <v>0.9</v>
      </c>
      <c r="K73" s="1" t="n">
        <f aca="false">EXP(-3.53769+1.70873*LN(I73/10)+1.35448*LN(H73/10))</f>
        <v>139.551849719792</v>
      </c>
      <c r="L73" s="1" t="n">
        <f aca="false">AVERAGE(K$72:K$81)*G73/1000</f>
        <v>250.315190315967</v>
      </c>
      <c r="M73" s="1" t="n">
        <f aca="false">L73/E73</f>
        <v>26.3489674016808</v>
      </c>
      <c r="N73" s="1" t="n">
        <f aca="false">L73*0.33/0.8</f>
        <v>103.255016005336</v>
      </c>
      <c r="O73" s="1" t="n">
        <f aca="false">N73/E73</f>
        <v>10.8689490531933</v>
      </c>
    </row>
    <row r="74" customFormat="false" ht="10.5" hidden="false" customHeight="false" outlineLevel="0" collapsed="false">
      <c r="A74" s="1" t="s">
        <v>340</v>
      </c>
      <c r="B74" s="1" t="s">
        <v>341</v>
      </c>
      <c r="C74" s="1" t="s">
        <v>11</v>
      </c>
      <c r="D74" s="1" t="s">
        <v>342</v>
      </c>
      <c r="E74" s="1" t="n">
        <v>9.5</v>
      </c>
      <c r="F74" s="1" t="s">
        <v>326</v>
      </c>
      <c r="G74" s="1" t="n">
        <v>2500</v>
      </c>
      <c r="H74" s="1" t="n">
        <v>138</v>
      </c>
      <c r="I74" s="1" t="n">
        <v>125</v>
      </c>
      <c r="J74" s="8" t="n">
        <v>0.9</v>
      </c>
      <c r="K74" s="1" t="n">
        <f aca="false">EXP(-3.53769+1.70873*LN(I74/10)+1.35448*LN(H74/10))</f>
        <v>76.1846059859643</v>
      </c>
      <c r="L74" s="1" t="n">
        <f aca="false">AVERAGE(K$72:K$81)*G74/1000</f>
        <v>250.315190315967</v>
      </c>
      <c r="M74" s="1" t="n">
        <f aca="false">L74/E74</f>
        <v>26.3489674016808</v>
      </c>
      <c r="N74" s="1" t="n">
        <f aca="false">L74*0.33/0.8</f>
        <v>103.255016005336</v>
      </c>
      <c r="O74" s="1" t="n">
        <f aca="false">N74/E74</f>
        <v>10.8689490531933</v>
      </c>
    </row>
    <row r="75" customFormat="false" ht="10.5" hidden="false" customHeight="false" outlineLevel="0" collapsed="false">
      <c r="A75" s="1" t="s">
        <v>340</v>
      </c>
      <c r="B75" s="1" t="s">
        <v>341</v>
      </c>
      <c r="C75" s="1" t="s">
        <v>11</v>
      </c>
      <c r="D75" s="1" t="s">
        <v>342</v>
      </c>
      <c r="E75" s="1" t="n">
        <v>9.5</v>
      </c>
      <c r="F75" s="1" t="s">
        <v>326</v>
      </c>
      <c r="G75" s="1" t="n">
        <v>2500</v>
      </c>
      <c r="H75" s="1" t="n">
        <v>150</v>
      </c>
      <c r="I75" s="1" t="n">
        <v>173</v>
      </c>
      <c r="J75" s="8" t="n">
        <v>0.9</v>
      </c>
      <c r="K75" s="1" t="n">
        <f aca="false">EXP(-3.53769+1.70873*LN(I75/10)+1.35448*LN(H75/10))</f>
        <v>148.62071991317</v>
      </c>
      <c r="L75" s="1" t="n">
        <f aca="false">AVERAGE(K$72:K$81)*G75/1000</f>
        <v>250.315190315967</v>
      </c>
      <c r="M75" s="1" t="n">
        <f aca="false">L75/E75</f>
        <v>26.3489674016808</v>
      </c>
      <c r="N75" s="1" t="n">
        <f aca="false">L75*0.33/0.8</f>
        <v>103.255016005336</v>
      </c>
      <c r="O75" s="1" t="n">
        <f aca="false">N75/E75</f>
        <v>10.8689490531933</v>
      </c>
    </row>
    <row r="76" customFormat="false" ht="10.5" hidden="false" customHeight="false" outlineLevel="0" collapsed="false">
      <c r="A76" s="1" t="s">
        <v>340</v>
      </c>
      <c r="B76" s="1" t="s">
        <v>341</v>
      </c>
      <c r="C76" s="1" t="s">
        <v>11</v>
      </c>
      <c r="D76" s="1" t="s">
        <v>342</v>
      </c>
      <c r="E76" s="1" t="n">
        <v>9.5</v>
      </c>
      <c r="F76" s="1" t="s">
        <v>326</v>
      </c>
      <c r="G76" s="1" t="n">
        <v>2500</v>
      </c>
      <c r="H76" s="1" t="n">
        <v>164</v>
      </c>
      <c r="I76" s="1" t="n">
        <v>154</v>
      </c>
      <c r="J76" s="8" t="n">
        <v>0.9</v>
      </c>
      <c r="K76" s="1" t="n">
        <f aca="false">EXP(-3.53769+1.70873*LN(I76/10)+1.35448*LN(H76/10))</f>
        <v>137.47848288765</v>
      </c>
      <c r="L76" s="1" t="n">
        <f aca="false">AVERAGE(K$72:K$81)*G76/1000</f>
        <v>250.315190315967</v>
      </c>
      <c r="M76" s="1" t="n">
        <f aca="false">L76/E76</f>
        <v>26.3489674016808</v>
      </c>
      <c r="N76" s="1" t="n">
        <f aca="false">L76*0.33/0.8</f>
        <v>103.255016005336</v>
      </c>
      <c r="O76" s="1" t="n">
        <f aca="false">N76/E76</f>
        <v>10.8689490531933</v>
      </c>
    </row>
    <row r="77" customFormat="false" ht="10.5" hidden="false" customHeight="false" outlineLevel="0" collapsed="false">
      <c r="A77" s="1" t="s">
        <v>340</v>
      </c>
      <c r="B77" s="1" t="s">
        <v>341</v>
      </c>
      <c r="C77" s="1" t="s">
        <v>11</v>
      </c>
      <c r="D77" s="1" t="s">
        <v>342</v>
      </c>
      <c r="E77" s="1" t="n">
        <v>9.5</v>
      </c>
      <c r="F77" s="1" t="s">
        <v>326</v>
      </c>
      <c r="G77" s="1" t="n">
        <v>2500</v>
      </c>
      <c r="H77" s="1" t="n">
        <v>132</v>
      </c>
      <c r="I77" s="1" t="n">
        <v>95</v>
      </c>
      <c r="J77" s="8" t="n">
        <v>0.9</v>
      </c>
      <c r="K77" s="1" t="n">
        <f aca="false">EXP(-3.53769+1.70873*LN(I77/10)+1.35448*LN(H77/10))</f>
        <v>44.8808825812674</v>
      </c>
      <c r="L77" s="1" t="n">
        <f aca="false">AVERAGE(K$72:K$81)*G77/1000</f>
        <v>250.315190315967</v>
      </c>
      <c r="M77" s="1" t="n">
        <f aca="false">L77/E77</f>
        <v>26.3489674016808</v>
      </c>
      <c r="N77" s="1" t="n">
        <f aca="false">L77*0.33/0.8</f>
        <v>103.255016005336</v>
      </c>
      <c r="O77" s="1" t="n">
        <f aca="false">N77/E77</f>
        <v>10.8689490531933</v>
      </c>
    </row>
    <row r="78" customFormat="false" ht="10.5" hidden="false" customHeight="false" outlineLevel="0" collapsed="false">
      <c r="A78" s="1" t="s">
        <v>340</v>
      </c>
      <c r="B78" s="1" t="s">
        <v>341</v>
      </c>
      <c r="C78" s="1" t="s">
        <v>11</v>
      </c>
      <c r="D78" s="1" t="s">
        <v>342</v>
      </c>
      <c r="E78" s="1" t="n">
        <v>9.5</v>
      </c>
      <c r="F78" s="1" t="s">
        <v>326</v>
      </c>
      <c r="G78" s="1" t="n">
        <v>2500</v>
      </c>
      <c r="H78" s="1" t="n">
        <v>147</v>
      </c>
      <c r="I78" s="1" t="n">
        <v>128</v>
      </c>
      <c r="J78" s="8" t="n">
        <v>0.9</v>
      </c>
      <c r="K78" s="1" t="n">
        <f aca="false">EXP(-3.53769+1.70873*LN(I78/10)+1.35448*LN(H78/10))</f>
        <v>86.4234559870432</v>
      </c>
      <c r="L78" s="1" t="n">
        <f aca="false">AVERAGE(K$72:K$81)*G78/1000</f>
        <v>250.315190315967</v>
      </c>
      <c r="M78" s="1" t="n">
        <f aca="false">L78/E78</f>
        <v>26.3489674016808</v>
      </c>
      <c r="N78" s="1" t="n">
        <f aca="false">L78*0.33/0.8</f>
        <v>103.255016005336</v>
      </c>
      <c r="O78" s="1" t="n">
        <f aca="false">N78/E78</f>
        <v>10.8689490531933</v>
      </c>
    </row>
    <row r="79" customFormat="false" ht="10.5" hidden="false" customHeight="false" outlineLevel="0" collapsed="false">
      <c r="A79" s="1" t="s">
        <v>340</v>
      </c>
      <c r="B79" s="1" t="s">
        <v>341</v>
      </c>
      <c r="C79" s="1" t="s">
        <v>11</v>
      </c>
      <c r="D79" s="1" t="s">
        <v>342</v>
      </c>
      <c r="E79" s="1" t="n">
        <v>9.5</v>
      </c>
      <c r="F79" s="1" t="s">
        <v>326</v>
      </c>
      <c r="G79" s="1" t="n">
        <v>2500</v>
      </c>
      <c r="H79" s="1" t="n">
        <v>101</v>
      </c>
      <c r="I79" s="1" t="n">
        <v>76</v>
      </c>
      <c r="J79" s="8" t="n">
        <v>0.9</v>
      </c>
      <c r="K79" s="1" t="n">
        <f aca="false">EXP(-3.53769+1.70873*LN(I79/10)+1.35448*LN(H79/10))</f>
        <v>21.3307722240763</v>
      </c>
      <c r="L79" s="1" t="n">
        <f aca="false">AVERAGE(K$72:K$81)*G79/1000</f>
        <v>250.315190315967</v>
      </c>
      <c r="M79" s="1" t="n">
        <f aca="false">L79/E79</f>
        <v>26.3489674016808</v>
      </c>
      <c r="N79" s="1" t="n">
        <f aca="false">L79*0.33/0.8</f>
        <v>103.255016005336</v>
      </c>
      <c r="O79" s="1" t="n">
        <f aca="false">N79/E79</f>
        <v>10.8689490531933</v>
      </c>
    </row>
    <row r="80" customFormat="false" ht="10.5" hidden="false" customHeight="false" outlineLevel="0" collapsed="false">
      <c r="A80" s="1" t="s">
        <v>340</v>
      </c>
      <c r="B80" s="1" t="s">
        <v>341</v>
      </c>
      <c r="C80" s="1" t="s">
        <v>11</v>
      </c>
      <c r="D80" s="1" t="s">
        <v>342</v>
      </c>
      <c r="E80" s="1" t="n">
        <v>9.5</v>
      </c>
      <c r="F80" s="1" t="s">
        <v>326</v>
      </c>
      <c r="G80" s="1" t="n">
        <v>2500</v>
      </c>
      <c r="H80" s="1" t="n">
        <v>148</v>
      </c>
      <c r="I80" s="1" t="n">
        <v>174</v>
      </c>
      <c r="J80" s="8" t="n">
        <v>0.9</v>
      </c>
      <c r="K80" s="1" t="n">
        <f aca="false">EXP(-3.53769+1.70873*LN(I80/10)+1.35448*LN(H80/10))</f>
        <v>147.387468515348</v>
      </c>
      <c r="L80" s="1" t="n">
        <f aca="false">AVERAGE(K$72:K$81)*G80/1000</f>
        <v>250.315190315967</v>
      </c>
      <c r="M80" s="1" t="n">
        <f aca="false">L80/E80</f>
        <v>26.3489674016808</v>
      </c>
      <c r="N80" s="1" t="n">
        <f aca="false">L80*0.33/0.8</f>
        <v>103.255016005336</v>
      </c>
      <c r="O80" s="1" t="n">
        <f aca="false">N80/E80</f>
        <v>10.8689490531933</v>
      </c>
    </row>
    <row r="81" customFormat="false" ht="10.5" hidden="false" customHeight="false" outlineLevel="0" collapsed="false">
      <c r="A81" s="1" t="s">
        <v>340</v>
      </c>
      <c r="B81" s="1" t="s">
        <v>341</v>
      </c>
      <c r="C81" s="1" t="s">
        <v>11</v>
      </c>
      <c r="D81" s="1" t="s">
        <v>342</v>
      </c>
      <c r="E81" s="1" t="n">
        <v>9.5</v>
      </c>
      <c r="F81" s="1" t="s">
        <v>326</v>
      </c>
      <c r="G81" s="1" t="n">
        <v>2500</v>
      </c>
      <c r="H81" s="1" t="n">
        <v>142</v>
      </c>
      <c r="I81" s="1" t="n">
        <v>138</v>
      </c>
      <c r="J81" s="8" t="n">
        <v>0.9</v>
      </c>
      <c r="K81" s="1" t="n">
        <f aca="false">EXP(-3.53769+1.70873*LN(I81/10)+1.35448*LN(H81/10))</f>
        <v>93.7773297506755</v>
      </c>
      <c r="L81" s="1" t="n">
        <f aca="false">AVERAGE(K$72:K$81)*G81/1000</f>
        <v>250.315190315967</v>
      </c>
      <c r="M81" s="1" t="n">
        <f aca="false">L81/E81</f>
        <v>26.3489674016808</v>
      </c>
      <c r="N81" s="1" t="n">
        <f aca="false">L81*0.33/0.8</f>
        <v>103.255016005336</v>
      </c>
      <c r="O81" s="1" t="n">
        <f aca="false">N81/E81</f>
        <v>10.8689490531933</v>
      </c>
    </row>
    <row r="82" customFormat="false" ht="10.5" hidden="false" customHeight="false" outlineLevel="0" collapsed="false">
      <c r="A82" s="1" t="s">
        <v>343</v>
      </c>
      <c r="B82" s="1" t="s">
        <v>344</v>
      </c>
      <c r="C82" s="1" t="s">
        <v>11</v>
      </c>
      <c r="D82" s="1" t="s">
        <v>342</v>
      </c>
      <c r="E82" s="1" t="n">
        <v>9.5</v>
      </c>
      <c r="F82" s="1" t="s">
        <v>326</v>
      </c>
      <c r="G82" s="1" t="n">
        <v>2500</v>
      </c>
      <c r="H82" s="1" t="n">
        <v>140</v>
      </c>
      <c r="I82" s="1" t="n">
        <v>127</v>
      </c>
      <c r="J82" s="8" t="n">
        <v>1</v>
      </c>
      <c r="K82" s="1" t="n">
        <f aca="false">EXP(-3.53769+1.70873*LN(I82/10)+1.35448*LN(H82/10))</f>
        <v>79.8198281069659</v>
      </c>
      <c r="L82" s="1" t="n">
        <f aca="false">AVERAGE(K$82:K$91)*G82/1000</f>
        <v>189.179980351427</v>
      </c>
      <c r="M82" s="1" t="n">
        <f aca="false">L82/E82</f>
        <v>19.9136821422555</v>
      </c>
      <c r="N82" s="1" t="n">
        <f aca="false">L82*0.33/0.8</f>
        <v>78.0367418949637</v>
      </c>
      <c r="O82" s="1" t="n">
        <f aca="false">N82/E82</f>
        <v>8.21439388368039</v>
      </c>
    </row>
    <row r="83" customFormat="false" ht="10.5" hidden="false" customHeight="false" outlineLevel="0" collapsed="false">
      <c r="A83" s="1" t="s">
        <v>343</v>
      </c>
      <c r="B83" s="1" t="s">
        <v>344</v>
      </c>
      <c r="C83" s="1" t="s">
        <v>11</v>
      </c>
      <c r="D83" s="1" t="s">
        <v>342</v>
      </c>
      <c r="E83" s="1" t="n">
        <v>9.5</v>
      </c>
      <c r="F83" s="1" t="s">
        <v>326</v>
      </c>
      <c r="G83" s="1" t="n">
        <v>2500</v>
      </c>
      <c r="H83" s="1" t="n">
        <v>133</v>
      </c>
      <c r="I83" s="1" t="n">
        <v>103</v>
      </c>
      <c r="J83" s="8" t="n">
        <v>1</v>
      </c>
      <c r="K83" s="1" t="n">
        <f aca="false">EXP(-3.53769+1.70873*LN(I83/10)+1.35448*LN(H83/10))</f>
        <v>52.0595819065026</v>
      </c>
      <c r="L83" s="1" t="n">
        <f aca="false">AVERAGE(K$82:K$91)*G83/1000</f>
        <v>189.179980351427</v>
      </c>
      <c r="M83" s="1" t="n">
        <f aca="false">L83/E83</f>
        <v>19.9136821422555</v>
      </c>
      <c r="N83" s="1" t="n">
        <f aca="false">L83*0.33/0.8</f>
        <v>78.0367418949637</v>
      </c>
      <c r="O83" s="1" t="n">
        <f aca="false">N83/E83</f>
        <v>8.21439388368039</v>
      </c>
    </row>
    <row r="84" customFormat="false" ht="10.5" hidden="false" customHeight="false" outlineLevel="0" collapsed="false">
      <c r="A84" s="1" t="s">
        <v>343</v>
      </c>
      <c r="B84" s="1" t="s">
        <v>344</v>
      </c>
      <c r="C84" s="1" t="s">
        <v>11</v>
      </c>
      <c r="D84" s="1" t="s">
        <v>342</v>
      </c>
      <c r="E84" s="1" t="n">
        <v>9.5</v>
      </c>
      <c r="F84" s="1" t="s">
        <v>326</v>
      </c>
      <c r="G84" s="1" t="n">
        <v>2500</v>
      </c>
      <c r="H84" s="1" t="n">
        <v>139</v>
      </c>
      <c r="I84" s="1" t="n">
        <v>117</v>
      </c>
      <c r="J84" s="8" t="n">
        <v>1</v>
      </c>
      <c r="K84" s="1" t="n">
        <f aca="false">EXP(-3.53769+1.70873*LN(I84/10)+1.35448*LN(H84/10))</f>
        <v>68.7120124629572</v>
      </c>
      <c r="L84" s="1" t="n">
        <f aca="false">AVERAGE(K$82:K$91)*G84/1000</f>
        <v>189.179980351427</v>
      </c>
      <c r="M84" s="1" t="n">
        <f aca="false">L84/E84</f>
        <v>19.9136821422555</v>
      </c>
      <c r="N84" s="1" t="n">
        <f aca="false">L84*0.33/0.8</f>
        <v>78.0367418949637</v>
      </c>
      <c r="O84" s="1" t="n">
        <f aca="false">N84/E84</f>
        <v>8.21439388368039</v>
      </c>
    </row>
    <row r="85" customFormat="false" ht="10.5" hidden="false" customHeight="false" outlineLevel="0" collapsed="false">
      <c r="A85" s="1" t="s">
        <v>343</v>
      </c>
      <c r="B85" s="1" t="s">
        <v>344</v>
      </c>
      <c r="C85" s="1" t="s">
        <v>11</v>
      </c>
      <c r="D85" s="1" t="s">
        <v>342</v>
      </c>
      <c r="E85" s="1" t="n">
        <v>9.5</v>
      </c>
      <c r="F85" s="1" t="s">
        <v>326</v>
      </c>
      <c r="G85" s="1" t="n">
        <v>2500</v>
      </c>
      <c r="H85" s="1" t="n">
        <v>148</v>
      </c>
      <c r="I85" s="1" t="n">
        <v>134</v>
      </c>
      <c r="J85" s="8" t="n">
        <v>1</v>
      </c>
      <c r="K85" s="1" t="n">
        <f aca="false">EXP(-3.53769+1.70873*LN(I85/10)+1.35448*LN(H85/10))</f>
        <v>94.3223526529815</v>
      </c>
      <c r="L85" s="1" t="n">
        <f aca="false">AVERAGE(K$82:K$91)*G85/1000</f>
        <v>189.179980351427</v>
      </c>
      <c r="M85" s="1" t="n">
        <f aca="false">L85/E85</f>
        <v>19.9136821422555</v>
      </c>
      <c r="N85" s="1" t="n">
        <f aca="false">L85*0.33/0.8</f>
        <v>78.0367418949637</v>
      </c>
      <c r="O85" s="1" t="n">
        <f aca="false">N85/E85</f>
        <v>8.21439388368039</v>
      </c>
    </row>
    <row r="86" customFormat="false" ht="10.5" hidden="false" customHeight="false" outlineLevel="0" collapsed="false">
      <c r="A86" s="1" t="s">
        <v>343</v>
      </c>
      <c r="B86" s="1" t="s">
        <v>344</v>
      </c>
      <c r="C86" s="1" t="s">
        <v>11</v>
      </c>
      <c r="D86" s="1" t="s">
        <v>342</v>
      </c>
      <c r="E86" s="1" t="n">
        <v>9.5</v>
      </c>
      <c r="F86" s="1" t="s">
        <v>326</v>
      </c>
      <c r="G86" s="1" t="n">
        <v>2500</v>
      </c>
      <c r="H86" s="1" t="n">
        <v>134</v>
      </c>
      <c r="I86" s="1" t="n">
        <v>97</v>
      </c>
      <c r="J86" s="8" t="n">
        <v>1</v>
      </c>
      <c r="K86" s="1" t="n">
        <f aca="false">EXP(-3.53769+1.70873*LN(I86/10)+1.35448*LN(H86/10))</f>
        <v>47.4644144037735</v>
      </c>
      <c r="L86" s="1" t="n">
        <f aca="false">AVERAGE(K$82:K$91)*G86/1000</f>
        <v>189.179980351427</v>
      </c>
      <c r="M86" s="1" t="n">
        <f aca="false">L86/E86</f>
        <v>19.9136821422555</v>
      </c>
      <c r="N86" s="1" t="n">
        <f aca="false">L86*0.33/0.8</f>
        <v>78.0367418949637</v>
      </c>
      <c r="O86" s="1" t="n">
        <f aca="false">N86/E86</f>
        <v>8.21439388368039</v>
      </c>
    </row>
    <row r="87" customFormat="false" ht="10.5" hidden="false" customHeight="false" outlineLevel="0" collapsed="false">
      <c r="A87" s="1" t="s">
        <v>343</v>
      </c>
      <c r="B87" s="1" t="s">
        <v>344</v>
      </c>
      <c r="C87" s="1" t="s">
        <v>11</v>
      </c>
      <c r="D87" s="1" t="s">
        <v>342</v>
      </c>
      <c r="E87" s="1" t="n">
        <v>9.5</v>
      </c>
      <c r="F87" s="1" t="s">
        <v>326</v>
      </c>
      <c r="G87" s="1" t="n">
        <v>2500</v>
      </c>
      <c r="H87" s="1" t="n">
        <v>142</v>
      </c>
      <c r="I87" s="1" t="n">
        <v>126</v>
      </c>
      <c r="J87" s="8" t="n">
        <v>1</v>
      </c>
      <c r="K87" s="1" t="n">
        <f aca="false">EXP(-3.53769+1.70873*LN(I87/10)+1.35448*LN(H87/10))</f>
        <v>80.2765006073711</v>
      </c>
      <c r="L87" s="1" t="n">
        <f aca="false">AVERAGE(K$82:K$91)*G87/1000</f>
        <v>189.179980351427</v>
      </c>
      <c r="M87" s="1" t="n">
        <f aca="false">L87/E87</f>
        <v>19.9136821422555</v>
      </c>
      <c r="N87" s="1" t="n">
        <f aca="false">L87*0.33/0.8</f>
        <v>78.0367418949637</v>
      </c>
      <c r="O87" s="1" t="n">
        <f aca="false">N87/E87</f>
        <v>8.21439388368039</v>
      </c>
    </row>
    <row r="88" customFormat="false" ht="10.5" hidden="false" customHeight="false" outlineLevel="0" collapsed="false">
      <c r="A88" s="1" t="s">
        <v>343</v>
      </c>
      <c r="B88" s="1" t="s">
        <v>344</v>
      </c>
      <c r="C88" s="1" t="s">
        <v>11</v>
      </c>
      <c r="D88" s="1" t="s">
        <v>342</v>
      </c>
      <c r="E88" s="1" t="n">
        <v>9.5</v>
      </c>
      <c r="F88" s="1" t="s">
        <v>326</v>
      </c>
      <c r="G88" s="1" t="n">
        <v>2500</v>
      </c>
      <c r="H88" s="1" t="n">
        <v>150</v>
      </c>
      <c r="I88" s="1" t="n">
        <v>133</v>
      </c>
      <c r="J88" s="8" t="n">
        <v>1</v>
      </c>
      <c r="K88" s="1" t="n">
        <f aca="false">EXP(-3.53769+1.70873*LN(I88/10)+1.35448*LN(H88/10))</f>
        <v>94.8313334526888</v>
      </c>
      <c r="L88" s="1" t="n">
        <f aca="false">AVERAGE(K$82:K$91)*G88/1000</f>
        <v>189.179980351427</v>
      </c>
      <c r="M88" s="1" t="n">
        <f aca="false">L88/E88</f>
        <v>19.9136821422555</v>
      </c>
      <c r="N88" s="1" t="n">
        <f aca="false">L88*0.33/0.8</f>
        <v>78.0367418949637</v>
      </c>
      <c r="O88" s="1" t="n">
        <f aca="false">N88/E88</f>
        <v>8.21439388368039</v>
      </c>
    </row>
    <row r="89" customFormat="false" ht="10.5" hidden="false" customHeight="false" outlineLevel="0" collapsed="false">
      <c r="A89" s="1" t="s">
        <v>343</v>
      </c>
      <c r="B89" s="1" t="s">
        <v>344</v>
      </c>
      <c r="C89" s="1" t="s">
        <v>11</v>
      </c>
      <c r="D89" s="1" t="s">
        <v>342</v>
      </c>
      <c r="E89" s="1" t="n">
        <v>9.5</v>
      </c>
      <c r="F89" s="1" t="s">
        <v>326</v>
      </c>
      <c r="G89" s="1" t="n">
        <v>2500</v>
      </c>
      <c r="H89" s="1" t="n">
        <v>138</v>
      </c>
      <c r="I89" s="1" t="n">
        <v>118</v>
      </c>
      <c r="J89" s="8" t="n">
        <v>1</v>
      </c>
      <c r="K89" s="1" t="n">
        <f aca="false">EXP(-3.53769+1.70873*LN(I89/10)+1.35448*LN(H89/10))</f>
        <v>69.0400538753493</v>
      </c>
      <c r="L89" s="1" t="n">
        <f aca="false">AVERAGE(K$82:K$91)*G89/1000</f>
        <v>189.179980351427</v>
      </c>
      <c r="M89" s="1" t="n">
        <f aca="false">L89/E89</f>
        <v>19.9136821422555</v>
      </c>
      <c r="N89" s="1" t="n">
        <f aca="false">L89*0.33/0.8</f>
        <v>78.0367418949637</v>
      </c>
      <c r="O89" s="1" t="n">
        <f aca="false">N89/E89</f>
        <v>8.21439388368039</v>
      </c>
    </row>
    <row r="90" customFormat="false" ht="10.5" hidden="false" customHeight="false" outlineLevel="0" collapsed="false">
      <c r="A90" s="1" t="s">
        <v>343</v>
      </c>
      <c r="B90" s="1" t="s">
        <v>344</v>
      </c>
      <c r="C90" s="1" t="s">
        <v>11</v>
      </c>
      <c r="D90" s="1" t="s">
        <v>342</v>
      </c>
      <c r="E90" s="1" t="n">
        <v>9.5</v>
      </c>
      <c r="F90" s="1" t="s">
        <v>326</v>
      </c>
      <c r="G90" s="1" t="n">
        <v>2500</v>
      </c>
      <c r="H90" s="1" t="n">
        <v>154</v>
      </c>
      <c r="I90" s="1" t="n">
        <v>142</v>
      </c>
      <c r="J90" s="8" t="n">
        <v>1</v>
      </c>
      <c r="K90" s="1" t="n">
        <f aca="false">EXP(-3.53769+1.70873*LN(I90/10)+1.35448*LN(H90/10))</f>
        <v>109.906526597854</v>
      </c>
      <c r="L90" s="1" t="n">
        <f aca="false">AVERAGE(K$82:K$91)*G90/1000</f>
        <v>189.179980351427</v>
      </c>
      <c r="M90" s="1" t="n">
        <f aca="false">L90/E90</f>
        <v>19.9136821422555</v>
      </c>
      <c r="N90" s="1" t="n">
        <f aca="false">L90*0.33/0.8</f>
        <v>78.0367418949637</v>
      </c>
      <c r="O90" s="1" t="n">
        <f aca="false">N90/E90</f>
        <v>8.21439388368039</v>
      </c>
    </row>
    <row r="91" customFormat="false" ht="10.5" hidden="false" customHeight="false" outlineLevel="0" collapsed="false">
      <c r="A91" s="1" t="s">
        <v>343</v>
      </c>
      <c r="B91" s="1" t="s">
        <v>344</v>
      </c>
      <c r="C91" s="1" t="s">
        <v>11</v>
      </c>
      <c r="D91" s="1" t="s">
        <v>342</v>
      </c>
      <c r="E91" s="1" t="n">
        <v>9.5</v>
      </c>
      <c r="F91" s="1" t="s">
        <v>326</v>
      </c>
      <c r="G91" s="1" t="n">
        <v>2500</v>
      </c>
      <c r="H91" s="1" t="n">
        <v>138</v>
      </c>
      <c r="I91" s="1" t="n">
        <v>109</v>
      </c>
      <c r="J91" s="8" t="n">
        <v>1</v>
      </c>
      <c r="K91" s="1" t="n">
        <f aca="false">EXP(-3.53769+1.70873*LN(I91/10)+1.35448*LN(H91/10))</f>
        <v>60.2873173392652</v>
      </c>
      <c r="L91" s="1" t="n">
        <f aca="false">AVERAGE(K$82:K$91)*G91/1000</f>
        <v>189.179980351427</v>
      </c>
      <c r="M91" s="1" t="n">
        <f aca="false">L91/E91</f>
        <v>19.9136821422555</v>
      </c>
      <c r="N91" s="1" t="n">
        <f aca="false">L91*0.33/0.8</f>
        <v>78.0367418949637</v>
      </c>
      <c r="O91" s="1" t="n">
        <f aca="false">N91/E91</f>
        <v>8.21439388368039</v>
      </c>
    </row>
    <row r="92" customFormat="false" ht="10.5" hidden="false" customHeight="false" outlineLevel="0" collapsed="false">
      <c r="A92" s="1" t="s">
        <v>345</v>
      </c>
      <c r="B92" s="1" t="s">
        <v>346</v>
      </c>
      <c r="C92" s="1" t="s">
        <v>11</v>
      </c>
      <c r="D92" s="1" t="s">
        <v>342</v>
      </c>
      <c r="E92" s="1" t="n">
        <v>9.5</v>
      </c>
      <c r="F92" s="1" t="s">
        <v>326</v>
      </c>
      <c r="G92" s="1" t="n">
        <v>2500</v>
      </c>
      <c r="H92" s="1" t="n">
        <v>174</v>
      </c>
      <c r="I92" s="1" t="n">
        <v>160</v>
      </c>
      <c r="J92" s="8" t="n">
        <v>1</v>
      </c>
      <c r="K92" s="1" t="n">
        <f aca="false">EXP(-3.53769+1.70873*LN(I92/10)+1.35448*LN(H92/10))</f>
        <v>159.006851466211</v>
      </c>
      <c r="L92" s="1" t="n">
        <f aca="false">AVERAGE(K$92:K$101)*G92/1000</f>
        <v>309.446031729879</v>
      </c>
      <c r="M92" s="1" t="n">
        <f aca="false">L92/E92</f>
        <v>32.573266497882</v>
      </c>
      <c r="N92" s="1" t="n">
        <f aca="false">L92*0.33/0.8</f>
        <v>127.646488088575</v>
      </c>
      <c r="O92" s="1" t="n">
        <f aca="false">N92/E92</f>
        <v>13.4364724303763</v>
      </c>
    </row>
    <row r="93" customFormat="false" ht="10.5" hidden="false" customHeight="false" outlineLevel="0" collapsed="false">
      <c r="A93" s="1" t="s">
        <v>345</v>
      </c>
      <c r="B93" s="1" t="s">
        <v>346</v>
      </c>
      <c r="C93" s="1" t="s">
        <v>11</v>
      </c>
      <c r="D93" s="1" t="s">
        <v>342</v>
      </c>
      <c r="E93" s="1" t="n">
        <v>9.5</v>
      </c>
      <c r="F93" s="1" t="s">
        <v>326</v>
      </c>
      <c r="G93" s="1" t="n">
        <v>2500</v>
      </c>
      <c r="H93" s="1" t="n">
        <v>160</v>
      </c>
      <c r="I93" s="1" t="n">
        <v>143</v>
      </c>
      <c r="J93" s="8" t="n">
        <v>1</v>
      </c>
      <c r="K93" s="1" t="n">
        <f aca="false">EXP(-3.53769+1.70873*LN(I93/10)+1.35448*LN(H93/10))</f>
        <v>117.142512791234</v>
      </c>
      <c r="L93" s="1" t="n">
        <f aca="false">AVERAGE(K$92:K$101)*G93/1000</f>
        <v>309.446031729879</v>
      </c>
      <c r="M93" s="1" t="n">
        <f aca="false">L93/E93</f>
        <v>32.573266497882</v>
      </c>
      <c r="N93" s="1" t="n">
        <f aca="false">L93*0.33/0.8</f>
        <v>127.646488088575</v>
      </c>
      <c r="O93" s="1" t="n">
        <f aca="false">N93/E93</f>
        <v>13.4364724303763</v>
      </c>
    </row>
    <row r="94" customFormat="false" ht="10.5" hidden="false" customHeight="false" outlineLevel="0" collapsed="false">
      <c r="A94" s="1" t="s">
        <v>345</v>
      </c>
      <c r="B94" s="1" t="s">
        <v>346</v>
      </c>
      <c r="C94" s="1" t="s">
        <v>11</v>
      </c>
      <c r="D94" s="1" t="s">
        <v>342</v>
      </c>
      <c r="E94" s="1" t="n">
        <v>9.5</v>
      </c>
      <c r="F94" s="1" t="s">
        <v>326</v>
      </c>
      <c r="G94" s="1" t="n">
        <v>2500</v>
      </c>
      <c r="H94" s="1" t="n">
        <v>175</v>
      </c>
      <c r="I94" s="1" t="n">
        <v>168</v>
      </c>
      <c r="J94" s="8" t="n">
        <v>1</v>
      </c>
      <c r="K94" s="1" t="n">
        <f aca="false">EXP(-3.53769+1.70873*LN(I94/10)+1.35448*LN(H94/10))</f>
        <v>174.17814438513</v>
      </c>
      <c r="L94" s="1" t="n">
        <f aca="false">AVERAGE(K$92:K$101)*G94/1000</f>
        <v>309.446031729879</v>
      </c>
      <c r="M94" s="1" t="n">
        <f aca="false">L94/E94</f>
        <v>32.573266497882</v>
      </c>
      <c r="N94" s="1" t="n">
        <f aca="false">L94*0.33/0.8</f>
        <v>127.646488088575</v>
      </c>
      <c r="O94" s="1" t="n">
        <f aca="false">N94/E94</f>
        <v>13.4364724303763</v>
      </c>
    </row>
    <row r="95" customFormat="false" ht="10.5" hidden="false" customHeight="false" outlineLevel="0" collapsed="false">
      <c r="A95" s="1" t="s">
        <v>345</v>
      </c>
      <c r="B95" s="1" t="s">
        <v>346</v>
      </c>
      <c r="C95" s="1" t="s">
        <v>11</v>
      </c>
      <c r="D95" s="1" t="s">
        <v>342</v>
      </c>
      <c r="E95" s="1" t="n">
        <v>9.5</v>
      </c>
      <c r="F95" s="1" t="s">
        <v>326</v>
      </c>
      <c r="G95" s="1" t="n">
        <v>2500</v>
      </c>
      <c r="H95" s="1" t="n">
        <v>157</v>
      </c>
      <c r="I95" s="1" t="n">
        <v>150</v>
      </c>
      <c r="J95" s="8" t="n">
        <v>1</v>
      </c>
      <c r="K95" s="1" t="n">
        <f aca="false">EXP(-3.53769+1.70873*LN(I95/10)+1.35448*LN(H95/10))</f>
        <v>123.892590154587</v>
      </c>
      <c r="L95" s="1" t="n">
        <f aca="false">AVERAGE(K$92:K$101)*G95/1000</f>
        <v>309.446031729879</v>
      </c>
      <c r="M95" s="1" t="n">
        <f aca="false">L95/E95</f>
        <v>32.573266497882</v>
      </c>
      <c r="N95" s="1" t="n">
        <f aca="false">L95*0.33/0.8</f>
        <v>127.646488088575</v>
      </c>
      <c r="O95" s="1" t="n">
        <f aca="false">N95/E95</f>
        <v>13.4364724303763</v>
      </c>
    </row>
    <row r="96" customFormat="false" ht="10.5" hidden="false" customHeight="false" outlineLevel="0" collapsed="false">
      <c r="A96" s="1" t="s">
        <v>345</v>
      </c>
      <c r="B96" s="1" t="s">
        <v>346</v>
      </c>
      <c r="C96" s="1" t="s">
        <v>11</v>
      </c>
      <c r="D96" s="1" t="s">
        <v>342</v>
      </c>
      <c r="E96" s="1" t="n">
        <v>9.5</v>
      </c>
      <c r="F96" s="1" t="s">
        <v>326</v>
      </c>
      <c r="G96" s="1" t="n">
        <v>2500</v>
      </c>
      <c r="H96" s="1" t="n">
        <v>137</v>
      </c>
      <c r="I96" s="1" t="n">
        <v>113</v>
      </c>
      <c r="J96" s="8" t="n">
        <v>1</v>
      </c>
      <c r="K96" s="1" t="n">
        <f aca="false">EXP(-3.53769+1.70873*LN(I96/10)+1.35448*LN(H96/10))</f>
        <v>63.4881623714862</v>
      </c>
      <c r="L96" s="1" t="n">
        <f aca="false">AVERAGE(K$92:K$101)*G96/1000</f>
        <v>309.446031729879</v>
      </c>
      <c r="M96" s="1" t="n">
        <f aca="false">L96/E96</f>
        <v>32.573266497882</v>
      </c>
      <c r="N96" s="1" t="n">
        <f aca="false">L96*0.33/0.8</f>
        <v>127.646488088575</v>
      </c>
      <c r="O96" s="1" t="n">
        <f aca="false">N96/E96</f>
        <v>13.4364724303763</v>
      </c>
    </row>
    <row r="97" customFormat="false" ht="10.5" hidden="false" customHeight="false" outlineLevel="0" collapsed="false">
      <c r="A97" s="1" t="s">
        <v>345</v>
      </c>
      <c r="B97" s="1" t="s">
        <v>346</v>
      </c>
      <c r="C97" s="1" t="s">
        <v>11</v>
      </c>
      <c r="D97" s="1" t="s">
        <v>342</v>
      </c>
      <c r="E97" s="1" t="n">
        <v>9.5</v>
      </c>
      <c r="F97" s="1" t="s">
        <v>326</v>
      </c>
      <c r="G97" s="1" t="n">
        <v>2500</v>
      </c>
      <c r="H97" s="1" t="n">
        <v>178</v>
      </c>
      <c r="I97" s="1" t="n">
        <v>171</v>
      </c>
      <c r="J97" s="8" t="n">
        <v>1</v>
      </c>
      <c r="K97" s="1" t="n">
        <f aca="false">EXP(-3.53769+1.70873*LN(I97/10)+1.35448*LN(H97/10))</f>
        <v>183.707582772817</v>
      </c>
      <c r="L97" s="1" t="n">
        <f aca="false">AVERAGE(K$92:K$101)*G97/1000</f>
        <v>309.446031729879</v>
      </c>
      <c r="M97" s="1" t="n">
        <f aca="false">L97/E97</f>
        <v>32.573266497882</v>
      </c>
      <c r="N97" s="1" t="n">
        <f aca="false">L97*0.33/0.8</f>
        <v>127.646488088575</v>
      </c>
      <c r="O97" s="1" t="n">
        <f aca="false">N97/E97</f>
        <v>13.4364724303763</v>
      </c>
    </row>
    <row r="98" customFormat="false" ht="10.5" hidden="false" customHeight="false" outlineLevel="0" collapsed="false">
      <c r="A98" s="1" t="s">
        <v>345</v>
      </c>
      <c r="B98" s="1" t="s">
        <v>346</v>
      </c>
      <c r="C98" s="1" t="s">
        <v>11</v>
      </c>
      <c r="D98" s="1" t="s">
        <v>342</v>
      </c>
      <c r="E98" s="1" t="n">
        <v>9.5</v>
      </c>
      <c r="F98" s="1" t="s">
        <v>326</v>
      </c>
      <c r="G98" s="1" t="n">
        <v>2500</v>
      </c>
      <c r="H98" s="1" t="n">
        <v>158</v>
      </c>
      <c r="I98" s="1" t="n">
        <v>159</v>
      </c>
      <c r="J98" s="8" t="n">
        <v>1</v>
      </c>
      <c r="K98" s="1" t="n">
        <f aca="false">EXP(-3.53769+1.70873*LN(I98/10)+1.35448*LN(H98/10))</f>
        <v>138.045137510133</v>
      </c>
      <c r="L98" s="1" t="n">
        <f aca="false">AVERAGE(K$92:K$101)*G98/1000</f>
        <v>309.446031729879</v>
      </c>
      <c r="M98" s="1" t="n">
        <f aca="false">L98/E98</f>
        <v>32.573266497882</v>
      </c>
      <c r="N98" s="1" t="n">
        <f aca="false">L98*0.33/0.8</f>
        <v>127.646488088575</v>
      </c>
      <c r="O98" s="1" t="n">
        <f aca="false">N98/E98</f>
        <v>13.4364724303763</v>
      </c>
    </row>
    <row r="99" customFormat="false" ht="10.5" hidden="false" customHeight="false" outlineLevel="0" collapsed="false">
      <c r="A99" s="1" t="s">
        <v>345</v>
      </c>
      <c r="B99" s="1" t="s">
        <v>346</v>
      </c>
      <c r="C99" s="1" t="s">
        <v>11</v>
      </c>
      <c r="D99" s="1" t="s">
        <v>342</v>
      </c>
      <c r="E99" s="1" t="n">
        <v>9.5</v>
      </c>
      <c r="F99" s="1" t="s">
        <v>326</v>
      </c>
      <c r="G99" s="1" t="n">
        <v>2500</v>
      </c>
      <c r="H99" s="1" t="n">
        <v>132</v>
      </c>
      <c r="I99" s="1" t="n">
        <v>99</v>
      </c>
      <c r="J99" s="8" t="n">
        <v>1</v>
      </c>
      <c r="K99" s="1" t="n">
        <f aca="false">EXP(-3.53769+1.70873*LN(I99/10)+1.35448*LN(H99/10))</f>
        <v>48.1578909230208</v>
      </c>
      <c r="L99" s="1" t="n">
        <f aca="false">AVERAGE(K$92:K$101)*G99/1000</f>
        <v>309.446031729879</v>
      </c>
      <c r="M99" s="1" t="n">
        <f aca="false">L99/E99</f>
        <v>32.573266497882</v>
      </c>
      <c r="N99" s="1" t="n">
        <f aca="false">L99*0.33/0.8</f>
        <v>127.646488088575</v>
      </c>
      <c r="O99" s="1" t="n">
        <f aca="false">N99/E99</f>
        <v>13.4364724303763</v>
      </c>
    </row>
    <row r="100" customFormat="false" ht="10.5" hidden="false" customHeight="false" outlineLevel="0" collapsed="false">
      <c r="A100" s="1" t="s">
        <v>345</v>
      </c>
      <c r="B100" s="1" t="s">
        <v>346</v>
      </c>
      <c r="C100" s="1" t="s">
        <v>11</v>
      </c>
      <c r="D100" s="1" t="s">
        <v>342</v>
      </c>
      <c r="E100" s="1" t="n">
        <v>9.5</v>
      </c>
      <c r="F100" s="1" t="s">
        <v>326</v>
      </c>
      <c r="G100" s="1" t="n">
        <v>2500</v>
      </c>
      <c r="H100" s="1" t="n">
        <v>142</v>
      </c>
      <c r="I100" s="1" t="n">
        <v>117</v>
      </c>
      <c r="J100" s="8" t="n">
        <v>1</v>
      </c>
      <c r="K100" s="1" t="n">
        <f aca="false">EXP(-3.53769+1.70873*LN(I100/10)+1.35448*LN(H100/10))</f>
        <v>70.7283454203354</v>
      </c>
      <c r="L100" s="1" t="n">
        <f aca="false">AVERAGE(K$92:K$101)*G100/1000</f>
        <v>309.446031729879</v>
      </c>
      <c r="M100" s="1" t="n">
        <f aca="false">L100/E100</f>
        <v>32.573266497882</v>
      </c>
      <c r="N100" s="1" t="n">
        <f aca="false">L100*0.33/0.8</f>
        <v>127.646488088575</v>
      </c>
      <c r="O100" s="1" t="n">
        <f aca="false">N100/E100</f>
        <v>13.4364724303763</v>
      </c>
    </row>
    <row r="101" customFormat="false" ht="10.5" hidden="false" customHeight="false" outlineLevel="0" collapsed="false">
      <c r="A101" s="1" t="s">
        <v>345</v>
      </c>
      <c r="B101" s="1" t="s">
        <v>346</v>
      </c>
      <c r="C101" s="1" t="s">
        <v>11</v>
      </c>
      <c r="D101" s="1" t="s">
        <v>342</v>
      </c>
      <c r="E101" s="1" t="n">
        <v>9.5</v>
      </c>
      <c r="F101" s="1" t="s">
        <v>326</v>
      </c>
      <c r="G101" s="1" t="n">
        <v>2500</v>
      </c>
      <c r="H101" s="1" t="n">
        <v>169</v>
      </c>
      <c r="I101" s="1" t="n">
        <v>164</v>
      </c>
      <c r="J101" s="8" t="n">
        <v>1</v>
      </c>
      <c r="K101" s="1" t="n">
        <f aca="false">EXP(-3.53769+1.70873*LN(I101/10)+1.35448*LN(H101/10))</f>
        <v>159.43690912456</v>
      </c>
      <c r="L101" s="1" t="n">
        <f aca="false">AVERAGE(K$92:K$101)*G101/1000</f>
        <v>309.446031729879</v>
      </c>
      <c r="M101" s="1" t="n">
        <f aca="false">L101/E101</f>
        <v>32.573266497882</v>
      </c>
      <c r="N101" s="1" t="n">
        <f aca="false">L101*0.33/0.8</f>
        <v>127.646488088575</v>
      </c>
      <c r="O101" s="1" t="n">
        <f aca="false">N101/E101</f>
        <v>13.4364724303763</v>
      </c>
    </row>
    <row r="102" customFormat="false" ht="10.5" hidden="false" customHeight="false" outlineLevel="0" collapsed="false">
      <c r="A102" s="1" t="s">
        <v>347</v>
      </c>
      <c r="B102" s="1" t="s">
        <v>348</v>
      </c>
      <c r="C102" s="1" t="s">
        <v>338</v>
      </c>
      <c r="D102" s="1" t="s">
        <v>339</v>
      </c>
      <c r="E102" s="1" t="n">
        <v>9.5</v>
      </c>
      <c r="F102" s="1" t="s">
        <v>326</v>
      </c>
      <c r="G102" s="1" t="n">
        <v>3750</v>
      </c>
      <c r="H102" s="1" t="n">
        <v>127.5</v>
      </c>
      <c r="I102" s="1" t="n">
        <v>101</v>
      </c>
      <c r="J102" s="8" t="n">
        <v>1</v>
      </c>
      <c r="K102" s="1" t="n">
        <f aca="false">EXP(-3.53769+1.70873*LN(I102/10)+1.35448*LN(H102/10))</f>
        <v>47.5451531218582</v>
      </c>
      <c r="L102" s="1" t="n">
        <f aca="false">AVERAGE(K$102:K$111)*G102/1000</f>
        <v>134.31230234114</v>
      </c>
      <c r="M102" s="1" t="n">
        <f aca="false">L102/E102</f>
        <v>14.1381370885411</v>
      </c>
      <c r="N102" s="1" t="n">
        <f aca="false">L102*0.33/0.8</f>
        <v>55.4038247157204</v>
      </c>
      <c r="O102" s="1" t="n">
        <f aca="false">N102/E102</f>
        <v>5.8319815490232</v>
      </c>
    </row>
    <row r="103" customFormat="false" ht="10.5" hidden="false" customHeight="false" outlineLevel="0" collapsed="false">
      <c r="A103" s="1" t="s">
        <v>347</v>
      </c>
      <c r="B103" s="1" t="s">
        <v>348</v>
      </c>
      <c r="C103" s="1" t="s">
        <v>338</v>
      </c>
      <c r="D103" s="1" t="s">
        <v>339</v>
      </c>
      <c r="E103" s="1" t="n">
        <v>9.5</v>
      </c>
      <c r="F103" s="1" t="s">
        <v>326</v>
      </c>
      <c r="G103" s="1" t="n">
        <v>3750</v>
      </c>
      <c r="H103" s="1" t="n">
        <v>122</v>
      </c>
      <c r="I103" s="1" t="n">
        <v>98</v>
      </c>
      <c r="J103" s="8" t="n">
        <v>1</v>
      </c>
      <c r="K103" s="1" t="n">
        <f aca="false">EXP(-3.53769+1.70873*LN(I103/10)+1.35448*LN(H103/10))</f>
        <v>42.5393794317163</v>
      </c>
      <c r="L103" s="1" t="n">
        <f aca="false">AVERAGE(K$102:K$111)*G103/1000</f>
        <v>134.31230234114</v>
      </c>
      <c r="M103" s="1" t="n">
        <f aca="false">L103/E103</f>
        <v>14.1381370885411</v>
      </c>
      <c r="N103" s="1" t="n">
        <f aca="false">L103*0.33/0.8</f>
        <v>55.4038247157204</v>
      </c>
      <c r="O103" s="1" t="n">
        <f aca="false">N103/E103</f>
        <v>5.8319815490232</v>
      </c>
    </row>
    <row r="104" customFormat="false" ht="10.5" hidden="false" customHeight="false" outlineLevel="0" collapsed="false">
      <c r="A104" s="1" t="s">
        <v>347</v>
      </c>
      <c r="B104" s="1" t="s">
        <v>348</v>
      </c>
      <c r="C104" s="1" t="s">
        <v>338</v>
      </c>
      <c r="D104" s="1" t="s">
        <v>339</v>
      </c>
      <c r="E104" s="1" t="n">
        <v>9.5</v>
      </c>
      <c r="F104" s="1" t="s">
        <v>326</v>
      </c>
      <c r="G104" s="1" t="n">
        <v>3750</v>
      </c>
      <c r="H104" s="1" t="n">
        <v>129</v>
      </c>
      <c r="I104" s="1" t="n">
        <v>105</v>
      </c>
      <c r="J104" s="8" t="n">
        <v>1</v>
      </c>
      <c r="K104" s="1" t="n">
        <f aca="false">EXP(-3.53769+1.70873*LN(I104/10)+1.35448*LN(H104/10))</f>
        <v>51.61894167612</v>
      </c>
      <c r="L104" s="1" t="n">
        <f aca="false">AVERAGE(K$102:K$111)*G104/1000</f>
        <v>134.31230234114</v>
      </c>
      <c r="M104" s="1" t="n">
        <f aca="false">L104/E104</f>
        <v>14.1381370885411</v>
      </c>
      <c r="N104" s="1" t="n">
        <f aca="false">L104*0.33/0.8</f>
        <v>55.4038247157204</v>
      </c>
      <c r="O104" s="1" t="n">
        <f aca="false">N104/E104</f>
        <v>5.8319815490232</v>
      </c>
    </row>
    <row r="105" customFormat="false" ht="10.5" hidden="false" customHeight="false" outlineLevel="0" collapsed="false">
      <c r="A105" s="1" t="s">
        <v>347</v>
      </c>
      <c r="B105" s="1" t="s">
        <v>348</v>
      </c>
      <c r="C105" s="1" t="s">
        <v>338</v>
      </c>
      <c r="D105" s="1" t="s">
        <v>339</v>
      </c>
      <c r="E105" s="1" t="n">
        <v>9.5</v>
      </c>
      <c r="F105" s="1" t="s">
        <v>326</v>
      </c>
      <c r="G105" s="1" t="n">
        <v>3750</v>
      </c>
      <c r="H105" s="1" t="n">
        <v>100</v>
      </c>
      <c r="I105" s="1" t="n">
        <v>65</v>
      </c>
      <c r="J105" s="8" t="n">
        <v>1</v>
      </c>
      <c r="K105" s="1" t="n">
        <f aca="false">EXP(-3.53769+1.70873*LN(I105/10)+1.35448*LN(H105/10))</f>
        <v>16.111285521459</v>
      </c>
      <c r="L105" s="1" t="n">
        <f aca="false">AVERAGE(K$102:K$111)*G105/1000</f>
        <v>134.31230234114</v>
      </c>
      <c r="M105" s="1" t="n">
        <f aca="false">L105/E105</f>
        <v>14.1381370885411</v>
      </c>
      <c r="N105" s="1" t="n">
        <f aca="false">L105*0.33/0.8</f>
        <v>55.4038247157204</v>
      </c>
      <c r="O105" s="1" t="n">
        <f aca="false">N105/E105</f>
        <v>5.8319815490232</v>
      </c>
    </row>
    <row r="106" customFormat="false" ht="10.5" hidden="false" customHeight="false" outlineLevel="0" collapsed="false">
      <c r="A106" s="1" t="s">
        <v>347</v>
      </c>
      <c r="B106" s="1" t="s">
        <v>348</v>
      </c>
      <c r="C106" s="1" t="s">
        <v>338</v>
      </c>
      <c r="D106" s="1" t="s">
        <v>339</v>
      </c>
      <c r="E106" s="1" t="n">
        <v>9.5</v>
      </c>
      <c r="F106" s="1" t="s">
        <v>326</v>
      </c>
      <c r="G106" s="1" t="n">
        <v>3750</v>
      </c>
      <c r="H106" s="1" t="n">
        <v>102</v>
      </c>
      <c r="I106" s="1" t="n">
        <v>69</v>
      </c>
      <c r="J106" s="8" t="n">
        <v>1</v>
      </c>
      <c r="K106" s="1" t="n">
        <f aca="false">EXP(-3.53769+1.70873*LN(I106/10)+1.35448*LN(H106/10))</f>
        <v>18.3272001079557</v>
      </c>
      <c r="L106" s="1" t="n">
        <f aca="false">AVERAGE(K$102:K$111)*G106/1000</f>
        <v>134.31230234114</v>
      </c>
      <c r="M106" s="1" t="n">
        <f aca="false">L106/E106</f>
        <v>14.1381370885411</v>
      </c>
      <c r="N106" s="1" t="n">
        <f aca="false">L106*0.33/0.8</f>
        <v>55.4038247157204</v>
      </c>
      <c r="O106" s="1" t="n">
        <f aca="false">N106/E106</f>
        <v>5.8319815490232</v>
      </c>
    </row>
    <row r="107" customFormat="false" ht="10.5" hidden="false" customHeight="false" outlineLevel="0" collapsed="false">
      <c r="A107" s="1" t="s">
        <v>347</v>
      </c>
      <c r="B107" s="1" t="s">
        <v>348</v>
      </c>
      <c r="C107" s="1" t="s">
        <v>338</v>
      </c>
      <c r="D107" s="1" t="s">
        <v>339</v>
      </c>
      <c r="E107" s="1" t="n">
        <v>9.5</v>
      </c>
      <c r="F107" s="1" t="s">
        <v>326</v>
      </c>
      <c r="G107" s="1" t="n">
        <v>3750</v>
      </c>
      <c r="H107" s="1" t="n">
        <v>80</v>
      </c>
      <c r="I107" s="1" t="n">
        <v>44</v>
      </c>
      <c r="J107" s="8" t="n">
        <v>1</v>
      </c>
      <c r="K107" s="1" t="n">
        <f aca="false">EXP(-3.53769+1.70873*LN(I107/10)+1.35448*LN(H107/10))</f>
        <v>6.11371193417781</v>
      </c>
      <c r="L107" s="1" t="n">
        <f aca="false">AVERAGE(K$102:K$111)*G107/1000</f>
        <v>134.31230234114</v>
      </c>
      <c r="M107" s="1" t="n">
        <f aca="false">L107/E107</f>
        <v>14.1381370885411</v>
      </c>
      <c r="N107" s="1" t="n">
        <f aca="false">L107*0.33/0.8</f>
        <v>55.4038247157204</v>
      </c>
      <c r="O107" s="1" t="n">
        <f aca="false">N107/E107</f>
        <v>5.8319815490232</v>
      </c>
    </row>
    <row r="108" customFormat="false" ht="10.5" hidden="false" customHeight="false" outlineLevel="0" collapsed="false">
      <c r="A108" s="1" t="s">
        <v>347</v>
      </c>
      <c r="B108" s="1" t="s">
        <v>348</v>
      </c>
      <c r="C108" s="1" t="s">
        <v>338</v>
      </c>
      <c r="D108" s="1" t="s">
        <v>339</v>
      </c>
      <c r="E108" s="1" t="n">
        <v>9.5</v>
      </c>
      <c r="F108" s="1" t="s">
        <v>326</v>
      </c>
      <c r="G108" s="1" t="n">
        <v>3750</v>
      </c>
      <c r="H108" s="1" t="n">
        <v>105</v>
      </c>
      <c r="I108" s="1" t="n">
        <v>105</v>
      </c>
      <c r="J108" s="8" t="n">
        <v>1</v>
      </c>
      <c r="K108" s="1" t="n">
        <f aca="false">EXP(-3.53769+1.70873*LN(I108/10)+1.35448*LN(H108/10))</f>
        <v>39.0587218233174</v>
      </c>
      <c r="L108" s="1" t="n">
        <f aca="false">AVERAGE(K$102:K$111)*G108/1000</f>
        <v>134.31230234114</v>
      </c>
      <c r="M108" s="1" t="n">
        <f aca="false">L108/E108</f>
        <v>14.1381370885411</v>
      </c>
      <c r="N108" s="1" t="n">
        <f aca="false">L108*0.33/0.8</f>
        <v>55.4038247157204</v>
      </c>
      <c r="O108" s="1" t="n">
        <f aca="false">N108/E108</f>
        <v>5.8319815490232</v>
      </c>
    </row>
    <row r="109" customFormat="false" ht="10.5" hidden="false" customHeight="false" outlineLevel="0" collapsed="false">
      <c r="A109" s="1" t="s">
        <v>347</v>
      </c>
      <c r="B109" s="1" t="s">
        <v>348</v>
      </c>
      <c r="C109" s="1" t="s">
        <v>338</v>
      </c>
      <c r="D109" s="1" t="s">
        <v>339</v>
      </c>
      <c r="E109" s="1" t="n">
        <v>9.5</v>
      </c>
      <c r="F109" s="1" t="s">
        <v>326</v>
      </c>
      <c r="G109" s="1" t="n">
        <v>3750</v>
      </c>
      <c r="H109" s="1" t="n">
        <v>132.5</v>
      </c>
      <c r="I109" s="1" t="n">
        <v>114</v>
      </c>
      <c r="J109" s="8" t="n">
        <v>1</v>
      </c>
      <c r="K109" s="1" t="n">
        <f aca="false">EXP(-3.53769+1.70873*LN(I109/10)+1.35448*LN(H109/10))</f>
        <v>61.6005718386787</v>
      </c>
      <c r="L109" s="1" t="n">
        <f aca="false">AVERAGE(K$102:K$111)*G109/1000</f>
        <v>134.31230234114</v>
      </c>
      <c r="M109" s="1" t="n">
        <f aca="false">L109/E109</f>
        <v>14.1381370885411</v>
      </c>
      <c r="N109" s="1" t="n">
        <f aca="false">L109*0.33/0.8</f>
        <v>55.4038247157204</v>
      </c>
      <c r="O109" s="1" t="n">
        <f aca="false">N109/E109</f>
        <v>5.8319815490232</v>
      </c>
    </row>
    <row r="110" customFormat="false" ht="10.5" hidden="false" customHeight="false" outlineLevel="0" collapsed="false">
      <c r="A110" s="1" t="s">
        <v>347</v>
      </c>
      <c r="B110" s="1" t="s">
        <v>348</v>
      </c>
      <c r="C110" s="1" t="s">
        <v>338</v>
      </c>
      <c r="D110" s="1" t="s">
        <v>339</v>
      </c>
      <c r="E110" s="1" t="n">
        <v>9.5</v>
      </c>
      <c r="F110" s="1" t="s">
        <v>326</v>
      </c>
      <c r="G110" s="1" t="n">
        <v>3750</v>
      </c>
      <c r="H110" s="1" t="n">
        <v>130</v>
      </c>
      <c r="I110" s="1" t="n">
        <v>113</v>
      </c>
      <c r="J110" s="8" t="n">
        <v>1</v>
      </c>
      <c r="K110" s="1" t="n">
        <f aca="false">EXP(-3.53769+1.70873*LN(I110/10)+1.35448*LN(H110/10))</f>
        <v>59.1345743187104</v>
      </c>
      <c r="L110" s="1" t="n">
        <f aca="false">AVERAGE(K$102:K$111)*G110/1000</f>
        <v>134.31230234114</v>
      </c>
      <c r="M110" s="1" t="n">
        <f aca="false">L110/E110</f>
        <v>14.1381370885411</v>
      </c>
      <c r="N110" s="1" t="n">
        <f aca="false">L110*0.33/0.8</f>
        <v>55.4038247157204</v>
      </c>
      <c r="O110" s="1" t="n">
        <f aca="false">N110/E110</f>
        <v>5.8319815490232</v>
      </c>
    </row>
    <row r="111" customFormat="false" ht="10.5" hidden="false" customHeight="false" outlineLevel="0" collapsed="false">
      <c r="A111" s="1" t="s">
        <v>347</v>
      </c>
      <c r="B111" s="1" t="s">
        <v>348</v>
      </c>
      <c r="C111" s="1" t="s">
        <v>338</v>
      </c>
      <c r="D111" s="1" t="s">
        <v>339</v>
      </c>
      <c r="E111" s="1" t="n">
        <v>9.5</v>
      </c>
      <c r="F111" s="1" t="s">
        <v>326</v>
      </c>
      <c r="G111" s="1" t="n">
        <v>3750</v>
      </c>
      <c r="H111" s="1" t="n">
        <v>102</v>
      </c>
      <c r="I111" s="1" t="n">
        <v>64</v>
      </c>
      <c r="J111" s="8" t="n">
        <v>1</v>
      </c>
      <c r="K111" s="1" t="n">
        <f aca="false">EXP(-3.53769+1.70873*LN(I111/10)+1.35448*LN(H111/10))</f>
        <v>16.1165998023811</v>
      </c>
      <c r="L111" s="1" t="n">
        <f aca="false">AVERAGE(K$102:K$111)*G111/1000</f>
        <v>134.31230234114</v>
      </c>
      <c r="M111" s="1" t="n">
        <f aca="false">L111/E111</f>
        <v>14.1381370885411</v>
      </c>
      <c r="N111" s="1" t="n">
        <f aca="false">L111*0.33/0.8</f>
        <v>55.4038247157204</v>
      </c>
      <c r="O111" s="1" t="n">
        <f aca="false">N111/E111</f>
        <v>5.8319815490232</v>
      </c>
    </row>
    <row r="112" customFormat="false" ht="10.5" hidden="false" customHeight="false" outlineLevel="0" collapsed="false">
      <c r="A112" s="1" t="s">
        <v>349</v>
      </c>
      <c r="B112" s="1" t="s">
        <v>350</v>
      </c>
      <c r="C112" s="1" t="s">
        <v>338</v>
      </c>
      <c r="D112" s="1" t="s">
        <v>339</v>
      </c>
      <c r="E112" s="1" t="n">
        <v>9.5</v>
      </c>
      <c r="F112" s="1" t="s">
        <v>326</v>
      </c>
      <c r="G112" s="1" t="n">
        <v>3750</v>
      </c>
      <c r="H112" s="1" t="n">
        <v>117</v>
      </c>
      <c r="I112" s="1" t="n">
        <v>132</v>
      </c>
      <c r="J112" s="8" t="n">
        <v>1</v>
      </c>
      <c r="K112" s="1" t="n">
        <f aca="false">EXP(-3.53769+1.70873*LN(I112/10)+1.35448*LN(H112/10))</f>
        <v>66.8644741991652</v>
      </c>
      <c r="L112" s="1" t="n">
        <f aca="false">AVERAGE(K$112:K$121)*G112/1000</f>
        <v>142.797650558713</v>
      </c>
      <c r="M112" s="1" t="n">
        <f aca="false">L112/E112</f>
        <v>15.0313316377592</v>
      </c>
      <c r="N112" s="1" t="n">
        <f aca="false">L112*0.33/0.8</f>
        <v>58.904030855469</v>
      </c>
      <c r="O112" s="1" t="n">
        <f aca="false">N112/E112</f>
        <v>6.20042430057568</v>
      </c>
    </row>
    <row r="113" customFormat="false" ht="10.5" hidden="false" customHeight="false" outlineLevel="0" collapsed="false">
      <c r="A113" s="1" t="s">
        <v>349</v>
      </c>
      <c r="B113" s="1" t="s">
        <v>350</v>
      </c>
      <c r="C113" s="1" t="s">
        <v>338</v>
      </c>
      <c r="D113" s="1" t="s">
        <v>339</v>
      </c>
      <c r="E113" s="1" t="n">
        <v>9.5</v>
      </c>
      <c r="F113" s="1" t="s">
        <v>326</v>
      </c>
      <c r="G113" s="1" t="n">
        <v>3750</v>
      </c>
      <c r="H113" s="1" t="n">
        <v>112</v>
      </c>
      <c r="I113" s="1" t="n">
        <v>115</v>
      </c>
      <c r="J113" s="8" t="n">
        <v>1</v>
      </c>
      <c r="K113" s="1" t="n">
        <f aca="false">EXP(-3.53769+1.70873*LN(I113/10)+1.35448*LN(H113/10))</f>
        <v>49.7956954814647</v>
      </c>
      <c r="L113" s="1" t="n">
        <f aca="false">AVERAGE(K$112:K$121)*G113/1000</f>
        <v>142.797650558713</v>
      </c>
      <c r="M113" s="1" t="n">
        <f aca="false">L113/E113</f>
        <v>15.0313316377592</v>
      </c>
      <c r="N113" s="1" t="n">
        <f aca="false">L113*0.33/0.8</f>
        <v>58.904030855469</v>
      </c>
      <c r="O113" s="1" t="n">
        <f aca="false">N113/E113</f>
        <v>6.20042430057568</v>
      </c>
    </row>
    <row r="114" customFormat="false" ht="10.5" hidden="false" customHeight="false" outlineLevel="0" collapsed="false">
      <c r="A114" s="1" t="s">
        <v>349</v>
      </c>
      <c r="B114" s="1" t="s">
        <v>350</v>
      </c>
      <c r="C114" s="1" t="s">
        <v>338</v>
      </c>
      <c r="D114" s="1" t="s">
        <v>339</v>
      </c>
      <c r="E114" s="1" t="n">
        <v>9.5</v>
      </c>
      <c r="F114" s="1" t="s">
        <v>326</v>
      </c>
      <c r="G114" s="1" t="n">
        <v>3750</v>
      </c>
      <c r="H114" s="1" t="n">
        <v>77</v>
      </c>
      <c r="I114" s="1" t="n">
        <v>57</v>
      </c>
      <c r="J114" s="8" t="n">
        <v>1</v>
      </c>
      <c r="K114" s="1" t="n">
        <f aca="false">EXP(-3.53769+1.70873*LN(I114/10)+1.35448*LN(H114/10))</f>
        <v>9.03484599002344</v>
      </c>
      <c r="L114" s="1" t="n">
        <f aca="false">AVERAGE(K$112:K$121)*G114/1000</f>
        <v>142.797650558713</v>
      </c>
      <c r="M114" s="1" t="n">
        <f aca="false">L114/E114</f>
        <v>15.0313316377592</v>
      </c>
      <c r="N114" s="1" t="n">
        <f aca="false">L114*0.33/0.8</f>
        <v>58.904030855469</v>
      </c>
      <c r="O114" s="1" t="n">
        <f aca="false">N114/E114</f>
        <v>6.20042430057568</v>
      </c>
    </row>
    <row r="115" customFormat="false" ht="10.5" hidden="false" customHeight="false" outlineLevel="0" collapsed="false">
      <c r="A115" s="1" t="s">
        <v>349</v>
      </c>
      <c r="B115" s="1" t="s">
        <v>350</v>
      </c>
      <c r="C115" s="1" t="s">
        <v>338</v>
      </c>
      <c r="D115" s="1" t="s">
        <v>339</v>
      </c>
      <c r="E115" s="1" t="n">
        <v>9.5</v>
      </c>
      <c r="F115" s="1" t="s">
        <v>326</v>
      </c>
      <c r="G115" s="1" t="n">
        <v>3750</v>
      </c>
      <c r="H115" s="1" t="n">
        <v>108</v>
      </c>
      <c r="I115" s="1" t="n">
        <v>74</v>
      </c>
      <c r="J115" s="8" t="n">
        <v>1</v>
      </c>
      <c r="K115" s="1" t="n">
        <f aca="false">EXP(-3.53769+1.70873*LN(I115/10)+1.35448*LN(H115/10))</f>
        <v>22.3169519881141</v>
      </c>
      <c r="L115" s="1" t="n">
        <f aca="false">AVERAGE(K$112:K$121)*G115/1000</f>
        <v>142.797650558713</v>
      </c>
      <c r="M115" s="1" t="n">
        <f aca="false">L115/E115</f>
        <v>15.0313316377592</v>
      </c>
      <c r="N115" s="1" t="n">
        <f aca="false">L115*0.33/0.8</f>
        <v>58.904030855469</v>
      </c>
      <c r="O115" s="1" t="n">
        <f aca="false">N115/E115</f>
        <v>6.20042430057568</v>
      </c>
    </row>
    <row r="116" customFormat="false" ht="10.5" hidden="false" customHeight="false" outlineLevel="0" collapsed="false">
      <c r="A116" s="1" t="s">
        <v>349</v>
      </c>
      <c r="B116" s="1" t="s">
        <v>350</v>
      </c>
      <c r="C116" s="1" t="s">
        <v>338</v>
      </c>
      <c r="D116" s="1" t="s">
        <v>339</v>
      </c>
      <c r="E116" s="1" t="n">
        <v>9.5</v>
      </c>
      <c r="F116" s="1" t="s">
        <v>326</v>
      </c>
      <c r="G116" s="1" t="n">
        <v>3750</v>
      </c>
      <c r="H116" s="1" t="n">
        <v>120</v>
      </c>
      <c r="I116" s="1" t="n">
        <v>114</v>
      </c>
      <c r="J116" s="8" t="n">
        <v>1</v>
      </c>
      <c r="K116" s="1" t="n">
        <f aca="false">EXP(-3.53769+1.70873*LN(I116/10)+1.35448*LN(H116/10))</f>
        <v>53.8635775212733</v>
      </c>
      <c r="L116" s="1" t="n">
        <f aca="false">AVERAGE(K$112:K$121)*G116/1000</f>
        <v>142.797650558713</v>
      </c>
      <c r="M116" s="1" t="n">
        <f aca="false">L116/E116</f>
        <v>15.0313316377592</v>
      </c>
      <c r="N116" s="1" t="n">
        <f aca="false">L116*0.33/0.8</f>
        <v>58.904030855469</v>
      </c>
      <c r="O116" s="1" t="n">
        <f aca="false">N116/E116</f>
        <v>6.20042430057568</v>
      </c>
    </row>
    <row r="117" customFormat="false" ht="10.5" hidden="false" customHeight="false" outlineLevel="0" collapsed="false">
      <c r="A117" s="1" t="s">
        <v>349</v>
      </c>
      <c r="B117" s="1" t="s">
        <v>350</v>
      </c>
      <c r="C117" s="1" t="s">
        <v>338</v>
      </c>
      <c r="D117" s="1" t="s">
        <v>339</v>
      </c>
      <c r="E117" s="1" t="n">
        <v>9.5</v>
      </c>
      <c r="F117" s="1" t="s">
        <v>326</v>
      </c>
      <c r="G117" s="1" t="n">
        <v>3750</v>
      </c>
      <c r="H117" s="1" t="n">
        <v>118</v>
      </c>
      <c r="I117" s="1" t="n">
        <v>118</v>
      </c>
      <c r="J117" s="8" t="n">
        <v>1</v>
      </c>
      <c r="K117" s="1" t="n">
        <f aca="false">EXP(-3.53769+1.70873*LN(I117/10)+1.35448*LN(H117/10))</f>
        <v>55.8470757864158</v>
      </c>
      <c r="L117" s="1" t="n">
        <f aca="false">AVERAGE(K$112:K$121)*G117/1000</f>
        <v>142.797650558713</v>
      </c>
      <c r="M117" s="1" t="n">
        <f aca="false">L117/E117</f>
        <v>15.0313316377592</v>
      </c>
      <c r="N117" s="1" t="n">
        <f aca="false">L117*0.33/0.8</f>
        <v>58.904030855469</v>
      </c>
      <c r="O117" s="1" t="n">
        <f aca="false">N117/E117</f>
        <v>6.20042430057568</v>
      </c>
    </row>
    <row r="118" customFormat="false" ht="10.5" hidden="false" customHeight="false" outlineLevel="0" collapsed="false">
      <c r="A118" s="1" t="s">
        <v>349</v>
      </c>
      <c r="B118" s="1" t="s">
        <v>350</v>
      </c>
      <c r="C118" s="1" t="s">
        <v>338</v>
      </c>
      <c r="D118" s="1" t="s">
        <v>339</v>
      </c>
      <c r="E118" s="1" t="n">
        <v>9.5</v>
      </c>
      <c r="F118" s="1" t="s">
        <v>326</v>
      </c>
      <c r="G118" s="1" t="n">
        <v>3750</v>
      </c>
      <c r="H118" s="1" t="n">
        <v>70</v>
      </c>
      <c r="I118" s="1" t="n">
        <v>70</v>
      </c>
      <c r="J118" s="8" t="n">
        <v>1</v>
      </c>
      <c r="K118" s="1" t="n">
        <f aca="false">EXP(-3.53769+1.70873*LN(I118/10)+1.35448*LN(H118/10))</f>
        <v>11.2801148492336</v>
      </c>
      <c r="L118" s="1" t="n">
        <f aca="false">AVERAGE(K$112:K$121)*G118/1000</f>
        <v>142.797650558713</v>
      </c>
      <c r="M118" s="1" t="n">
        <f aca="false">L118/E118</f>
        <v>15.0313316377592</v>
      </c>
      <c r="N118" s="1" t="n">
        <f aca="false">L118*0.33/0.8</f>
        <v>58.904030855469</v>
      </c>
      <c r="O118" s="1" t="n">
        <f aca="false">N118/E118</f>
        <v>6.20042430057568</v>
      </c>
    </row>
    <row r="119" customFormat="false" ht="10.5" hidden="false" customHeight="false" outlineLevel="0" collapsed="false">
      <c r="A119" s="1" t="s">
        <v>349</v>
      </c>
      <c r="B119" s="1" t="s">
        <v>350</v>
      </c>
      <c r="C119" s="1" t="s">
        <v>338</v>
      </c>
      <c r="D119" s="1" t="s">
        <v>339</v>
      </c>
      <c r="E119" s="1" t="n">
        <v>9.5</v>
      </c>
      <c r="F119" s="1" t="s">
        <v>326</v>
      </c>
      <c r="G119" s="1" t="n">
        <v>3750</v>
      </c>
      <c r="H119" s="1" t="n">
        <v>105</v>
      </c>
      <c r="I119" s="1" t="n">
        <v>105</v>
      </c>
      <c r="J119" s="8" t="n">
        <v>1</v>
      </c>
      <c r="K119" s="1" t="n">
        <f aca="false">EXP(-3.53769+1.70873*LN(I119/10)+1.35448*LN(H119/10))</f>
        <v>39.0587218233174</v>
      </c>
      <c r="L119" s="1" t="n">
        <f aca="false">AVERAGE(K$112:K$121)*G119/1000</f>
        <v>142.797650558713</v>
      </c>
      <c r="M119" s="1" t="n">
        <f aca="false">L119/E119</f>
        <v>15.0313316377592</v>
      </c>
      <c r="N119" s="1" t="n">
        <f aca="false">L119*0.33/0.8</f>
        <v>58.904030855469</v>
      </c>
      <c r="O119" s="1" t="n">
        <f aca="false">N119/E119</f>
        <v>6.20042430057568</v>
      </c>
    </row>
    <row r="120" customFormat="false" ht="10.5" hidden="false" customHeight="false" outlineLevel="0" collapsed="false">
      <c r="A120" s="1" t="s">
        <v>349</v>
      </c>
      <c r="B120" s="1" t="s">
        <v>350</v>
      </c>
      <c r="C120" s="1" t="s">
        <v>338</v>
      </c>
      <c r="D120" s="1" t="s">
        <v>339</v>
      </c>
      <c r="E120" s="1" t="n">
        <v>9.5</v>
      </c>
      <c r="F120" s="1" t="s">
        <v>326</v>
      </c>
      <c r="G120" s="1" t="n">
        <v>3750</v>
      </c>
      <c r="H120" s="1" t="n">
        <v>120</v>
      </c>
      <c r="I120" s="1" t="n">
        <v>120</v>
      </c>
      <c r="J120" s="8" t="n">
        <v>1</v>
      </c>
      <c r="K120" s="1" t="n">
        <f aca="false">EXP(-3.53769+1.70873*LN(I120/10)+1.35448*LN(H120/10))</f>
        <v>58.7975918243153</v>
      </c>
      <c r="L120" s="1" t="n">
        <f aca="false">AVERAGE(K$112:K$121)*G120/1000</f>
        <v>142.797650558713</v>
      </c>
      <c r="M120" s="1" t="n">
        <f aca="false">L120/E120</f>
        <v>15.0313316377592</v>
      </c>
      <c r="N120" s="1" t="n">
        <f aca="false">L120*0.33/0.8</f>
        <v>58.904030855469</v>
      </c>
      <c r="O120" s="1" t="n">
        <f aca="false">N120/E120</f>
        <v>6.20042430057568</v>
      </c>
    </row>
    <row r="121" customFormat="false" ht="10.5" hidden="false" customHeight="false" outlineLevel="0" collapsed="false">
      <c r="A121" s="1" t="s">
        <v>349</v>
      </c>
      <c r="B121" s="1" t="s">
        <v>350</v>
      </c>
      <c r="C121" s="1" t="s">
        <v>338</v>
      </c>
      <c r="D121" s="1" t="s">
        <v>339</v>
      </c>
      <c r="E121" s="1" t="n">
        <v>9.5</v>
      </c>
      <c r="F121" s="1" t="s">
        <v>326</v>
      </c>
      <c r="G121" s="1" t="n">
        <v>3750</v>
      </c>
      <c r="H121" s="1" t="n">
        <v>75</v>
      </c>
      <c r="I121" s="1" t="n">
        <v>75</v>
      </c>
      <c r="J121" s="8" t="n">
        <v>1</v>
      </c>
      <c r="K121" s="1" t="n">
        <f aca="false">EXP(-3.53769+1.70873*LN(I121/10)+1.35448*LN(H121/10))</f>
        <v>13.9346853599108</v>
      </c>
      <c r="L121" s="1" t="n">
        <f aca="false">AVERAGE(K$112:K$121)*G121/1000</f>
        <v>142.797650558713</v>
      </c>
      <c r="M121" s="1" t="n">
        <f aca="false">L121/E121</f>
        <v>15.0313316377592</v>
      </c>
      <c r="N121" s="1" t="n">
        <f aca="false">L121*0.33/0.8</f>
        <v>58.904030855469</v>
      </c>
      <c r="O121" s="1" t="n">
        <f aca="false">N121/E121</f>
        <v>6.20042430057568</v>
      </c>
    </row>
    <row r="122" customFormat="false" ht="10.5" hidden="false" customHeight="false" outlineLevel="0" collapsed="false">
      <c r="A122" s="1" t="s">
        <v>351</v>
      </c>
      <c r="B122" s="1" t="s">
        <v>352</v>
      </c>
      <c r="C122" s="1" t="s">
        <v>11</v>
      </c>
      <c r="D122" s="1" t="s">
        <v>353</v>
      </c>
      <c r="E122" s="1" t="n">
        <v>15</v>
      </c>
      <c r="F122" s="1" t="s">
        <v>326</v>
      </c>
      <c r="G122" s="1" t="n">
        <v>2500</v>
      </c>
      <c r="H122" s="1" t="n">
        <v>145</v>
      </c>
      <c r="I122" s="1" t="n">
        <v>164</v>
      </c>
      <c r="J122" s="8" t="n">
        <v>1</v>
      </c>
      <c r="K122" s="1" t="n">
        <f aca="false">EXP(-3.53769+1.70873*LN(I122/10)+1.35448*LN(H122/10))</f>
        <v>129.565869672095</v>
      </c>
      <c r="L122" s="1" t="n">
        <f aca="false">AVERAGE(K$122:K$131)*G122/1000</f>
        <v>257.384678741967</v>
      </c>
      <c r="M122" s="1" t="n">
        <f aca="false">L122/E122</f>
        <v>17.1589785827978</v>
      </c>
      <c r="N122" s="1" t="n">
        <f aca="false">L122*0.33/0.8</f>
        <v>106.171179981061</v>
      </c>
      <c r="O122" s="1" t="n">
        <f aca="false">N122/E122</f>
        <v>7.0780786654041</v>
      </c>
    </row>
    <row r="123" customFormat="false" ht="10.5" hidden="false" customHeight="false" outlineLevel="0" collapsed="false">
      <c r="A123" s="1" t="s">
        <v>351</v>
      </c>
      <c r="B123" s="1" t="s">
        <v>352</v>
      </c>
      <c r="C123" s="1" t="s">
        <v>11</v>
      </c>
      <c r="D123" s="1" t="s">
        <v>353</v>
      </c>
      <c r="E123" s="1" t="n">
        <v>15</v>
      </c>
      <c r="F123" s="1" t="s">
        <v>326</v>
      </c>
      <c r="G123" s="1" t="n">
        <v>2500</v>
      </c>
      <c r="H123" s="1" t="n">
        <v>137.5</v>
      </c>
      <c r="I123" s="1" t="n">
        <v>122</v>
      </c>
      <c r="J123" s="8" t="n">
        <v>1</v>
      </c>
      <c r="K123" s="1" t="n">
        <f aca="false">EXP(-3.53769+1.70873*LN(I123/10)+1.35448*LN(H123/10))</f>
        <v>72.7284993143284</v>
      </c>
      <c r="L123" s="1" t="n">
        <f aca="false">AVERAGE(K$122:K$131)*G123/1000</f>
        <v>257.384678741967</v>
      </c>
      <c r="M123" s="1" t="n">
        <f aca="false">L123/E123</f>
        <v>17.1589785827978</v>
      </c>
      <c r="N123" s="1" t="n">
        <f aca="false">L123*0.33/0.8</f>
        <v>106.171179981061</v>
      </c>
      <c r="O123" s="1" t="n">
        <f aca="false">N123/E123</f>
        <v>7.0780786654041</v>
      </c>
    </row>
    <row r="124" customFormat="false" ht="10.5" hidden="false" customHeight="false" outlineLevel="0" collapsed="false">
      <c r="A124" s="1" t="s">
        <v>351</v>
      </c>
      <c r="B124" s="1" t="s">
        <v>352</v>
      </c>
      <c r="C124" s="1" t="s">
        <v>11</v>
      </c>
      <c r="D124" s="1" t="s">
        <v>353</v>
      </c>
      <c r="E124" s="1" t="n">
        <v>15</v>
      </c>
      <c r="F124" s="1" t="s">
        <v>326</v>
      </c>
      <c r="G124" s="1" t="n">
        <v>2500</v>
      </c>
      <c r="H124" s="1" t="n">
        <v>145</v>
      </c>
      <c r="I124" s="1" t="n">
        <v>146</v>
      </c>
      <c r="J124" s="8" t="n">
        <v>1</v>
      </c>
      <c r="K124" s="1" t="n">
        <f aca="false">EXP(-3.53769+1.70873*LN(I124/10)+1.35448*LN(H124/10))</f>
        <v>106.222163132944</v>
      </c>
      <c r="L124" s="1" t="n">
        <f aca="false">AVERAGE(K$122:K$131)*G124/1000</f>
        <v>257.384678741967</v>
      </c>
      <c r="M124" s="1" t="n">
        <f aca="false">L124/E124</f>
        <v>17.1589785827978</v>
      </c>
      <c r="N124" s="1" t="n">
        <f aca="false">L124*0.33/0.8</f>
        <v>106.171179981061</v>
      </c>
      <c r="O124" s="1" t="n">
        <f aca="false">N124/E124</f>
        <v>7.0780786654041</v>
      </c>
    </row>
    <row r="125" customFormat="false" ht="10.5" hidden="false" customHeight="false" outlineLevel="0" collapsed="false">
      <c r="A125" s="1" t="s">
        <v>351</v>
      </c>
      <c r="B125" s="1" t="s">
        <v>352</v>
      </c>
      <c r="C125" s="1" t="s">
        <v>11</v>
      </c>
      <c r="D125" s="1" t="s">
        <v>353</v>
      </c>
      <c r="E125" s="1" t="n">
        <v>15</v>
      </c>
      <c r="F125" s="1" t="s">
        <v>326</v>
      </c>
      <c r="G125" s="1" t="n">
        <v>2500</v>
      </c>
      <c r="H125" s="1" t="n">
        <v>147.5</v>
      </c>
      <c r="I125" s="1" t="n">
        <v>196</v>
      </c>
      <c r="J125" s="8" t="n">
        <v>1</v>
      </c>
      <c r="K125" s="1" t="n">
        <f aca="false">EXP(-3.53769+1.70873*LN(I125/10)+1.35448*LN(H125/10))</f>
        <v>179.813745237383</v>
      </c>
      <c r="L125" s="1" t="n">
        <f aca="false">AVERAGE(K$122:K$131)*G125/1000</f>
        <v>257.384678741967</v>
      </c>
      <c r="M125" s="1" t="n">
        <f aca="false">L125/E125</f>
        <v>17.1589785827978</v>
      </c>
      <c r="N125" s="1" t="n">
        <f aca="false">L125*0.33/0.8</f>
        <v>106.171179981061</v>
      </c>
      <c r="O125" s="1" t="n">
        <f aca="false">N125/E125</f>
        <v>7.0780786654041</v>
      </c>
    </row>
    <row r="126" customFormat="false" ht="10.5" hidden="false" customHeight="false" outlineLevel="0" collapsed="false">
      <c r="A126" s="1" t="s">
        <v>351</v>
      </c>
      <c r="B126" s="1" t="s">
        <v>352</v>
      </c>
      <c r="C126" s="1" t="s">
        <v>11</v>
      </c>
      <c r="D126" s="1" t="s">
        <v>353</v>
      </c>
      <c r="E126" s="1" t="n">
        <v>15</v>
      </c>
      <c r="F126" s="1" t="s">
        <v>326</v>
      </c>
      <c r="G126" s="1" t="n">
        <v>2500</v>
      </c>
      <c r="H126" s="1" t="n">
        <v>97.5</v>
      </c>
      <c r="I126" s="1" t="n">
        <v>77</v>
      </c>
      <c r="J126" s="8" t="n">
        <v>1</v>
      </c>
      <c r="K126" s="1" t="n">
        <f aca="false">EXP(-3.53769+1.70873*LN(I126/10)+1.35448*LN(H126/10))</f>
        <v>20.7951004720644</v>
      </c>
      <c r="L126" s="1" t="n">
        <f aca="false">AVERAGE(K$122:K$131)*G126/1000</f>
        <v>257.384678741967</v>
      </c>
      <c r="M126" s="1" t="n">
        <f aca="false">L126/E126</f>
        <v>17.1589785827978</v>
      </c>
      <c r="N126" s="1" t="n">
        <f aca="false">L126*0.33/0.8</f>
        <v>106.171179981061</v>
      </c>
      <c r="O126" s="1" t="n">
        <f aca="false">N126/E126</f>
        <v>7.0780786654041</v>
      </c>
    </row>
    <row r="127" customFormat="false" ht="10.5" hidden="false" customHeight="false" outlineLevel="0" collapsed="false">
      <c r="A127" s="1" t="s">
        <v>351</v>
      </c>
      <c r="B127" s="1" t="s">
        <v>352</v>
      </c>
      <c r="C127" s="1" t="s">
        <v>11</v>
      </c>
      <c r="D127" s="1" t="s">
        <v>353</v>
      </c>
      <c r="E127" s="1" t="n">
        <v>15</v>
      </c>
      <c r="F127" s="1" t="s">
        <v>326</v>
      </c>
      <c r="G127" s="1" t="n">
        <v>2500</v>
      </c>
      <c r="H127" s="1" t="n">
        <v>137.5</v>
      </c>
      <c r="I127" s="1" t="n">
        <v>142</v>
      </c>
      <c r="J127" s="8" t="n">
        <v>1</v>
      </c>
      <c r="K127" s="1" t="n">
        <f aca="false">EXP(-3.53769+1.70873*LN(I127/10)+1.35448*LN(H127/10))</f>
        <v>94.266776328368</v>
      </c>
      <c r="L127" s="1" t="n">
        <f aca="false">AVERAGE(K$122:K$131)*G127/1000</f>
        <v>257.384678741967</v>
      </c>
      <c r="M127" s="1" t="n">
        <f aca="false">L127/E127</f>
        <v>17.1589785827978</v>
      </c>
      <c r="N127" s="1" t="n">
        <f aca="false">L127*0.33/0.8</f>
        <v>106.171179981061</v>
      </c>
      <c r="O127" s="1" t="n">
        <f aca="false">N127/E127</f>
        <v>7.0780786654041</v>
      </c>
    </row>
    <row r="128" customFormat="false" ht="10.5" hidden="false" customHeight="false" outlineLevel="0" collapsed="false">
      <c r="A128" s="1" t="s">
        <v>351</v>
      </c>
      <c r="B128" s="1" t="s">
        <v>352</v>
      </c>
      <c r="C128" s="1" t="s">
        <v>11</v>
      </c>
      <c r="D128" s="1" t="s">
        <v>353</v>
      </c>
      <c r="E128" s="1" t="n">
        <v>15</v>
      </c>
      <c r="F128" s="1" t="s">
        <v>326</v>
      </c>
      <c r="G128" s="1" t="n">
        <v>2500</v>
      </c>
      <c r="H128" s="1" t="n">
        <v>145</v>
      </c>
      <c r="I128" s="1" t="n">
        <v>186</v>
      </c>
      <c r="J128" s="8" t="n">
        <v>1</v>
      </c>
      <c r="K128" s="1" t="n">
        <f aca="false">EXP(-3.53769+1.70873*LN(I128/10)+1.35448*LN(H128/10))</f>
        <v>160.659103479829</v>
      </c>
      <c r="L128" s="1" t="n">
        <f aca="false">AVERAGE(K$122:K$131)*G128/1000</f>
        <v>257.384678741967</v>
      </c>
      <c r="M128" s="1" t="n">
        <f aca="false">L128/E128</f>
        <v>17.1589785827978</v>
      </c>
      <c r="N128" s="1" t="n">
        <f aca="false">L128*0.33/0.8</f>
        <v>106.171179981061</v>
      </c>
      <c r="O128" s="1" t="n">
        <f aca="false">N128/E128</f>
        <v>7.0780786654041</v>
      </c>
    </row>
    <row r="129" customFormat="false" ht="10.5" hidden="false" customHeight="false" outlineLevel="0" collapsed="false">
      <c r="A129" s="1" t="s">
        <v>351</v>
      </c>
      <c r="B129" s="1" t="s">
        <v>352</v>
      </c>
      <c r="C129" s="1" t="s">
        <v>11</v>
      </c>
      <c r="D129" s="1" t="s">
        <v>353</v>
      </c>
      <c r="E129" s="1" t="n">
        <v>15</v>
      </c>
      <c r="F129" s="1" t="s">
        <v>326</v>
      </c>
      <c r="G129" s="1" t="n">
        <v>2500</v>
      </c>
      <c r="H129" s="1" t="n">
        <v>150</v>
      </c>
      <c r="I129" s="1" t="n">
        <v>155</v>
      </c>
      <c r="J129" s="8" t="n">
        <v>1</v>
      </c>
      <c r="K129" s="1" t="n">
        <f aca="false">EXP(-3.53769+1.70873*LN(I129/10)+1.35448*LN(H129/10))</f>
        <v>123.182304745442</v>
      </c>
      <c r="L129" s="1" t="n">
        <f aca="false">AVERAGE(K$122:K$131)*G129/1000</f>
        <v>257.384678741967</v>
      </c>
      <c r="M129" s="1" t="n">
        <f aca="false">L129/E129</f>
        <v>17.1589785827978</v>
      </c>
      <c r="N129" s="1" t="n">
        <f aca="false">L129*0.33/0.8</f>
        <v>106.171179981061</v>
      </c>
      <c r="O129" s="1" t="n">
        <f aca="false">N129/E129</f>
        <v>7.0780786654041</v>
      </c>
    </row>
    <row r="130" customFormat="false" ht="10.5" hidden="false" customHeight="false" outlineLevel="0" collapsed="false">
      <c r="A130" s="1" t="s">
        <v>351</v>
      </c>
      <c r="B130" s="1" t="s">
        <v>352</v>
      </c>
      <c r="C130" s="1" t="s">
        <v>11</v>
      </c>
      <c r="D130" s="1" t="s">
        <v>353</v>
      </c>
      <c r="E130" s="1" t="n">
        <v>15</v>
      </c>
      <c r="F130" s="1" t="s">
        <v>326</v>
      </c>
      <c r="G130" s="1" t="n">
        <v>2500</v>
      </c>
      <c r="H130" s="1" t="n">
        <v>127.5</v>
      </c>
      <c r="I130" s="1" t="n">
        <v>138</v>
      </c>
      <c r="J130" s="8" t="n">
        <v>1</v>
      </c>
      <c r="K130" s="1" t="n">
        <f aca="false">EXP(-3.53769+1.70873*LN(I130/10)+1.35448*LN(H130/10))</f>
        <v>81.0471561730073</v>
      </c>
      <c r="L130" s="1" t="n">
        <f aca="false">AVERAGE(K$122:K$131)*G130/1000</f>
        <v>257.384678741967</v>
      </c>
      <c r="M130" s="1" t="n">
        <f aca="false">L130/E130</f>
        <v>17.1589785827978</v>
      </c>
      <c r="N130" s="1" t="n">
        <f aca="false">L130*0.33/0.8</f>
        <v>106.171179981061</v>
      </c>
      <c r="O130" s="1" t="n">
        <f aca="false">N130/E130</f>
        <v>7.0780786654041</v>
      </c>
    </row>
    <row r="131" customFormat="false" ht="10.5" hidden="false" customHeight="false" outlineLevel="0" collapsed="false">
      <c r="A131" s="1" t="s">
        <v>351</v>
      </c>
      <c r="B131" s="1" t="s">
        <v>352</v>
      </c>
      <c r="C131" s="1" t="s">
        <v>11</v>
      </c>
      <c r="D131" s="1" t="s">
        <v>353</v>
      </c>
      <c r="E131" s="1" t="n">
        <v>15</v>
      </c>
      <c r="F131" s="1" t="s">
        <v>326</v>
      </c>
      <c r="G131" s="1" t="n">
        <v>2500</v>
      </c>
      <c r="H131" s="1" t="n">
        <v>125</v>
      </c>
      <c r="I131" s="1" t="n">
        <v>119</v>
      </c>
      <c r="J131" s="8" t="n">
        <v>1</v>
      </c>
      <c r="K131" s="1" t="n">
        <f aca="false">EXP(-3.53769+1.70873*LN(I131/10)+1.35448*LN(H131/10))</f>
        <v>61.2579964124067</v>
      </c>
      <c r="L131" s="1" t="n">
        <f aca="false">AVERAGE(K$122:K$131)*G131/1000</f>
        <v>257.384678741967</v>
      </c>
      <c r="M131" s="1" t="n">
        <f aca="false">L131/E131</f>
        <v>17.1589785827978</v>
      </c>
      <c r="N131" s="1" t="n">
        <f aca="false">L131*0.33/0.8</f>
        <v>106.171179981061</v>
      </c>
      <c r="O131" s="1" t="n">
        <f aca="false">N131/E131</f>
        <v>7.0780786654041</v>
      </c>
    </row>
    <row r="132" customFormat="false" ht="10.5" hidden="false" customHeight="false" outlineLevel="0" collapsed="false">
      <c r="A132" s="1" t="s">
        <v>354</v>
      </c>
      <c r="B132" s="1" t="s">
        <v>355</v>
      </c>
      <c r="C132" s="1" t="s">
        <v>338</v>
      </c>
      <c r="D132" s="1" t="s">
        <v>339</v>
      </c>
      <c r="E132" s="1" t="n">
        <v>9.5</v>
      </c>
      <c r="F132" s="1" t="s">
        <v>326</v>
      </c>
      <c r="G132" s="1" t="n">
        <v>2500</v>
      </c>
      <c r="H132" s="1" t="n">
        <v>97.5</v>
      </c>
      <c r="I132" s="1" t="n">
        <v>83</v>
      </c>
      <c r="J132" s="8" t="n">
        <v>1</v>
      </c>
      <c r="K132" s="1" t="n">
        <f aca="false">EXP(-3.53769+1.70873*LN(I132/10)+1.35448*LN(H132/10))</f>
        <v>23.6398129012673</v>
      </c>
      <c r="L132" s="1" t="n">
        <f aca="false">AVERAGE(K$132:K$141)*G132/1000</f>
        <v>182.831118853051</v>
      </c>
      <c r="M132" s="1" t="n">
        <f aca="false">L132/E132</f>
        <v>19.2453809319001</v>
      </c>
      <c r="N132" s="1" t="n">
        <f aca="false">L132*0.33/0.8</f>
        <v>75.4178365268835</v>
      </c>
      <c r="O132" s="1" t="n">
        <f aca="false">N132/E132</f>
        <v>7.93871963440879</v>
      </c>
    </row>
    <row r="133" customFormat="false" ht="10.5" hidden="false" customHeight="false" outlineLevel="0" collapsed="false">
      <c r="A133" s="1" t="s">
        <v>354</v>
      </c>
      <c r="B133" s="1" t="s">
        <v>355</v>
      </c>
      <c r="C133" s="1" t="s">
        <v>338</v>
      </c>
      <c r="D133" s="1" t="s">
        <v>339</v>
      </c>
      <c r="E133" s="1" t="n">
        <v>9.5</v>
      </c>
      <c r="F133" s="1" t="s">
        <v>326</v>
      </c>
      <c r="G133" s="1" t="n">
        <v>2500</v>
      </c>
      <c r="H133" s="1" t="n">
        <v>127.5</v>
      </c>
      <c r="I133" s="1" t="n">
        <v>150</v>
      </c>
      <c r="J133" s="8" t="n">
        <v>1</v>
      </c>
      <c r="K133" s="1" t="n">
        <f aca="false">EXP(-3.53769+1.70873*LN(I133/10)+1.35448*LN(H133/10))</f>
        <v>93.4575962041869</v>
      </c>
      <c r="L133" s="1" t="n">
        <f aca="false">AVERAGE(K$132:K$141)*G133/1000</f>
        <v>182.831118853051</v>
      </c>
      <c r="M133" s="1" t="n">
        <f aca="false">L133/E133</f>
        <v>19.2453809319001</v>
      </c>
      <c r="N133" s="1" t="n">
        <f aca="false">L133*0.33/0.8</f>
        <v>75.4178365268835</v>
      </c>
      <c r="O133" s="1" t="n">
        <f aca="false">N133/E133</f>
        <v>7.93871963440879</v>
      </c>
    </row>
    <row r="134" customFormat="false" ht="10.5" hidden="false" customHeight="false" outlineLevel="0" collapsed="false">
      <c r="A134" s="1" t="s">
        <v>354</v>
      </c>
      <c r="B134" s="1" t="s">
        <v>355</v>
      </c>
      <c r="C134" s="1" t="s">
        <v>338</v>
      </c>
      <c r="D134" s="1" t="s">
        <v>339</v>
      </c>
      <c r="E134" s="1" t="n">
        <v>9.5</v>
      </c>
      <c r="F134" s="1" t="s">
        <v>326</v>
      </c>
      <c r="G134" s="1" t="n">
        <v>2500</v>
      </c>
      <c r="H134" s="1" t="n">
        <v>122.5</v>
      </c>
      <c r="I134" s="1" t="n">
        <v>142</v>
      </c>
      <c r="J134" s="8" t="n">
        <v>1</v>
      </c>
      <c r="K134" s="1" t="n">
        <f aca="false">EXP(-3.53769+1.70873*LN(I134/10)+1.35448*LN(H134/10))</f>
        <v>80.6137244311106</v>
      </c>
      <c r="L134" s="1" t="n">
        <f aca="false">AVERAGE(K$132:K$141)*G134/1000</f>
        <v>182.831118853051</v>
      </c>
      <c r="M134" s="1" t="n">
        <f aca="false">L134/E134</f>
        <v>19.2453809319001</v>
      </c>
      <c r="N134" s="1" t="n">
        <f aca="false">L134*0.33/0.8</f>
        <v>75.4178365268835</v>
      </c>
      <c r="O134" s="1" t="n">
        <f aca="false">N134/E134</f>
        <v>7.93871963440879</v>
      </c>
    </row>
    <row r="135" customFormat="false" ht="10.5" hidden="false" customHeight="false" outlineLevel="0" collapsed="false">
      <c r="A135" s="1" t="s">
        <v>354</v>
      </c>
      <c r="B135" s="1" t="s">
        <v>355</v>
      </c>
      <c r="C135" s="1" t="s">
        <v>338</v>
      </c>
      <c r="D135" s="1" t="s">
        <v>339</v>
      </c>
      <c r="E135" s="1" t="n">
        <v>9.5</v>
      </c>
      <c r="F135" s="1" t="s">
        <v>326</v>
      </c>
      <c r="G135" s="1" t="n">
        <v>2500</v>
      </c>
      <c r="H135" s="1" t="n">
        <v>127.5</v>
      </c>
      <c r="I135" s="1" t="n">
        <v>142</v>
      </c>
      <c r="J135" s="8" t="n">
        <v>1</v>
      </c>
      <c r="K135" s="1" t="n">
        <f aca="false">EXP(-3.53769+1.70873*LN(I135/10)+1.35448*LN(H135/10))</f>
        <v>85.1024086505953</v>
      </c>
      <c r="L135" s="1" t="n">
        <f aca="false">AVERAGE(K$132:K$141)*G135/1000</f>
        <v>182.831118853051</v>
      </c>
      <c r="M135" s="1" t="n">
        <f aca="false">L135/E135</f>
        <v>19.2453809319001</v>
      </c>
      <c r="N135" s="1" t="n">
        <f aca="false">L135*0.33/0.8</f>
        <v>75.4178365268835</v>
      </c>
      <c r="O135" s="1" t="n">
        <f aca="false">N135/E135</f>
        <v>7.93871963440879</v>
      </c>
    </row>
    <row r="136" customFormat="false" ht="10.5" hidden="false" customHeight="false" outlineLevel="0" collapsed="false">
      <c r="A136" s="1" t="s">
        <v>354</v>
      </c>
      <c r="B136" s="1" t="s">
        <v>355</v>
      </c>
      <c r="C136" s="1" t="s">
        <v>338</v>
      </c>
      <c r="D136" s="1" t="s">
        <v>339</v>
      </c>
      <c r="E136" s="1" t="n">
        <v>9.5</v>
      </c>
      <c r="F136" s="1" t="s">
        <v>326</v>
      </c>
      <c r="G136" s="1" t="n">
        <v>2500</v>
      </c>
      <c r="H136" s="1" t="n">
        <v>107.5</v>
      </c>
      <c r="I136" s="1" t="n">
        <v>111</v>
      </c>
      <c r="J136" s="8" t="n">
        <v>1</v>
      </c>
      <c r="K136" s="1" t="n">
        <f aca="false">EXP(-3.53769+1.70873*LN(I136/10)+1.35448*LN(H136/10))</f>
        <v>44.3401976328432</v>
      </c>
      <c r="L136" s="1" t="n">
        <f aca="false">AVERAGE(K$132:K$141)*G136/1000</f>
        <v>182.831118853051</v>
      </c>
      <c r="M136" s="1" t="n">
        <f aca="false">L136/E136</f>
        <v>19.2453809319001</v>
      </c>
      <c r="N136" s="1" t="n">
        <f aca="false">L136*0.33/0.8</f>
        <v>75.4178365268835</v>
      </c>
      <c r="O136" s="1" t="n">
        <f aca="false">N136/E136</f>
        <v>7.93871963440879</v>
      </c>
    </row>
    <row r="137" customFormat="false" ht="10.5" hidden="false" customHeight="false" outlineLevel="0" collapsed="false">
      <c r="A137" s="1" t="s">
        <v>354</v>
      </c>
      <c r="B137" s="1" t="s">
        <v>355</v>
      </c>
      <c r="C137" s="1" t="s">
        <v>338</v>
      </c>
      <c r="D137" s="1" t="s">
        <v>339</v>
      </c>
      <c r="E137" s="1" t="n">
        <v>9.5</v>
      </c>
      <c r="F137" s="1" t="s">
        <v>326</v>
      </c>
      <c r="G137" s="1" t="n">
        <v>2500</v>
      </c>
      <c r="H137" s="1" t="n">
        <v>127.5</v>
      </c>
      <c r="I137" s="1" t="n">
        <v>169</v>
      </c>
      <c r="J137" s="8" t="n">
        <v>1</v>
      </c>
      <c r="K137" s="1" t="n">
        <f aca="false">EXP(-3.53769+1.70873*LN(I137/10)+1.35448*LN(H137/10))</f>
        <v>114.582696440705</v>
      </c>
      <c r="L137" s="1" t="n">
        <f aca="false">AVERAGE(K$132:K$141)*G137/1000</f>
        <v>182.831118853051</v>
      </c>
      <c r="M137" s="1" t="n">
        <f aca="false">L137/E137</f>
        <v>19.2453809319001</v>
      </c>
      <c r="N137" s="1" t="n">
        <f aca="false">L137*0.33/0.8</f>
        <v>75.4178365268835</v>
      </c>
      <c r="O137" s="1" t="n">
        <f aca="false">N137/E137</f>
        <v>7.93871963440879</v>
      </c>
    </row>
    <row r="138" customFormat="false" ht="10.5" hidden="false" customHeight="false" outlineLevel="0" collapsed="false">
      <c r="A138" s="1" t="s">
        <v>354</v>
      </c>
      <c r="B138" s="1" t="s">
        <v>355</v>
      </c>
      <c r="C138" s="1" t="s">
        <v>338</v>
      </c>
      <c r="D138" s="1" t="s">
        <v>339</v>
      </c>
      <c r="E138" s="1" t="n">
        <v>9.5</v>
      </c>
      <c r="F138" s="1" t="s">
        <v>326</v>
      </c>
      <c r="G138" s="1" t="n">
        <v>2500</v>
      </c>
      <c r="H138" s="1" t="n">
        <v>117.5</v>
      </c>
      <c r="I138" s="1" t="n">
        <v>157</v>
      </c>
      <c r="J138" s="8" t="n">
        <v>1</v>
      </c>
      <c r="K138" s="1" t="n">
        <f aca="false">EXP(-3.53769+1.70873*LN(I138/10)+1.35448*LN(H138/10))</f>
        <v>90.4513924427333</v>
      </c>
      <c r="L138" s="1" t="n">
        <f aca="false">AVERAGE(K$132:K$141)*G138/1000</f>
        <v>182.831118853051</v>
      </c>
      <c r="M138" s="1" t="n">
        <f aca="false">L138/E138</f>
        <v>19.2453809319001</v>
      </c>
      <c r="N138" s="1" t="n">
        <f aca="false">L138*0.33/0.8</f>
        <v>75.4178365268835</v>
      </c>
      <c r="O138" s="1" t="n">
        <f aca="false">N138/E138</f>
        <v>7.93871963440879</v>
      </c>
    </row>
    <row r="139" customFormat="false" ht="10.5" hidden="false" customHeight="false" outlineLevel="0" collapsed="false">
      <c r="A139" s="1" t="s">
        <v>354</v>
      </c>
      <c r="B139" s="1" t="s">
        <v>355</v>
      </c>
      <c r="C139" s="1" t="s">
        <v>338</v>
      </c>
      <c r="D139" s="1" t="s">
        <v>339</v>
      </c>
      <c r="E139" s="1" t="n">
        <v>9.5</v>
      </c>
      <c r="F139" s="1" t="s">
        <v>326</v>
      </c>
      <c r="G139" s="1" t="n">
        <v>2500</v>
      </c>
      <c r="H139" s="1" t="n">
        <v>117.5</v>
      </c>
      <c r="I139" s="1" t="n">
        <v>157</v>
      </c>
      <c r="J139" s="8" t="n">
        <v>1</v>
      </c>
      <c r="K139" s="1" t="n">
        <f aca="false">EXP(-3.53769+1.70873*LN(I139/10)+1.35448*LN(H139/10))</f>
        <v>90.4513924427333</v>
      </c>
      <c r="L139" s="1" t="n">
        <f aca="false">AVERAGE(K$132:K$141)*G139/1000</f>
        <v>182.831118853051</v>
      </c>
      <c r="M139" s="1" t="n">
        <f aca="false">L139/E139</f>
        <v>19.2453809319001</v>
      </c>
      <c r="N139" s="1" t="n">
        <f aca="false">L139*0.33/0.8</f>
        <v>75.4178365268835</v>
      </c>
      <c r="O139" s="1" t="n">
        <f aca="false">N139/E139</f>
        <v>7.93871963440879</v>
      </c>
    </row>
    <row r="140" customFormat="false" ht="10.5" hidden="false" customHeight="false" outlineLevel="0" collapsed="false">
      <c r="A140" s="1" t="s">
        <v>354</v>
      </c>
      <c r="B140" s="1" t="s">
        <v>355</v>
      </c>
      <c r="C140" s="1" t="s">
        <v>338</v>
      </c>
      <c r="D140" s="1" t="s">
        <v>339</v>
      </c>
      <c r="E140" s="1" t="n">
        <v>9.5</v>
      </c>
      <c r="F140" s="1" t="s">
        <v>326</v>
      </c>
      <c r="G140" s="1" t="n">
        <v>2500</v>
      </c>
      <c r="H140" s="1" t="n">
        <v>107.5</v>
      </c>
      <c r="I140" s="1" t="n">
        <v>91</v>
      </c>
      <c r="J140" s="8" t="n">
        <v>1</v>
      </c>
      <c r="K140" s="1" t="n">
        <f aca="false">EXP(-3.53769+1.70873*LN(I140/10)+1.35448*LN(H140/10))</f>
        <v>31.576623528373</v>
      </c>
      <c r="L140" s="1" t="n">
        <f aca="false">AVERAGE(K$132:K$141)*G140/1000</f>
        <v>182.831118853051</v>
      </c>
      <c r="M140" s="1" t="n">
        <f aca="false">L140/E140</f>
        <v>19.2453809319001</v>
      </c>
      <c r="N140" s="1" t="n">
        <f aca="false">L140*0.33/0.8</f>
        <v>75.4178365268835</v>
      </c>
      <c r="O140" s="1" t="n">
        <f aca="false">N140/E140</f>
        <v>7.93871963440879</v>
      </c>
    </row>
    <row r="141" customFormat="false" ht="10.5" hidden="false" customHeight="false" outlineLevel="0" collapsed="false">
      <c r="A141" s="1" t="s">
        <v>354</v>
      </c>
      <c r="B141" s="1" t="s">
        <v>355</v>
      </c>
      <c r="C141" s="1" t="s">
        <v>338</v>
      </c>
      <c r="D141" s="1" t="s">
        <v>339</v>
      </c>
      <c r="E141" s="1" t="n">
        <v>9.5</v>
      </c>
      <c r="F141" s="1" t="s">
        <v>326</v>
      </c>
      <c r="G141" s="1" t="n">
        <v>2500</v>
      </c>
      <c r="H141" s="1" t="n">
        <v>117.5</v>
      </c>
      <c r="I141" s="1" t="n">
        <v>143</v>
      </c>
      <c r="J141" s="8" t="n">
        <v>1</v>
      </c>
      <c r="K141" s="1" t="n">
        <f aca="false">EXP(-3.53769+1.70873*LN(I141/10)+1.35448*LN(H141/10))</f>
        <v>77.1086307376551</v>
      </c>
      <c r="L141" s="1" t="n">
        <f aca="false">AVERAGE(K$132:K$141)*G141/1000</f>
        <v>182.831118853051</v>
      </c>
      <c r="M141" s="1" t="n">
        <f aca="false">L141/E141</f>
        <v>19.2453809319001</v>
      </c>
      <c r="N141" s="1" t="n">
        <f aca="false">L141*0.33/0.8</f>
        <v>75.4178365268835</v>
      </c>
      <c r="O141" s="1" t="n">
        <f aca="false">N141/E141</f>
        <v>7.93871963440879</v>
      </c>
    </row>
    <row r="142" customFormat="false" ht="10.5" hidden="false" customHeight="false" outlineLevel="0" collapsed="false">
      <c r="A142" s="1" t="s">
        <v>356</v>
      </c>
      <c r="B142" s="1" t="s">
        <v>357</v>
      </c>
      <c r="C142" s="1" t="s">
        <v>338</v>
      </c>
      <c r="D142" s="1" t="s">
        <v>339</v>
      </c>
      <c r="E142" s="1" t="n">
        <v>9.5</v>
      </c>
      <c r="F142" s="1" t="s">
        <v>326</v>
      </c>
      <c r="G142" s="1" t="n">
        <v>2500</v>
      </c>
      <c r="H142" s="1" t="n">
        <v>147.5</v>
      </c>
      <c r="I142" s="1" t="n">
        <v>166</v>
      </c>
      <c r="J142" s="8" t="n">
        <v>1</v>
      </c>
      <c r="K142" s="1" t="n">
        <f aca="false">EXP(-3.53769+1.70873*LN(I142/10)+1.35448*LN(H142/10))</f>
        <v>135.375933156271</v>
      </c>
      <c r="L142" s="1" t="n">
        <f aca="false">AVERAGE(K$142:K$151)*G142/1000</f>
        <v>168.502577800036</v>
      </c>
      <c r="M142" s="1" t="n">
        <f aca="false">L142/E142</f>
        <v>17.7371134526353</v>
      </c>
      <c r="N142" s="1" t="n">
        <f aca="false">L142*0.33/0.8</f>
        <v>69.5073133425147</v>
      </c>
      <c r="O142" s="1" t="n">
        <f aca="false">N142/E142</f>
        <v>7.31655929921208</v>
      </c>
    </row>
    <row r="143" customFormat="false" ht="10.5" hidden="false" customHeight="false" outlineLevel="0" collapsed="false">
      <c r="A143" s="1" t="s">
        <v>356</v>
      </c>
      <c r="B143" s="1" t="s">
        <v>357</v>
      </c>
      <c r="C143" s="1" t="s">
        <v>338</v>
      </c>
      <c r="D143" s="1" t="s">
        <v>339</v>
      </c>
      <c r="E143" s="1" t="n">
        <v>9.5</v>
      </c>
      <c r="F143" s="1" t="s">
        <v>326</v>
      </c>
      <c r="G143" s="1" t="n">
        <v>2500</v>
      </c>
      <c r="H143" s="1" t="n">
        <v>87.5</v>
      </c>
      <c r="I143" s="1" t="n">
        <v>88</v>
      </c>
      <c r="J143" s="8" t="n">
        <v>1</v>
      </c>
      <c r="K143" s="1" t="n">
        <f aca="false">EXP(-3.53769+1.70873*LN(I143/10)+1.35448*LN(H143/10))</f>
        <v>22.5630444179213</v>
      </c>
      <c r="L143" s="1" t="n">
        <f aca="false">AVERAGE(K$142:K$151)*G143/1000</f>
        <v>168.502577800036</v>
      </c>
      <c r="M143" s="1" t="n">
        <f aca="false">L143/E143</f>
        <v>17.7371134526353</v>
      </c>
      <c r="N143" s="1" t="n">
        <f aca="false">L143*0.33/0.8</f>
        <v>69.5073133425147</v>
      </c>
      <c r="O143" s="1" t="n">
        <f aca="false">N143/E143</f>
        <v>7.31655929921208</v>
      </c>
    </row>
    <row r="144" customFormat="false" ht="10.5" hidden="false" customHeight="false" outlineLevel="0" collapsed="false">
      <c r="A144" s="1" t="s">
        <v>356</v>
      </c>
      <c r="B144" s="1" t="s">
        <v>357</v>
      </c>
      <c r="C144" s="1" t="s">
        <v>338</v>
      </c>
      <c r="D144" s="1" t="s">
        <v>339</v>
      </c>
      <c r="E144" s="1" t="n">
        <v>9.5</v>
      </c>
      <c r="F144" s="1" t="s">
        <v>326</v>
      </c>
      <c r="G144" s="1" t="n">
        <v>2500</v>
      </c>
      <c r="H144" s="1" t="n">
        <v>130</v>
      </c>
      <c r="I144" s="1" t="n">
        <v>123</v>
      </c>
      <c r="J144" s="8" t="n">
        <v>1</v>
      </c>
      <c r="K144" s="1" t="n">
        <f aca="false">EXP(-3.53769+1.70873*LN(I144/10)+1.35448*LN(H144/10))</f>
        <v>68.3546882960556</v>
      </c>
      <c r="L144" s="1" t="n">
        <f aca="false">AVERAGE(K$142:K$151)*G144/1000</f>
        <v>168.502577800036</v>
      </c>
      <c r="M144" s="1" t="n">
        <f aca="false">L144/E144</f>
        <v>17.7371134526353</v>
      </c>
      <c r="N144" s="1" t="n">
        <f aca="false">L144*0.33/0.8</f>
        <v>69.5073133425147</v>
      </c>
      <c r="O144" s="1" t="n">
        <f aca="false">N144/E144</f>
        <v>7.31655929921208</v>
      </c>
    </row>
    <row r="145" customFormat="false" ht="10.5" hidden="false" customHeight="false" outlineLevel="0" collapsed="false">
      <c r="A145" s="1" t="s">
        <v>356</v>
      </c>
      <c r="B145" s="1" t="s">
        <v>357</v>
      </c>
      <c r="C145" s="1" t="s">
        <v>338</v>
      </c>
      <c r="D145" s="1" t="s">
        <v>339</v>
      </c>
      <c r="E145" s="1" t="n">
        <v>9.5</v>
      </c>
      <c r="F145" s="1" t="s">
        <v>326</v>
      </c>
      <c r="G145" s="1" t="n">
        <v>2500</v>
      </c>
      <c r="H145" s="1" t="n">
        <v>130</v>
      </c>
      <c r="I145" s="1" t="n">
        <v>184</v>
      </c>
      <c r="J145" s="8" t="n">
        <v>1</v>
      </c>
      <c r="K145" s="1" t="n">
        <f aca="false">EXP(-3.53769+1.70873*LN(I145/10)+1.35448*LN(H145/10))</f>
        <v>136.033823475694</v>
      </c>
      <c r="L145" s="1" t="n">
        <f aca="false">AVERAGE(K$142:K$151)*G145/1000</f>
        <v>168.502577800036</v>
      </c>
      <c r="M145" s="1" t="n">
        <f aca="false">L145/E145</f>
        <v>17.7371134526353</v>
      </c>
      <c r="N145" s="1" t="n">
        <f aca="false">L145*0.33/0.8</f>
        <v>69.5073133425147</v>
      </c>
      <c r="O145" s="1" t="n">
        <f aca="false">N145/E145</f>
        <v>7.31655929921208</v>
      </c>
    </row>
    <row r="146" customFormat="false" ht="10.5" hidden="false" customHeight="false" outlineLevel="0" collapsed="false">
      <c r="A146" s="1" t="s">
        <v>356</v>
      </c>
      <c r="B146" s="1" t="s">
        <v>357</v>
      </c>
      <c r="C146" s="1" t="s">
        <v>338</v>
      </c>
      <c r="D146" s="1" t="s">
        <v>339</v>
      </c>
      <c r="E146" s="1" t="n">
        <v>9.5</v>
      </c>
      <c r="F146" s="1" t="s">
        <v>326</v>
      </c>
      <c r="G146" s="1" t="n">
        <v>2500</v>
      </c>
      <c r="H146" s="1" t="n">
        <v>130</v>
      </c>
      <c r="I146" s="1" t="n">
        <v>116</v>
      </c>
      <c r="J146" s="8" t="n">
        <v>1</v>
      </c>
      <c r="K146" s="1" t="n">
        <f aca="false">EXP(-3.53769+1.70873*LN(I146/10)+1.35448*LN(H146/10))</f>
        <v>61.8423587903445</v>
      </c>
      <c r="L146" s="1" t="n">
        <f aca="false">AVERAGE(K$142:K$151)*G146/1000</f>
        <v>168.502577800036</v>
      </c>
      <c r="M146" s="1" t="n">
        <f aca="false">L146/E146</f>
        <v>17.7371134526353</v>
      </c>
      <c r="N146" s="1" t="n">
        <f aca="false">L146*0.33/0.8</f>
        <v>69.5073133425147</v>
      </c>
      <c r="O146" s="1" t="n">
        <f aca="false">N146/E146</f>
        <v>7.31655929921208</v>
      </c>
    </row>
    <row r="147" customFormat="false" ht="10.5" hidden="false" customHeight="false" outlineLevel="0" collapsed="false">
      <c r="A147" s="1" t="s">
        <v>356</v>
      </c>
      <c r="B147" s="1" t="s">
        <v>357</v>
      </c>
      <c r="C147" s="1" t="s">
        <v>338</v>
      </c>
      <c r="D147" s="1" t="s">
        <v>339</v>
      </c>
      <c r="E147" s="1" t="n">
        <v>9.5</v>
      </c>
      <c r="F147" s="1" t="s">
        <v>326</v>
      </c>
      <c r="G147" s="1" t="n">
        <v>2500</v>
      </c>
      <c r="H147" s="1" t="n">
        <v>137.5</v>
      </c>
      <c r="I147" s="1" t="n">
        <v>117</v>
      </c>
      <c r="J147" s="8" t="n">
        <v>1</v>
      </c>
      <c r="K147" s="1" t="n">
        <f aca="false">EXP(-3.53769+1.70873*LN(I147/10)+1.35448*LN(H147/10))</f>
        <v>67.7095956805372</v>
      </c>
      <c r="L147" s="1" t="n">
        <f aca="false">AVERAGE(K$142:K$151)*G147/1000</f>
        <v>168.502577800036</v>
      </c>
      <c r="M147" s="1" t="n">
        <f aca="false">L147/E147</f>
        <v>17.7371134526353</v>
      </c>
      <c r="N147" s="1" t="n">
        <f aca="false">L147*0.33/0.8</f>
        <v>69.5073133425147</v>
      </c>
      <c r="O147" s="1" t="n">
        <f aca="false">N147/E147</f>
        <v>7.31655929921208</v>
      </c>
    </row>
    <row r="148" customFormat="false" ht="10.5" hidden="false" customHeight="false" outlineLevel="0" collapsed="false">
      <c r="A148" s="1" t="s">
        <v>356</v>
      </c>
      <c r="B148" s="1" t="s">
        <v>357</v>
      </c>
      <c r="C148" s="1" t="s">
        <v>338</v>
      </c>
      <c r="D148" s="1" t="s">
        <v>339</v>
      </c>
      <c r="E148" s="1" t="n">
        <v>9.5</v>
      </c>
      <c r="F148" s="1" t="s">
        <v>326</v>
      </c>
      <c r="G148" s="1" t="n">
        <v>2500</v>
      </c>
      <c r="H148" s="1" t="n">
        <v>130</v>
      </c>
      <c r="I148" s="1" t="n">
        <v>109</v>
      </c>
      <c r="J148" s="8" t="n">
        <v>1</v>
      </c>
      <c r="K148" s="1" t="n">
        <f aca="false">EXP(-3.53769+1.70873*LN(I148/10)+1.35448*LN(H148/10))</f>
        <v>55.6027825876207</v>
      </c>
      <c r="L148" s="1" t="n">
        <f aca="false">AVERAGE(K$142:K$151)*G148/1000</f>
        <v>168.502577800036</v>
      </c>
      <c r="M148" s="1" t="n">
        <f aca="false">L148/E148</f>
        <v>17.7371134526353</v>
      </c>
      <c r="N148" s="1" t="n">
        <f aca="false">L148*0.33/0.8</f>
        <v>69.5073133425147</v>
      </c>
      <c r="O148" s="1" t="n">
        <f aca="false">N148/E148</f>
        <v>7.31655929921208</v>
      </c>
    </row>
    <row r="149" customFormat="false" ht="10.5" hidden="false" customHeight="false" outlineLevel="0" collapsed="false">
      <c r="A149" s="1" t="s">
        <v>356</v>
      </c>
      <c r="B149" s="1" t="s">
        <v>357</v>
      </c>
      <c r="C149" s="1" t="s">
        <v>338</v>
      </c>
      <c r="D149" s="1" t="s">
        <v>339</v>
      </c>
      <c r="E149" s="1" t="n">
        <v>9.5</v>
      </c>
      <c r="F149" s="1" t="s">
        <v>326</v>
      </c>
      <c r="G149" s="1" t="n">
        <v>2500</v>
      </c>
      <c r="H149" s="1" t="n">
        <v>90</v>
      </c>
      <c r="I149" s="1" t="n">
        <v>93</v>
      </c>
      <c r="J149" s="8" t="n">
        <v>1</v>
      </c>
      <c r="K149" s="1" t="n">
        <f aca="false">EXP(-3.53769+1.70873*LN(I149/10)+1.35448*LN(H149/10))</f>
        <v>25.7619668577368</v>
      </c>
      <c r="L149" s="1" t="n">
        <f aca="false">AVERAGE(K$142:K$151)*G149/1000</f>
        <v>168.502577800036</v>
      </c>
      <c r="M149" s="1" t="n">
        <f aca="false">L149/E149</f>
        <v>17.7371134526353</v>
      </c>
      <c r="N149" s="1" t="n">
        <f aca="false">L149*0.33/0.8</f>
        <v>69.5073133425147</v>
      </c>
      <c r="O149" s="1" t="n">
        <f aca="false">N149/E149</f>
        <v>7.31655929921208</v>
      </c>
    </row>
    <row r="150" customFormat="false" ht="10.5" hidden="false" customHeight="false" outlineLevel="0" collapsed="false">
      <c r="A150" s="1" t="s">
        <v>356</v>
      </c>
      <c r="B150" s="1" t="s">
        <v>357</v>
      </c>
      <c r="C150" s="1" t="s">
        <v>338</v>
      </c>
      <c r="D150" s="1" t="s">
        <v>339</v>
      </c>
      <c r="E150" s="1" t="n">
        <v>9.5</v>
      </c>
      <c r="F150" s="1" t="s">
        <v>326</v>
      </c>
      <c r="G150" s="1" t="n">
        <v>2500</v>
      </c>
      <c r="H150" s="1" t="n">
        <v>135</v>
      </c>
      <c r="I150" s="1" t="n">
        <v>143</v>
      </c>
      <c r="J150" s="8" t="n">
        <v>1</v>
      </c>
      <c r="K150" s="1" t="n">
        <f aca="false">EXP(-3.53769+1.70873*LN(I150/10)+1.35448*LN(H150/10))</f>
        <v>93.0620434186993</v>
      </c>
      <c r="L150" s="1" t="n">
        <f aca="false">AVERAGE(K$142:K$151)*G150/1000</f>
        <v>168.502577800036</v>
      </c>
      <c r="M150" s="1" t="n">
        <f aca="false">L150/E150</f>
        <v>17.7371134526353</v>
      </c>
      <c r="N150" s="1" t="n">
        <f aca="false">L150*0.33/0.8</f>
        <v>69.5073133425147</v>
      </c>
      <c r="O150" s="1" t="n">
        <f aca="false">N150/E150</f>
        <v>7.31655929921208</v>
      </c>
    </row>
    <row r="151" customFormat="false" ht="10.5" hidden="false" customHeight="false" outlineLevel="0" collapsed="false">
      <c r="A151" s="1" t="s">
        <v>356</v>
      </c>
      <c r="B151" s="1" t="s">
        <v>357</v>
      </c>
      <c r="C151" s="1" t="s">
        <v>338</v>
      </c>
      <c r="D151" s="1" t="s">
        <v>339</v>
      </c>
      <c r="E151" s="1" t="n">
        <v>9.5</v>
      </c>
      <c r="F151" s="1" t="s">
        <v>326</v>
      </c>
      <c r="G151" s="1" t="n">
        <v>2500</v>
      </c>
      <c r="H151" s="1" t="n">
        <v>70</v>
      </c>
      <c r="I151" s="1" t="n">
        <v>56</v>
      </c>
      <c r="J151" s="8" t="n">
        <v>1</v>
      </c>
      <c r="K151" s="1" t="n">
        <f aca="false">EXP(-3.53769+1.70873*LN(I151/10)+1.35448*LN(H151/10))</f>
        <v>7.70407451926316</v>
      </c>
      <c r="L151" s="1" t="n">
        <f aca="false">AVERAGE(K$142:K$151)*G151/1000</f>
        <v>168.502577800036</v>
      </c>
      <c r="M151" s="1" t="n">
        <f aca="false">L151/E151</f>
        <v>17.7371134526353</v>
      </c>
      <c r="N151" s="1" t="n">
        <f aca="false">L151*0.33/0.8</f>
        <v>69.5073133425147</v>
      </c>
      <c r="O151" s="1" t="n">
        <f aca="false">N151/E151</f>
        <v>7.31655929921208</v>
      </c>
    </row>
    <row r="152" customFormat="false" ht="10.5" hidden="false" customHeight="false" outlineLevel="0" collapsed="false">
      <c r="A152" s="1" t="s">
        <v>358</v>
      </c>
      <c r="B152" s="1" t="s">
        <v>359</v>
      </c>
      <c r="C152" s="1" t="s">
        <v>11</v>
      </c>
      <c r="D152" s="1" t="s">
        <v>360</v>
      </c>
      <c r="E152" s="1" t="n">
        <v>14</v>
      </c>
      <c r="F152" s="1" t="s">
        <v>326</v>
      </c>
      <c r="G152" s="1" t="n">
        <v>1667</v>
      </c>
      <c r="H152" s="1" t="n">
        <v>137.5</v>
      </c>
      <c r="I152" s="1" t="n">
        <v>175</v>
      </c>
      <c r="J152" s="8" t="n">
        <v>1</v>
      </c>
      <c r="K152" s="1" t="n">
        <f aca="false">EXP(-3.53769+1.70873*LN(I152/10)+1.35448*LN(H152/10))</f>
        <v>134.717929000467</v>
      </c>
      <c r="L152" s="1" t="n">
        <f aca="false">AVERAGE(K$152:K$161)*G152/1000</f>
        <v>185.808098897849</v>
      </c>
      <c r="M152" s="1" t="n">
        <f aca="false">L152/E152</f>
        <v>13.2720070641321</v>
      </c>
      <c r="N152" s="1" t="n">
        <f aca="false">L152*0.33/0.8</f>
        <v>76.6458407953628</v>
      </c>
      <c r="O152" s="1" t="n">
        <f aca="false">N152/E152</f>
        <v>5.47470291395448</v>
      </c>
    </row>
    <row r="153" customFormat="false" ht="10.5" hidden="false" customHeight="false" outlineLevel="0" collapsed="false">
      <c r="A153" s="1" t="s">
        <v>358</v>
      </c>
      <c r="B153" s="1" t="s">
        <v>359</v>
      </c>
      <c r="C153" s="1" t="s">
        <v>11</v>
      </c>
      <c r="D153" s="9" t="s">
        <v>360</v>
      </c>
      <c r="E153" s="1" t="n">
        <v>14</v>
      </c>
      <c r="F153" s="1" t="s">
        <v>326</v>
      </c>
      <c r="G153" s="1" t="n">
        <v>1667</v>
      </c>
      <c r="H153" s="1" t="n">
        <v>105</v>
      </c>
      <c r="I153" s="1" t="n">
        <v>105</v>
      </c>
      <c r="J153" s="8" t="n">
        <v>1</v>
      </c>
      <c r="K153" s="1" t="n">
        <f aca="false">EXP(-3.53769+1.70873*LN(I153/10)+1.35448*LN(H153/10))</f>
        <v>39.0587218233174</v>
      </c>
      <c r="L153" s="1" t="n">
        <f aca="false">AVERAGE(K$152:K$161)*G153/1000</f>
        <v>185.808098897849</v>
      </c>
      <c r="M153" s="1" t="n">
        <f aca="false">L153/E153</f>
        <v>13.2720070641321</v>
      </c>
      <c r="N153" s="1" t="n">
        <f aca="false">L153*0.33/0.8</f>
        <v>76.6458407953628</v>
      </c>
      <c r="O153" s="1" t="n">
        <f aca="false">N153/E153</f>
        <v>5.47470291395448</v>
      </c>
    </row>
    <row r="154" customFormat="false" ht="10.5" hidden="false" customHeight="false" outlineLevel="0" collapsed="false">
      <c r="A154" s="1" t="s">
        <v>358</v>
      </c>
      <c r="B154" s="1" t="s">
        <v>359</v>
      </c>
      <c r="C154" s="1" t="s">
        <v>11</v>
      </c>
      <c r="D154" s="1" t="s">
        <v>360</v>
      </c>
      <c r="E154" s="1" t="n">
        <v>14</v>
      </c>
      <c r="F154" s="1" t="s">
        <v>326</v>
      </c>
      <c r="G154" s="1" t="n">
        <v>1667</v>
      </c>
      <c r="H154" s="1" t="n">
        <v>117.5</v>
      </c>
      <c r="I154" s="1" t="n">
        <v>158</v>
      </c>
      <c r="J154" s="8" t="n">
        <v>1</v>
      </c>
      <c r="K154" s="1" t="n">
        <f aca="false">EXP(-3.53769+1.70873*LN(I154/10)+1.35448*LN(H154/10))</f>
        <v>91.4380525920106</v>
      </c>
      <c r="L154" s="1" t="n">
        <f aca="false">AVERAGE(K$152:K$161)*G154/1000</f>
        <v>185.808098897849</v>
      </c>
      <c r="M154" s="1" t="n">
        <f aca="false">L154/E154</f>
        <v>13.2720070641321</v>
      </c>
      <c r="N154" s="1" t="n">
        <f aca="false">L154*0.33/0.8</f>
        <v>76.6458407953628</v>
      </c>
      <c r="O154" s="1" t="n">
        <f aca="false">N154/E154</f>
        <v>5.47470291395448</v>
      </c>
    </row>
    <row r="155" customFormat="false" ht="10.5" hidden="false" customHeight="false" outlineLevel="0" collapsed="false">
      <c r="A155" s="1" t="s">
        <v>358</v>
      </c>
      <c r="B155" s="1" t="s">
        <v>359</v>
      </c>
      <c r="C155" s="1" t="s">
        <v>11</v>
      </c>
      <c r="D155" s="9" t="s">
        <v>360</v>
      </c>
      <c r="E155" s="1" t="n">
        <v>14</v>
      </c>
      <c r="F155" s="1" t="s">
        <v>326</v>
      </c>
      <c r="G155" s="1" t="n">
        <v>1667</v>
      </c>
      <c r="H155" s="1" t="n">
        <v>150</v>
      </c>
      <c r="I155" s="1" t="n">
        <v>198</v>
      </c>
      <c r="J155" s="8" t="n">
        <v>1</v>
      </c>
      <c r="K155" s="1" t="n">
        <f aca="false">EXP(-3.53769+1.70873*LN(I155/10)+1.35448*LN(H155/10))</f>
        <v>187.173151783116</v>
      </c>
      <c r="L155" s="1" t="n">
        <f aca="false">AVERAGE(K$152:K$161)*G155/1000</f>
        <v>185.808098897849</v>
      </c>
      <c r="M155" s="1" t="n">
        <f aca="false">L155/E155</f>
        <v>13.2720070641321</v>
      </c>
      <c r="N155" s="1" t="n">
        <f aca="false">L155*0.33/0.8</f>
        <v>76.6458407953628</v>
      </c>
      <c r="O155" s="1" t="n">
        <f aca="false">N155/E155</f>
        <v>5.47470291395448</v>
      </c>
    </row>
    <row r="156" customFormat="false" ht="10.5" hidden="false" customHeight="false" outlineLevel="0" collapsed="false">
      <c r="A156" s="1" t="s">
        <v>358</v>
      </c>
      <c r="B156" s="1" t="s">
        <v>359</v>
      </c>
      <c r="C156" s="1" t="s">
        <v>11</v>
      </c>
      <c r="D156" s="1" t="s">
        <v>360</v>
      </c>
      <c r="E156" s="1" t="n">
        <v>14</v>
      </c>
      <c r="F156" s="1" t="s">
        <v>326</v>
      </c>
      <c r="G156" s="1" t="n">
        <v>1667</v>
      </c>
      <c r="H156" s="1" t="n">
        <v>132.5</v>
      </c>
      <c r="I156" s="1" t="n">
        <v>167</v>
      </c>
      <c r="J156" s="8" t="n">
        <v>1</v>
      </c>
      <c r="K156" s="1" t="n">
        <f aca="false">EXP(-3.53769+1.70873*LN(I156/10)+1.35448*LN(H156/10))</f>
        <v>118.280195277283</v>
      </c>
      <c r="L156" s="1" t="n">
        <f aca="false">AVERAGE(K$152:K$161)*G156/1000</f>
        <v>185.808098897849</v>
      </c>
      <c r="M156" s="1" t="n">
        <f aca="false">L156/E156</f>
        <v>13.2720070641321</v>
      </c>
      <c r="N156" s="1" t="n">
        <f aca="false">L156*0.33/0.8</f>
        <v>76.6458407953628</v>
      </c>
      <c r="O156" s="1" t="n">
        <f aca="false">N156/E156</f>
        <v>5.47470291395448</v>
      </c>
    </row>
    <row r="157" customFormat="false" ht="10.5" hidden="false" customHeight="false" outlineLevel="0" collapsed="false">
      <c r="A157" s="1" t="s">
        <v>358</v>
      </c>
      <c r="B157" s="1" t="s">
        <v>359</v>
      </c>
      <c r="C157" s="1" t="s">
        <v>11</v>
      </c>
      <c r="D157" s="9" t="s">
        <v>360</v>
      </c>
      <c r="E157" s="1" t="n">
        <v>14</v>
      </c>
      <c r="F157" s="1" t="s">
        <v>326</v>
      </c>
      <c r="G157" s="1" t="n">
        <v>1667</v>
      </c>
      <c r="H157" s="1" t="n">
        <v>130</v>
      </c>
      <c r="I157" s="1" t="n">
        <v>162</v>
      </c>
      <c r="J157" s="8" t="n">
        <v>1</v>
      </c>
      <c r="K157" s="1" t="n">
        <f aca="false">EXP(-3.53769+1.70873*LN(I157/10)+1.35448*LN(H157/10))</f>
        <v>109.433259991683</v>
      </c>
      <c r="L157" s="1" t="n">
        <f aca="false">AVERAGE(K$152:K$161)*G157/1000</f>
        <v>185.808098897849</v>
      </c>
      <c r="M157" s="1" t="n">
        <f aca="false">L157/E157</f>
        <v>13.2720070641321</v>
      </c>
      <c r="N157" s="1" t="n">
        <f aca="false">L157*0.33/0.8</f>
        <v>76.6458407953628</v>
      </c>
      <c r="O157" s="1" t="n">
        <f aca="false">N157/E157</f>
        <v>5.47470291395448</v>
      </c>
    </row>
    <row r="158" customFormat="false" ht="10.5" hidden="false" customHeight="false" outlineLevel="0" collapsed="false">
      <c r="A158" s="1" t="s">
        <v>358</v>
      </c>
      <c r="B158" s="1" t="s">
        <v>359</v>
      </c>
      <c r="C158" s="1" t="s">
        <v>11</v>
      </c>
      <c r="D158" s="1" t="s">
        <v>360</v>
      </c>
      <c r="E158" s="1" t="n">
        <v>14</v>
      </c>
      <c r="F158" s="1" t="s">
        <v>326</v>
      </c>
      <c r="G158" s="1" t="n">
        <v>1667</v>
      </c>
      <c r="H158" s="1" t="n">
        <v>130</v>
      </c>
      <c r="I158" s="1" t="n">
        <v>163</v>
      </c>
      <c r="J158" s="8" t="n">
        <v>1</v>
      </c>
      <c r="K158" s="1" t="n">
        <f aca="false">EXP(-3.53769+1.70873*LN(I158/10)+1.35448*LN(H158/10))</f>
        <v>110.590054330675</v>
      </c>
      <c r="L158" s="1" t="n">
        <f aca="false">AVERAGE(K$152:K$161)*G158/1000</f>
        <v>185.808098897849</v>
      </c>
      <c r="M158" s="1" t="n">
        <f aca="false">L158/E158</f>
        <v>13.2720070641321</v>
      </c>
      <c r="N158" s="1" t="n">
        <f aca="false">L158*0.33/0.8</f>
        <v>76.6458407953628</v>
      </c>
      <c r="O158" s="1" t="n">
        <f aca="false">N158/E158</f>
        <v>5.47470291395448</v>
      </c>
    </row>
    <row r="159" customFormat="false" ht="10.5" hidden="false" customHeight="false" outlineLevel="0" collapsed="false">
      <c r="A159" s="1" t="s">
        <v>358</v>
      </c>
      <c r="B159" s="1" t="s">
        <v>359</v>
      </c>
      <c r="C159" s="1" t="s">
        <v>11</v>
      </c>
      <c r="D159" s="9" t="s">
        <v>360</v>
      </c>
      <c r="E159" s="1" t="n">
        <v>14</v>
      </c>
      <c r="F159" s="1" t="s">
        <v>326</v>
      </c>
      <c r="G159" s="1" t="n">
        <v>1667</v>
      </c>
      <c r="H159" s="1" t="n">
        <v>152.5</v>
      </c>
      <c r="I159" s="1" t="n">
        <v>200</v>
      </c>
      <c r="J159" s="8" t="n">
        <v>1</v>
      </c>
      <c r="K159" s="1" t="n">
        <f aca="false">EXP(-3.53769+1.70873*LN(I159/10)+1.35448*LN(H159/10))</f>
        <v>194.726508400156</v>
      </c>
      <c r="L159" s="1" t="n">
        <f aca="false">AVERAGE(K$152:K$161)*G159/1000</f>
        <v>185.808098897849</v>
      </c>
      <c r="M159" s="1" t="n">
        <f aca="false">L159/E159</f>
        <v>13.2720070641321</v>
      </c>
      <c r="N159" s="1" t="n">
        <f aca="false">L159*0.33/0.8</f>
        <v>76.6458407953628</v>
      </c>
      <c r="O159" s="1" t="n">
        <f aca="false">N159/E159</f>
        <v>5.47470291395448</v>
      </c>
    </row>
    <row r="160" customFormat="false" ht="10.5" hidden="false" customHeight="false" outlineLevel="0" collapsed="false">
      <c r="A160" s="1" t="s">
        <v>358</v>
      </c>
      <c r="B160" s="1" t="s">
        <v>359</v>
      </c>
      <c r="C160" s="1" t="s">
        <v>11</v>
      </c>
      <c r="D160" s="1" t="s">
        <v>360</v>
      </c>
      <c r="E160" s="1" t="n">
        <v>14</v>
      </c>
      <c r="F160" s="1" t="s">
        <v>326</v>
      </c>
      <c r="G160" s="1" t="n">
        <v>1667</v>
      </c>
      <c r="H160" s="1" t="n">
        <v>102.5</v>
      </c>
      <c r="I160" s="1" t="n">
        <v>108</v>
      </c>
      <c r="J160" s="8" t="n">
        <v>1</v>
      </c>
      <c r="K160" s="1" t="n">
        <f aca="false">EXP(-3.53769+1.70873*LN(I160/10)+1.35448*LN(H160/10))</f>
        <v>39.6687201833757</v>
      </c>
      <c r="L160" s="1" t="n">
        <f aca="false">AVERAGE(K$152:K$161)*G160/1000</f>
        <v>185.808098897849</v>
      </c>
      <c r="M160" s="1" t="n">
        <f aca="false">L160/E160</f>
        <v>13.2720070641321</v>
      </c>
      <c r="N160" s="1" t="n">
        <f aca="false">L160*0.33/0.8</f>
        <v>76.6458407953628</v>
      </c>
      <c r="O160" s="1" t="n">
        <f aca="false">N160/E160</f>
        <v>5.47470291395448</v>
      </c>
    </row>
    <row r="161" customFormat="false" ht="10.5" hidden="false" customHeight="false" outlineLevel="0" collapsed="false">
      <c r="A161" s="1" t="s">
        <v>358</v>
      </c>
      <c r="B161" s="1" t="s">
        <v>359</v>
      </c>
      <c r="C161" s="1" t="s">
        <v>11</v>
      </c>
      <c r="D161" s="9" t="s">
        <v>360</v>
      </c>
      <c r="E161" s="1" t="n">
        <v>14</v>
      </c>
      <c r="F161" s="1" t="s">
        <v>326</v>
      </c>
      <c r="G161" s="1" t="n">
        <v>1667</v>
      </c>
      <c r="H161" s="1" t="n">
        <v>122.5</v>
      </c>
      <c r="I161" s="1" t="n">
        <v>151</v>
      </c>
      <c r="J161" s="8" t="n">
        <v>1</v>
      </c>
      <c r="K161" s="1" t="n">
        <f aca="false">EXP(-3.53769+1.70873*LN(I161/10)+1.35448*LN(H161/10))</f>
        <v>89.5390748713606</v>
      </c>
      <c r="L161" s="1" t="n">
        <f aca="false">AVERAGE(K$152:K$161)*G161/1000</f>
        <v>185.808098897849</v>
      </c>
      <c r="M161" s="1" t="n">
        <f aca="false">L161/E161</f>
        <v>13.2720070641321</v>
      </c>
      <c r="N161" s="1" t="n">
        <f aca="false">L161*0.33/0.8</f>
        <v>76.6458407953628</v>
      </c>
      <c r="O161" s="1" t="n">
        <f aca="false">N161/E161</f>
        <v>5.47470291395448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50F8B6E2B1CA4195285C82A0441A46" ma:contentTypeVersion="13" ma:contentTypeDescription="Skapa ett nytt dokument." ma:contentTypeScope="" ma:versionID="234c3a4fb0979ade9f97833b05cddef0">
  <xsd:schema xmlns:xsd="http://www.w3.org/2001/XMLSchema" xmlns:xs="http://www.w3.org/2001/XMLSchema" xmlns:p="http://schemas.microsoft.com/office/2006/metadata/properties" xmlns:ns3="eeb73ef0-171b-431f-9f6c-1d6ec9393abd" xmlns:ns4="609f5bf7-f9f4-4529-974b-ffe2f08aeeaa" targetNamespace="http://schemas.microsoft.com/office/2006/metadata/properties" ma:root="true" ma:fieldsID="5c28c4f13adeb60ff7b9a6f3e2a4fb2d" ns3:_="" ns4:_="">
    <xsd:import namespace="eeb73ef0-171b-431f-9f6c-1d6ec9393abd"/>
    <xsd:import namespace="609f5bf7-f9f4-4529-974b-ffe2f08aee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b73ef0-171b-431f-9f6c-1d6ec939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f5bf7-f9f4-4529-974b-ffe2f08aeea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Delar tips,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629BE3-863C-4859-BEBE-B8631B70DA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b73ef0-171b-431f-9f6c-1d6ec9393abd"/>
    <ds:schemaRef ds:uri="609f5bf7-f9f4-4529-974b-ffe2f08aee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8EABFC-2DE4-452A-90F8-ECC7AB4F0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644A7-74CB-48B3-871F-00F30CE5E1E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09f5bf7-f9f4-4529-974b-ffe2f08aeeaa"/>
    <ds:schemaRef ds:uri="eeb73ef0-171b-431f-9f6c-1d6ec9393a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2022-11-17T09:39:11Z</dcterms:created>
  <dc:creator>Lorenzo Menichetti</dc:creator>
  <dc:description/>
  <dc:language>en-US</dc:language>
  <cp:lastModifiedBy>Lorenzo Menichetti</cp:lastModifiedBy>
  <dcterms:modified xsi:type="dcterms:W3CDTF">2022-12-01T14:33:29Z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0x010100BC50F8B6E2B1CA4195285C82A0441A46</vt:lpwstr>
  </property>
</Properties>
</file>